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212334833\Box\0000. GEHC Investor Relations\Spin Off\form 10 qa\"/>
    </mc:Choice>
  </mc:AlternateContent>
  <xr:revisionPtr revIDLastSave="0" documentId="13_ncr:1_{7B13B256-3027-4E04-9851-C8C3FFAC4001}" xr6:coauthVersionLast="47" xr6:coauthVersionMax="47" xr10:uidLastSave="{00000000-0000-0000-0000-000000000000}"/>
  <bookViews>
    <workbookView xWindow="28680" yWindow="-120" windowWidth="29040" windowHeight="15840" tabRatio="922" xr2:uid="{5804E8EA-AC13-4CBD-AB0D-14C1FA0A1AA5}"/>
  </bookViews>
  <sheets>
    <sheet name="Appendix" sheetId="1" r:id="rId1"/>
    <sheet name="Financial Summary" sheetId="15" r:id="rId2"/>
    <sheet name="Income Statement" sheetId="2" r:id="rId3"/>
    <sheet name="Balance Sheet" sheetId="3" r:id="rId4"/>
    <sheet name="Statements of Cash Flows" sheetId="7" r:id="rId5"/>
    <sheet name="Revenue by Segment" sheetId="5" r:id="rId6"/>
    <sheet name="Revenue by Region" sheetId="6" r:id="rId7"/>
    <sheet name="Organic Revenue" sheetId="9" r:id="rId8"/>
    <sheet name="Adjusted EBIT" sheetId="10" r:id="rId9"/>
    <sheet name="Pro Forma Adjusted EBIT" sheetId="16" r:id="rId10"/>
    <sheet name="Segment EBIT" sheetId="14" r:id="rId11"/>
    <sheet name="Adjusted Net Income" sheetId="11" r:id="rId12"/>
    <sheet name="Pro Forma Adjusted Net Income" sheetId="18" r:id="rId13"/>
    <sheet name="Free Cash Flow" sheetId="13"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1" l="1"/>
  <c r="E7" i="1" s="1"/>
  <c r="E8" i="1" s="1"/>
  <c r="E9" i="1" l="1"/>
  <c r="E10" i="1" s="1"/>
  <c r="E12" i="1" s="1"/>
  <c r="E13" i="1" s="1"/>
  <c r="E14" i="1" s="1"/>
  <c r="E15" i="1" s="1"/>
  <c r="E16" i="1" s="1"/>
  <c r="E17" i="1" s="1"/>
  <c r="E18" i="1" s="1"/>
</calcChain>
</file>

<file path=xl/sharedStrings.xml><?xml version="1.0" encoding="utf-8"?>
<sst xmlns="http://schemas.openxmlformats.org/spreadsheetml/2006/main" count="609" uniqueCount="234">
  <si>
    <t>General Electric HealthCare Supplemental Tables</t>
  </si>
  <si>
    <t>Table of Contents</t>
  </si>
  <si>
    <t>Tab</t>
  </si>
  <si>
    <t>Financial Summary</t>
  </si>
  <si>
    <t>Income Statement</t>
  </si>
  <si>
    <t>Balance Sheet</t>
  </si>
  <si>
    <t>Statements of Cash Flows</t>
  </si>
  <si>
    <t>Revenue by Segment</t>
  </si>
  <si>
    <t>Revenue by Region</t>
  </si>
  <si>
    <t>Non-GAAP Metrics with Reconciliations to Most Directly Comparable GAAP Measures:</t>
  </si>
  <si>
    <t>Organic Revenue</t>
  </si>
  <si>
    <t>Adjusted EBIT</t>
  </si>
  <si>
    <t>Pro Forma Adjusted EBIT Walk</t>
  </si>
  <si>
    <t>Segment EBIT</t>
  </si>
  <si>
    <t>Adjusted Net Income</t>
  </si>
  <si>
    <t>Pro Forma Adjusted Net Income Walk</t>
  </si>
  <si>
    <t>Free Cash Flow</t>
  </si>
  <si>
    <r>
      <rPr>
        <b/>
        <sz val="11"/>
        <color theme="1"/>
        <rFont val="Times New Roman"/>
        <family val="1"/>
      </rPr>
      <t>NON-GAAP FINANCIAL MEASURES:</t>
    </r>
    <r>
      <rPr>
        <sz val="11"/>
        <color theme="1"/>
        <rFont val="Times New Roman"/>
        <family val="1"/>
      </rPr>
      <t xml:space="preserve"> In this document, we sometimes use information derived from consolidated financial data but not presented in our financial statements prepared in accordance with U.S. generally accepted accounting principles (GAAP). Certain of these data are considered "non-GAAP financial measures" under the U.S. Securities and Exchange Commission rules. These non-GAAP financial measures supplement our GAAP disclosures and should not be considered an alternative to the GAAP measure. The reasons we use these non-GAAP financial measures and the reconciliations to their most directly comparable GAAP financial measures are included in GE Healthcare Holding LLC's Form 10 registration statement, which is available on the SEC's website www.sec.gov.       </t>
    </r>
  </si>
  <si>
    <t>GE Healthcare Holding LLC</t>
  </si>
  <si>
    <t>($ in millions)</t>
  </si>
  <si>
    <t>Six months ended June 30</t>
  </si>
  <si>
    <t>Years ended December 31</t>
  </si>
  <si>
    <t>% change</t>
  </si>
  <si>
    <r>
      <t>% organic</t>
    </r>
    <r>
      <rPr>
        <b/>
        <vertAlign val="superscript"/>
        <sz val="11"/>
        <rFont val="Times New Roman"/>
        <family val="1"/>
      </rPr>
      <t>*</t>
    </r>
    <r>
      <rPr>
        <b/>
        <sz val="11"/>
        <rFont val="Times New Roman"/>
        <family val="1"/>
      </rPr>
      <t xml:space="preserve"> change</t>
    </r>
  </si>
  <si>
    <t>2021/2020 % change</t>
  </si>
  <si>
    <r>
      <t xml:space="preserve"> 2021/2020 % organic</t>
    </r>
    <r>
      <rPr>
        <b/>
        <vertAlign val="superscript"/>
        <sz val="11"/>
        <rFont val="Times New Roman"/>
        <family val="1"/>
      </rPr>
      <t>*</t>
    </r>
    <r>
      <rPr>
        <b/>
        <sz val="11"/>
        <rFont val="Times New Roman"/>
        <family val="1"/>
      </rPr>
      <t xml:space="preserve"> change</t>
    </r>
  </si>
  <si>
    <t>2020/2019 % change</t>
  </si>
  <si>
    <r>
      <t xml:space="preserve"> 2020/2019 % organic</t>
    </r>
    <r>
      <rPr>
        <b/>
        <vertAlign val="superscript"/>
        <sz val="11"/>
        <rFont val="Times New Roman"/>
        <family val="1"/>
      </rPr>
      <t>*</t>
    </r>
    <r>
      <rPr>
        <b/>
        <sz val="11"/>
        <rFont val="Times New Roman"/>
        <family val="1"/>
      </rPr>
      <t xml:space="preserve"> change</t>
    </r>
  </si>
  <si>
    <t>Total revenues</t>
  </si>
  <si>
    <r>
      <t>Adjusted EBIT</t>
    </r>
    <r>
      <rPr>
        <vertAlign val="superscript"/>
        <sz val="11"/>
        <rFont val="Times New Roman"/>
        <family val="1"/>
      </rPr>
      <t>*</t>
    </r>
  </si>
  <si>
    <t>N/A</t>
  </si>
  <si>
    <r>
      <t>Adjusted EBIT margin</t>
    </r>
    <r>
      <rPr>
        <i/>
        <vertAlign val="superscript"/>
        <sz val="11"/>
        <rFont val="Times New Roman"/>
        <family val="1"/>
      </rPr>
      <t>*</t>
    </r>
  </si>
  <si>
    <t>(3.1) points</t>
  </si>
  <si>
    <t>0.7 point</t>
  </si>
  <si>
    <t>2.4 points</t>
  </si>
  <si>
    <t>Free cash flow</t>
  </si>
  <si>
    <t>Segment Financials</t>
  </si>
  <si>
    <t>Imaging:</t>
  </si>
  <si>
    <t>Segment revenue</t>
  </si>
  <si>
    <t>% of segment revenues</t>
  </si>
  <si>
    <t>(2.1) points</t>
  </si>
  <si>
    <t>(0.1) point</t>
  </si>
  <si>
    <t>2.9 points</t>
  </si>
  <si>
    <t>Ultrasound:</t>
  </si>
  <si>
    <t>(2.0) points</t>
  </si>
  <si>
    <t>4.2 points</t>
  </si>
  <si>
    <t>0.3 point</t>
  </si>
  <si>
    <t>PCS:</t>
  </si>
  <si>
    <t>(6.8 points)</t>
  </si>
  <si>
    <t>9.3 points</t>
  </si>
  <si>
    <t>PDx:</t>
  </si>
  <si>
    <t>(10.3) points</t>
  </si>
  <si>
    <t>6.0 points</t>
  </si>
  <si>
    <t>(6.5) points</t>
  </si>
  <si>
    <t>Revenue split by services and products</t>
  </si>
  <si>
    <t>Sales of products</t>
  </si>
  <si>
    <t>Sales of services</t>
  </si>
  <si>
    <t>(0)%</t>
  </si>
  <si>
    <r>
      <rPr>
        <vertAlign val="superscript"/>
        <sz val="11"/>
        <rFont val="Times New Roman"/>
        <family val="1"/>
      </rPr>
      <t>*</t>
    </r>
    <r>
      <rPr>
        <sz val="11"/>
        <rFont val="Times New Roman"/>
        <family val="1"/>
      </rPr>
      <t xml:space="preserve"> Non-GAAP financial measure.</t>
    </r>
  </si>
  <si>
    <t>Combined Statements of Income</t>
  </si>
  <si>
    <t>2021</t>
  </si>
  <si>
    <t>2020</t>
  </si>
  <si>
    <t>2019</t>
  </si>
  <si>
    <t>Cost of products</t>
  </si>
  <si>
    <t>Cost of services</t>
  </si>
  <si>
    <t>Selling, general and administrative</t>
  </si>
  <si>
    <t>Research and development</t>
  </si>
  <si>
    <t>Total operating expenses</t>
  </si>
  <si>
    <t>Operating income</t>
  </si>
  <si>
    <t>Interest and other financial charges - net</t>
  </si>
  <si>
    <t>Non-operating benefit (income) costs</t>
  </si>
  <si>
    <t>Other (income) expense - net</t>
  </si>
  <si>
    <t>Income from continuing operations before income taxes</t>
  </si>
  <si>
    <t>Provision for income taxes</t>
  </si>
  <si>
    <t xml:space="preserve">Net income from continuing operations </t>
  </si>
  <si>
    <t>Income (loss) from discontinued operations, net of taxes</t>
  </si>
  <si>
    <t>Net income</t>
  </si>
  <si>
    <t>Net (income) loss attributable to noncontrolling interests</t>
  </si>
  <si>
    <t>Net income attributable to GE HealthCare</t>
  </si>
  <si>
    <t>Combined Statements of Financial Position</t>
  </si>
  <si>
    <t>June 30</t>
  </si>
  <si>
    <t>December 31</t>
  </si>
  <si>
    <t>Cash, cash equivalents, and restricted cash</t>
  </si>
  <si>
    <t>Receivables – net of allowances of $108, $107, and $93</t>
  </si>
  <si>
    <t>Due from related parties</t>
  </si>
  <si>
    <t>Inventories</t>
  </si>
  <si>
    <t>Contract and other deferred assets</t>
  </si>
  <si>
    <t>All other current assets</t>
  </si>
  <si>
    <t>Current Assets</t>
  </si>
  <si>
    <t>Property, plant, and equipment – net</t>
  </si>
  <si>
    <t>Goodwill</t>
  </si>
  <si>
    <t>Other intangible assets – net</t>
  </si>
  <si>
    <t>Deferred income taxes</t>
  </si>
  <si>
    <t>All other assets</t>
  </si>
  <si>
    <t>Total Assets</t>
  </si>
  <si>
    <t>Short-term borrowings</t>
  </si>
  <si>
    <t>Accounts payable</t>
  </si>
  <si>
    <t>Due to related parties</t>
  </si>
  <si>
    <t>Contract liabilities</t>
  </si>
  <si>
    <t>All other current liabilities</t>
  </si>
  <si>
    <t>Current Liabilities</t>
  </si>
  <si>
    <t>Long-term borrowings</t>
  </si>
  <si>
    <t>Compensation and benefits</t>
  </si>
  <si>
    <t>All other liabilities</t>
  </si>
  <si>
    <t>Total Liabilities</t>
  </si>
  <si>
    <t>Redeemable noncontrolling interests</t>
  </si>
  <si>
    <t>Net parent investment</t>
  </si>
  <si>
    <t>Accumulated other comprehensive income (loss) – net</t>
  </si>
  <si>
    <t>Total equity attributable to GE HealthCare</t>
  </si>
  <si>
    <t>Noncontrolling interests</t>
  </si>
  <si>
    <t>Total equity</t>
  </si>
  <si>
    <t>Total liabilities, redeemable noncontrolling interests and equity</t>
  </si>
  <si>
    <t>Combined Statements of Cash Flows</t>
  </si>
  <si>
    <t>For the six months ended June 30</t>
  </si>
  <si>
    <t>For the years ended December 31</t>
  </si>
  <si>
    <t>Net income from continuing operations</t>
  </si>
  <si>
    <t>Adjustments to reconcile Net income from continuing operations to Cash from</t>
  </si>
  <si>
    <t>(used for) operating activities</t>
  </si>
  <si>
    <t>Depreciation and amortization of property, plant, and equipment</t>
  </si>
  <si>
    <t>Amortization of intangible assets</t>
  </si>
  <si>
    <t>Cash paid during the year for income taxes</t>
  </si>
  <si>
    <t>Changes in operating assets and liabilities, excluding the effects of</t>
  </si>
  <si>
    <t>acquisitions and dispositions:</t>
  </si>
  <si>
    <t>Receivables</t>
  </si>
  <si>
    <t>All other operating activities</t>
  </si>
  <si>
    <t>Cash from (used for) operating activities – continuing operations</t>
  </si>
  <si>
    <t>Cash flows – investing activities</t>
  </si>
  <si>
    <t>Additions to property, plant, and equipment</t>
  </si>
  <si>
    <t>Dispositions of property, plant, and equipment</t>
  </si>
  <si>
    <t>Additions to internal-use software</t>
  </si>
  <si>
    <t>-</t>
  </si>
  <si>
    <t>Net cash payments for businesses purchased</t>
  </si>
  <si>
    <t>All other investing activities</t>
  </si>
  <si>
    <t>Cash from (used for) investing activities – continuing operations</t>
  </si>
  <si>
    <t>Cash flows – financing activities</t>
  </si>
  <si>
    <t>Net decrease in borrowings (maturities of 90 days or less)</t>
  </si>
  <si>
    <t>Newly issued debt (maturities longer than 90 days)</t>
  </si>
  <si>
    <t>Repayments and other reductions (maturities longer than 90 days)</t>
  </si>
  <si>
    <t>Transfers to Parent</t>
  </si>
  <si>
    <t>All other financing activities</t>
  </si>
  <si>
    <t>Cash from (used for) financing activities – continuing operations</t>
  </si>
  <si>
    <t>Cash from (used for) operating activities – discontinued operations</t>
  </si>
  <si>
    <t>Cash from (used for) investing activities – discontinued operations</t>
  </si>
  <si>
    <t>Cash from (used for) financing activities – discontinued operations</t>
  </si>
  <si>
    <t>Effect of foreign exchange rate changes on cash, cash equivalents, and restricted cash</t>
  </si>
  <si>
    <t>Increase (decrease) in cash, cash equivalents, and restricted cash</t>
  </si>
  <si>
    <t>Cash, cash equivalents, and restricted cash at beginning of year</t>
  </si>
  <si>
    <t>Less cash, cash equivalents and restricted cash of discontinued operations at end of period</t>
  </si>
  <si>
    <t>Cash, cash equivalents, and restricted cash at end of period</t>
  </si>
  <si>
    <t>Supplemental disclosure of cash flows information</t>
  </si>
  <si>
    <t>Cash paid during the year for interest</t>
  </si>
  <si>
    <t>Non-cash investing and financing activities</t>
  </si>
  <si>
    <t>Purchase of property, plant, and equipment included in accounts payable</t>
  </si>
  <si>
    <t>Adoption of ASC 842 lease asset and liability recorded</t>
  </si>
  <si>
    <t>2022</t>
  </si>
  <si>
    <t xml:space="preserve"> % change</t>
  </si>
  <si>
    <r>
      <t xml:space="preserve"> % organic</t>
    </r>
    <r>
      <rPr>
        <b/>
        <vertAlign val="superscript"/>
        <sz val="11"/>
        <color theme="1"/>
        <rFont val="Times New Roman"/>
        <family val="1"/>
      </rPr>
      <t>*</t>
    </r>
    <r>
      <rPr>
        <b/>
        <sz val="11"/>
        <color theme="1"/>
        <rFont val="Times New Roman"/>
        <family val="1"/>
      </rPr>
      <t xml:space="preserve"> change</t>
    </r>
  </si>
  <si>
    <t>'2020/2019 % change</t>
  </si>
  <si>
    <r>
      <t xml:space="preserve"> 2021/2020 % organic</t>
    </r>
    <r>
      <rPr>
        <b/>
        <vertAlign val="superscript"/>
        <sz val="11"/>
        <color theme="1"/>
        <rFont val="Times New Roman"/>
        <family val="1"/>
      </rPr>
      <t>*</t>
    </r>
    <r>
      <rPr>
        <b/>
        <sz val="11"/>
        <color theme="1"/>
        <rFont val="Times New Roman"/>
        <family val="1"/>
      </rPr>
      <t xml:space="preserve"> change</t>
    </r>
  </si>
  <si>
    <r>
      <t xml:space="preserve"> 2020/2019 % organic</t>
    </r>
    <r>
      <rPr>
        <b/>
        <vertAlign val="superscript"/>
        <sz val="11"/>
        <color theme="1"/>
        <rFont val="Times New Roman"/>
        <family val="1"/>
      </rPr>
      <t>*</t>
    </r>
    <r>
      <rPr>
        <b/>
        <sz val="11"/>
        <color theme="1"/>
        <rFont val="Times New Roman"/>
        <family val="1"/>
      </rPr>
      <t xml:space="preserve"> change</t>
    </r>
  </si>
  <si>
    <t>Imaging</t>
  </si>
  <si>
    <t>Ultrasound</t>
  </si>
  <si>
    <t>PCS</t>
  </si>
  <si>
    <t>PDx</t>
  </si>
  <si>
    <r>
      <t>Other</t>
    </r>
    <r>
      <rPr>
        <vertAlign val="superscript"/>
        <sz val="11"/>
        <rFont val="Times New Roman"/>
        <family val="1"/>
      </rPr>
      <t>1</t>
    </r>
  </si>
  <si>
    <t>1. Financial information not presented within the reportable segments, shown within the Other category,  represents the HealthCare Financial Services (“HFS”) business which does not meet the definition of an operating segment.</t>
  </si>
  <si>
    <t>USCAN</t>
  </si>
  <si>
    <t>EMEA</t>
  </si>
  <si>
    <r>
      <t>China region</t>
    </r>
    <r>
      <rPr>
        <vertAlign val="superscript"/>
        <sz val="11"/>
        <color theme="1"/>
        <rFont val="Times New Roman"/>
        <family val="1"/>
      </rPr>
      <t>1</t>
    </r>
  </si>
  <si>
    <t>Rest of World</t>
  </si>
  <si>
    <t>1. Includes revenue from China, Taiwan, Mongolia, and Hong Kong.</t>
  </si>
  <si>
    <t>Imaging revenues (U.S. GAAP)</t>
  </si>
  <si>
    <r>
      <t>Less: Acquisitions</t>
    </r>
    <r>
      <rPr>
        <vertAlign val="superscript"/>
        <sz val="11"/>
        <rFont val="Times New Roman"/>
        <family val="1"/>
      </rPr>
      <t>1</t>
    </r>
  </si>
  <si>
    <r>
      <t>Less: Dispositions</t>
    </r>
    <r>
      <rPr>
        <vertAlign val="superscript"/>
        <sz val="11"/>
        <rFont val="Times New Roman"/>
        <family val="1"/>
      </rPr>
      <t>2</t>
    </r>
  </si>
  <si>
    <t>Less: Foreign currency exchange</t>
  </si>
  <si>
    <r>
      <t>Imaging organic revenue</t>
    </r>
    <r>
      <rPr>
        <b/>
        <vertAlign val="superscript"/>
        <sz val="11"/>
        <rFont val="Times New Roman"/>
        <family val="1"/>
      </rPr>
      <t>*</t>
    </r>
  </si>
  <si>
    <t>Ultrasound revenues (U.S. GAAP)</t>
  </si>
  <si>
    <r>
      <t>Ultrasound organic revenue</t>
    </r>
    <r>
      <rPr>
        <b/>
        <vertAlign val="superscript"/>
        <sz val="11"/>
        <rFont val="Times New Roman"/>
        <family val="1"/>
      </rPr>
      <t>*</t>
    </r>
  </si>
  <si>
    <t>PCS revenues (U.S. GAAP)</t>
  </si>
  <si>
    <r>
      <t>PCS organic revenue</t>
    </r>
    <r>
      <rPr>
        <b/>
        <vertAlign val="superscript"/>
        <sz val="11"/>
        <rFont val="Times New Roman"/>
        <family val="1"/>
      </rPr>
      <t>*</t>
    </r>
  </si>
  <si>
    <t>PDx revenues (U.S. GAAP)</t>
  </si>
  <si>
    <r>
      <t>PDx organic revenue</t>
    </r>
    <r>
      <rPr>
        <b/>
        <vertAlign val="superscript"/>
        <sz val="11"/>
        <rFont val="Times New Roman"/>
        <family val="1"/>
      </rPr>
      <t>*</t>
    </r>
  </si>
  <si>
    <t>Other revenues (U.S. GAAP)</t>
  </si>
  <si>
    <r>
      <t>Other organic revenue</t>
    </r>
    <r>
      <rPr>
        <b/>
        <vertAlign val="superscript"/>
        <sz val="11"/>
        <rFont val="Times New Roman"/>
        <family val="1"/>
      </rPr>
      <t>*</t>
    </r>
  </si>
  <si>
    <r>
      <t>Organic revenue</t>
    </r>
    <r>
      <rPr>
        <b/>
        <vertAlign val="superscript"/>
        <sz val="11"/>
        <rFont val="Times New Roman"/>
        <family val="1"/>
      </rPr>
      <t>*</t>
    </r>
  </si>
  <si>
    <t>1. Represents revenue attributable to acquisitions from the date we completed the transaction through the end of four quarters following the transaction.</t>
  </si>
  <si>
    <t>2. Represents revenue attributable to dispositions for the four quarters preceding the disposition date.</t>
  </si>
  <si>
    <t>Add: Interest and other financial charges—net</t>
  </si>
  <si>
    <t>Add: Non-operating benefit (income) costs</t>
  </si>
  <si>
    <t>Less: Provision for income taxes</t>
  </si>
  <si>
    <t>Less: Income (loss) from discontinued operations, net of taxes</t>
  </si>
  <si>
    <r>
      <t>EBIT</t>
    </r>
    <r>
      <rPr>
        <b/>
        <vertAlign val="superscript"/>
        <sz val="11"/>
        <rFont val="Times New Roman"/>
        <family val="1"/>
      </rPr>
      <t>*</t>
    </r>
  </si>
  <si>
    <r>
      <t>Add: Restructuring costs</t>
    </r>
    <r>
      <rPr>
        <vertAlign val="superscript"/>
        <sz val="11"/>
        <rFont val="Times New Roman"/>
        <family val="1"/>
      </rPr>
      <t>1</t>
    </r>
  </si>
  <si>
    <r>
      <t>Add: Acquisition, disposition related charges</t>
    </r>
    <r>
      <rPr>
        <vertAlign val="superscript"/>
        <sz val="11"/>
        <rFont val="Times New Roman"/>
        <family val="1"/>
      </rPr>
      <t>2</t>
    </r>
  </si>
  <si>
    <r>
      <t>Add: Spin-Off and separation costs</t>
    </r>
    <r>
      <rPr>
        <vertAlign val="superscript"/>
        <sz val="11"/>
        <rFont val="Times New Roman"/>
        <family val="1"/>
      </rPr>
      <t>3</t>
    </r>
  </si>
  <si>
    <r>
      <t>Add: (Gain)/loss of business dispositions / divestments</t>
    </r>
    <r>
      <rPr>
        <vertAlign val="superscript"/>
        <sz val="11"/>
        <rFont val="Times New Roman"/>
        <family val="1"/>
      </rPr>
      <t>4</t>
    </r>
  </si>
  <si>
    <t>Add: Amortization of acquisition related intangible assets</t>
  </si>
  <si>
    <r>
      <t>Add: Investment revaluation (gain)/loss</t>
    </r>
    <r>
      <rPr>
        <vertAlign val="superscript"/>
        <sz val="11"/>
        <rFont val="Times New Roman"/>
        <family val="1"/>
      </rPr>
      <t>5</t>
    </r>
  </si>
  <si>
    <r>
      <t>Adjusted EBIT</t>
    </r>
    <r>
      <rPr>
        <b/>
        <vertAlign val="superscript"/>
        <sz val="11"/>
        <rFont val="Times New Roman"/>
        <family val="1"/>
      </rPr>
      <t>*</t>
    </r>
  </si>
  <si>
    <t>Net income margin (U.S. GAAP)</t>
  </si>
  <si>
    <t>(3.5) points</t>
  </si>
  <si>
    <t>(68) points</t>
  </si>
  <si>
    <t>72 points</t>
  </si>
  <si>
    <r>
      <t>Adjusted EBIT margin</t>
    </r>
    <r>
      <rPr>
        <b/>
        <vertAlign val="superscript"/>
        <sz val="11"/>
        <rFont val="Times New Roman"/>
        <family val="1"/>
      </rPr>
      <t>*</t>
    </r>
  </si>
  <si>
    <t>1. Consists of severance, facility closures, and other charges associated with historical restructuring programs.</t>
  </si>
  <si>
    <t xml:space="preserve">2. Consists of legal, consulting, and other transaction and integration fees, and adjustments to contingent consideration as well as other purchase accounting </t>
  </si>
  <si>
    <t>related charges and other costs directly related to the transactions.</t>
  </si>
  <si>
    <t>3. Costs incurred in the Spin-Off and separation from GE as well as the planned IPO of GE's Healthcare business in 2019, including system implementation, audit and advisory fees, legal entity separation, and other one-time costs.</t>
  </si>
  <si>
    <t>4. Consists of gains and losses resulting from the sale of assets and investments.</t>
  </si>
  <si>
    <t>5. Primarily relates to valuation adjustments for equity investments.</t>
  </si>
  <si>
    <t>Pro Forma</t>
  </si>
  <si>
    <t>Reported</t>
  </si>
  <si>
    <r>
      <t>Less: Management's Adjustments - Recurring cost estimate</t>
    </r>
    <r>
      <rPr>
        <vertAlign val="superscript"/>
        <sz val="11"/>
        <rFont val="Times New Roman"/>
        <family val="1"/>
      </rPr>
      <t>6</t>
    </r>
  </si>
  <si>
    <r>
      <t>Adjusted EBIT after Management's Adjustments</t>
    </r>
    <r>
      <rPr>
        <b/>
        <vertAlign val="superscript"/>
        <sz val="11"/>
        <rFont val="Times New Roman"/>
        <family val="1"/>
      </rPr>
      <t>*</t>
    </r>
  </si>
  <si>
    <r>
      <t>Adjusted EBIT margin after Management's Adjustments</t>
    </r>
    <r>
      <rPr>
        <b/>
        <vertAlign val="superscript"/>
        <sz val="11"/>
        <rFont val="Times New Roman"/>
        <family val="1"/>
      </rPr>
      <t>*</t>
    </r>
  </si>
  <si>
    <t>3. Costs incurred in the Spin-Off and separation from GE including system implementation, audit and advisory fees, legal entity separation, and other one-time costs.</t>
  </si>
  <si>
    <t xml:space="preserve">6. Includes costs Management deems are necessary to provide a fair statement of Pro Forma effects of the transaction. These costs include </t>
  </si>
  <si>
    <t>recurring and on-going costs to operate new functions required for a public company.</t>
  </si>
  <si>
    <t>1. Financial information not presented within the reportable segments, shown within the Other category, represents the HealthCare Financial Services business and certain other investments which do not meet the definition of an operating segment.</t>
  </si>
  <si>
    <t>Add: Tax effect of reconciling items</t>
  </si>
  <si>
    <r>
      <rPr>
        <sz val="11"/>
        <color rgb="FF000000"/>
        <rFont val="Times New Roman"/>
        <family val="1"/>
      </rPr>
      <t>Less: Impact of tax law changes</t>
    </r>
    <r>
      <rPr>
        <vertAlign val="superscript"/>
        <sz val="11"/>
        <color rgb="FF000000"/>
        <rFont val="Times New Roman"/>
        <family val="1"/>
      </rPr>
      <t>6</t>
    </r>
  </si>
  <si>
    <r>
      <t>Adjusted net income</t>
    </r>
    <r>
      <rPr>
        <b/>
        <vertAlign val="superscript"/>
        <sz val="11"/>
        <rFont val="Times New Roman"/>
        <family val="1"/>
      </rPr>
      <t>*</t>
    </r>
  </si>
  <si>
    <t>6. Consists of benefit from U.K. tax rate change.</t>
  </si>
  <si>
    <r>
      <t>Less: Management's Adjustments - Recurring cost estimate</t>
    </r>
    <r>
      <rPr>
        <vertAlign val="superscript"/>
        <sz val="11"/>
        <rFont val="Times New Roman"/>
        <family val="1"/>
      </rPr>
      <t>7</t>
    </r>
  </si>
  <si>
    <r>
      <t>Adjusted net income after Management's Adjustments</t>
    </r>
    <r>
      <rPr>
        <b/>
        <vertAlign val="superscript"/>
        <sz val="11"/>
        <rFont val="Times New Roman"/>
        <family val="1"/>
      </rPr>
      <t>*</t>
    </r>
  </si>
  <si>
    <r>
      <t>Adjusted net income margin after Management's Adjustments</t>
    </r>
    <r>
      <rPr>
        <b/>
        <vertAlign val="superscript"/>
        <sz val="11"/>
        <rFont val="Times New Roman"/>
        <family val="1"/>
      </rPr>
      <t>*</t>
    </r>
  </si>
  <si>
    <t xml:space="preserve">7. Includes costs Management deems are necessary to provide a fair statement of Pro Forma effects of the transaction. These costs include recurring and on-going costs to operate new functions required for a public company. </t>
  </si>
  <si>
    <t>Add: Additions to PP&amp;E and internal-use software</t>
  </si>
  <si>
    <t>Add: Dispositions of PP&amp;E</t>
  </si>
  <si>
    <r>
      <t>Add: Impact of factoring programs</t>
    </r>
    <r>
      <rPr>
        <vertAlign val="superscript"/>
        <sz val="11"/>
        <rFont val="Times New Roman"/>
        <family val="1"/>
      </rPr>
      <t>1</t>
    </r>
  </si>
  <si>
    <r>
      <t>Free cash flow</t>
    </r>
    <r>
      <rPr>
        <b/>
        <vertAlign val="superscript"/>
        <sz val="11"/>
        <rFont val="Times New Roman"/>
        <family val="1"/>
      </rPr>
      <t>*</t>
    </r>
  </si>
  <si>
    <t>1. Adjustment to present net cash flows from operating activities from continuing operations had we not factored receivables with GE's Working Capital Solutions ("WCS"). By the end of 2021, factoring of receivables with WCS was discontinued.</t>
  </si>
  <si>
    <t>Less: Net (income) loss attributable to noncontrolling interests</t>
  </si>
  <si>
    <t>Gross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</si>
</sst>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
    <numFmt numFmtId="167" formatCode="###0%;\(###0\)%\ "/>
  </numFmts>
  <fonts count="22" x14ac:knownFonts="1">
    <font>
      <sz val="11"/>
      <color theme="1"/>
      <name val="Calibri"/>
      <family val="2"/>
      <scheme val="minor"/>
    </font>
    <font>
      <sz val="11"/>
      <color theme="1"/>
      <name val="Calibri"/>
      <family val="2"/>
      <scheme val="minor"/>
    </font>
    <font>
      <sz val="11"/>
      <color theme="1"/>
      <name val="Times New Roman"/>
      <family val="1"/>
    </font>
    <font>
      <i/>
      <sz val="11"/>
      <color theme="1"/>
      <name val="Times New Roman"/>
      <family val="1"/>
    </font>
    <font>
      <b/>
      <sz val="11"/>
      <color theme="1"/>
      <name val="Times New Roman"/>
      <family val="1"/>
    </font>
    <font>
      <vertAlign val="superscript"/>
      <sz val="11"/>
      <color theme="1"/>
      <name val="Times New Roman"/>
      <family val="1"/>
    </font>
    <font>
      <b/>
      <i/>
      <sz val="11"/>
      <color theme="1"/>
      <name val="Times New Roman"/>
      <family val="1"/>
    </font>
    <font>
      <b/>
      <u/>
      <sz val="11"/>
      <color theme="1"/>
      <name val="Times New Roman"/>
      <family val="1"/>
    </font>
    <font>
      <u/>
      <sz val="11"/>
      <color theme="10"/>
      <name val="Calibri"/>
      <family val="2"/>
      <scheme val="minor"/>
    </font>
    <font>
      <u/>
      <sz val="11"/>
      <color theme="10"/>
      <name val="Times New Roman"/>
      <family val="1"/>
    </font>
    <font>
      <i/>
      <sz val="11"/>
      <color rgb="FFFF0000"/>
      <name val="Times New Roman"/>
      <family val="1"/>
    </font>
    <font>
      <sz val="11"/>
      <name val="Times New Roman"/>
      <family val="1"/>
    </font>
    <font>
      <i/>
      <sz val="11"/>
      <name val="Times New Roman"/>
      <family val="1"/>
    </font>
    <font>
      <b/>
      <i/>
      <sz val="11"/>
      <name val="Times New Roman"/>
      <family val="1"/>
    </font>
    <font>
      <i/>
      <sz val="11"/>
      <color rgb="FFFF0000"/>
      <name val="Calibri"/>
      <family val="2"/>
      <scheme val="minor"/>
    </font>
    <font>
      <b/>
      <vertAlign val="superscript"/>
      <sz val="11"/>
      <color theme="1"/>
      <name val="Times New Roman"/>
      <family val="1"/>
    </font>
    <font>
      <b/>
      <sz val="11"/>
      <name val="Times New Roman"/>
      <family val="1"/>
    </font>
    <font>
      <vertAlign val="superscript"/>
      <sz val="11"/>
      <name val="Times New Roman"/>
      <family val="1"/>
    </font>
    <font>
      <i/>
      <vertAlign val="superscript"/>
      <sz val="11"/>
      <name val="Times New Roman"/>
      <family val="1"/>
    </font>
    <font>
      <b/>
      <vertAlign val="superscript"/>
      <sz val="11"/>
      <name val="Times New Roman"/>
      <family val="1"/>
    </font>
    <font>
      <sz val="11"/>
      <color rgb="FF000000"/>
      <name val="Times New Roman"/>
      <family val="1"/>
    </font>
    <font>
      <vertAlign val="superscript"/>
      <sz val="11"/>
      <color rgb="FF000000"/>
      <name val="Times New Roman"/>
      <family val="1"/>
    </font>
  </fonts>
  <fills count="2">
    <fill>
      <patternFill patternType="none"/>
    </fill>
    <fill>
      <patternFill patternType="gray125"/>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cellStyleXfs>
  <cellXfs count="196">
    <xf numFmtId="0" fontId="0" fillId="0" borderId="0" xfId="0"/>
    <xf numFmtId="0" fontId="2" fillId="0" borderId="0" xfId="0" applyFont="1"/>
    <xf numFmtId="164" fontId="2" fillId="0" borderId="0" xfId="2" applyNumberFormat="1" applyFont="1"/>
    <xf numFmtId="0" fontId="4" fillId="0" borderId="0" xfId="0" applyFont="1"/>
    <xf numFmtId="0" fontId="3" fillId="0" borderId="0" xfId="0" applyFont="1" applyAlignment="1">
      <alignment horizontal="center"/>
    </xf>
    <xf numFmtId="15" fontId="4" fillId="0" borderId="0" xfId="0" quotePrefix="1" applyNumberFormat="1" applyFont="1" applyAlignment="1">
      <alignment horizontal="center" vertical="center" wrapText="1"/>
    </xf>
    <xf numFmtId="15" fontId="4" fillId="0" borderId="2" xfId="0" quotePrefix="1" applyNumberFormat="1" applyFont="1" applyBorder="1" applyAlignment="1">
      <alignment horizontal="center" vertical="center" wrapText="1"/>
    </xf>
    <xf numFmtId="0" fontId="2" fillId="0" borderId="0" xfId="0" applyFont="1" applyBorder="1"/>
    <xf numFmtId="0" fontId="4" fillId="0" borderId="0" xfId="0" applyFont="1" applyBorder="1" applyAlignment="1">
      <alignment wrapText="1"/>
    </xf>
    <xf numFmtId="0" fontId="4" fillId="0" borderId="0" xfId="0" applyFont="1" applyBorder="1"/>
    <xf numFmtId="0" fontId="2" fillId="0" borderId="0" xfId="0" applyFont="1" applyBorder="1" applyAlignment="1">
      <alignment wrapText="1"/>
    </xf>
    <xf numFmtId="165" fontId="2" fillId="0" borderId="0" xfId="1" applyNumberFormat="1" applyFont="1" applyBorder="1"/>
    <xf numFmtId="165" fontId="2" fillId="0" borderId="0" xfId="1" applyNumberFormat="1" applyFont="1" applyBorder="1" applyAlignment="1">
      <alignment vertical="center"/>
    </xf>
    <xf numFmtId="0" fontId="7" fillId="0" borderId="0" xfId="0" applyFont="1" applyAlignment="1">
      <alignment horizontal="center"/>
    </xf>
    <xf numFmtId="0" fontId="2" fillId="0" borderId="0" xfId="0" applyFont="1" applyAlignment="1"/>
    <xf numFmtId="0" fontId="2" fillId="0" borderId="0" xfId="0" applyFont="1" applyAlignment="1">
      <alignment horizontal="right"/>
    </xf>
    <xf numFmtId="9" fontId="4" fillId="0" borderId="0" xfId="3" applyFont="1"/>
    <xf numFmtId="9" fontId="4" fillId="0" borderId="0" xfId="3" applyFont="1" applyBorder="1"/>
    <xf numFmtId="0" fontId="4" fillId="0" borderId="0" xfId="0" applyFont="1" applyAlignment="1">
      <alignment horizontal="left" indent="4"/>
    </xf>
    <xf numFmtId="0" fontId="9" fillId="0" borderId="0" xfId="4" applyFont="1" applyAlignment="1">
      <alignment horizontal="center"/>
    </xf>
    <xf numFmtId="44" fontId="0" fillId="0" borderId="0" xfId="0" applyNumberFormat="1"/>
    <xf numFmtId="0" fontId="4" fillId="0" borderId="0" xfId="0" applyFont="1" applyBorder="1" applyAlignment="1">
      <alignment horizontal="center"/>
    </xf>
    <xf numFmtId="0" fontId="11" fillId="0" borderId="0" xfId="0" applyFont="1"/>
    <xf numFmtId="0" fontId="10" fillId="0" borderId="0" xfId="0" applyFont="1"/>
    <xf numFmtId="0" fontId="14" fillId="0" borderId="0" xfId="0" applyFont="1"/>
    <xf numFmtId="15" fontId="4" fillId="0" borderId="0" xfId="0" quotePrefix="1" applyNumberFormat="1" applyFont="1" applyBorder="1" applyAlignment="1">
      <alignment horizontal="center" vertical="center" wrapText="1"/>
    </xf>
    <xf numFmtId="165" fontId="4" fillId="0" borderId="0" xfId="1" applyNumberFormat="1" applyFont="1" applyFill="1" applyAlignment="1">
      <alignment horizontal="right"/>
    </xf>
    <xf numFmtId="0" fontId="2" fillId="0" borderId="0" xfId="0" applyFont="1" applyFill="1" applyBorder="1"/>
    <xf numFmtId="165" fontId="2" fillId="0" borderId="0" xfId="1" applyNumberFormat="1" applyFont="1" applyFill="1" applyAlignment="1">
      <alignment horizontal="right"/>
    </xf>
    <xf numFmtId="0" fontId="2" fillId="0" borderId="0" xfId="0" applyFont="1" applyFill="1" applyAlignment="1">
      <alignment wrapText="1"/>
    </xf>
    <xf numFmtId="0" fontId="4" fillId="0" borderId="2" xfId="0" applyFont="1" applyBorder="1" applyAlignment="1"/>
    <xf numFmtId="0" fontId="0" fillId="0" borderId="0" xfId="0" applyBorder="1"/>
    <xf numFmtId="0" fontId="4" fillId="0" borderId="0" xfId="0" applyFont="1" applyBorder="1" applyAlignment="1"/>
    <xf numFmtId="9" fontId="4" fillId="0" borderId="0" xfId="3" applyFont="1" applyFill="1"/>
    <xf numFmtId="165" fontId="2" fillId="0" borderId="0" xfId="1" applyNumberFormat="1" applyFont="1" applyFill="1" applyAlignment="1">
      <alignment vertical="center"/>
    </xf>
    <xf numFmtId="166" fontId="4" fillId="0" borderId="0" xfId="3" applyNumberFormat="1" applyFont="1" applyFill="1"/>
    <xf numFmtId="0" fontId="2" fillId="0" borderId="0" xfId="0" applyFont="1" applyFill="1"/>
    <xf numFmtId="0" fontId="4" fillId="0" borderId="0" xfId="0" applyFont="1" applyFill="1"/>
    <xf numFmtId="164" fontId="2" fillId="0" borderId="0" xfId="2" applyNumberFormat="1" applyFont="1" applyFill="1" applyAlignment="1">
      <alignment vertical="center"/>
    </xf>
    <xf numFmtId="164" fontId="4" fillId="0" borderId="0" xfId="2" applyNumberFormat="1" applyFont="1" applyFill="1" applyBorder="1"/>
    <xf numFmtId="166" fontId="16" fillId="0" borderId="0" xfId="3" applyNumberFormat="1" applyFont="1" applyFill="1"/>
    <xf numFmtId="9" fontId="3" fillId="0" borderId="0" xfId="3" applyFont="1" applyFill="1"/>
    <xf numFmtId="166" fontId="3" fillId="0" borderId="0" xfId="3" applyNumberFormat="1" applyFont="1" applyFill="1"/>
    <xf numFmtId="166" fontId="2" fillId="0" borderId="0" xfId="0" applyNumberFormat="1" applyFont="1" applyFill="1"/>
    <xf numFmtId="166" fontId="3" fillId="0" borderId="0" xfId="0" applyNumberFormat="1" applyFont="1" applyFill="1"/>
    <xf numFmtId="0" fontId="12" fillId="0" borderId="0" xfId="0" applyFont="1" applyAlignment="1">
      <alignment horizontal="left" indent="2"/>
    </xf>
    <xf numFmtId="0" fontId="16" fillId="0" borderId="0" xfId="0" applyFont="1"/>
    <xf numFmtId="0" fontId="11" fillId="0" borderId="0" xfId="0" applyFont="1" applyAlignment="1">
      <alignment horizontal="left" indent="1"/>
    </xf>
    <xf numFmtId="0" fontId="11" fillId="0" borderId="0" xfId="0" applyFont="1" applyAlignment="1">
      <alignment horizontal="left" indent="2"/>
    </xf>
    <xf numFmtId="0" fontId="12" fillId="0" borderId="0" xfId="0" applyFont="1" applyAlignment="1">
      <alignment horizontal="left" indent="3"/>
    </xf>
    <xf numFmtId="164" fontId="2" fillId="0" borderId="0" xfId="2" applyNumberFormat="1" applyFont="1" applyFill="1"/>
    <xf numFmtId="167" fontId="2" fillId="0" borderId="0" xfId="3" applyNumberFormat="1" applyFont="1" applyFill="1"/>
    <xf numFmtId="164" fontId="2" fillId="0" borderId="3" xfId="2" applyNumberFormat="1" applyFont="1" applyFill="1" applyBorder="1"/>
    <xf numFmtId="167" fontId="0" fillId="0" borderId="0" xfId="0" applyNumberFormat="1"/>
    <xf numFmtId="0" fontId="16" fillId="0" borderId="0" xfId="0" applyFont="1" applyAlignment="1">
      <alignment vertical="center"/>
    </xf>
    <xf numFmtId="0" fontId="4" fillId="0" borderId="2"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0" xfId="0" applyFont="1" applyFill="1" applyAlignment="1">
      <alignment horizontal="center" vertical="center"/>
    </xf>
    <xf numFmtId="167" fontId="2" fillId="0" borderId="0" xfId="3" applyNumberFormat="1" applyFont="1" applyFill="1" applyBorder="1"/>
    <xf numFmtId="9" fontId="2" fillId="0" borderId="0" xfId="3" applyFont="1" applyFill="1"/>
    <xf numFmtId="9" fontId="2" fillId="0" borderId="0" xfId="3" applyFont="1" applyFill="1" applyBorder="1" applyAlignment="1">
      <alignment horizontal="right"/>
    </xf>
    <xf numFmtId="0" fontId="3" fillId="0" borderId="0" xfId="0" applyFont="1" applyFill="1" applyBorder="1" applyAlignment="1">
      <alignment horizontal="left" indent="2"/>
    </xf>
    <xf numFmtId="9" fontId="3" fillId="0" borderId="0" xfId="3" applyFont="1" applyFill="1" applyBorder="1" applyAlignment="1">
      <alignment horizontal="right"/>
    </xf>
    <xf numFmtId="0" fontId="3" fillId="0" borderId="0" xfId="0" applyFont="1" applyFill="1"/>
    <xf numFmtId="165" fontId="3" fillId="0" borderId="0" xfId="1" applyNumberFormat="1" applyFont="1" applyFill="1" applyAlignment="1">
      <alignment horizontal="right"/>
    </xf>
    <xf numFmtId="9" fontId="3" fillId="0" borderId="0" xfId="3" applyFont="1" applyFill="1" applyAlignment="1">
      <alignment horizontal="right"/>
    </xf>
    <xf numFmtId="0" fontId="4" fillId="0" borderId="0" xfId="0" applyFont="1" applyFill="1" applyBorder="1"/>
    <xf numFmtId="0" fontId="2" fillId="0" borderId="0" xfId="0" applyFont="1" applyFill="1" applyBorder="1" applyAlignment="1">
      <alignment horizontal="left" indent="1"/>
    </xf>
    <xf numFmtId="0" fontId="2" fillId="0" borderId="0" xfId="0" applyFont="1" applyFill="1" applyBorder="1" applyAlignment="1">
      <alignment horizontal="left" indent="2"/>
    </xf>
    <xf numFmtId="0" fontId="3" fillId="0" borderId="0" xfId="0" applyFont="1" applyFill="1" applyBorder="1" applyAlignment="1">
      <alignment horizontal="left" indent="3"/>
    </xf>
    <xf numFmtId="0" fontId="2" fillId="0" borderId="0" xfId="0" applyFont="1" applyFill="1" applyBorder="1" applyAlignment="1">
      <alignment horizontal="left" indent="3"/>
    </xf>
    <xf numFmtId="15" fontId="16" fillId="0" borderId="2" xfId="0" quotePrefix="1" applyNumberFormat="1" applyFont="1" applyFill="1" applyBorder="1" applyAlignment="1">
      <alignment horizontal="center" vertical="center" wrapText="1"/>
    </xf>
    <xf numFmtId="15" fontId="16" fillId="0" borderId="0" xfId="0" quotePrefix="1" applyNumberFormat="1" applyFont="1" applyFill="1" applyBorder="1" applyAlignment="1">
      <alignment horizontal="center" vertical="center" wrapText="1"/>
    </xf>
    <xf numFmtId="0" fontId="12" fillId="0" borderId="0" xfId="0" applyFont="1" applyBorder="1" applyAlignment="1">
      <alignment horizontal="left"/>
    </xf>
    <xf numFmtId="0" fontId="11" fillId="0" borderId="0" xfId="0" applyFont="1" applyBorder="1"/>
    <xf numFmtId="0" fontId="16" fillId="0" borderId="0" xfId="0" applyFont="1" applyBorder="1"/>
    <xf numFmtId="0" fontId="16" fillId="0" borderId="0" xfId="0" applyFont="1" applyBorder="1" applyAlignment="1">
      <alignment wrapText="1"/>
    </xf>
    <xf numFmtId="0" fontId="11" fillId="0" borderId="0" xfId="0" applyFont="1" applyBorder="1" applyAlignment="1">
      <alignment wrapText="1"/>
    </xf>
    <xf numFmtId="165" fontId="2" fillId="0" borderId="0" xfId="1" applyNumberFormat="1" applyFont="1" applyFill="1"/>
    <xf numFmtId="165" fontId="4" fillId="0" borderId="4" xfId="1" applyNumberFormat="1" applyFont="1" applyFill="1" applyBorder="1" applyAlignment="1">
      <alignment vertical="center"/>
    </xf>
    <xf numFmtId="165" fontId="4" fillId="0" borderId="1" xfId="1" applyNumberFormat="1" applyFont="1" applyFill="1" applyBorder="1" applyAlignment="1">
      <alignment vertical="center"/>
    </xf>
    <xf numFmtId="0" fontId="4" fillId="0" borderId="0" xfId="0" applyFont="1" applyFill="1" applyBorder="1" applyAlignment="1">
      <alignment wrapText="1"/>
    </xf>
    <xf numFmtId="0" fontId="2" fillId="0" borderId="0" xfId="0" applyFont="1" applyFill="1" applyBorder="1" applyAlignment="1">
      <alignment wrapText="1"/>
    </xf>
    <xf numFmtId="165" fontId="2" fillId="0" borderId="0" xfId="1" applyNumberFormat="1" applyFont="1" applyFill="1" applyBorder="1" applyAlignment="1">
      <alignment vertical="center"/>
    </xf>
    <xf numFmtId="164" fontId="4" fillId="0" borderId="3" xfId="2" applyNumberFormat="1" applyFont="1" applyFill="1" applyBorder="1" applyAlignment="1">
      <alignment vertical="center"/>
    </xf>
    <xf numFmtId="164" fontId="4" fillId="0" borderId="3" xfId="2" applyNumberFormat="1" applyFont="1" applyFill="1" applyBorder="1"/>
    <xf numFmtId="164" fontId="4" fillId="0" borderId="0" xfId="2" applyNumberFormat="1" applyFont="1" applyFill="1"/>
    <xf numFmtId="0" fontId="11" fillId="0" borderId="0" xfId="0" applyFont="1" applyFill="1"/>
    <xf numFmtId="0" fontId="12" fillId="0" borderId="0" xfId="0" applyFont="1" applyFill="1" applyBorder="1"/>
    <xf numFmtId="0" fontId="13" fillId="0" borderId="0" xfId="0" applyFont="1" applyFill="1" applyAlignment="1">
      <alignment horizontal="center"/>
    </xf>
    <xf numFmtId="0" fontId="16" fillId="0" borderId="2" xfId="0" applyFont="1" applyFill="1" applyBorder="1" applyAlignment="1">
      <alignment horizontal="center"/>
    </xf>
    <xf numFmtId="0" fontId="11" fillId="0" borderId="0" xfId="0" applyFont="1" applyFill="1" applyBorder="1"/>
    <xf numFmtId="164" fontId="11" fillId="0" borderId="0" xfId="2" applyNumberFormat="1" applyFont="1" applyFill="1"/>
    <xf numFmtId="165" fontId="11" fillId="0" borderId="0" xfId="1" applyNumberFormat="1" applyFont="1" applyFill="1"/>
    <xf numFmtId="165" fontId="11" fillId="0" borderId="0" xfId="1" applyNumberFormat="1" applyFont="1" applyFill="1" applyBorder="1"/>
    <xf numFmtId="0" fontId="16" fillId="0" borderId="0" xfId="0" applyFont="1" applyFill="1" applyBorder="1"/>
    <xf numFmtId="165" fontId="16" fillId="0" borderId="0" xfId="1" applyNumberFormat="1" applyFont="1" applyFill="1" applyBorder="1"/>
    <xf numFmtId="165" fontId="16" fillId="0" borderId="4" xfId="1" applyNumberFormat="1" applyFont="1" applyFill="1" applyBorder="1"/>
    <xf numFmtId="165" fontId="16" fillId="0" borderId="0" xfId="1" applyNumberFormat="1" applyFont="1" applyFill="1"/>
    <xf numFmtId="164" fontId="16" fillId="0" borderId="3" xfId="2" applyNumberFormat="1" applyFont="1" applyFill="1" applyBorder="1"/>
    <xf numFmtId="0" fontId="11" fillId="0" borderId="3" xfId="0" applyFont="1" applyFill="1" applyBorder="1"/>
    <xf numFmtId="164" fontId="16" fillId="0" borderId="0" xfId="2" applyNumberFormat="1" applyFont="1" applyFill="1"/>
    <xf numFmtId="0" fontId="16" fillId="0" borderId="0" xfId="0" applyFont="1" applyFill="1" applyBorder="1" applyAlignment="1">
      <alignment wrapText="1"/>
    </xf>
    <xf numFmtId="164" fontId="16" fillId="0" borderId="0" xfId="2" applyNumberFormat="1" applyFont="1" applyFill="1" applyBorder="1" applyAlignment="1">
      <alignment wrapText="1"/>
    </xf>
    <xf numFmtId="165" fontId="16" fillId="0" borderId="0" xfId="1" applyNumberFormat="1" applyFont="1" applyFill="1" applyBorder="1" applyAlignment="1">
      <alignment wrapText="1"/>
    </xf>
    <xf numFmtId="0" fontId="11" fillId="0" borderId="0" xfId="0" applyFont="1" applyFill="1" applyBorder="1" applyAlignment="1">
      <alignment wrapText="1"/>
    </xf>
    <xf numFmtId="165" fontId="11" fillId="0" borderId="0" xfId="1" applyNumberFormat="1" applyFont="1" applyFill="1" applyBorder="1" applyAlignment="1">
      <alignment wrapText="1"/>
    </xf>
    <xf numFmtId="0" fontId="16" fillId="0" borderId="0" xfId="0" applyFont="1" applyFill="1"/>
    <xf numFmtId="165" fontId="16" fillId="0" borderId="2" xfId="1" applyNumberFormat="1" applyFont="1" applyFill="1" applyBorder="1"/>
    <xf numFmtId="165" fontId="16" fillId="0" borderId="1" xfId="1" applyNumberFormat="1" applyFont="1" applyFill="1" applyBorder="1"/>
    <xf numFmtId="165" fontId="11" fillId="0" borderId="2" xfId="1" applyNumberFormat="1" applyFont="1" applyFill="1" applyBorder="1"/>
    <xf numFmtId="0" fontId="11" fillId="0" borderId="0" xfId="0" applyFont="1" applyAlignment="1">
      <alignment wrapText="1"/>
    </xf>
    <xf numFmtId="0" fontId="11" fillId="0" borderId="0" xfId="0" applyFont="1" applyFill="1" applyAlignment="1">
      <alignment wrapText="1"/>
    </xf>
    <xf numFmtId="16" fontId="11" fillId="0" borderId="0" xfId="0" applyNumberFormat="1" applyFont="1" applyFill="1"/>
    <xf numFmtId="0" fontId="12" fillId="0" borderId="0" xfId="0" applyFont="1" applyFill="1"/>
    <xf numFmtId="0" fontId="4" fillId="0" borderId="4" xfId="0" applyFont="1" applyFill="1" applyBorder="1" applyAlignment="1">
      <alignment horizontal="center"/>
    </xf>
    <xf numFmtId="0" fontId="4" fillId="0" borderId="0" xfId="0" applyFont="1" applyFill="1" applyAlignment="1">
      <alignment horizontal="center"/>
    </xf>
    <xf numFmtId="0" fontId="11" fillId="0" borderId="0" xfId="0" applyFont="1" applyFill="1" applyAlignment="1">
      <alignment horizontal="left" indent="2"/>
    </xf>
    <xf numFmtId="0" fontId="11" fillId="0" borderId="0" xfId="0" applyFont="1" applyFill="1" applyAlignment="1">
      <alignment horizontal="left" indent="4"/>
    </xf>
    <xf numFmtId="0" fontId="11" fillId="0" borderId="0" xfId="0" applyFont="1" applyFill="1" applyAlignment="1">
      <alignment horizontal="left" indent="1"/>
    </xf>
    <xf numFmtId="0" fontId="12" fillId="0" borderId="0" xfId="0" applyFont="1" applyAlignment="1">
      <alignment horizontal="left" vertical="center"/>
    </xf>
    <xf numFmtId="0" fontId="11" fillId="0" borderId="0" xfId="0" applyFont="1" applyAlignment="1">
      <alignment horizontal="left" vertical="center"/>
    </xf>
    <xf numFmtId="15" fontId="4" fillId="0" borderId="0" xfId="0" quotePrefix="1" applyNumberFormat="1" applyFont="1" applyFill="1" applyBorder="1" applyAlignment="1">
      <alignment horizontal="center" vertical="center" wrapText="1"/>
    </xf>
    <xf numFmtId="15" fontId="4" fillId="0" borderId="0" xfId="0" quotePrefix="1" applyNumberFormat="1" applyFont="1" applyFill="1" applyAlignment="1">
      <alignment horizontal="center" vertical="center" wrapText="1"/>
    </xf>
    <xf numFmtId="164" fontId="4" fillId="0" borderId="1" xfId="2" applyNumberFormat="1" applyFont="1" applyFill="1" applyBorder="1"/>
    <xf numFmtId="167" fontId="4" fillId="0" borderId="0" xfId="3" applyNumberFormat="1" applyFont="1" applyFill="1" applyBorder="1"/>
    <xf numFmtId="167" fontId="2" fillId="0" borderId="0" xfId="0" applyNumberFormat="1" applyFont="1" applyFill="1"/>
    <xf numFmtId="167" fontId="2" fillId="0" borderId="0" xfId="0" applyNumberFormat="1" applyFont="1" applyFill="1" applyBorder="1"/>
    <xf numFmtId="167" fontId="4" fillId="0" borderId="0" xfId="0" applyNumberFormat="1" applyFont="1" applyFill="1" applyBorder="1"/>
    <xf numFmtId="15" fontId="4" fillId="0" borderId="2" xfId="0" quotePrefix="1" applyNumberFormat="1" applyFont="1" applyFill="1" applyBorder="1" applyAlignment="1">
      <alignment horizontal="center" vertical="center" wrapText="1"/>
    </xf>
    <xf numFmtId="167" fontId="2" fillId="0" borderId="2" xfId="3" applyNumberFormat="1" applyFont="1" applyFill="1" applyBorder="1"/>
    <xf numFmtId="0" fontId="12" fillId="0" borderId="0" xfId="0" applyFont="1" applyAlignment="1">
      <alignment horizontal="left"/>
    </xf>
    <xf numFmtId="0" fontId="11" fillId="0" borderId="0" xfId="0" applyFont="1" applyAlignment="1"/>
    <xf numFmtId="0" fontId="4" fillId="0" borderId="2" xfId="0" applyFont="1" applyFill="1" applyBorder="1" applyAlignment="1">
      <alignment horizontal="center" wrapText="1"/>
    </xf>
    <xf numFmtId="164" fontId="4" fillId="0" borderId="4" xfId="2" applyNumberFormat="1" applyFont="1" applyFill="1" applyBorder="1"/>
    <xf numFmtId="167" fontId="4" fillId="0" borderId="0" xfId="3" applyNumberFormat="1" applyFont="1" applyFill="1"/>
    <xf numFmtId="44" fontId="2" fillId="0" borderId="0" xfId="2" applyFont="1" applyFill="1" applyAlignment="1">
      <alignment horizontal="right"/>
    </xf>
    <xf numFmtId="0" fontId="2" fillId="0" borderId="0" xfId="0" applyFont="1" applyFill="1" applyAlignment="1">
      <alignment horizontal="right"/>
    </xf>
    <xf numFmtId="164" fontId="4" fillId="0" borderId="4" xfId="2" applyNumberFormat="1" applyFont="1" applyFill="1" applyBorder="1" applyAlignment="1">
      <alignment horizontal="right"/>
    </xf>
    <xf numFmtId="164" fontId="4" fillId="0" borderId="3" xfId="2" applyNumberFormat="1" applyFont="1" applyFill="1" applyBorder="1" applyAlignment="1">
      <alignment horizontal="right"/>
    </xf>
    <xf numFmtId="0" fontId="16" fillId="0" borderId="0" xfId="0" applyFont="1" applyAlignment="1">
      <alignment wrapText="1"/>
    </xf>
    <xf numFmtId="164" fontId="4" fillId="0" borderId="1" xfId="2" applyNumberFormat="1" applyFont="1" applyFill="1" applyBorder="1" applyAlignment="1">
      <alignment vertical="center"/>
    </xf>
    <xf numFmtId="165" fontId="2" fillId="0" borderId="0" xfId="1" applyNumberFormat="1" applyFont="1" applyFill="1" applyAlignment="1">
      <alignment horizontal="right" vertical="center"/>
    </xf>
    <xf numFmtId="164" fontId="2" fillId="0" borderId="0" xfId="2" applyNumberFormat="1" applyFont="1" applyFill="1" applyBorder="1" applyAlignment="1">
      <alignment vertical="center"/>
    </xf>
    <xf numFmtId="165" fontId="4" fillId="0" borderId="0" xfId="1" applyNumberFormat="1" applyFont="1" applyFill="1" applyAlignment="1">
      <alignment horizontal="right" vertical="center"/>
    </xf>
    <xf numFmtId="0" fontId="16" fillId="0" borderId="2" xfId="0" quotePrefix="1" applyFont="1" applyFill="1" applyBorder="1" applyAlignment="1">
      <alignment horizontal="center" wrapText="1"/>
    </xf>
    <xf numFmtId="167" fontId="2" fillId="0" borderId="0" xfId="3" applyNumberFormat="1" applyFont="1" applyFill="1" applyAlignment="1">
      <alignment vertical="center"/>
    </xf>
    <xf numFmtId="167" fontId="11" fillId="0" borderId="0" xfId="3" applyNumberFormat="1" applyFont="1" applyFill="1"/>
    <xf numFmtId="167" fontId="16" fillId="0" borderId="0" xfId="3" applyNumberFormat="1" applyFont="1" applyFill="1"/>
    <xf numFmtId="0" fontId="10" fillId="0" borderId="0" xfId="0" applyFont="1" applyFill="1"/>
    <xf numFmtId="165" fontId="2" fillId="0" borderId="2" xfId="1" applyNumberFormat="1" applyFont="1" applyFill="1" applyBorder="1" applyAlignment="1">
      <alignment vertical="center"/>
    </xf>
    <xf numFmtId="0" fontId="12" fillId="0" borderId="0" xfId="0" applyFont="1" applyFill="1" applyAlignment="1">
      <alignment horizontal="left"/>
    </xf>
    <xf numFmtId="0" fontId="16" fillId="0" borderId="0" xfId="0" applyFont="1" applyFill="1" applyAlignment="1">
      <alignment wrapText="1"/>
    </xf>
    <xf numFmtId="15" fontId="16" fillId="0" borderId="0" xfId="0" quotePrefix="1" applyNumberFormat="1" applyFont="1" applyFill="1" applyAlignment="1">
      <alignment horizontal="center" vertical="center" wrapText="1"/>
    </xf>
    <xf numFmtId="0" fontId="3" fillId="0" borderId="0" xfId="0" applyFont="1" applyFill="1" applyAlignment="1">
      <alignment horizontal="center"/>
    </xf>
    <xf numFmtId="15" fontId="4" fillId="0" borderId="2" xfId="0" quotePrefix="1" applyNumberFormat="1" applyFont="1" applyFill="1" applyBorder="1" applyAlignment="1">
      <alignment horizontal="center" vertical="center"/>
    </xf>
    <xf numFmtId="165" fontId="11" fillId="0" borderId="0" xfId="1" applyNumberFormat="1" applyFont="1" applyFill="1" applyAlignment="1">
      <alignment horizontal="right"/>
    </xf>
    <xf numFmtId="0" fontId="16" fillId="0" borderId="4" xfId="0" applyFont="1" applyFill="1" applyBorder="1" applyAlignment="1">
      <alignment horizontal="center"/>
    </xf>
    <xf numFmtId="0" fontId="16" fillId="0" borderId="0" xfId="0" applyFont="1" applyFill="1" applyAlignment="1">
      <alignment horizontal="center"/>
    </xf>
    <xf numFmtId="165" fontId="11" fillId="0" borderId="2" xfId="1" applyNumberFormat="1" applyFont="1" applyFill="1" applyBorder="1" applyAlignment="1">
      <alignment horizontal="right"/>
    </xf>
    <xf numFmtId="164" fontId="11" fillId="0" borderId="3" xfId="2" applyNumberFormat="1" applyFont="1" applyFill="1" applyBorder="1"/>
    <xf numFmtId="0" fontId="2" fillId="0" borderId="0" xfId="0" applyFont="1" applyFill="1" applyAlignment="1"/>
    <xf numFmtId="165" fontId="12" fillId="0" borderId="0" xfId="1" quotePrefix="1" applyNumberFormat="1" applyFont="1" applyFill="1" applyAlignment="1">
      <alignment horizontal="right"/>
    </xf>
    <xf numFmtId="9" fontId="12" fillId="0" borderId="0" xfId="3" applyFont="1" applyFill="1" applyBorder="1" applyAlignment="1">
      <alignment horizontal="right"/>
    </xf>
    <xf numFmtId="166" fontId="12" fillId="0" borderId="0" xfId="3" applyNumberFormat="1" applyFont="1" applyFill="1"/>
    <xf numFmtId="167" fontId="11" fillId="0" borderId="0" xfId="3" quotePrefix="1" applyNumberFormat="1" applyFont="1" applyFill="1" applyBorder="1" applyAlignment="1">
      <alignment horizontal="right"/>
    </xf>
    <xf numFmtId="167" fontId="11" fillId="0" borderId="0" xfId="3" applyNumberFormat="1" applyFont="1" applyFill="1" applyBorder="1"/>
    <xf numFmtId="167" fontId="11" fillId="0" borderId="2" xfId="3" applyNumberFormat="1" applyFont="1" applyFill="1" applyBorder="1" applyAlignment="1">
      <alignment horizontal="right"/>
    </xf>
    <xf numFmtId="167" fontId="16" fillId="0" borderId="0" xfId="3" applyNumberFormat="1" applyFont="1" applyFill="1" applyBorder="1"/>
    <xf numFmtId="167" fontId="16" fillId="0" borderId="0" xfId="0" applyNumberFormat="1" applyFont="1" applyFill="1"/>
    <xf numFmtId="167" fontId="16" fillId="0" borderId="0" xfId="0" applyNumberFormat="1" applyFont="1" applyFill="1" applyBorder="1"/>
    <xf numFmtId="165" fontId="16" fillId="0" borderId="0" xfId="1" applyNumberFormat="1" applyFont="1" applyFill="1" applyAlignment="1">
      <alignment horizontal="right"/>
    </xf>
    <xf numFmtId="165" fontId="11" fillId="0" borderId="0" xfId="1" applyNumberFormat="1" applyFont="1" applyFill="1" applyAlignment="1">
      <alignment vertical="center"/>
    </xf>
    <xf numFmtId="165" fontId="11" fillId="0" borderId="0" xfId="1" applyNumberFormat="1" applyFont="1" applyFill="1" applyBorder="1" applyAlignment="1">
      <alignment vertical="center"/>
    </xf>
    <xf numFmtId="164" fontId="16" fillId="0" borderId="0" xfId="2" applyNumberFormat="1" applyFont="1" applyFill="1" applyBorder="1"/>
    <xf numFmtId="166" fontId="16" fillId="0" borderId="0" xfId="3" applyNumberFormat="1" applyFont="1" applyFill="1" applyBorder="1"/>
    <xf numFmtId="164" fontId="2" fillId="0" borderId="0" xfId="0" applyNumberFormat="1" applyFont="1"/>
    <xf numFmtId="0" fontId="11" fillId="0" borderId="0" xfId="0" applyFont="1" applyFill="1" applyAlignment="1"/>
    <xf numFmtId="0" fontId="11" fillId="0" borderId="0" xfId="0" applyFont="1" applyAlignment="1">
      <alignment horizontal="left"/>
    </xf>
    <xf numFmtId="0" fontId="20" fillId="0" borderId="0" xfId="0" applyFont="1"/>
    <xf numFmtId="0" fontId="4" fillId="0" borderId="2" xfId="0" applyFont="1" applyBorder="1" applyAlignment="1">
      <alignment horizontal="center"/>
    </xf>
    <xf numFmtId="16" fontId="13" fillId="0" borderId="2" xfId="0" quotePrefix="1" applyNumberFormat="1" applyFont="1" applyFill="1" applyBorder="1" applyAlignment="1">
      <alignment horizontal="center"/>
    </xf>
    <xf numFmtId="0" fontId="4" fillId="0" borderId="2" xfId="0" applyFont="1" applyFill="1" applyBorder="1" applyAlignment="1">
      <alignment horizontal="center"/>
    </xf>
    <xf numFmtId="0" fontId="11" fillId="0" borderId="0" xfId="0" applyFont="1" applyAlignment="1">
      <alignment horizontal="left" wrapText="1"/>
    </xf>
    <xf numFmtId="41" fontId="2" fillId="0" borderId="0" xfId="2" applyNumberFormat="1" applyFont="1" applyFill="1"/>
    <xf numFmtId="164" fontId="4" fillId="0" borderId="0" xfId="2" applyNumberFormat="1" applyFont="1" applyFill="1" applyBorder="1" applyAlignment="1">
      <alignment vertical="center"/>
    </xf>
    <xf numFmtId="0" fontId="2" fillId="0" borderId="0" xfId="0" applyFont="1" applyAlignment="1">
      <alignment horizontal="left" vertical="center" wrapText="1"/>
    </xf>
    <xf numFmtId="0" fontId="4" fillId="0" borderId="2" xfId="0" applyFont="1" applyBorder="1" applyAlignment="1">
      <alignment horizontal="center"/>
    </xf>
    <xf numFmtId="16" fontId="13" fillId="0" borderId="2" xfId="0" quotePrefix="1" applyNumberFormat="1" applyFont="1" applyFill="1" applyBorder="1" applyAlignment="1">
      <alignment horizontal="center"/>
    </xf>
    <xf numFmtId="0" fontId="13" fillId="0" borderId="2" xfId="0" applyFont="1" applyFill="1" applyBorder="1" applyAlignment="1">
      <alignment horizontal="center"/>
    </xf>
    <xf numFmtId="0" fontId="6" fillId="0" borderId="2" xfId="0" applyFont="1" applyBorder="1" applyAlignment="1">
      <alignment horizontal="center"/>
    </xf>
    <xf numFmtId="0" fontId="6" fillId="0" borderId="0" xfId="0" applyFont="1" applyBorder="1" applyAlignment="1">
      <alignment horizontal="center"/>
    </xf>
    <xf numFmtId="0" fontId="4" fillId="0" borderId="2" xfId="0" applyFont="1" applyFill="1" applyBorder="1" applyAlignment="1">
      <alignment horizontal="center"/>
    </xf>
    <xf numFmtId="0" fontId="2" fillId="0" borderId="0" xfId="0" applyFont="1" applyAlignment="1">
      <alignment horizontal="left" wrapText="1"/>
    </xf>
    <xf numFmtId="0" fontId="11" fillId="0" borderId="0" xfId="0" applyFont="1" applyAlignment="1">
      <alignment horizontal="left" wrapText="1"/>
    </xf>
    <xf numFmtId="0" fontId="2" fillId="0" borderId="0" xfId="0" applyFont="1" applyFill="1" applyAlignment="1">
      <alignment horizontal="left" wrapText="1"/>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95B63-8475-4F8B-A00C-46150CB4D0AD}">
  <dimension ref="A2:E20"/>
  <sheetViews>
    <sheetView showGridLines="0" tabSelected="1" zoomScale="80" zoomScaleNormal="80" workbookViewId="0"/>
  </sheetViews>
  <sheetFormatPr defaultColWidth="9.109375" defaultRowHeight="13.8" x14ac:dyDescent="0.25"/>
  <cols>
    <col min="1" max="1" width="2.33203125" style="1" customWidth="1"/>
    <col min="2" max="2" width="86.5546875" style="1" bestFit="1" customWidth="1"/>
    <col min="3" max="3" width="10.5546875" style="1" bestFit="1" customWidth="1"/>
    <col min="4" max="16384" width="9.109375" style="1"/>
  </cols>
  <sheetData>
    <row r="2" spans="1:5" x14ac:dyDescent="0.25">
      <c r="A2" s="3" t="s">
        <v>0</v>
      </c>
      <c r="C2" s="2"/>
    </row>
    <row r="3" spans="1:5" x14ac:dyDescent="0.25">
      <c r="A3" s="1" t="s">
        <v>1</v>
      </c>
    </row>
    <row r="4" spans="1:5" x14ac:dyDescent="0.25">
      <c r="E4" s="13" t="s">
        <v>2</v>
      </c>
    </row>
    <row r="5" spans="1:5" x14ac:dyDescent="0.25">
      <c r="B5" s="3" t="s">
        <v>3</v>
      </c>
      <c r="E5" s="19">
        <v>1</v>
      </c>
    </row>
    <row r="6" spans="1:5" x14ac:dyDescent="0.25">
      <c r="B6" s="3" t="s">
        <v>4</v>
      </c>
      <c r="E6" s="19">
        <f>+E5+1</f>
        <v>2</v>
      </c>
    </row>
    <row r="7" spans="1:5" x14ac:dyDescent="0.25">
      <c r="B7" s="3" t="s">
        <v>5</v>
      </c>
      <c r="E7" s="19">
        <f t="shared" ref="E7:E10" si="0">+E6+1</f>
        <v>3</v>
      </c>
    </row>
    <row r="8" spans="1:5" x14ac:dyDescent="0.25">
      <c r="B8" s="3" t="s">
        <v>6</v>
      </c>
      <c r="E8" s="19">
        <f t="shared" si="0"/>
        <v>4</v>
      </c>
    </row>
    <row r="9" spans="1:5" x14ac:dyDescent="0.25">
      <c r="B9" s="46" t="s">
        <v>7</v>
      </c>
      <c r="E9" s="19">
        <f>+E8+1</f>
        <v>5</v>
      </c>
    </row>
    <row r="10" spans="1:5" x14ac:dyDescent="0.25">
      <c r="B10" s="46" t="s">
        <v>8</v>
      </c>
      <c r="E10" s="19">
        <f t="shared" si="0"/>
        <v>6</v>
      </c>
    </row>
    <row r="11" spans="1:5" x14ac:dyDescent="0.25">
      <c r="B11" s="3" t="s">
        <v>9</v>
      </c>
    </row>
    <row r="12" spans="1:5" x14ac:dyDescent="0.25">
      <c r="B12" s="18" t="s">
        <v>10</v>
      </c>
      <c r="E12" s="19">
        <f>+E10+1</f>
        <v>7</v>
      </c>
    </row>
    <row r="13" spans="1:5" x14ac:dyDescent="0.25">
      <c r="B13" s="18" t="s">
        <v>11</v>
      </c>
      <c r="E13" s="19">
        <f>+E12+1</f>
        <v>8</v>
      </c>
    </row>
    <row r="14" spans="1:5" x14ac:dyDescent="0.25">
      <c r="B14" s="18" t="s">
        <v>12</v>
      </c>
      <c r="E14" s="19">
        <f>E13+1</f>
        <v>9</v>
      </c>
    </row>
    <row r="15" spans="1:5" x14ac:dyDescent="0.25">
      <c r="B15" s="18" t="s">
        <v>13</v>
      </c>
      <c r="E15" s="19">
        <f>+E14+1</f>
        <v>10</v>
      </c>
    </row>
    <row r="16" spans="1:5" x14ac:dyDescent="0.25">
      <c r="B16" s="18" t="s">
        <v>14</v>
      </c>
      <c r="E16" s="19">
        <f>+E15+1</f>
        <v>11</v>
      </c>
    </row>
    <row r="17" spans="1:5" x14ac:dyDescent="0.25">
      <c r="B17" s="18" t="s">
        <v>15</v>
      </c>
      <c r="E17" s="19">
        <f>+E16+1</f>
        <v>12</v>
      </c>
    </row>
    <row r="18" spans="1:5" x14ac:dyDescent="0.25">
      <c r="B18" s="18" t="s">
        <v>16</v>
      </c>
      <c r="E18" s="19">
        <f>+E17+1</f>
        <v>13</v>
      </c>
    </row>
    <row r="20" spans="1:5" ht="91.95" customHeight="1" x14ac:dyDescent="0.25">
      <c r="A20" s="186" t="s">
        <v>17</v>
      </c>
      <c r="B20" s="186"/>
      <c r="C20" s="186"/>
      <c r="D20" s="186"/>
      <c r="E20" s="186"/>
    </row>
  </sheetData>
  <mergeCells count="1">
    <mergeCell ref="A20:E20"/>
  </mergeCells>
  <hyperlinks>
    <hyperlink ref="E6" location="'Income Statement'!A1" display="'Income Statement'!A1" xr:uid="{5AB2119B-27A8-47A4-B53A-03F3211F6704}"/>
    <hyperlink ref="E7" location="'Balance Sheet'!A1" display="'Balance Sheet'!A1" xr:uid="{8E0BBA0B-3A19-4635-A671-67ED30F21EDE}"/>
    <hyperlink ref="E8" location="'Statements of Cash Flows'!A1" display="'Statements of Cash Flows'!A1" xr:uid="{AF9ABD13-5F3D-44B9-AD99-B3DA3AF25194}"/>
    <hyperlink ref="E10" location="'Revenue by Region'!A1" display="'Revenue by Region'!A1" xr:uid="{91EA35EB-BAC2-4CE3-8D20-C11BE8DFAAFA}"/>
    <hyperlink ref="E12" location="'Organic Revenue'!A1" display="'Organic Revenue'!A1" xr:uid="{06D6AE5A-5C2C-478D-B196-4A96981B62B4}"/>
    <hyperlink ref="E13" location="'Adjusted EBIT'!A1" display="'Adjusted EBIT'!A1" xr:uid="{D0DBF824-447A-4E5A-B627-8B45041EDBFD}"/>
    <hyperlink ref="E5" location="'Financial Summary'!A1" display="'Financial Summary'!A1" xr:uid="{BBF20845-6FBD-404D-B161-41D59BA2E2F2}"/>
    <hyperlink ref="E18" location="'Free Cash Flow'!A1" display="'Free Cash Flow'!A1" xr:uid="{975724EB-52D6-4430-A4D6-2DFA4BCE0C4A}"/>
    <hyperlink ref="E16" location="'Adjusted Net Income'!A1" display="'Adjusted Net Income'!A1" xr:uid="{EF338FEA-7BED-49A2-BFC8-FF8A781EA976}"/>
    <hyperlink ref="E15" location="'Segment EBIT'!A1" display="'Segment EBIT'!A1" xr:uid="{547321AE-ACC1-48FC-A779-F4B292658840}"/>
    <hyperlink ref="E14" location="'Pro Forma Adjusted EBIT'!A1" display="'Pro Forma Adjusted EBIT'!A1" xr:uid="{A99B681F-B53D-4215-90BA-88E2FB9BCFEE}"/>
    <hyperlink ref="E17" location="'Pro Forma Adjusted Net Income'!A1" display="'Pro Forma Adjusted Net Income'!A1" xr:uid="{D675105F-0108-423D-9709-36EB7B482A1D}"/>
    <hyperlink ref="E9" location="'Revenue by Segment'!A1" display="'Revenue by Segment'!A1" xr:uid="{3A1E6F70-A917-4A60-A12A-53DFD60FFA48}"/>
  </hyperlinks>
  <pageMargins left="0.7" right="0.7" top="0.75" bottom="0.75" header="0.3" footer="0.3"/>
  <pageSetup orientation="portrait" r:id="rId1"/>
  <ignoredErrors>
    <ignoredError sqref="E14"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6170C-735A-4C54-AC66-ADD5FF8BB390}">
  <sheetPr>
    <pageSetUpPr fitToPage="1"/>
  </sheetPr>
  <dimension ref="A1:K37"/>
  <sheetViews>
    <sheetView showGridLines="0" zoomScale="80" zoomScaleNormal="80" workbookViewId="0"/>
  </sheetViews>
  <sheetFormatPr defaultColWidth="9.109375" defaultRowHeight="13.8" x14ac:dyDescent="0.25"/>
  <cols>
    <col min="1" max="1" width="2" style="1" customWidth="1"/>
    <col min="2" max="2" width="58.88671875" style="1" customWidth="1"/>
    <col min="3" max="3" width="1.5546875" style="1" customWidth="1"/>
    <col min="4" max="4" width="21.109375" style="1" customWidth="1"/>
    <col min="5" max="5" width="1.5546875" style="1" customWidth="1"/>
    <col min="6" max="6" width="21.109375" style="1" customWidth="1"/>
    <col min="7" max="7" width="1.5546875" style="1" customWidth="1"/>
    <col min="8" max="8" width="21.109375" style="1" customWidth="1"/>
    <col min="9" max="9" width="1.5546875" style="1" customWidth="1"/>
    <col min="10" max="10" width="21.109375" style="1" customWidth="1"/>
    <col min="11" max="11" width="9.109375" style="1"/>
    <col min="12" max="12" width="11.5546875" style="1" bestFit="1" customWidth="1"/>
    <col min="13" max="13" width="4.33203125" style="1" customWidth="1"/>
    <col min="14" max="14" width="9.88671875" style="1" bestFit="1" customWidth="1"/>
    <col min="15" max="16384" width="9.109375" style="1"/>
  </cols>
  <sheetData>
    <row r="1" spans="1:10" x14ac:dyDescent="0.25">
      <c r="A1" s="1" t="s">
        <v>18</v>
      </c>
    </row>
    <row r="2" spans="1:10" x14ac:dyDescent="0.25">
      <c r="A2" s="1" t="s">
        <v>12</v>
      </c>
    </row>
    <row r="3" spans="1:10" x14ac:dyDescent="0.25">
      <c r="D3" s="187" t="s">
        <v>20</v>
      </c>
      <c r="E3" s="187"/>
      <c r="F3" s="187"/>
      <c r="H3" s="187" t="s">
        <v>21</v>
      </c>
      <c r="I3" s="187"/>
      <c r="J3" s="187"/>
    </row>
    <row r="4" spans="1:10" x14ac:dyDescent="0.25">
      <c r="D4" s="180" t="s">
        <v>210</v>
      </c>
      <c r="E4" s="21"/>
      <c r="F4" s="180" t="s">
        <v>211</v>
      </c>
      <c r="H4" s="180" t="s">
        <v>210</v>
      </c>
      <c r="I4" s="21"/>
      <c r="J4" s="180" t="s">
        <v>211</v>
      </c>
    </row>
    <row r="5" spans="1:10" x14ac:dyDescent="0.25">
      <c r="B5" s="131" t="s">
        <v>19</v>
      </c>
      <c r="D5" s="115">
        <v>2022</v>
      </c>
      <c r="E5" s="116"/>
      <c r="F5" s="115">
        <v>2022</v>
      </c>
      <c r="G5" s="36"/>
      <c r="H5" s="115">
        <v>2021</v>
      </c>
      <c r="I5" s="116"/>
      <c r="J5" s="115">
        <v>2021</v>
      </c>
    </row>
    <row r="6" spans="1:10" x14ac:dyDescent="0.25">
      <c r="B6" s="140" t="s">
        <v>78</v>
      </c>
      <c r="D6" s="134">
        <v>663</v>
      </c>
      <c r="E6" s="86"/>
      <c r="F6" s="134">
        <v>874</v>
      </c>
      <c r="G6" s="36"/>
      <c r="H6" s="134">
        <v>1175</v>
      </c>
      <c r="I6" s="86"/>
      <c r="J6" s="134">
        <v>2247</v>
      </c>
    </row>
    <row r="7" spans="1:10" x14ac:dyDescent="0.25">
      <c r="B7" s="22" t="s">
        <v>187</v>
      </c>
      <c r="D7" s="34">
        <v>299</v>
      </c>
      <c r="E7" s="34"/>
      <c r="F7" s="34">
        <v>16</v>
      </c>
      <c r="G7" s="36"/>
      <c r="H7" s="34">
        <v>604</v>
      </c>
      <c r="I7" s="34"/>
      <c r="J7" s="34">
        <v>40</v>
      </c>
    </row>
    <row r="8" spans="1:10" x14ac:dyDescent="0.25">
      <c r="B8" s="22" t="s">
        <v>188</v>
      </c>
      <c r="D8" s="34">
        <v>-41</v>
      </c>
      <c r="E8" s="34"/>
      <c r="F8" s="34">
        <v>-3</v>
      </c>
      <c r="G8" s="36"/>
      <c r="H8" s="34">
        <v>671</v>
      </c>
      <c r="I8" s="34"/>
      <c r="J8" s="34">
        <v>3</v>
      </c>
    </row>
    <row r="9" spans="1:10" x14ac:dyDescent="0.25">
      <c r="B9" s="22" t="s">
        <v>189</v>
      </c>
      <c r="D9" s="34">
        <v>-220</v>
      </c>
      <c r="E9" s="34"/>
      <c r="F9" s="34">
        <v>-284</v>
      </c>
      <c r="G9" s="36"/>
      <c r="H9" s="34">
        <v>-278</v>
      </c>
      <c r="I9" s="34"/>
      <c r="J9" s="34">
        <v>-600</v>
      </c>
    </row>
    <row r="10" spans="1:10" ht="13.95" customHeight="1" x14ac:dyDescent="0.25">
      <c r="B10" s="111" t="s">
        <v>190</v>
      </c>
      <c r="D10" s="34">
        <v>12</v>
      </c>
      <c r="E10" s="34"/>
      <c r="F10" s="34">
        <v>12</v>
      </c>
      <c r="G10" s="36"/>
      <c r="H10" s="34">
        <v>18</v>
      </c>
      <c r="I10" s="34"/>
      <c r="J10" s="34">
        <v>18</v>
      </c>
    </row>
    <row r="11" spans="1:10" x14ac:dyDescent="0.25">
      <c r="B11" s="111" t="s">
        <v>232</v>
      </c>
      <c r="D11" s="34">
        <v>-26</v>
      </c>
      <c r="E11" s="34"/>
      <c r="F11" s="34">
        <v>-26</v>
      </c>
      <c r="G11" s="36"/>
      <c r="H11" s="34">
        <v>-46</v>
      </c>
      <c r="I11" s="34"/>
      <c r="J11" s="34">
        <v>-46</v>
      </c>
    </row>
    <row r="12" spans="1:10" ht="16.8" x14ac:dyDescent="0.25">
      <c r="B12" s="46" t="s">
        <v>191</v>
      </c>
      <c r="D12" s="141">
        <v>1155</v>
      </c>
      <c r="E12" s="38"/>
      <c r="F12" s="141">
        <v>1185</v>
      </c>
      <c r="G12" s="36"/>
      <c r="H12" s="141">
        <v>2756</v>
      </c>
      <c r="I12" s="185">
        <v>0</v>
      </c>
      <c r="J12" s="141">
        <v>2918</v>
      </c>
    </row>
    <row r="13" spans="1:10" ht="16.8" x14ac:dyDescent="0.25">
      <c r="B13" s="22" t="s">
        <v>192</v>
      </c>
      <c r="D13" s="34">
        <v>22</v>
      </c>
      <c r="E13" s="34"/>
      <c r="F13" s="34">
        <v>22</v>
      </c>
      <c r="G13" s="36"/>
      <c r="H13" s="34">
        <v>155</v>
      </c>
      <c r="I13" s="34"/>
      <c r="J13" s="34">
        <v>155</v>
      </c>
    </row>
    <row r="14" spans="1:10" ht="16.8" x14ac:dyDescent="0.25">
      <c r="B14" s="22" t="s">
        <v>193</v>
      </c>
      <c r="D14" s="34">
        <v>29</v>
      </c>
      <c r="E14" s="34"/>
      <c r="F14" s="34">
        <v>29</v>
      </c>
      <c r="G14" s="36"/>
      <c r="H14" s="34">
        <v>14</v>
      </c>
      <c r="I14" s="34"/>
      <c r="J14" s="34">
        <v>14</v>
      </c>
    </row>
    <row r="15" spans="1:10" ht="16.8" x14ac:dyDescent="0.25">
      <c r="B15" s="22" t="s">
        <v>194</v>
      </c>
      <c r="D15" s="142" t="s">
        <v>130</v>
      </c>
      <c r="E15" s="34"/>
      <c r="F15" s="142" t="s">
        <v>130</v>
      </c>
      <c r="G15" s="36"/>
      <c r="H15" s="142">
        <v>75</v>
      </c>
      <c r="I15" s="34"/>
      <c r="J15" s="142" t="s">
        <v>130</v>
      </c>
    </row>
    <row r="16" spans="1:10" ht="16.8" x14ac:dyDescent="0.25">
      <c r="B16" s="111" t="s">
        <v>195</v>
      </c>
      <c r="D16" s="34">
        <v>-3</v>
      </c>
      <c r="E16" s="34"/>
      <c r="F16" s="34">
        <v>-3</v>
      </c>
      <c r="G16" s="36"/>
      <c r="H16" s="34">
        <v>-2</v>
      </c>
      <c r="I16" s="34"/>
      <c r="J16" s="34">
        <v>-2</v>
      </c>
    </row>
    <row r="17" spans="2:11" x14ac:dyDescent="0.25">
      <c r="B17" s="111" t="s">
        <v>196</v>
      </c>
      <c r="D17" s="34">
        <v>63</v>
      </c>
      <c r="E17" s="34"/>
      <c r="F17" s="34">
        <v>63</v>
      </c>
      <c r="G17" s="36"/>
      <c r="H17" s="34">
        <v>90</v>
      </c>
      <c r="I17" s="34"/>
      <c r="J17" s="34">
        <v>90</v>
      </c>
    </row>
    <row r="18" spans="2:11" ht="16.8" x14ac:dyDescent="0.25">
      <c r="B18" s="22" t="s">
        <v>197</v>
      </c>
      <c r="D18" s="34">
        <v>22</v>
      </c>
      <c r="E18" s="34"/>
      <c r="F18" s="34">
        <v>22</v>
      </c>
      <c r="G18" s="36"/>
      <c r="H18" s="34">
        <v>-3</v>
      </c>
      <c r="I18" s="34"/>
      <c r="J18" s="34">
        <v>-3</v>
      </c>
    </row>
    <row r="19" spans="2:11" ht="16.8" x14ac:dyDescent="0.25">
      <c r="B19" s="46" t="s">
        <v>198</v>
      </c>
      <c r="D19" s="141">
        <v>1288</v>
      </c>
      <c r="E19" s="38"/>
      <c r="F19" s="141">
        <v>1318</v>
      </c>
      <c r="G19" s="36"/>
      <c r="H19" s="141">
        <v>3085</v>
      </c>
      <c r="I19" s="185"/>
      <c r="J19" s="141">
        <v>3172</v>
      </c>
    </row>
    <row r="20" spans="2:11" ht="16.8" x14ac:dyDescent="0.25">
      <c r="B20" s="22" t="s">
        <v>212</v>
      </c>
      <c r="D20" s="172">
        <v>70</v>
      </c>
      <c r="E20" s="43"/>
      <c r="F20" s="142" t="s">
        <v>130</v>
      </c>
      <c r="G20" s="36"/>
      <c r="H20" s="172">
        <v>113</v>
      </c>
      <c r="I20" s="43"/>
      <c r="J20" s="142" t="s">
        <v>130</v>
      </c>
    </row>
    <row r="21" spans="2:11" ht="17.399999999999999" thickBot="1" x14ac:dyDescent="0.3">
      <c r="B21" s="46" t="s">
        <v>213</v>
      </c>
      <c r="D21" s="99">
        <v>1218</v>
      </c>
      <c r="E21" s="36"/>
      <c r="F21" s="99">
        <v>1318</v>
      </c>
      <c r="G21" s="36"/>
      <c r="H21" s="99">
        <v>2972</v>
      </c>
      <c r="I21" s="36"/>
      <c r="J21" s="99">
        <v>3172</v>
      </c>
    </row>
    <row r="22" spans="2:11" ht="17.399999999999999" thickTop="1" x14ac:dyDescent="0.25">
      <c r="B22" s="107" t="s">
        <v>214</v>
      </c>
      <c r="D22" s="40">
        <v>0.1379857256145916</v>
      </c>
      <c r="E22" s="43"/>
      <c r="F22" s="35">
        <v>0.14899999999999999</v>
      </c>
      <c r="G22" s="36"/>
      <c r="H22" s="40">
        <v>0.16900767699744101</v>
      </c>
      <c r="I22" s="43"/>
      <c r="J22" s="35">
        <v>0.18</v>
      </c>
    </row>
    <row r="23" spans="2:11" x14ac:dyDescent="0.25">
      <c r="B23" s="22"/>
      <c r="D23" s="36"/>
      <c r="E23" s="36"/>
      <c r="F23" s="36"/>
      <c r="G23" s="36"/>
      <c r="H23" s="36"/>
    </row>
    <row r="24" spans="2:11" x14ac:dyDescent="0.25">
      <c r="B24" s="22" t="s">
        <v>204</v>
      </c>
      <c r="C24" s="22"/>
      <c r="D24" s="87"/>
      <c r="E24" s="87"/>
      <c r="F24" s="87"/>
      <c r="G24" s="87"/>
      <c r="H24" s="87"/>
      <c r="I24" s="22"/>
      <c r="J24" s="22"/>
    </row>
    <row r="25" spans="2:11" x14ac:dyDescent="0.25">
      <c r="B25" s="161" t="s">
        <v>205</v>
      </c>
      <c r="C25" s="22"/>
      <c r="D25" s="22"/>
      <c r="E25" s="22"/>
      <c r="F25" s="22"/>
      <c r="G25" s="22"/>
      <c r="H25" s="22"/>
      <c r="I25" s="22"/>
      <c r="J25" s="22"/>
      <c r="K25" s="23"/>
    </row>
    <row r="26" spans="2:11" x14ac:dyDescent="0.25">
      <c r="B26" s="161" t="s">
        <v>206</v>
      </c>
      <c r="C26" s="22"/>
      <c r="D26" s="22"/>
      <c r="E26" s="22"/>
      <c r="F26" s="22"/>
      <c r="G26" s="22"/>
      <c r="H26" s="22"/>
      <c r="I26" s="22"/>
      <c r="J26" s="22"/>
      <c r="K26" s="23"/>
    </row>
    <row r="27" spans="2:11" ht="15" customHeight="1" x14ac:dyDescent="0.25">
      <c r="B27" s="177" t="s">
        <v>215</v>
      </c>
      <c r="C27" s="132"/>
      <c r="D27" s="132"/>
      <c r="E27" s="132"/>
      <c r="F27" s="132"/>
      <c r="G27" s="132"/>
      <c r="H27" s="132"/>
      <c r="I27" s="132"/>
      <c r="J27" s="132"/>
      <c r="K27" s="23"/>
    </row>
    <row r="28" spans="2:11" x14ac:dyDescent="0.25">
      <c r="B28" s="22" t="s">
        <v>208</v>
      </c>
      <c r="C28" s="22"/>
      <c r="D28" s="22"/>
      <c r="E28" s="22"/>
      <c r="F28" s="22"/>
      <c r="G28" s="22"/>
      <c r="H28" s="22"/>
      <c r="I28" s="22"/>
      <c r="J28" s="22"/>
    </row>
    <row r="29" spans="2:11" x14ac:dyDescent="0.25">
      <c r="B29" s="22" t="s">
        <v>209</v>
      </c>
      <c r="C29" s="22"/>
      <c r="D29" s="22"/>
      <c r="E29" s="22"/>
      <c r="F29" s="22"/>
      <c r="G29" s="22"/>
      <c r="H29" s="22"/>
      <c r="I29" s="22"/>
      <c r="J29" s="22"/>
    </row>
    <row r="30" spans="2:11" x14ac:dyDescent="0.25">
      <c r="B30" s="178" t="s">
        <v>216</v>
      </c>
      <c r="C30" s="183"/>
      <c r="D30" s="183"/>
      <c r="E30" s="183"/>
      <c r="F30" s="183"/>
      <c r="G30" s="183"/>
      <c r="H30" s="183"/>
      <c r="I30" s="183"/>
      <c r="J30" s="183"/>
    </row>
    <row r="31" spans="2:11" ht="13.95" customHeight="1" x14ac:dyDescent="0.25">
      <c r="B31" s="178" t="s">
        <v>217</v>
      </c>
      <c r="C31" s="183"/>
      <c r="D31" s="183"/>
      <c r="E31" s="183"/>
      <c r="F31" s="183"/>
      <c r="G31" s="183"/>
      <c r="H31" s="183"/>
      <c r="I31" s="183"/>
      <c r="J31" s="183"/>
    </row>
    <row r="33" spans="2:10" ht="16.8" x14ac:dyDescent="0.25">
      <c r="B33" s="22" t="s">
        <v>58</v>
      </c>
      <c r="C33" s="22"/>
      <c r="D33" s="22"/>
      <c r="E33" s="22"/>
      <c r="F33" s="22"/>
      <c r="G33" s="22"/>
      <c r="H33" s="22"/>
      <c r="I33" s="22"/>
      <c r="J33" s="22"/>
    </row>
    <row r="34" spans="2:10" x14ac:dyDescent="0.25">
      <c r="C34" s="22"/>
      <c r="D34" s="22"/>
      <c r="E34" s="22"/>
      <c r="F34" s="22"/>
      <c r="G34" s="22"/>
      <c r="H34" s="22"/>
      <c r="I34" s="22"/>
      <c r="J34" s="22"/>
    </row>
    <row r="35" spans="2:10" x14ac:dyDescent="0.25">
      <c r="B35" s="22"/>
      <c r="C35" s="22"/>
      <c r="D35" s="22"/>
      <c r="E35" s="22"/>
      <c r="F35" s="22"/>
      <c r="G35" s="22"/>
      <c r="H35" s="22"/>
      <c r="I35" s="22"/>
      <c r="J35" s="22"/>
    </row>
    <row r="36" spans="2:10" x14ac:dyDescent="0.25">
      <c r="B36" s="22"/>
      <c r="C36" s="22"/>
      <c r="D36" s="22"/>
      <c r="E36" s="22"/>
      <c r="F36" s="22"/>
      <c r="G36" s="22"/>
      <c r="H36" s="22"/>
      <c r="I36" s="22"/>
      <c r="J36" s="22"/>
    </row>
    <row r="37" spans="2:10" x14ac:dyDescent="0.25">
      <c r="B37" s="22"/>
      <c r="C37" s="22"/>
      <c r="D37" s="22"/>
      <c r="E37" s="22"/>
      <c r="F37" s="22"/>
      <c r="G37" s="22"/>
      <c r="H37" s="22"/>
      <c r="I37" s="22"/>
      <c r="J37" s="22"/>
    </row>
  </sheetData>
  <mergeCells count="2">
    <mergeCell ref="H3:J3"/>
    <mergeCell ref="D3:F3"/>
  </mergeCells>
  <pageMargins left="0.7" right="0.7" top="0.75" bottom="0.75" header="0.3" footer="0.3"/>
  <pageSetup scale="8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4D2C6-8E17-413C-8A81-0CB86F5B5455}">
  <sheetPr>
    <pageSetUpPr fitToPage="1"/>
  </sheetPr>
  <dimension ref="A1:S22"/>
  <sheetViews>
    <sheetView showGridLines="0" zoomScale="80" zoomScaleNormal="80" workbookViewId="0"/>
  </sheetViews>
  <sheetFormatPr defaultColWidth="9.109375" defaultRowHeight="13.8" x14ac:dyDescent="0.25"/>
  <cols>
    <col min="1" max="1" width="2" style="1" customWidth="1"/>
    <col min="2" max="2" width="32" style="1" customWidth="1"/>
    <col min="3" max="3" width="2.109375" style="1" customWidth="1"/>
    <col min="4" max="4" width="13.6640625" style="1" customWidth="1"/>
    <col min="5" max="5" width="2.109375" style="1" customWidth="1"/>
    <col min="6" max="6" width="13.6640625" style="1" customWidth="1"/>
    <col min="7" max="7" width="2.109375" style="1" customWidth="1"/>
    <col min="8" max="8" width="13.6640625" style="1" customWidth="1"/>
    <col min="9" max="9" width="2.109375" style="1" customWidth="1"/>
    <col min="10" max="10" width="13.6640625" style="1" customWidth="1"/>
    <col min="11" max="11" width="2.109375" style="1" customWidth="1"/>
    <col min="12" max="12" width="13.6640625" style="1" customWidth="1"/>
    <col min="13" max="13" width="2.109375" style="1" customWidth="1"/>
    <col min="14" max="14" width="13.6640625" style="1" customWidth="1"/>
    <col min="15" max="15" width="2.109375" style="1" customWidth="1"/>
    <col min="16" max="16" width="12.6640625" style="1" bestFit="1" customWidth="1"/>
    <col min="17" max="17" width="2.109375" style="1" customWidth="1"/>
    <col min="18" max="18" width="12.6640625" style="1" customWidth="1"/>
    <col min="19" max="16384" width="9.109375" style="1"/>
  </cols>
  <sheetData>
    <row r="1" spans="1:19" x14ac:dyDescent="0.25">
      <c r="A1" s="1" t="s">
        <v>18</v>
      </c>
    </row>
    <row r="2" spans="1:19" x14ac:dyDescent="0.25">
      <c r="A2" s="1" t="s">
        <v>13</v>
      </c>
    </row>
    <row r="3" spans="1:19" x14ac:dyDescent="0.25">
      <c r="D3" s="187" t="s">
        <v>20</v>
      </c>
      <c r="E3" s="187"/>
      <c r="F3" s="187"/>
      <c r="G3" s="187"/>
      <c r="H3" s="187"/>
      <c r="J3" s="187" t="s">
        <v>21</v>
      </c>
      <c r="K3" s="187"/>
      <c r="L3" s="187"/>
      <c r="M3" s="187"/>
      <c r="N3" s="187"/>
    </row>
    <row r="4" spans="1:19" ht="27.6" x14ac:dyDescent="0.25">
      <c r="B4" s="131" t="s">
        <v>19</v>
      </c>
      <c r="C4" s="7"/>
      <c r="D4" s="182">
        <v>2022</v>
      </c>
      <c r="E4" s="36"/>
      <c r="F4" s="182">
        <v>2021</v>
      </c>
      <c r="G4" s="36"/>
      <c r="H4" s="145" t="s">
        <v>22</v>
      </c>
      <c r="I4" s="36"/>
      <c r="J4" s="115">
        <v>2021</v>
      </c>
      <c r="K4" s="116"/>
      <c r="L4" s="115">
        <v>2020</v>
      </c>
      <c r="M4" s="116"/>
      <c r="N4" s="115">
        <v>2019</v>
      </c>
      <c r="O4" s="36"/>
      <c r="P4" s="129" t="s">
        <v>24</v>
      </c>
      <c r="Q4" s="123"/>
      <c r="R4" s="129" t="s">
        <v>26</v>
      </c>
      <c r="S4" s="36"/>
    </row>
    <row r="5" spans="1:19" x14ac:dyDescent="0.25">
      <c r="B5" s="140" t="s">
        <v>68</v>
      </c>
      <c r="D5" s="134">
        <v>1140</v>
      </c>
      <c r="E5" s="36"/>
      <c r="F5" s="134">
        <v>1416</v>
      </c>
      <c r="G5" s="36"/>
      <c r="H5" s="125">
        <v>-0.19</v>
      </c>
      <c r="I5" s="36"/>
      <c r="J5" s="134">
        <v>2795</v>
      </c>
      <c r="K5" s="86"/>
      <c r="L5" s="134">
        <v>2720</v>
      </c>
      <c r="M5" s="86"/>
      <c r="N5" s="134">
        <v>2124</v>
      </c>
      <c r="O5" s="36"/>
      <c r="P5" s="135">
        <v>0.03</v>
      </c>
      <c r="Q5" s="135"/>
      <c r="R5" s="135">
        <v>0.28000000000000003</v>
      </c>
      <c r="S5" s="36"/>
    </row>
    <row r="6" spans="1:19" x14ac:dyDescent="0.25">
      <c r="B6" s="111" t="s">
        <v>13</v>
      </c>
      <c r="D6" s="39"/>
      <c r="E6" s="36"/>
      <c r="F6" s="39"/>
      <c r="G6" s="36"/>
      <c r="H6" s="125"/>
      <c r="I6" s="36"/>
      <c r="J6" s="39"/>
      <c r="K6" s="86"/>
      <c r="L6" s="39"/>
      <c r="M6" s="86"/>
      <c r="N6" s="39"/>
      <c r="O6" s="36"/>
      <c r="P6" s="135"/>
      <c r="Q6" s="135"/>
      <c r="R6" s="135"/>
      <c r="S6" s="36"/>
    </row>
    <row r="7" spans="1:19" x14ac:dyDescent="0.25">
      <c r="B7" s="47" t="s">
        <v>160</v>
      </c>
      <c r="D7" s="38">
        <v>512</v>
      </c>
      <c r="E7" s="36"/>
      <c r="F7" s="38">
        <v>598</v>
      </c>
      <c r="G7" s="36"/>
      <c r="H7" s="146">
        <v>-0.14000000000000001</v>
      </c>
      <c r="I7" s="36"/>
      <c r="J7" s="38">
        <v>1240</v>
      </c>
      <c r="K7" s="34"/>
      <c r="L7" s="38">
        <v>1182</v>
      </c>
      <c r="M7" s="38"/>
      <c r="N7" s="38">
        <v>934</v>
      </c>
      <c r="O7" s="36"/>
      <c r="P7" s="147">
        <v>0.05</v>
      </c>
      <c r="Q7" s="148"/>
      <c r="R7" s="147">
        <v>0.27</v>
      </c>
      <c r="S7" s="149"/>
    </row>
    <row r="8" spans="1:19" x14ac:dyDescent="0.25">
      <c r="B8" s="47" t="s">
        <v>161</v>
      </c>
      <c r="D8" s="34">
        <v>412</v>
      </c>
      <c r="E8" s="36"/>
      <c r="F8" s="34">
        <v>417</v>
      </c>
      <c r="G8" s="36"/>
      <c r="H8" s="146">
        <v>-0.01</v>
      </c>
      <c r="I8" s="36"/>
      <c r="J8" s="34">
        <v>885</v>
      </c>
      <c r="K8" s="34"/>
      <c r="L8" s="34">
        <v>640</v>
      </c>
      <c r="M8" s="34"/>
      <c r="N8" s="34">
        <v>652</v>
      </c>
      <c r="O8" s="36"/>
      <c r="P8" s="147">
        <v>0.38</v>
      </c>
      <c r="Q8" s="148"/>
      <c r="R8" s="147">
        <v>-0.02</v>
      </c>
      <c r="S8" s="149"/>
    </row>
    <row r="9" spans="1:19" x14ac:dyDescent="0.25">
      <c r="B9" s="47" t="s">
        <v>162</v>
      </c>
      <c r="D9" s="34">
        <v>146</v>
      </c>
      <c r="E9" s="36"/>
      <c r="F9" s="34">
        <v>181</v>
      </c>
      <c r="G9" s="36"/>
      <c r="H9" s="146">
        <v>-0.19</v>
      </c>
      <c r="I9" s="36"/>
      <c r="J9" s="34">
        <v>356</v>
      </c>
      <c r="K9" s="34"/>
      <c r="L9" s="142">
        <v>698</v>
      </c>
      <c r="M9" s="142"/>
      <c r="N9" s="142">
        <v>263</v>
      </c>
      <c r="O9" s="36"/>
      <c r="P9" s="147">
        <v>-0.49</v>
      </c>
      <c r="Q9" s="148"/>
      <c r="R9" s="147">
        <v>1.65</v>
      </c>
      <c r="S9" s="149"/>
    </row>
    <row r="10" spans="1:19" x14ac:dyDescent="0.25">
      <c r="B10" s="47" t="s">
        <v>163</v>
      </c>
      <c r="D10" s="78">
        <v>253</v>
      </c>
      <c r="E10" s="36"/>
      <c r="F10" s="78">
        <v>372</v>
      </c>
      <c r="G10" s="36"/>
      <c r="H10" s="51">
        <v>-0.32</v>
      </c>
      <c r="I10" s="36"/>
      <c r="J10" s="78">
        <v>693</v>
      </c>
      <c r="K10" s="36"/>
      <c r="L10" s="78">
        <v>504</v>
      </c>
      <c r="M10" s="36"/>
      <c r="N10" s="78">
        <v>695</v>
      </c>
      <c r="O10" s="36"/>
      <c r="P10" s="147">
        <v>0.38</v>
      </c>
      <c r="Q10" s="148"/>
      <c r="R10" s="147">
        <v>-0.27</v>
      </c>
      <c r="S10" s="149"/>
    </row>
    <row r="11" spans="1:19" ht="16.8" x14ac:dyDescent="0.25">
      <c r="B11" s="111" t="s">
        <v>164</v>
      </c>
      <c r="D11" s="78">
        <v>-5</v>
      </c>
      <c r="E11" s="36"/>
      <c r="F11" s="78">
        <v>-1</v>
      </c>
      <c r="G11" s="36"/>
      <c r="H11" s="135"/>
      <c r="I11" s="36"/>
      <c r="J11" s="78">
        <v>-2</v>
      </c>
      <c r="K11" s="36"/>
      <c r="L11" s="78">
        <v>-43</v>
      </c>
      <c r="M11" s="36"/>
      <c r="N11" s="78">
        <v>-52</v>
      </c>
      <c r="O11" s="36"/>
      <c r="P11" s="135"/>
      <c r="Q11" s="135"/>
      <c r="R11" s="135"/>
      <c r="S11" s="36"/>
    </row>
    <row r="12" spans="1:19" ht="17.399999999999999" thickBot="1" x14ac:dyDescent="0.3">
      <c r="B12" s="46" t="s">
        <v>198</v>
      </c>
      <c r="D12" s="85">
        <v>1318</v>
      </c>
      <c r="E12" s="36"/>
      <c r="F12" s="85">
        <v>1567</v>
      </c>
      <c r="G12" s="36"/>
      <c r="H12" s="125">
        <v>-0.16</v>
      </c>
      <c r="I12" s="36"/>
      <c r="J12" s="85">
        <v>3172</v>
      </c>
      <c r="K12" s="36"/>
      <c r="L12" s="85">
        <v>2981</v>
      </c>
      <c r="M12" s="36"/>
      <c r="N12" s="85">
        <v>2492</v>
      </c>
      <c r="O12" s="36"/>
      <c r="P12" s="135">
        <v>0.06</v>
      </c>
      <c r="Q12" s="135"/>
      <c r="R12" s="135">
        <v>0.2</v>
      </c>
      <c r="S12" s="36"/>
    </row>
    <row r="13" spans="1:19" ht="14.4" thickTop="1" x14ac:dyDescent="0.25">
      <c r="B13" s="111"/>
      <c r="D13" s="29"/>
      <c r="E13" s="36"/>
      <c r="F13" s="29"/>
      <c r="G13" s="36"/>
      <c r="H13" s="29"/>
      <c r="I13" s="36"/>
      <c r="J13" s="39"/>
      <c r="K13" s="36"/>
      <c r="L13" s="39"/>
      <c r="M13" s="36"/>
      <c r="N13" s="39"/>
      <c r="O13" s="36"/>
      <c r="P13" s="33"/>
      <c r="Q13" s="33"/>
      <c r="R13" s="33"/>
      <c r="S13" s="36"/>
    </row>
    <row r="14" spans="1:19" x14ac:dyDescent="0.25">
      <c r="B14" s="193" t="s">
        <v>218</v>
      </c>
      <c r="C14" s="193"/>
      <c r="D14" s="193"/>
      <c r="E14" s="193"/>
      <c r="F14" s="193"/>
      <c r="G14" s="193"/>
      <c r="H14" s="193"/>
      <c r="I14" s="193"/>
      <c r="J14" s="193"/>
      <c r="K14" s="193"/>
      <c r="L14" s="193"/>
      <c r="M14" s="193"/>
      <c r="N14" s="193"/>
      <c r="O14" s="193"/>
      <c r="P14" s="193"/>
      <c r="Q14" s="193"/>
      <c r="R14" s="193"/>
      <c r="S14" s="23"/>
    </row>
    <row r="15" spans="1:19" x14ac:dyDescent="0.25">
      <c r="B15" s="193"/>
      <c r="C15" s="193"/>
      <c r="D15" s="193"/>
      <c r="E15" s="193"/>
      <c r="F15" s="193"/>
      <c r="G15" s="193"/>
      <c r="H15" s="193"/>
      <c r="I15" s="193"/>
      <c r="J15" s="193"/>
      <c r="K15" s="193"/>
      <c r="L15" s="193"/>
      <c r="M15" s="193"/>
      <c r="N15" s="193"/>
      <c r="O15" s="193"/>
      <c r="P15" s="193"/>
      <c r="Q15" s="193"/>
      <c r="R15" s="193"/>
    </row>
    <row r="16" spans="1:19" x14ac:dyDescent="0.25">
      <c r="B16" s="7"/>
      <c r="C16" s="7"/>
      <c r="D16" s="7"/>
      <c r="E16" s="7"/>
      <c r="F16" s="7"/>
      <c r="G16" s="7"/>
      <c r="H16" s="7"/>
      <c r="I16" s="7"/>
      <c r="J16" s="11"/>
      <c r="K16" s="11"/>
      <c r="L16" s="11"/>
      <c r="M16" s="11"/>
      <c r="N16" s="11"/>
      <c r="O16" s="7"/>
      <c r="P16" s="17"/>
      <c r="Q16" s="16"/>
      <c r="R16" s="16"/>
    </row>
    <row r="17" spans="2:18" ht="16.8" x14ac:dyDescent="0.25">
      <c r="B17" s="22" t="s">
        <v>58</v>
      </c>
      <c r="C17" s="7"/>
      <c r="D17" s="10"/>
      <c r="E17" s="7"/>
      <c r="F17" s="10"/>
      <c r="G17" s="7"/>
      <c r="H17" s="10"/>
      <c r="I17" s="7"/>
      <c r="J17" s="12"/>
      <c r="K17" s="12"/>
      <c r="L17" s="12"/>
      <c r="M17" s="12"/>
      <c r="N17" s="12"/>
      <c r="O17" s="7"/>
      <c r="P17" s="17"/>
      <c r="Q17" s="16"/>
      <c r="R17" s="16"/>
    </row>
    <row r="18" spans="2:18" x14ac:dyDescent="0.25">
      <c r="B18" s="7"/>
      <c r="C18" s="7"/>
      <c r="D18" s="7"/>
      <c r="E18" s="7"/>
      <c r="F18" s="7"/>
      <c r="G18" s="7"/>
      <c r="H18" s="7"/>
      <c r="I18" s="7"/>
      <c r="J18" s="7"/>
      <c r="K18" s="7"/>
      <c r="L18" s="7"/>
      <c r="M18" s="7"/>
      <c r="N18" s="7"/>
      <c r="O18" s="7"/>
      <c r="P18" s="7"/>
    </row>
    <row r="19" spans="2:18" x14ac:dyDescent="0.25">
      <c r="P19" s="16"/>
      <c r="Q19" s="16"/>
      <c r="R19" s="16"/>
    </row>
    <row r="21" spans="2:18" x14ac:dyDescent="0.25">
      <c r="B21" s="14"/>
      <c r="D21" s="14"/>
      <c r="F21" s="14"/>
      <c r="H21" s="14"/>
    </row>
    <row r="22" spans="2:18" x14ac:dyDescent="0.25">
      <c r="B22" s="14"/>
      <c r="D22" s="14"/>
      <c r="F22" s="14"/>
      <c r="H22" s="14"/>
    </row>
  </sheetData>
  <mergeCells count="3">
    <mergeCell ref="J3:N3"/>
    <mergeCell ref="D3:H3"/>
    <mergeCell ref="B14:R15"/>
  </mergeCells>
  <pageMargins left="0.7" right="0.7" top="0.75" bottom="0.75" header="0.3" footer="0.3"/>
  <pageSetup scale="7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8ACD3-1BF9-418D-85ED-451AE5F7A9FC}">
  <sheetPr>
    <pageSetUpPr fitToPage="1"/>
  </sheetPr>
  <dimension ref="A1:S27"/>
  <sheetViews>
    <sheetView showGridLines="0" zoomScale="80" zoomScaleNormal="80" workbookViewId="0"/>
  </sheetViews>
  <sheetFormatPr defaultColWidth="9.109375" defaultRowHeight="13.8" x14ac:dyDescent="0.25"/>
  <cols>
    <col min="1" max="1" width="2" style="1" customWidth="1"/>
    <col min="2" max="2" width="40.88671875" style="1" bestFit="1" customWidth="1"/>
    <col min="3" max="3" width="2.109375" style="1" customWidth="1"/>
    <col min="4" max="4" width="13.6640625" style="1" customWidth="1"/>
    <col min="5" max="5" width="2.109375" style="1" customWidth="1"/>
    <col min="6" max="6" width="13.6640625" style="1" customWidth="1"/>
    <col min="7" max="7" width="2.109375" style="1" customWidth="1"/>
    <col min="8" max="8" width="12.6640625" style="1" bestFit="1" customWidth="1"/>
    <col min="9" max="9" width="2.109375" style="1" customWidth="1"/>
    <col min="10" max="10" width="13.6640625" style="1" customWidth="1"/>
    <col min="11" max="11" width="2.109375" style="1" customWidth="1"/>
    <col min="12" max="12" width="13.6640625" style="1" customWidth="1"/>
    <col min="13" max="13" width="2.109375" style="1" customWidth="1"/>
    <col min="14" max="14" width="13.6640625" style="1" customWidth="1"/>
    <col min="15" max="15" width="2.109375" style="1" customWidth="1"/>
    <col min="16" max="16" width="12.6640625" style="1" bestFit="1" customWidth="1"/>
    <col min="17" max="17" width="2.109375" style="1" customWidth="1"/>
    <col min="18" max="18" width="12.6640625" style="1" customWidth="1"/>
    <col min="19" max="16384" width="9.109375" style="1"/>
  </cols>
  <sheetData>
    <row r="1" spans="1:18" x14ac:dyDescent="0.25">
      <c r="A1" s="1" t="s">
        <v>18</v>
      </c>
    </row>
    <row r="2" spans="1:18" x14ac:dyDescent="0.25">
      <c r="A2" s="1" t="s">
        <v>14</v>
      </c>
    </row>
    <row r="3" spans="1:18" x14ac:dyDescent="0.25">
      <c r="D3" s="187" t="s">
        <v>20</v>
      </c>
      <c r="E3" s="187"/>
      <c r="F3" s="187"/>
      <c r="G3" s="187"/>
      <c r="H3" s="187"/>
      <c r="J3" s="187" t="s">
        <v>21</v>
      </c>
      <c r="K3" s="187"/>
      <c r="L3" s="187"/>
      <c r="M3" s="187"/>
      <c r="N3" s="187"/>
    </row>
    <row r="4" spans="1:18" ht="27.6" x14ac:dyDescent="0.25">
      <c r="B4" s="131" t="s">
        <v>19</v>
      </c>
      <c r="D4" s="182">
        <v>2022</v>
      </c>
      <c r="E4" s="36"/>
      <c r="F4" s="182">
        <v>2021</v>
      </c>
      <c r="G4" s="36"/>
      <c r="H4" s="145" t="s">
        <v>22</v>
      </c>
      <c r="I4" s="36"/>
      <c r="J4" s="115">
        <v>2021</v>
      </c>
      <c r="K4" s="116"/>
      <c r="L4" s="115">
        <v>2020</v>
      </c>
      <c r="M4" s="116"/>
      <c r="N4" s="115">
        <v>2019</v>
      </c>
      <c r="O4" s="36"/>
      <c r="P4" s="129" t="s">
        <v>24</v>
      </c>
      <c r="Q4" s="123"/>
      <c r="R4" s="129" t="s">
        <v>26</v>
      </c>
    </row>
    <row r="5" spans="1:18" x14ac:dyDescent="0.25">
      <c r="B5" s="140" t="s">
        <v>78</v>
      </c>
      <c r="D5" s="134">
        <v>874</v>
      </c>
      <c r="E5" s="36"/>
      <c r="F5" s="134">
        <v>1169</v>
      </c>
      <c r="G5" s="36"/>
      <c r="H5" s="148">
        <v>-0.25</v>
      </c>
      <c r="I5" s="36"/>
      <c r="J5" s="134">
        <v>2247</v>
      </c>
      <c r="K5" s="86"/>
      <c r="L5" s="134">
        <v>13846</v>
      </c>
      <c r="M5" s="86"/>
      <c r="N5" s="134">
        <v>1524</v>
      </c>
      <c r="O5" s="36"/>
      <c r="P5" s="135">
        <v>-0.84</v>
      </c>
      <c r="Q5" s="135"/>
      <c r="R5" s="135">
        <v>8.09</v>
      </c>
    </row>
    <row r="6" spans="1:18" x14ac:dyDescent="0.25">
      <c r="B6" s="22" t="s">
        <v>188</v>
      </c>
      <c r="D6" s="34">
        <v>-3</v>
      </c>
      <c r="E6" s="36"/>
      <c r="F6" s="34">
        <v>1</v>
      </c>
      <c r="G6" s="36"/>
      <c r="H6" s="135"/>
      <c r="I6" s="36"/>
      <c r="J6" s="34">
        <v>3</v>
      </c>
      <c r="K6" s="34"/>
      <c r="L6" s="34">
        <v>5</v>
      </c>
      <c r="M6" s="34"/>
      <c r="N6" s="34">
        <v>9</v>
      </c>
      <c r="O6" s="36"/>
      <c r="P6" s="135"/>
      <c r="Q6" s="135"/>
      <c r="R6" s="135"/>
    </row>
    <row r="7" spans="1:18" ht="16.8" x14ac:dyDescent="0.25">
      <c r="B7" s="22" t="s">
        <v>192</v>
      </c>
      <c r="D7" s="34">
        <v>22</v>
      </c>
      <c r="E7" s="36"/>
      <c r="F7" s="34">
        <v>59</v>
      </c>
      <c r="G7" s="36"/>
      <c r="H7" s="135"/>
      <c r="I7" s="36"/>
      <c r="J7" s="34">
        <v>155</v>
      </c>
      <c r="K7" s="34"/>
      <c r="L7" s="34">
        <v>134</v>
      </c>
      <c r="M7" s="34"/>
      <c r="N7" s="34">
        <v>160</v>
      </c>
      <c r="O7" s="36"/>
      <c r="P7" s="135"/>
      <c r="Q7" s="135"/>
      <c r="R7" s="135"/>
    </row>
    <row r="8" spans="1:18" ht="16.8" x14ac:dyDescent="0.25">
      <c r="B8" s="22" t="s">
        <v>193</v>
      </c>
      <c r="D8" s="34">
        <v>29</v>
      </c>
      <c r="E8" s="36"/>
      <c r="F8" s="142" t="s">
        <v>130</v>
      </c>
      <c r="G8" s="36"/>
      <c r="H8" s="135"/>
      <c r="I8" s="36"/>
      <c r="J8" s="34">
        <v>14</v>
      </c>
      <c r="K8" s="34"/>
      <c r="L8" s="142" t="s">
        <v>130</v>
      </c>
      <c r="M8" s="142"/>
      <c r="N8" s="144" t="s">
        <v>130</v>
      </c>
      <c r="O8" s="36"/>
      <c r="P8" s="135"/>
      <c r="Q8" s="135"/>
      <c r="R8" s="135"/>
    </row>
    <row r="9" spans="1:18" ht="16.8" x14ac:dyDescent="0.25">
      <c r="B9" s="22" t="s">
        <v>194</v>
      </c>
      <c r="D9" s="142" t="s">
        <v>130</v>
      </c>
      <c r="E9" s="36"/>
      <c r="F9" s="142" t="s">
        <v>130</v>
      </c>
      <c r="G9" s="36"/>
      <c r="H9" s="135"/>
      <c r="I9" s="36"/>
      <c r="J9" s="142" t="s">
        <v>130</v>
      </c>
      <c r="K9" s="34"/>
      <c r="L9" s="34">
        <v>2</v>
      </c>
      <c r="M9" s="34"/>
      <c r="N9" s="34">
        <v>54</v>
      </c>
      <c r="O9" s="36"/>
      <c r="P9" s="135"/>
      <c r="Q9" s="135"/>
      <c r="R9" s="135"/>
    </row>
    <row r="10" spans="1:18" ht="30.6" x14ac:dyDescent="0.25">
      <c r="B10" s="111" t="s">
        <v>195</v>
      </c>
      <c r="D10" s="34">
        <v>-3</v>
      </c>
      <c r="E10" s="36"/>
      <c r="F10" s="34">
        <v>-4</v>
      </c>
      <c r="G10" s="36"/>
      <c r="H10" s="135"/>
      <c r="I10" s="36"/>
      <c r="J10" s="34">
        <v>-2</v>
      </c>
      <c r="K10" s="34"/>
      <c r="L10" s="34">
        <v>3</v>
      </c>
      <c r="M10" s="34"/>
      <c r="N10" s="34">
        <v>-3</v>
      </c>
      <c r="O10" s="36"/>
      <c r="P10" s="135"/>
      <c r="Q10" s="135"/>
      <c r="R10" s="135"/>
    </row>
    <row r="11" spans="1:18" ht="27.6" x14ac:dyDescent="0.25">
      <c r="B11" s="111" t="s">
        <v>196</v>
      </c>
      <c r="D11" s="34">
        <v>63</v>
      </c>
      <c r="E11" s="36"/>
      <c r="F11" s="34">
        <v>45</v>
      </c>
      <c r="G11" s="36"/>
      <c r="H11" s="135"/>
      <c r="I11" s="36"/>
      <c r="J11" s="34">
        <v>90</v>
      </c>
      <c r="K11" s="34"/>
      <c r="L11" s="34">
        <v>83</v>
      </c>
      <c r="M11" s="34"/>
      <c r="N11" s="34">
        <v>92</v>
      </c>
      <c r="O11" s="36"/>
      <c r="P11" s="135"/>
      <c r="Q11" s="135"/>
      <c r="R11" s="135"/>
    </row>
    <row r="12" spans="1:18" ht="16.8" x14ac:dyDescent="0.25">
      <c r="B12" s="22" t="s">
        <v>197</v>
      </c>
      <c r="D12" s="34">
        <v>22</v>
      </c>
      <c r="E12" s="36"/>
      <c r="F12" s="34">
        <v>-2</v>
      </c>
      <c r="G12" s="36"/>
      <c r="H12" s="135"/>
      <c r="I12" s="36"/>
      <c r="J12" s="34">
        <v>-3</v>
      </c>
      <c r="K12" s="34"/>
      <c r="L12" s="34">
        <v>-22</v>
      </c>
      <c r="M12" s="34"/>
      <c r="N12" s="34">
        <v>1</v>
      </c>
      <c r="O12" s="36"/>
      <c r="P12" s="135"/>
      <c r="Q12" s="135"/>
      <c r="R12" s="135"/>
    </row>
    <row r="13" spans="1:18" x14ac:dyDescent="0.25">
      <c r="B13" s="22" t="s">
        <v>219</v>
      </c>
      <c r="D13" s="78">
        <v>-31</v>
      </c>
      <c r="E13" s="36"/>
      <c r="F13" s="78">
        <v>-25</v>
      </c>
      <c r="G13" s="36"/>
      <c r="H13" s="135"/>
      <c r="I13" s="36"/>
      <c r="J13" s="78">
        <v>-62</v>
      </c>
      <c r="K13" s="78"/>
      <c r="L13" s="78">
        <v>-51</v>
      </c>
      <c r="M13" s="78"/>
      <c r="N13" s="78">
        <v>-73</v>
      </c>
      <c r="O13" s="36"/>
      <c r="P13" s="135"/>
      <c r="Q13" s="135"/>
      <c r="R13" s="135"/>
    </row>
    <row r="14" spans="1:18" ht="16.8" x14ac:dyDescent="0.25">
      <c r="B14" s="179" t="s">
        <v>220</v>
      </c>
      <c r="D14" s="142" t="s">
        <v>130</v>
      </c>
      <c r="E14" s="36"/>
      <c r="F14" s="78">
        <v>77</v>
      </c>
      <c r="G14" s="36"/>
      <c r="H14" s="135"/>
      <c r="I14" s="36"/>
      <c r="J14" s="78">
        <v>77</v>
      </c>
      <c r="K14" s="78"/>
      <c r="L14" s="78">
        <v>40</v>
      </c>
      <c r="M14" s="78"/>
      <c r="N14" s="144" t="s">
        <v>130</v>
      </c>
      <c r="O14" s="36"/>
      <c r="P14" s="135"/>
      <c r="Q14" s="135"/>
      <c r="R14" s="135"/>
    </row>
    <row r="15" spans="1:18" ht="27.6" x14ac:dyDescent="0.25">
      <c r="B15" s="111" t="s">
        <v>190</v>
      </c>
      <c r="D15" s="150">
        <v>12</v>
      </c>
      <c r="E15" s="36"/>
      <c r="F15" s="150">
        <v>7</v>
      </c>
      <c r="G15" s="36"/>
      <c r="H15" s="135"/>
      <c r="I15" s="36"/>
      <c r="J15" s="150">
        <v>18</v>
      </c>
      <c r="K15" s="34"/>
      <c r="L15" s="150">
        <v>11839</v>
      </c>
      <c r="M15" s="34"/>
      <c r="N15" s="150">
        <v>-128</v>
      </c>
      <c r="O15" s="36"/>
      <c r="P15" s="135"/>
      <c r="Q15" s="135"/>
      <c r="R15" s="135"/>
    </row>
    <row r="16" spans="1:18" ht="17.399999999999999" thickBot="1" x14ac:dyDescent="0.3">
      <c r="B16" s="46" t="s">
        <v>221</v>
      </c>
      <c r="D16" s="85">
        <v>961</v>
      </c>
      <c r="E16" s="36"/>
      <c r="F16" s="85">
        <v>1159</v>
      </c>
      <c r="G16" s="36"/>
      <c r="H16" s="148">
        <v>-0.17</v>
      </c>
      <c r="I16" s="36"/>
      <c r="J16" s="85">
        <v>2347</v>
      </c>
      <c r="K16" s="36"/>
      <c r="L16" s="85">
        <v>2121</v>
      </c>
      <c r="M16" s="36"/>
      <c r="N16" s="85">
        <v>1892</v>
      </c>
      <c r="O16" s="36"/>
      <c r="P16" s="135">
        <v>0.11</v>
      </c>
      <c r="Q16" s="135"/>
      <c r="R16" s="135">
        <v>0.12</v>
      </c>
    </row>
    <row r="17" spans="2:19" ht="14.4" thickTop="1" x14ac:dyDescent="0.25">
      <c r="D17" s="36"/>
      <c r="E17" s="36"/>
      <c r="F17" s="36"/>
      <c r="G17" s="36"/>
      <c r="H17" s="33"/>
      <c r="I17" s="36"/>
      <c r="J17" s="36"/>
      <c r="K17" s="36"/>
      <c r="L17" s="36"/>
      <c r="M17" s="36"/>
      <c r="N17" s="36"/>
      <c r="O17" s="36"/>
      <c r="P17" s="33"/>
      <c r="Q17" s="33"/>
      <c r="R17" s="33"/>
    </row>
    <row r="18" spans="2:19" x14ac:dyDescent="0.25">
      <c r="B18" s="1" t="s">
        <v>204</v>
      </c>
      <c r="D18" s="36"/>
      <c r="E18" s="36"/>
      <c r="F18" s="36"/>
      <c r="G18" s="36"/>
      <c r="H18" s="36"/>
      <c r="I18" s="36"/>
      <c r="J18" s="36"/>
      <c r="K18" s="36"/>
      <c r="L18" s="36"/>
      <c r="M18" s="36"/>
      <c r="N18" s="36"/>
      <c r="O18" s="36"/>
      <c r="P18" s="36"/>
      <c r="Q18" s="36"/>
      <c r="R18" s="36"/>
      <c r="S18" s="23"/>
    </row>
    <row r="19" spans="2:19" x14ac:dyDescent="0.25">
      <c r="B19" s="161" t="s">
        <v>205</v>
      </c>
      <c r="C19" s="22"/>
      <c r="D19" s="132"/>
      <c r="E19" s="22"/>
      <c r="F19" s="132"/>
      <c r="G19" s="22"/>
      <c r="H19" s="22"/>
      <c r="I19" s="22"/>
      <c r="J19" s="22"/>
      <c r="K19" s="22"/>
      <c r="L19" s="22"/>
      <c r="M19" s="22"/>
      <c r="N19" s="22"/>
      <c r="O19" s="22"/>
      <c r="P19" s="22"/>
      <c r="Q19" s="22"/>
      <c r="R19" s="22"/>
      <c r="S19" s="23"/>
    </row>
    <row r="20" spans="2:19" x14ac:dyDescent="0.25">
      <c r="B20" s="161" t="s">
        <v>206</v>
      </c>
      <c r="C20" s="22"/>
      <c r="D20" s="132"/>
      <c r="E20" s="22"/>
      <c r="F20" s="132"/>
      <c r="G20" s="22"/>
      <c r="H20" s="22"/>
      <c r="I20" s="22"/>
      <c r="J20" s="22"/>
      <c r="K20" s="22"/>
      <c r="L20" s="22"/>
      <c r="M20" s="22"/>
      <c r="N20" s="22"/>
      <c r="O20" s="22"/>
      <c r="P20" s="22"/>
      <c r="Q20" s="22"/>
      <c r="R20" s="22"/>
      <c r="S20" s="23"/>
    </row>
    <row r="21" spans="2:19" ht="15" customHeight="1" x14ac:dyDescent="0.25">
      <c r="B21" s="177" t="s">
        <v>207</v>
      </c>
      <c r="C21" s="132"/>
      <c r="D21" s="132"/>
      <c r="E21" s="132"/>
      <c r="F21" s="132"/>
      <c r="G21" s="132"/>
      <c r="H21" s="132"/>
      <c r="I21" s="132"/>
      <c r="J21" s="132"/>
      <c r="K21" s="132"/>
      <c r="L21" s="132"/>
      <c r="M21" s="132"/>
      <c r="N21" s="132"/>
      <c r="O21" s="132"/>
      <c r="P21" s="132"/>
      <c r="Q21" s="132"/>
      <c r="R21" s="132"/>
    </row>
    <row r="22" spans="2:19" x14ac:dyDescent="0.25">
      <c r="B22" s="22" t="s">
        <v>208</v>
      </c>
      <c r="C22" s="132"/>
      <c r="D22" s="132"/>
      <c r="E22" s="132"/>
      <c r="F22" s="132"/>
      <c r="G22" s="132"/>
      <c r="H22" s="132"/>
      <c r="I22" s="132"/>
      <c r="J22" s="132"/>
      <c r="K22" s="132"/>
      <c r="L22" s="132"/>
      <c r="M22" s="132"/>
      <c r="N22" s="132"/>
      <c r="O22" s="132"/>
      <c r="P22" s="132"/>
      <c r="Q22" s="132"/>
      <c r="R22" s="132"/>
    </row>
    <row r="23" spans="2:19" x14ac:dyDescent="0.25">
      <c r="B23" s="22" t="s">
        <v>209</v>
      </c>
      <c r="C23" s="22"/>
      <c r="D23" s="22"/>
      <c r="E23" s="22"/>
      <c r="F23" s="22"/>
      <c r="G23" s="22"/>
      <c r="H23" s="22"/>
      <c r="I23" s="22"/>
      <c r="J23" s="22"/>
      <c r="K23" s="22"/>
      <c r="L23" s="22"/>
      <c r="M23" s="22"/>
      <c r="N23" s="22"/>
      <c r="O23" s="22"/>
      <c r="P23" s="22"/>
      <c r="Q23" s="22"/>
      <c r="R23" s="22"/>
    </row>
    <row r="24" spans="2:19" x14ac:dyDescent="0.25">
      <c r="B24" s="22" t="s">
        <v>222</v>
      </c>
      <c r="C24" s="22"/>
      <c r="D24" s="22"/>
      <c r="E24" s="22"/>
      <c r="F24" s="22"/>
      <c r="G24" s="22"/>
      <c r="H24" s="22"/>
      <c r="I24" s="22"/>
      <c r="J24" s="22"/>
      <c r="K24" s="22"/>
      <c r="L24" s="22"/>
      <c r="M24" s="22"/>
      <c r="N24" s="22"/>
      <c r="O24" s="22"/>
      <c r="P24" s="22"/>
      <c r="Q24" s="22"/>
      <c r="R24" s="22"/>
    </row>
    <row r="25" spans="2:19" x14ac:dyDescent="0.25">
      <c r="C25" s="22"/>
      <c r="D25" s="22"/>
      <c r="E25" s="22"/>
      <c r="F25" s="22"/>
      <c r="G25" s="22"/>
      <c r="H25" s="22"/>
      <c r="I25" s="22"/>
      <c r="J25" s="22"/>
      <c r="K25" s="22"/>
      <c r="L25" s="22"/>
      <c r="M25" s="22"/>
      <c r="N25" s="22"/>
      <c r="O25" s="22"/>
      <c r="P25" s="22"/>
      <c r="Q25" s="22"/>
      <c r="R25" s="22"/>
    </row>
    <row r="26" spans="2:19" ht="16.8" x14ac:dyDescent="0.25">
      <c r="B26" s="22" t="s">
        <v>58</v>
      </c>
      <c r="C26" s="22"/>
      <c r="D26" s="22"/>
      <c r="E26" s="22"/>
      <c r="F26" s="22"/>
      <c r="G26" s="22"/>
      <c r="H26" s="22"/>
      <c r="I26" s="22"/>
      <c r="J26" s="22"/>
      <c r="K26" s="22"/>
      <c r="L26" s="22"/>
      <c r="M26" s="22"/>
      <c r="N26" s="22"/>
      <c r="O26" s="22"/>
      <c r="P26" s="22"/>
      <c r="Q26" s="22"/>
      <c r="R26" s="22"/>
    </row>
    <row r="27" spans="2:19" x14ac:dyDescent="0.25">
      <c r="C27" s="22"/>
      <c r="D27" s="22"/>
      <c r="E27" s="22"/>
      <c r="F27" s="22"/>
      <c r="G27" s="22"/>
      <c r="H27" s="22"/>
      <c r="I27" s="22"/>
      <c r="J27" s="22"/>
      <c r="K27" s="22"/>
      <c r="L27" s="22"/>
      <c r="M27" s="22"/>
      <c r="N27" s="22"/>
      <c r="O27" s="22"/>
      <c r="P27" s="22"/>
      <c r="Q27" s="22"/>
      <c r="R27" s="22"/>
    </row>
  </sheetData>
  <mergeCells count="2">
    <mergeCell ref="J3:N3"/>
    <mergeCell ref="D3:H3"/>
  </mergeCells>
  <pageMargins left="0.7" right="0.7" top="0.75" bottom="0.75" header="0.3" footer="0.3"/>
  <pageSetup scale="81"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C94FD-2C7F-41D1-9288-714B7C3C39CC}">
  <sheetPr>
    <pageSetUpPr fitToPage="1"/>
  </sheetPr>
  <dimension ref="A1:M33"/>
  <sheetViews>
    <sheetView showGridLines="0" zoomScale="80" zoomScaleNormal="80" workbookViewId="0"/>
  </sheetViews>
  <sheetFormatPr defaultColWidth="9.109375" defaultRowHeight="13.8" x14ac:dyDescent="0.25"/>
  <cols>
    <col min="1" max="1" width="2" style="1" customWidth="1"/>
    <col min="2" max="2" width="58" style="1" customWidth="1"/>
    <col min="3" max="3" width="2.109375" style="1" customWidth="1"/>
    <col min="4" max="4" width="13.6640625" style="1" customWidth="1"/>
    <col min="5" max="5" width="2.109375" style="1" customWidth="1"/>
    <col min="6" max="6" width="13.6640625" style="1" customWidth="1"/>
    <col min="7" max="7" width="2.109375" style="1" customWidth="1"/>
    <col min="8" max="8" width="13.6640625" style="1" customWidth="1"/>
    <col min="9" max="9" width="2.109375" style="1" customWidth="1"/>
    <col min="10" max="10" width="13.6640625" style="1" customWidth="1"/>
    <col min="11" max="12" width="2.109375" style="1" customWidth="1"/>
    <col min="13" max="16384" width="9.109375" style="1"/>
  </cols>
  <sheetData>
    <row r="1" spans="1:12" x14ac:dyDescent="0.25">
      <c r="A1" s="1" t="s">
        <v>18</v>
      </c>
    </row>
    <row r="2" spans="1:12" x14ac:dyDescent="0.25">
      <c r="A2" s="1" t="s">
        <v>15</v>
      </c>
    </row>
    <row r="3" spans="1:12" x14ac:dyDescent="0.25">
      <c r="D3" s="187" t="s">
        <v>20</v>
      </c>
      <c r="E3" s="187"/>
      <c r="F3" s="187"/>
      <c r="H3" s="187" t="s">
        <v>21</v>
      </c>
      <c r="I3" s="187"/>
      <c r="J3" s="187"/>
      <c r="K3" s="187"/>
    </row>
    <row r="4" spans="1:12" x14ac:dyDescent="0.25">
      <c r="D4" s="180" t="s">
        <v>210</v>
      </c>
      <c r="E4" s="21"/>
      <c r="F4" s="180" t="s">
        <v>211</v>
      </c>
      <c r="H4" s="180" t="s">
        <v>210</v>
      </c>
      <c r="I4" s="21"/>
      <c r="J4" s="180" t="s">
        <v>211</v>
      </c>
      <c r="K4" s="21"/>
    </row>
    <row r="5" spans="1:12" x14ac:dyDescent="0.25">
      <c r="B5" s="131" t="s">
        <v>19</v>
      </c>
      <c r="D5" s="182">
        <v>2022</v>
      </c>
      <c r="E5" s="36"/>
      <c r="F5" s="182">
        <v>2022</v>
      </c>
      <c r="G5" s="36"/>
      <c r="H5" s="115">
        <v>2021</v>
      </c>
      <c r="I5" s="116"/>
      <c r="J5" s="115">
        <v>2021</v>
      </c>
      <c r="K5" s="116"/>
      <c r="L5" s="36"/>
    </row>
    <row r="6" spans="1:12" x14ac:dyDescent="0.25">
      <c r="B6" s="140" t="s">
        <v>78</v>
      </c>
      <c r="D6" s="134">
        <v>663</v>
      </c>
      <c r="E6" s="36"/>
      <c r="F6" s="134">
        <v>874</v>
      </c>
      <c r="G6" s="36"/>
      <c r="H6" s="134">
        <v>1175</v>
      </c>
      <c r="I6" s="86"/>
      <c r="J6" s="134">
        <v>2247</v>
      </c>
      <c r="K6" s="86"/>
      <c r="L6" s="36"/>
    </row>
    <row r="7" spans="1:12" x14ac:dyDescent="0.25">
      <c r="B7" s="22" t="s">
        <v>188</v>
      </c>
      <c r="D7" s="34">
        <v>-41</v>
      </c>
      <c r="E7" s="36"/>
      <c r="F7" s="34">
        <v>-3</v>
      </c>
      <c r="G7" s="36"/>
      <c r="H7" s="34">
        <v>671</v>
      </c>
      <c r="I7" s="34"/>
      <c r="J7" s="34">
        <v>3</v>
      </c>
      <c r="K7" s="34"/>
      <c r="L7" s="36"/>
    </row>
    <row r="8" spans="1:12" ht="16.8" x14ac:dyDescent="0.25">
      <c r="B8" s="22" t="s">
        <v>192</v>
      </c>
      <c r="D8" s="34">
        <v>22</v>
      </c>
      <c r="E8" s="36"/>
      <c r="F8" s="34">
        <v>22</v>
      </c>
      <c r="G8" s="36"/>
      <c r="H8" s="34">
        <v>155</v>
      </c>
      <c r="I8" s="34"/>
      <c r="J8" s="34">
        <v>155</v>
      </c>
      <c r="K8" s="34"/>
      <c r="L8" s="36"/>
    </row>
    <row r="9" spans="1:12" ht="16.8" x14ac:dyDescent="0.25">
      <c r="B9" s="22" t="s">
        <v>193</v>
      </c>
      <c r="D9" s="34">
        <v>29</v>
      </c>
      <c r="E9" s="36"/>
      <c r="F9" s="34">
        <v>29</v>
      </c>
      <c r="G9" s="36"/>
      <c r="H9" s="34">
        <v>14</v>
      </c>
      <c r="I9" s="34"/>
      <c r="J9" s="34">
        <v>14</v>
      </c>
      <c r="K9" s="142"/>
      <c r="L9" s="36"/>
    </row>
    <row r="10" spans="1:12" ht="16.8" x14ac:dyDescent="0.25">
      <c r="B10" s="22" t="s">
        <v>194</v>
      </c>
      <c r="D10" s="142" t="s">
        <v>130</v>
      </c>
      <c r="E10" s="36"/>
      <c r="F10" s="142" t="s">
        <v>130</v>
      </c>
      <c r="G10" s="36"/>
      <c r="H10" s="142">
        <v>75</v>
      </c>
      <c r="I10" s="34"/>
      <c r="J10" s="142" t="s">
        <v>130</v>
      </c>
      <c r="K10" s="34"/>
      <c r="L10" s="36"/>
    </row>
    <row r="11" spans="1:12" ht="16.8" x14ac:dyDescent="0.25">
      <c r="B11" s="111" t="s">
        <v>195</v>
      </c>
      <c r="D11" s="34">
        <v>-3</v>
      </c>
      <c r="E11" s="36"/>
      <c r="F11" s="34">
        <v>-3</v>
      </c>
      <c r="G11" s="36"/>
      <c r="H11" s="34">
        <v>-2</v>
      </c>
      <c r="I11" s="34"/>
      <c r="J11" s="34">
        <v>-2</v>
      </c>
      <c r="K11" s="34"/>
      <c r="L11" s="36"/>
    </row>
    <row r="12" spans="1:12" x14ac:dyDescent="0.25">
      <c r="B12" s="111" t="s">
        <v>196</v>
      </c>
      <c r="D12" s="34">
        <v>63</v>
      </c>
      <c r="E12" s="36"/>
      <c r="F12" s="34">
        <v>63</v>
      </c>
      <c r="G12" s="36"/>
      <c r="H12" s="34">
        <v>90</v>
      </c>
      <c r="I12" s="34"/>
      <c r="J12" s="34">
        <v>90</v>
      </c>
      <c r="K12" s="34"/>
      <c r="L12" s="36"/>
    </row>
    <row r="13" spans="1:12" ht="16.8" x14ac:dyDescent="0.25">
      <c r="B13" s="22" t="s">
        <v>197</v>
      </c>
      <c r="D13" s="34">
        <v>22</v>
      </c>
      <c r="E13" s="36"/>
      <c r="F13" s="34">
        <v>22</v>
      </c>
      <c r="G13" s="36"/>
      <c r="H13" s="34">
        <v>-3</v>
      </c>
      <c r="I13" s="34"/>
      <c r="J13" s="34">
        <v>-3</v>
      </c>
      <c r="K13" s="34"/>
      <c r="L13" s="36"/>
    </row>
    <row r="14" spans="1:12" x14ac:dyDescent="0.25">
      <c r="B14" s="22" t="s">
        <v>219</v>
      </c>
      <c r="D14" s="78">
        <v>-21</v>
      </c>
      <c r="E14" s="36"/>
      <c r="F14" s="78">
        <v>-31</v>
      </c>
      <c r="G14" s="36"/>
      <c r="H14" s="78">
        <v>-237</v>
      </c>
      <c r="I14" s="78"/>
      <c r="J14" s="78">
        <v>-62</v>
      </c>
      <c r="K14" s="78"/>
      <c r="L14" s="36"/>
    </row>
    <row r="15" spans="1:12" ht="16.8" x14ac:dyDescent="0.25">
      <c r="B15" s="179" t="s">
        <v>220</v>
      </c>
      <c r="D15" s="142" t="s">
        <v>130</v>
      </c>
      <c r="E15" s="36"/>
      <c r="F15" s="142" t="s">
        <v>130</v>
      </c>
      <c r="G15" s="36"/>
      <c r="H15" s="78">
        <v>77</v>
      </c>
      <c r="I15" s="78"/>
      <c r="J15" s="78">
        <v>77</v>
      </c>
      <c r="K15" s="78"/>
      <c r="L15" s="36"/>
    </row>
    <row r="16" spans="1:12" x14ac:dyDescent="0.25">
      <c r="B16" s="111" t="s">
        <v>190</v>
      </c>
      <c r="D16" s="150">
        <v>12</v>
      </c>
      <c r="E16" s="36"/>
      <c r="F16" s="150">
        <v>12</v>
      </c>
      <c r="G16" s="36"/>
      <c r="H16" s="150">
        <v>18</v>
      </c>
      <c r="I16" s="34"/>
      <c r="J16" s="150">
        <v>18</v>
      </c>
      <c r="K16" s="34"/>
      <c r="L16" s="36"/>
    </row>
    <row r="17" spans="2:13" ht="16.8" x14ac:dyDescent="0.25">
      <c r="B17" s="46" t="s">
        <v>221</v>
      </c>
      <c r="D17" s="141">
        <v>722</v>
      </c>
      <c r="E17" s="36"/>
      <c r="F17" s="141">
        <v>961</v>
      </c>
      <c r="G17" s="36"/>
      <c r="H17" s="141">
        <v>1843</v>
      </c>
      <c r="I17" s="36"/>
      <c r="J17" s="141">
        <v>2347</v>
      </c>
      <c r="K17" s="36"/>
      <c r="L17" s="36"/>
      <c r="M17" s="176"/>
    </row>
    <row r="18" spans="2:13" ht="16.8" x14ac:dyDescent="0.25">
      <c r="B18" s="22" t="s">
        <v>223</v>
      </c>
      <c r="D18" s="172">
        <v>70</v>
      </c>
      <c r="E18" s="43"/>
      <c r="F18" s="142" t="s">
        <v>130</v>
      </c>
      <c r="G18" s="173"/>
      <c r="H18" s="172">
        <v>113</v>
      </c>
      <c r="I18" s="43"/>
      <c r="J18" s="142" t="s">
        <v>130</v>
      </c>
    </row>
    <row r="19" spans="2:13" ht="15.6" customHeight="1" x14ac:dyDescent="0.25">
      <c r="B19" s="22" t="s">
        <v>219</v>
      </c>
      <c r="D19" s="172">
        <v>17</v>
      </c>
      <c r="E19" s="43"/>
      <c r="F19" s="142" t="s">
        <v>130</v>
      </c>
      <c r="G19" s="173"/>
      <c r="H19" s="172">
        <v>27</v>
      </c>
      <c r="I19" s="43"/>
      <c r="J19" s="142" t="s">
        <v>130</v>
      </c>
    </row>
    <row r="20" spans="2:13" ht="17.399999999999999" thickBot="1" x14ac:dyDescent="0.3">
      <c r="B20" s="46" t="s">
        <v>224</v>
      </c>
      <c r="D20" s="99">
        <v>669</v>
      </c>
      <c r="E20" s="36"/>
      <c r="F20" s="99">
        <v>961</v>
      </c>
      <c r="G20" s="174"/>
      <c r="H20" s="99">
        <v>1757</v>
      </c>
      <c r="I20" s="36"/>
      <c r="J20" s="99">
        <v>2347</v>
      </c>
      <c r="M20" s="176"/>
    </row>
    <row r="21" spans="2:13" ht="17.399999999999999" thickTop="1" x14ac:dyDescent="0.25">
      <c r="B21" s="107" t="s">
        <v>225</v>
      </c>
      <c r="D21" s="40">
        <v>7.5790189192251042E-2</v>
      </c>
      <c r="E21" s="43"/>
      <c r="F21" s="35">
        <v>0.1088705109323666</v>
      </c>
      <c r="G21" s="175"/>
      <c r="H21" s="40">
        <v>9.991470002843332E-2</v>
      </c>
      <c r="I21" s="43"/>
      <c r="J21" s="35">
        <v>0.13346602217799261</v>
      </c>
    </row>
    <row r="22" spans="2:13" x14ac:dyDescent="0.25">
      <c r="B22" s="107"/>
      <c r="D22" s="40"/>
      <c r="E22" s="43"/>
      <c r="F22" s="35"/>
      <c r="G22" s="175"/>
      <c r="H22" s="40"/>
      <c r="I22" s="43"/>
      <c r="J22" s="35"/>
    </row>
    <row r="23" spans="2:13" x14ac:dyDescent="0.25">
      <c r="B23" s="1" t="s">
        <v>204</v>
      </c>
      <c r="D23" s="40"/>
      <c r="E23" s="43"/>
      <c r="F23" s="35"/>
      <c r="G23" s="175"/>
      <c r="H23" s="40"/>
      <c r="I23" s="43"/>
      <c r="J23" s="35"/>
    </row>
    <row r="24" spans="2:13" ht="15" customHeight="1" x14ac:dyDescent="0.25">
      <c r="B24" s="161" t="s">
        <v>205</v>
      </c>
      <c r="C24" s="132"/>
      <c r="D24" s="132"/>
      <c r="E24" s="132"/>
      <c r="F24" s="132"/>
      <c r="G24" s="132"/>
      <c r="H24" s="132"/>
      <c r="I24" s="132"/>
      <c r="J24" s="132"/>
      <c r="K24" s="132"/>
      <c r="L24" s="132"/>
    </row>
    <row r="25" spans="2:13" ht="15" customHeight="1" x14ac:dyDescent="0.25">
      <c r="B25" s="161" t="s">
        <v>206</v>
      </c>
      <c r="C25" s="132"/>
      <c r="D25" s="132"/>
      <c r="E25" s="132"/>
      <c r="F25" s="132"/>
      <c r="G25" s="132"/>
      <c r="H25" s="132"/>
      <c r="I25" s="132"/>
      <c r="J25" s="132"/>
      <c r="K25" s="132"/>
      <c r="L25" s="132"/>
    </row>
    <row r="26" spans="2:13" x14ac:dyDescent="0.25">
      <c r="B26" s="177" t="s">
        <v>215</v>
      </c>
      <c r="C26" s="132"/>
      <c r="D26" s="132"/>
      <c r="E26" s="132"/>
      <c r="F26" s="132"/>
      <c r="G26" s="132"/>
      <c r="H26" s="132"/>
      <c r="I26" s="132"/>
      <c r="J26" s="132"/>
      <c r="K26" s="132"/>
      <c r="L26" s="132"/>
    </row>
    <row r="27" spans="2:13" x14ac:dyDescent="0.25">
      <c r="B27" s="22" t="s">
        <v>208</v>
      </c>
      <c r="C27" s="22"/>
      <c r="D27" s="22"/>
      <c r="E27" s="22"/>
      <c r="F27" s="22"/>
      <c r="G27" s="22"/>
      <c r="H27" s="22"/>
      <c r="I27" s="22"/>
      <c r="J27" s="22"/>
      <c r="K27" s="22"/>
      <c r="L27" s="22"/>
    </row>
    <row r="28" spans="2:13" x14ac:dyDescent="0.25">
      <c r="B28" s="22" t="s">
        <v>209</v>
      </c>
      <c r="C28" s="22"/>
      <c r="D28" s="22"/>
      <c r="E28" s="22"/>
      <c r="F28" s="22"/>
      <c r="G28" s="22"/>
      <c r="H28" s="22"/>
      <c r="I28" s="22"/>
      <c r="J28" s="22"/>
      <c r="K28" s="22"/>
      <c r="L28" s="22"/>
    </row>
    <row r="29" spans="2:13" x14ac:dyDescent="0.25">
      <c r="B29" s="22" t="s">
        <v>222</v>
      </c>
      <c r="C29" s="22"/>
      <c r="D29" s="22"/>
      <c r="E29" s="22"/>
      <c r="F29" s="22"/>
      <c r="G29" s="22"/>
      <c r="H29" s="22"/>
      <c r="I29" s="22"/>
      <c r="J29" s="22"/>
      <c r="K29" s="22"/>
      <c r="L29" s="22"/>
    </row>
    <row r="30" spans="2:13" ht="13.95" customHeight="1" x14ac:dyDescent="0.25">
      <c r="B30" s="194" t="s">
        <v>226</v>
      </c>
      <c r="C30" s="194"/>
      <c r="D30" s="194"/>
      <c r="E30" s="194"/>
      <c r="F30" s="194"/>
      <c r="G30" s="194"/>
      <c r="H30" s="194"/>
      <c r="I30" s="194"/>
      <c r="J30" s="194"/>
      <c r="K30" s="22"/>
      <c r="L30" s="22"/>
    </row>
    <row r="31" spans="2:13" x14ac:dyDescent="0.25">
      <c r="B31" s="194"/>
      <c r="C31" s="194"/>
      <c r="D31" s="194"/>
      <c r="E31" s="194"/>
      <c r="F31" s="194"/>
      <c r="G31" s="194"/>
      <c r="H31" s="194"/>
      <c r="I31" s="194"/>
      <c r="J31" s="194"/>
      <c r="K31" s="22"/>
      <c r="L31" s="22"/>
    </row>
    <row r="32" spans="2:13" x14ac:dyDescent="0.25">
      <c r="B32" s="22"/>
      <c r="C32" s="22"/>
      <c r="D32" s="22"/>
      <c r="E32" s="22"/>
      <c r="F32" s="22"/>
      <c r="G32" s="22"/>
      <c r="H32" s="22"/>
      <c r="I32" s="22"/>
      <c r="J32" s="22"/>
      <c r="K32" s="22"/>
      <c r="L32" s="22"/>
    </row>
    <row r="33" spans="2:12" ht="16.8" x14ac:dyDescent="0.25">
      <c r="B33" s="22" t="s">
        <v>58</v>
      </c>
      <c r="C33" s="22"/>
      <c r="D33" s="22"/>
      <c r="E33" s="22"/>
      <c r="F33" s="22"/>
      <c r="G33" s="22"/>
      <c r="H33" s="22"/>
      <c r="I33" s="22"/>
      <c r="J33" s="22"/>
      <c r="K33" s="22"/>
      <c r="L33" s="22"/>
    </row>
  </sheetData>
  <mergeCells count="3">
    <mergeCell ref="D3:F3"/>
    <mergeCell ref="H3:K3"/>
    <mergeCell ref="B30:J31"/>
  </mergeCells>
  <pageMargins left="0.7" right="0.7" top="0.75" bottom="0.75" header="0.3" footer="0.3"/>
  <pageSetup scale="81"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DF3F-DA9E-4B4C-A02F-C7886C305AE9}">
  <sheetPr>
    <pageSetUpPr fitToPage="1"/>
  </sheetPr>
  <dimension ref="A1:S19"/>
  <sheetViews>
    <sheetView showGridLines="0" zoomScale="80" zoomScaleNormal="80" workbookViewId="0"/>
  </sheetViews>
  <sheetFormatPr defaultColWidth="9.109375" defaultRowHeight="13.8" x14ac:dyDescent="0.25"/>
  <cols>
    <col min="1" max="1" width="2" style="1" customWidth="1"/>
    <col min="2" max="2" width="44.6640625" style="1" bestFit="1" customWidth="1"/>
    <col min="3" max="3" width="2.109375" style="1" customWidth="1"/>
    <col min="4" max="4" width="13.6640625" style="1" customWidth="1"/>
    <col min="5" max="5" width="2.109375" style="1" customWidth="1"/>
    <col min="6" max="6" width="13.6640625" style="1" customWidth="1"/>
    <col min="7" max="7" width="2.109375" style="1" customWidth="1"/>
    <col min="8" max="8" width="12.6640625" style="1" bestFit="1" customWidth="1"/>
    <col min="9" max="9" width="2.109375" style="1" customWidth="1"/>
    <col min="10" max="10" width="13.6640625" style="1" customWidth="1"/>
    <col min="11" max="11" width="2.109375" style="1" customWidth="1"/>
    <col min="12" max="12" width="13.6640625" style="1" customWidth="1"/>
    <col min="13" max="13" width="2.109375" style="1" customWidth="1"/>
    <col min="14" max="14" width="13.6640625" style="1" customWidth="1"/>
    <col min="15" max="15" width="2.109375" style="1" customWidth="1"/>
    <col min="16" max="16" width="12.6640625" style="1" bestFit="1" customWidth="1"/>
    <col min="17" max="17" width="2.109375" style="1" customWidth="1"/>
    <col min="18" max="18" width="12.6640625" style="1" customWidth="1"/>
    <col min="19" max="16384" width="9.109375" style="1"/>
  </cols>
  <sheetData>
    <row r="1" spans="1:19" x14ac:dyDescent="0.25">
      <c r="A1" s="1" t="s">
        <v>18</v>
      </c>
    </row>
    <row r="2" spans="1:19" x14ac:dyDescent="0.25">
      <c r="A2" s="1" t="s">
        <v>16</v>
      </c>
    </row>
    <row r="3" spans="1:19" x14ac:dyDescent="0.25">
      <c r="D3" s="187" t="s">
        <v>20</v>
      </c>
      <c r="E3" s="187"/>
      <c r="F3" s="187"/>
      <c r="G3" s="187"/>
      <c r="H3" s="187"/>
      <c r="J3" s="187" t="s">
        <v>21</v>
      </c>
      <c r="K3" s="187"/>
      <c r="L3" s="187"/>
      <c r="M3" s="187"/>
      <c r="N3" s="187"/>
    </row>
    <row r="4" spans="1:19" ht="27.6" x14ac:dyDescent="0.25">
      <c r="B4" s="151" t="s">
        <v>19</v>
      </c>
      <c r="C4" s="36"/>
      <c r="D4" s="182">
        <v>2022</v>
      </c>
      <c r="E4" s="36"/>
      <c r="F4" s="182">
        <v>2021</v>
      </c>
      <c r="G4" s="36"/>
      <c r="H4" s="145" t="s">
        <v>22</v>
      </c>
      <c r="I4" s="36"/>
      <c r="J4" s="115">
        <v>2021</v>
      </c>
      <c r="K4" s="116"/>
      <c r="L4" s="115">
        <v>2020</v>
      </c>
      <c r="M4" s="116"/>
      <c r="N4" s="115">
        <v>2019</v>
      </c>
      <c r="O4" s="36"/>
      <c r="P4" s="129" t="s">
        <v>24</v>
      </c>
      <c r="Q4" s="123"/>
      <c r="R4" s="129" t="s">
        <v>26</v>
      </c>
    </row>
    <row r="5" spans="1:19" ht="27.6" x14ac:dyDescent="0.25">
      <c r="B5" s="152" t="s">
        <v>125</v>
      </c>
      <c r="C5" s="36"/>
      <c r="D5" s="134">
        <v>449</v>
      </c>
      <c r="E5" s="36"/>
      <c r="F5" s="134">
        <v>1040</v>
      </c>
      <c r="G5" s="36"/>
      <c r="H5" s="148">
        <v>-0.56999999999999995</v>
      </c>
      <c r="I5" s="36"/>
      <c r="J5" s="134">
        <v>1607</v>
      </c>
      <c r="K5" s="86"/>
      <c r="L5" s="134">
        <v>2618</v>
      </c>
      <c r="M5" s="86"/>
      <c r="N5" s="134">
        <v>1838</v>
      </c>
      <c r="O5" s="36"/>
      <c r="P5" s="135">
        <v>-0.39</v>
      </c>
      <c r="Q5" s="135"/>
      <c r="R5" s="135">
        <v>0.42</v>
      </c>
    </row>
    <row r="6" spans="1:19" x14ac:dyDescent="0.25">
      <c r="B6" s="87" t="s">
        <v>227</v>
      </c>
      <c r="C6" s="36"/>
      <c r="D6" s="34">
        <v>-159</v>
      </c>
      <c r="E6" s="36"/>
      <c r="F6" s="34">
        <v>-115</v>
      </c>
      <c r="G6" s="36"/>
      <c r="H6" s="135"/>
      <c r="I6" s="36"/>
      <c r="J6" s="34">
        <v>-248</v>
      </c>
      <c r="K6" s="34"/>
      <c r="L6" s="34">
        <v>-259</v>
      </c>
      <c r="M6" s="34"/>
      <c r="N6" s="34">
        <v>-331</v>
      </c>
      <c r="O6" s="36"/>
      <c r="P6" s="135"/>
      <c r="Q6" s="135"/>
      <c r="R6" s="135"/>
    </row>
    <row r="7" spans="1:19" x14ac:dyDescent="0.25">
      <c r="B7" s="87" t="s">
        <v>228</v>
      </c>
      <c r="C7" s="36"/>
      <c r="D7" s="34">
        <v>3</v>
      </c>
      <c r="E7" s="36"/>
      <c r="F7" s="34">
        <v>12</v>
      </c>
      <c r="G7" s="36"/>
      <c r="H7" s="135"/>
      <c r="I7" s="36"/>
      <c r="J7" s="34">
        <v>15</v>
      </c>
      <c r="K7" s="34"/>
      <c r="L7" s="34">
        <v>16</v>
      </c>
      <c r="M7" s="34"/>
      <c r="N7" s="34">
        <v>52</v>
      </c>
      <c r="O7" s="36"/>
      <c r="P7" s="135"/>
      <c r="Q7" s="135"/>
      <c r="R7" s="135"/>
    </row>
    <row r="8" spans="1:19" ht="16.8" x14ac:dyDescent="0.25">
      <c r="B8" s="87" t="s">
        <v>229</v>
      </c>
      <c r="C8" s="36"/>
      <c r="D8" s="142" t="s">
        <v>130</v>
      </c>
      <c r="E8" s="36"/>
      <c r="F8" s="34">
        <v>776</v>
      </c>
      <c r="G8" s="36"/>
      <c r="H8" s="135"/>
      <c r="I8" s="36"/>
      <c r="J8" s="34">
        <v>1453</v>
      </c>
      <c r="K8" s="34"/>
      <c r="L8" s="142">
        <v>88</v>
      </c>
      <c r="M8" s="142"/>
      <c r="N8" s="144">
        <v>341</v>
      </c>
      <c r="O8" s="36"/>
      <c r="P8" s="135"/>
      <c r="Q8" s="135"/>
      <c r="R8" s="135"/>
    </row>
    <row r="9" spans="1:19" ht="17.399999999999999" thickBot="1" x14ac:dyDescent="0.3">
      <c r="B9" s="107" t="s">
        <v>230</v>
      </c>
      <c r="C9" s="36"/>
      <c r="D9" s="85">
        <v>293</v>
      </c>
      <c r="E9" s="36"/>
      <c r="F9" s="85">
        <v>1713</v>
      </c>
      <c r="G9" s="36"/>
      <c r="H9" s="148">
        <v>-0.83</v>
      </c>
      <c r="I9" s="36"/>
      <c r="J9" s="85">
        <v>2827</v>
      </c>
      <c r="K9" s="36"/>
      <c r="L9" s="85">
        <v>2463</v>
      </c>
      <c r="M9" s="36"/>
      <c r="N9" s="85">
        <v>1900</v>
      </c>
      <c r="O9" s="36"/>
      <c r="P9" s="135">
        <v>0.15</v>
      </c>
      <c r="Q9" s="135"/>
      <c r="R9" s="135">
        <v>0.3</v>
      </c>
    </row>
    <row r="10" spans="1:19" ht="14.4" thickTop="1" x14ac:dyDescent="0.25">
      <c r="B10" s="29"/>
      <c r="C10" s="36"/>
      <c r="D10" s="29"/>
      <c r="E10" s="36"/>
      <c r="F10" s="29"/>
      <c r="G10" s="36"/>
      <c r="H10" s="33"/>
      <c r="I10" s="36"/>
      <c r="J10" s="34"/>
      <c r="K10" s="34"/>
      <c r="L10" s="34"/>
      <c r="M10" s="34"/>
      <c r="N10" s="34"/>
      <c r="O10" s="36"/>
      <c r="P10" s="33"/>
      <c r="Q10" s="33"/>
      <c r="R10" s="33"/>
    </row>
    <row r="11" spans="1:19" x14ac:dyDescent="0.25">
      <c r="B11" s="195" t="s">
        <v>231</v>
      </c>
      <c r="C11" s="195"/>
      <c r="D11" s="195"/>
      <c r="E11" s="195"/>
      <c r="F11" s="195"/>
      <c r="G11" s="195"/>
      <c r="H11" s="195"/>
      <c r="I11" s="195"/>
      <c r="J11" s="195"/>
      <c r="K11" s="195"/>
      <c r="L11" s="195"/>
      <c r="M11" s="195"/>
      <c r="N11" s="195"/>
      <c r="O11" s="195"/>
      <c r="P11" s="195"/>
      <c r="Q11" s="195"/>
      <c r="R11" s="195"/>
      <c r="S11" s="23"/>
    </row>
    <row r="12" spans="1:19" x14ac:dyDescent="0.25">
      <c r="B12" s="195"/>
      <c r="C12" s="195"/>
      <c r="D12" s="195"/>
      <c r="E12" s="195"/>
      <c r="F12" s="195"/>
      <c r="G12" s="195"/>
      <c r="H12" s="195"/>
      <c r="I12" s="195"/>
      <c r="J12" s="195"/>
      <c r="K12" s="195"/>
      <c r="L12" s="195"/>
      <c r="M12" s="195"/>
      <c r="N12" s="195"/>
      <c r="O12" s="195"/>
      <c r="P12" s="195"/>
      <c r="Q12" s="195"/>
      <c r="R12" s="195"/>
    </row>
    <row r="13" spans="1:19" x14ac:dyDescent="0.25">
      <c r="B13" s="7"/>
      <c r="C13" s="7"/>
      <c r="D13" s="7"/>
      <c r="E13" s="7"/>
      <c r="F13" s="7"/>
      <c r="G13" s="7"/>
      <c r="H13" s="17"/>
      <c r="I13" s="7"/>
      <c r="J13" s="11"/>
      <c r="K13" s="11"/>
      <c r="L13" s="11"/>
      <c r="M13" s="11"/>
      <c r="N13" s="11"/>
      <c r="O13" s="7"/>
      <c r="P13" s="17"/>
      <c r="Q13" s="16"/>
      <c r="R13" s="16"/>
    </row>
    <row r="14" spans="1:19" ht="16.8" x14ac:dyDescent="0.25">
      <c r="B14" s="22" t="s">
        <v>58</v>
      </c>
      <c r="C14" s="7"/>
      <c r="D14" s="10"/>
      <c r="E14" s="7"/>
      <c r="F14" s="10"/>
      <c r="G14" s="7"/>
      <c r="H14" s="17"/>
      <c r="I14" s="7"/>
      <c r="J14" s="12"/>
      <c r="K14" s="12"/>
      <c r="L14" s="12"/>
      <c r="M14" s="12"/>
      <c r="N14" s="12"/>
      <c r="O14" s="7"/>
      <c r="P14" s="17"/>
      <c r="Q14" s="16"/>
      <c r="R14" s="16"/>
    </row>
    <row r="15" spans="1:19" x14ac:dyDescent="0.25">
      <c r="B15" s="7"/>
      <c r="C15" s="7"/>
      <c r="D15" s="7"/>
      <c r="E15" s="7"/>
      <c r="F15" s="7"/>
      <c r="G15" s="7"/>
      <c r="H15" s="7"/>
      <c r="I15" s="7"/>
      <c r="J15" s="7"/>
      <c r="K15" s="7"/>
      <c r="L15" s="7"/>
      <c r="M15" s="7"/>
      <c r="N15" s="7"/>
      <c r="O15" s="7"/>
      <c r="P15" s="7"/>
    </row>
    <row r="16" spans="1:19" x14ac:dyDescent="0.25">
      <c r="H16" s="16"/>
      <c r="P16" s="16"/>
      <c r="Q16" s="16"/>
      <c r="R16" s="16"/>
    </row>
    <row r="18" spans="2:6" x14ac:dyDescent="0.25">
      <c r="B18" s="14"/>
      <c r="D18" s="14"/>
      <c r="F18" s="14"/>
    </row>
    <row r="19" spans="2:6" x14ac:dyDescent="0.25">
      <c r="B19" s="14"/>
      <c r="D19" s="14"/>
      <c r="F19" s="14"/>
    </row>
  </sheetData>
  <mergeCells count="3">
    <mergeCell ref="J3:N3"/>
    <mergeCell ref="D3:H3"/>
    <mergeCell ref="B11:R12"/>
  </mergeCells>
  <pageMargins left="0.7" right="0.7" top="0.75" bottom="0.75" header="0.3" footer="0.3"/>
  <pageSetup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F98F6-0FFB-443C-81E9-E78809ECE408}">
  <sheetPr>
    <pageSetUpPr fitToPage="1"/>
  </sheetPr>
  <dimension ref="A1:Z37"/>
  <sheetViews>
    <sheetView showGridLines="0" zoomScale="80" zoomScaleNormal="80" workbookViewId="0"/>
  </sheetViews>
  <sheetFormatPr defaultColWidth="8.6640625" defaultRowHeight="13.8" x14ac:dyDescent="0.25"/>
  <cols>
    <col min="1" max="1" width="1.88671875" style="1" customWidth="1"/>
    <col min="2" max="2" width="38.6640625" style="1" bestFit="1" customWidth="1"/>
    <col min="3" max="3" width="1.5546875" style="1" customWidth="1"/>
    <col min="4" max="4" width="13.6640625" style="1" customWidth="1"/>
    <col min="5" max="5" width="1.5546875" style="1" customWidth="1"/>
    <col min="6" max="6" width="13.6640625" style="1" customWidth="1"/>
    <col min="7" max="7" width="1.5546875" style="1" customWidth="1"/>
    <col min="8" max="8" width="15.88671875" style="1" customWidth="1"/>
    <col min="9" max="9" width="1.5546875" style="7" customWidth="1"/>
    <col min="10" max="10" width="17.44140625" style="1" customWidth="1"/>
    <col min="11" max="11" width="1.5546875" style="1" customWidth="1"/>
    <col min="12" max="12" width="13.6640625" style="1" customWidth="1"/>
    <col min="13" max="13" width="1.44140625" style="1" customWidth="1"/>
    <col min="14" max="14" width="13.6640625" style="1" customWidth="1"/>
    <col min="15" max="15" width="1.5546875" style="1" customWidth="1"/>
    <col min="16" max="16" width="13.6640625" style="1" customWidth="1"/>
    <col min="17" max="17" width="1.5546875" style="1" customWidth="1"/>
    <col min="18" max="18" width="16.6640625" style="1" bestFit="1" customWidth="1"/>
    <col min="19" max="19" width="1.5546875" style="1" customWidth="1"/>
    <col min="20" max="20" width="13.6640625" style="1" customWidth="1"/>
    <col min="21" max="21" width="1.5546875" style="1" customWidth="1"/>
    <col min="22" max="22" width="13.6640625" style="1" customWidth="1"/>
    <col min="23" max="23" width="1.5546875" style="1" customWidth="1"/>
    <col min="24" max="24" width="13.6640625" style="1" customWidth="1"/>
    <col min="25" max="25" width="1.5546875" style="1" customWidth="1"/>
    <col min="26" max="26" width="16.6640625" style="1" bestFit="1" customWidth="1"/>
    <col min="27" max="16384" width="8.6640625" style="1"/>
  </cols>
  <sheetData>
    <row r="1" spans="1:26" x14ac:dyDescent="0.25">
      <c r="A1" s="1" t="s">
        <v>18</v>
      </c>
    </row>
    <row r="2" spans="1:26" x14ac:dyDescent="0.25">
      <c r="A2" s="1" t="s">
        <v>3</v>
      </c>
    </row>
    <row r="3" spans="1:26" x14ac:dyDescent="0.25">
      <c r="A3" s="22" t="s">
        <v>19</v>
      </c>
      <c r="B3" s="22"/>
    </row>
    <row r="4" spans="1:26" x14ac:dyDescent="0.25">
      <c r="A4" s="22"/>
      <c r="B4" s="22"/>
      <c r="D4" s="187" t="s">
        <v>20</v>
      </c>
      <c r="E4" s="187"/>
      <c r="F4" s="187"/>
      <c r="G4" s="187"/>
      <c r="H4" s="187"/>
      <c r="I4" s="187"/>
      <c r="J4" s="187"/>
      <c r="L4" s="187" t="s">
        <v>21</v>
      </c>
      <c r="M4" s="187"/>
      <c r="N4" s="187"/>
      <c r="T4" s="187" t="s">
        <v>21</v>
      </c>
      <c r="U4" s="187"/>
      <c r="V4" s="187"/>
    </row>
    <row r="5" spans="1:26" ht="32.1" customHeight="1" x14ac:dyDescent="0.25">
      <c r="A5" s="22"/>
      <c r="B5" s="54" t="s">
        <v>3</v>
      </c>
      <c r="D5" s="55">
        <v>2022</v>
      </c>
      <c r="E5" s="36"/>
      <c r="F5" s="55">
        <v>2021</v>
      </c>
      <c r="G5" s="36"/>
      <c r="H5" s="71" t="s">
        <v>22</v>
      </c>
      <c r="I5" s="72"/>
      <c r="J5" s="71" t="s">
        <v>23</v>
      </c>
      <c r="K5" s="36"/>
      <c r="L5" s="56">
        <v>2021</v>
      </c>
      <c r="M5" s="57"/>
      <c r="N5" s="56">
        <v>2020</v>
      </c>
      <c r="O5" s="36"/>
      <c r="P5" s="71" t="s">
        <v>24</v>
      </c>
      <c r="Q5" s="153"/>
      <c r="R5" s="71" t="s">
        <v>25</v>
      </c>
      <c r="S5" s="36"/>
      <c r="T5" s="56">
        <v>2020</v>
      </c>
      <c r="U5" s="36"/>
      <c r="V5" s="55">
        <v>2019</v>
      </c>
      <c r="W5" s="36"/>
      <c r="X5" s="71" t="s">
        <v>26</v>
      </c>
      <c r="Y5" s="153"/>
      <c r="Z5" s="71" t="s">
        <v>27</v>
      </c>
    </row>
    <row r="6" spans="1:26" x14ac:dyDescent="0.25">
      <c r="A6" s="22"/>
      <c r="B6" s="22" t="s">
        <v>28</v>
      </c>
      <c r="D6" s="50">
        <v>8827</v>
      </c>
      <c r="E6" s="36"/>
      <c r="F6" s="50">
        <v>8692</v>
      </c>
      <c r="G6" s="36"/>
      <c r="H6" s="58">
        <v>0.02</v>
      </c>
      <c r="I6" s="27"/>
      <c r="J6" s="58">
        <v>0.03</v>
      </c>
      <c r="K6" s="36"/>
      <c r="L6" s="50">
        <v>17585</v>
      </c>
      <c r="M6" s="36"/>
      <c r="N6" s="50">
        <v>17164</v>
      </c>
      <c r="O6" s="36"/>
      <c r="P6" s="58">
        <v>0.02</v>
      </c>
      <c r="Q6" s="59"/>
      <c r="R6" s="58">
        <v>0.01</v>
      </c>
      <c r="S6" s="41"/>
      <c r="T6" s="50">
        <v>17164</v>
      </c>
      <c r="U6" s="41"/>
      <c r="V6" s="50">
        <v>16633</v>
      </c>
      <c r="W6" s="41"/>
      <c r="X6" s="51">
        <v>0.03</v>
      </c>
      <c r="Y6" s="59"/>
      <c r="Z6" s="51">
        <v>0.04</v>
      </c>
    </row>
    <row r="7" spans="1:26" ht="16.8" x14ac:dyDescent="0.25">
      <c r="A7" s="22"/>
      <c r="B7" s="22" t="s">
        <v>29</v>
      </c>
      <c r="D7" s="50">
        <v>1318</v>
      </c>
      <c r="E7" s="36"/>
      <c r="F7" s="50">
        <v>1567</v>
      </c>
      <c r="G7" s="36"/>
      <c r="H7" s="58">
        <v>-0.16</v>
      </c>
      <c r="I7" s="27"/>
      <c r="J7" s="60" t="s">
        <v>30</v>
      </c>
      <c r="K7" s="36"/>
      <c r="L7" s="50">
        <v>3172</v>
      </c>
      <c r="M7" s="36"/>
      <c r="N7" s="50">
        <v>2981</v>
      </c>
      <c r="O7" s="36"/>
      <c r="P7" s="58">
        <v>6.4072458906407226E-2</v>
      </c>
      <c r="Q7" s="59"/>
      <c r="R7" s="60" t="s">
        <v>30</v>
      </c>
      <c r="S7" s="41"/>
      <c r="T7" s="50">
        <v>2981</v>
      </c>
      <c r="U7" s="41"/>
      <c r="V7" s="50">
        <v>2492</v>
      </c>
      <c r="W7" s="41"/>
      <c r="X7" s="51">
        <v>0.1962279293739968</v>
      </c>
      <c r="Y7" s="59"/>
      <c r="Z7" s="60" t="s">
        <v>30</v>
      </c>
    </row>
    <row r="8" spans="1:26" ht="16.8" x14ac:dyDescent="0.25">
      <c r="A8" s="22"/>
      <c r="B8" s="45" t="s">
        <v>31</v>
      </c>
      <c r="D8" s="42">
        <v>0.14899999999999999</v>
      </c>
      <c r="E8" s="43"/>
      <c r="F8" s="42">
        <v>0.18</v>
      </c>
      <c r="G8" s="36"/>
      <c r="H8" s="162" t="s">
        <v>32</v>
      </c>
      <c r="I8" s="61"/>
      <c r="J8" s="62" t="s">
        <v>30</v>
      </c>
      <c r="K8" s="63"/>
      <c r="L8" s="42">
        <v>0.18</v>
      </c>
      <c r="M8" s="44"/>
      <c r="N8" s="42">
        <v>0.17399999999999999</v>
      </c>
      <c r="O8" s="63"/>
      <c r="P8" s="64" t="s">
        <v>33</v>
      </c>
      <c r="Q8" s="41"/>
      <c r="R8" s="62" t="s">
        <v>30</v>
      </c>
      <c r="S8" s="41"/>
      <c r="T8" s="42">
        <v>0.17399999999999999</v>
      </c>
      <c r="U8" s="42"/>
      <c r="V8" s="42">
        <v>0.15</v>
      </c>
      <c r="W8" s="41"/>
      <c r="X8" s="65" t="s">
        <v>34</v>
      </c>
      <c r="Y8" s="41"/>
      <c r="Z8" s="62" t="s">
        <v>30</v>
      </c>
    </row>
    <row r="9" spans="1:26" x14ac:dyDescent="0.25">
      <c r="A9" s="22"/>
      <c r="B9" s="22" t="s">
        <v>35</v>
      </c>
      <c r="D9" s="50">
        <v>293</v>
      </c>
      <c r="E9" s="36"/>
      <c r="F9" s="50">
        <v>1713</v>
      </c>
      <c r="G9" s="36"/>
      <c r="H9" s="58">
        <v>-0.83</v>
      </c>
      <c r="I9" s="27"/>
      <c r="J9" s="60" t="s">
        <v>30</v>
      </c>
      <c r="K9" s="36"/>
      <c r="L9" s="50">
        <v>2827</v>
      </c>
      <c r="M9" s="36"/>
      <c r="N9" s="50">
        <v>2463</v>
      </c>
      <c r="O9" s="36"/>
      <c r="P9" s="58">
        <v>0.15</v>
      </c>
      <c r="Q9" s="59"/>
      <c r="R9" s="60" t="s">
        <v>30</v>
      </c>
      <c r="S9" s="36"/>
      <c r="T9" s="50">
        <v>2463</v>
      </c>
      <c r="U9" s="36"/>
      <c r="V9" s="50">
        <v>1900</v>
      </c>
      <c r="W9" s="36"/>
      <c r="X9" s="58">
        <v>0.3</v>
      </c>
      <c r="Y9" s="59"/>
      <c r="Z9" s="60" t="s">
        <v>30</v>
      </c>
    </row>
    <row r="10" spans="1:26" ht="8.1" customHeight="1" x14ac:dyDescent="0.25">
      <c r="A10" s="22"/>
      <c r="B10" s="22"/>
      <c r="D10" s="36"/>
      <c r="E10" s="36"/>
      <c r="F10" s="36"/>
      <c r="G10" s="36"/>
      <c r="H10" s="59"/>
      <c r="I10" s="27"/>
      <c r="J10" s="59"/>
      <c r="K10" s="36"/>
      <c r="L10" s="36"/>
      <c r="M10" s="36"/>
      <c r="N10" s="36"/>
      <c r="O10" s="36"/>
      <c r="P10" s="59"/>
      <c r="Q10" s="59"/>
      <c r="R10" s="59"/>
      <c r="S10" s="41"/>
      <c r="T10" s="36"/>
      <c r="U10" s="41"/>
      <c r="V10" s="36"/>
      <c r="W10" s="41"/>
      <c r="X10" s="59"/>
      <c r="Y10" s="59"/>
      <c r="Z10" s="59"/>
    </row>
    <row r="11" spans="1:26" x14ac:dyDescent="0.25">
      <c r="A11" s="22"/>
      <c r="B11" s="46" t="s">
        <v>36</v>
      </c>
      <c r="D11" s="36"/>
      <c r="E11" s="36"/>
      <c r="F11" s="36"/>
      <c r="G11" s="36"/>
      <c r="H11" s="59"/>
      <c r="I11" s="66"/>
      <c r="J11" s="59"/>
      <c r="K11" s="36"/>
      <c r="L11" s="36"/>
      <c r="M11" s="36"/>
      <c r="N11" s="36"/>
      <c r="O11" s="36"/>
      <c r="P11" s="59"/>
      <c r="Q11" s="59"/>
      <c r="R11" s="59"/>
      <c r="S11" s="41"/>
      <c r="T11" s="36"/>
      <c r="U11" s="41"/>
      <c r="V11" s="36"/>
      <c r="W11" s="41"/>
      <c r="X11" s="59"/>
      <c r="Y11" s="59"/>
      <c r="Z11" s="59"/>
    </row>
    <row r="12" spans="1:26" x14ac:dyDescent="0.25">
      <c r="A12" s="22"/>
      <c r="B12" s="47" t="s">
        <v>37</v>
      </c>
      <c r="D12" s="36"/>
      <c r="E12" s="36"/>
      <c r="F12" s="36"/>
      <c r="G12" s="36"/>
      <c r="H12" s="59"/>
      <c r="I12" s="67"/>
      <c r="J12" s="59"/>
      <c r="K12" s="36"/>
      <c r="L12" s="36"/>
      <c r="M12" s="36"/>
      <c r="N12" s="36"/>
      <c r="O12" s="36"/>
      <c r="P12" s="59"/>
      <c r="Q12" s="59"/>
      <c r="R12" s="59"/>
      <c r="S12" s="41"/>
      <c r="T12" s="36"/>
      <c r="U12" s="41"/>
      <c r="V12" s="36"/>
      <c r="W12" s="41"/>
      <c r="X12" s="59"/>
      <c r="Y12" s="59"/>
      <c r="Z12" s="59"/>
    </row>
    <row r="13" spans="1:26" x14ac:dyDescent="0.25">
      <c r="A13" s="22"/>
      <c r="B13" s="48" t="s">
        <v>38</v>
      </c>
      <c r="D13" s="50">
        <v>4760</v>
      </c>
      <c r="E13" s="36"/>
      <c r="F13" s="50">
        <v>4645</v>
      </c>
      <c r="G13" s="36"/>
      <c r="H13" s="51">
        <v>0.02</v>
      </c>
      <c r="I13" s="68"/>
      <c r="J13" s="51">
        <v>0.05</v>
      </c>
      <c r="K13" s="36"/>
      <c r="L13" s="50">
        <v>9433</v>
      </c>
      <c r="M13" s="36"/>
      <c r="N13" s="50">
        <v>8959</v>
      </c>
      <c r="O13" s="36"/>
      <c r="P13" s="51">
        <v>0.05</v>
      </c>
      <c r="Q13" s="59"/>
      <c r="R13" s="51">
        <v>0.03</v>
      </c>
      <c r="S13" s="41"/>
      <c r="T13" s="50">
        <v>8959</v>
      </c>
      <c r="U13" s="41"/>
      <c r="V13" s="50">
        <v>9096</v>
      </c>
      <c r="W13" s="41"/>
      <c r="X13" s="51">
        <v>-0.02</v>
      </c>
      <c r="Y13" s="59"/>
      <c r="Z13" s="51">
        <v>-0.01</v>
      </c>
    </row>
    <row r="14" spans="1:26" x14ac:dyDescent="0.25">
      <c r="A14" s="22"/>
      <c r="B14" s="48" t="s">
        <v>13</v>
      </c>
      <c r="D14" s="50">
        <v>512</v>
      </c>
      <c r="E14" s="36"/>
      <c r="F14" s="50">
        <v>598</v>
      </c>
      <c r="G14" s="36"/>
      <c r="H14" s="51">
        <v>-0.14000000000000001</v>
      </c>
      <c r="I14" s="68"/>
      <c r="J14" s="60" t="s">
        <v>30</v>
      </c>
      <c r="K14" s="36"/>
      <c r="L14" s="50">
        <v>1240</v>
      </c>
      <c r="M14" s="36"/>
      <c r="N14" s="50">
        <v>1182</v>
      </c>
      <c r="O14" s="36"/>
      <c r="P14" s="51">
        <v>4.9069373942470351E-2</v>
      </c>
      <c r="Q14" s="59"/>
      <c r="R14" s="60" t="s">
        <v>30</v>
      </c>
      <c r="S14" s="41"/>
      <c r="T14" s="50">
        <v>1182</v>
      </c>
      <c r="U14" s="41"/>
      <c r="V14" s="50">
        <v>934</v>
      </c>
      <c r="W14" s="41"/>
      <c r="X14" s="51">
        <v>0.26552462526766596</v>
      </c>
      <c r="Y14" s="59"/>
      <c r="Z14" s="60" t="s">
        <v>30</v>
      </c>
    </row>
    <row r="15" spans="1:26" x14ac:dyDescent="0.25">
      <c r="A15" s="22"/>
      <c r="B15" s="49" t="s">
        <v>39</v>
      </c>
      <c r="D15" s="42">
        <v>0.10756302521008404</v>
      </c>
      <c r="E15" s="43"/>
      <c r="F15" s="42">
        <v>0.12874058127018298</v>
      </c>
      <c r="G15" s="36"/>
      <c r="H15" s="163" t="s">
        <v>40</v>
      </c>
      <c r="I15" s="69"/>
      <c r="J15" s="62" t="s">
        <v>30</v>
      </c>
      <c r="K15" s="63"/>
      <c r="L15" s="42">
        <v>0.13145340824764126</v>
      </c>
      <c r="M15" s="42"/>
      <c r="N15" s="42">
        <v>0.13193436767496372</v>
      </c>
      <c r="O15" s="63"/>
      <c r="P15" s="163" t="s">
        <v>41</v>
      </c>
      <c r="Q15" s="62"/>
      <c r="R15" s="62" t="s">
        <v>30</v>
      </c>
      <c r="S15" s="41"/>
      <c r="T15" s="42">
        <v>0.13193436767496372</v>
      </c>
      <c r="U15" s="42"/>
      <c r="V15" s="42">
        <v>0.10268249780123131</v>
      </c>
      <c r="W15" s="62"/>
      <c r="X15" s="163" t="s">
        <v>42</v>
      </c>
      <c r="Y15" s="41"/>
      <c r="Z15" s="62" t="s">
        <v>30</v>
      </c>
    </row>
    <row r="16" spans="1:26" ht="8.1" customHeight="1" x14ac:dyDescent="0.25">
      <c r="A16" s="22"/>
      <c r="B16" s="49"/>
      <c r="D16" s="36"/>
      <c r="E16" s="36"/>
      <c r="F16" s="36"/>
      <c r="G16" s="36"/>
      <c r="H16" s="59"/>
      <c r="I16" s="70"/>
      <c r="J16" s="59"/>
      <c r="K16" s="36"/>
      <c r="L16" s="36"/>
      <c r="M16" s="36"/>
      <c r="N16" s="36"/>
      <c r="O16" s="36"/>
      <c r="P16" s="59"/>
      <c r="Q16" s="59"/>
      <c r="R16" s="59"/>
      <c r="S16" s="41"/>
      <c r="T16" s="36"/>
      <c r="U16" s="41"/>
      <c r="V16" s="36"/>
      <c r="W16" s="41"/>
      <c r="X16" s="59"/>
      <c r="Y16" s="59"/>
      <c r="Z16" s="59"/>
    </row>
    <row r="17" spans="1:26" x14ac:dyDescent="0.25">
      <c r="A17" s="22"/>
      <c r="B17" s="47" t="s">
        <v>43</v>
      </c>
      <c r="D17" s="36"/>
      <c r="E17" s="36"/>
      <c r="F17" s="36"/>
      <c r="G17" s="36"/>
      <c r="H17" s="59"/>
      <c r="I17" s="67"/>
      <c r="J17" s="59"/>
      <c r="K17" s="36"/>
      <c r="L17" s="36"/>
      <c r="M17" s="36"/>
      <c r="N17" s="36"/>
      <c r="O17" s="36"/>
      <c r="P17" s="59"/>
      <c r="Q17" s="59"/>
      <c r="R17" s="59"/>
      <c r="S17" s="41"/>
      <c r="T17" s="36"/>
      <c r="U17" s="41"/>
      <c r="V17" s="36"/>
      <c r="W17" s="41"/>
      <c r="X17" s="59"/>
      <c r="Y17" s="59"/>
      <c r="Z17" s="59"/>
    </row>
    <row r="18" spans="1:26" x14ac:dyDescent="0.25">
      <c r="A18" s="22"/>
      <c r="B18" s="48" t="s">
        <v>38</v>
      </c>
      <c r="D18" s="50">
        <v>1643</v>
      </c>
      <c r="E18" s="36"/>
      <c r="F18" s="50">
        <v>1539</v>
      </c>
      <c r="G18" s="36"/>
      <c r="H18" s="51">
        <v>7.0000000000000007E-2</v>
      </c>
      <c r="I18" s="68"/>
      <c r="J18" s="51">
        <v>0.03</v>
      </c>
      <c r="K18" s="36"/>
      <c r="L18" s="50">
        <v>3172</v>
      </c>
      <c r="M18" s="36"/>
      <c r="N18" s="50">
        <v>2703</v>
      </c>
      <c r="O18" s="36"/>
      <c r="P18" s="51">
        <v>0.17</v>
      </c>
      <c r="Q18" s="59"/>
      <c r="R18" s="51">
        <v>0.15</v>
      </c>
      <c r="S18" s="41"/>
      <c r="T18" s="50">
        <v>2703</v>
      </c>
      <c r="U18" s="41"/>
      <c r="V18" s="50">
        <v>2783</v>
      </c>
      <c r="W18" s="41"/>
      <c r="X18" s="51">
        <v>-0.03</v>
      </c>
      <c r="Y18" s="59"/>
      <c r="Z18" s="51">
        <v>-0.03</v>
      </c>
    </row>
    <row r="19" spans="1:26" x14ac:dyDescent="0.25">
      <c r="A19" s="22"/>
      <c r="B19" s="48" t="s">
        <v>13</v>
      </c>
      <c r="D19" s="50">
        <v>412</v>
      </c>
      <c r="E19" s="36"/>
      <c r="F19" s="50">
        <v>417</v>
      </c>
      <c r="G19" s="36"/>
      <c r="H19" s="51">
        <v>-0.01</v>
      </c>
      <c r="I19" s="68"/>
      <c r="J19" s="60" t="s">
        <v>30</v>
      </c>
      <c r="K19" s="36"/>
      <c r="L19" s="50">
        <v>885</v>
      </c>
      <c r="M19" s="36"/>
      <c r="N19" s="50">
        <v>640</v>
      </c>
      <c r="O19" s="36"/>
      <c r="P19" s="51">
        <v>0.3828125</v>
      </c>
      <c r="Q19" s="59"/>
      <c r="R19" s="60" t="s">
        <v>30</v>
      </c>
      <c r="S19" s="41"/>
      <c r="T19" s="50">
        <v>640</v>
      </c>
      <c r="U19" s="41"/>
      <c r="V19" s="50">
        <v>652</v>
      </c>
      <c r="W19" s="41"/>
      <c r="X19" s="51">
        <v>-1.8404907975460127E-2</v>
      </c>
      <c r="Y19" s="59"/>
      <c r="Z19" s="60" t="s">
        <v>30</v>
      </c>
    </row>
    <row r="20" spans="1:26" x14ac:dyDescent="0.25">
      <c r="A20" s="22"/>
      <c r="B20" s="49" t="s">
        <v>39</v>
      </c>
      <c r="D20" s="42">
        <v>0.25076080340839929</v>
      </c>
      <c r="E20" s="43"/>
      <c r="F20" s="42">
        <v>0.27095516569200778</v>
      </c>
      <c r="G20" s="43"/>
      <c r="H20" s="163" t="s">
        <v>44</v>
      </c>
      <c r="I20" s="69"/>
      <c r="J20" s="62" t="s">
        <v>30</v>
      </c>
      <c r="K20" s="63"/>
      <c r="L20" s="42">
        <v>0.27900378310214374</v>
      </c>
      <c r="M20" s="42"/>
      <c r="N20" s="42">
        <v>0.23677395486496486</v>
      </c>
      <c r="O20" s="63"/>
      <c r="P20" s="163" t="s">
        <v>45</v>
      </c>
      <c r="Q20" s="41"/>
      <c r="R20" s="62" t="s">
        <v>30</v>
      </c>
      <c r="S20" s="41"/>
      <c r="T20" s="42">
        <v>0.23677395486496486</v>
      </c>
      <c r="U20" s="42"/>
      <c r="V20" s="42">
        <v>0.23427955443765722</v>
      </c>
      <c r="W20" s="41"/>
      <c r="X20" s="163" t="s">
        <v>46</v>
      </c>
      <c r="Y20" s="41"/>
      <c r="Z20" s="62" t="s">
        <v>30</v>
      </c>
    </row>
    <row r="21" spans="1:26" ht="8.1" customHeight="1" x14ac:dyDescent="0.25">
      <c r="A21" s="22"/>
      <c r="B21" s="49"/>
      <c r="D21" s="36"/>
      <c r="E21" s="36"/>
      <c r="F21" s="36"/>
      <c r="G21" s="36"/>
      <c r="H21" s="41"/>
      <c r="I21" s="69"/>
      <c r="J21" s="41"/>
      <c r="K21" s="63"/>
      <c r="L21" s="63"/>
      <c r="M21" s="63"/>
      <c r="N21" s="63"/>
      <c r="O21" s="63"/>
      <c r="P21" s="41"/>
      <c r="Q21" s="41"/>
      <c r="R21" s="41"/>
      <c r="S21" s="41"/>
      <c r="T21" s="63"/>
      <c r="U21" s="41"/>
      <c r="V21" s="63"/>
      <c r="W21" s="41"/>
      <c r="X21" s="41"/>
      <c r="Y21" s="41"/>
      <c r="Z21" s="41"/>
    </row>
    <row r="22" spans="1:26" x14ac:dyDescent="0.25">
      <c r="A22" s="22"/>
      <c r="B22" s="47" t="s">
        <v>47</v>
      </c>
      <c r="D22" s="36"/>
      <c r="E22" s="36"/>
      <c r="F22" s="36"/>
      <c r="G22" s="36"/>
      <c r="H22" s="59"/>
      <c r="I22" s="67"/>
      <c r="J22" s="59"/>
      <c r="K22" s="36"/>
      <c r="L22" s="36"/>
      <c r="M22" s="36"/>
      <c r="N22" s="36"/>
      <c r="O22" s="36"/>
      <c r="P22" s="59"/>
      <c r="Q22" s="59"/>
      <c r="R22" s="59"/>
      <c r="S22" s="41"/>
      <c r="T22" s="36"/>
      <c r="U22" s="41"/>
      <c r="V22" s="36"/>
      <c r="W22" s="41"/>
      <c r="X22" s="59"/>
      <c r="Y22" s="59"/>
      <c r="Z22" s="59"/>
    </row>
    <row r="23" spans="1:26" x14ac:dyDescent="0.25">
      <c r="A23" s="22"/>
      <c r="B23" s="48" t="s">
        <v>38</v>
      </c>
      <c r="D23" s="50">
        <v>1429</v>
      </c>
      <c r="E23" s="36"/>
      <c r="F23" s="50">
        <v>1472</v>
      </c>
      <c r="G23" s="36"/>
      <c r="H23" s="51">
        <v>-0.03</v>
      </c>
      <c r="I23" s="68"/>
      <c r="J23" s="51">
        <v>-0.01</v>
      </c>
      <c r="K23" s="36"/>
      <c r="L23" s="50">
        <v>2915</v>
      </c>
      <c r="M23" s="36"/>
      <c r="N23" s="50">
        <v>3675</v>
      </c>
      <c r="O23" s="36"/>
      <c r="P23" s="51">
        <v>-0.21</v>
      </c>
      <c r="Q23" s="59"/>
      <c r="R23" s="51">
        <v>-0.22</v>
      </c>
      <c r="S23" s="41"/>
      <c r="T23" s="50">
        <v>3675</v>
      </c>
      <c r="U23" s="41"/>
      <c r="V23" s="50">
        <v>2723</v>
      </c>
      <c r="W23" s="41"/>
      <c r="X23" s="51">
        <v>0.35</v>
      </c>
      <c r="Y23" s="59"/>
      <c r="Z23" s="51">
        <v>0.35</v>
      </c>
    </row>
    <row r="24" spans="1:26" x14ac:dyDescent="0.25">
      <c r="A24" s="22"/>
      <c r="B24" s="48" t="s">
        <v>13</v>
      </c>
      <c r="D24" s="50">
        <v>146</v>
      </c>
      <c r="E24" s="36"/>
      <c r="F24" s="50">
        <v>181</v>
      </c>
      <c r="G24" s="36"/>
      <c r="H24" s="51">
        <v>-0.19</v>
      </c>
      <c r="I24" s="68"/>
      <c r="J24" s="60" t="s">
        <v>30</v>
      </c>
      <c r="K24" s="36"/>
      <c r="L24" s="50">
        <v>356</v>
      </c>
      <c r="M24" s="36"/>
      <c r="N24" s="50">
        <v>698</v>
      </c>
      <c r="O24" s="36"/>
      <c r="P24" s="51">
        <v>-0.48997134670487108</v>
      </c>
      <c r="Q24" s="59"/>
      <c r="R24" s="60" t="s">
        <v>30</v>
      </c>
      <c r="S24" s="41"/>
      <c r="T24" s="50">
        <v>698</v>
      </c>
      <c r="U24" s="41"/>
      <c r="V24" s="50">
        <v>263</v>
      </c>
      <c r="W24" s="41"/>
      <c r="X24" s="51">
        <v>1.6539923954372622</v>
      </c>
      <c r="Y24" s="59"/>
      <c r="Z24" s="60" t="s">
        <v>30</v>
      </c>
    </row>
    <row r="25" spans="1:26" x14ac:dyDescent="0.25">
      <c r="A25" s="22"/>
      <c r="B25" s="49" t="s">
        <v>39</v>
      </c>
      <c r="D25" s="42">
        <v>0.10216934919524143</v>
      </c>
      <c r="E25" s="43"/>
      <c r="F25" s="42">
        <v>0.12296195652173914</v>
      </c>
      <c r="G25" s="36"/>
      <c r="H25" s="163" t="s">
        <v>40</v>
      </c>
      <c r="I25" s="69"/>
      <c r="J25" s="62" t="s">
        <v>30</v>
      </c>
      <c r="K25" s="63"/>
      <c r="L25" s="42">
        <v>0.12212692967409948</v>
      </c>
      <c r="M25" s="42"/>
      <c r="N25" s="42">
        <v>0.18993197278911564</v>
      </c>
      <c r="O25" s="63"/>
      <c r="P25" s="163" t="s">
        <v>48</v>
      </c>
      <c r="Q25" s="41"/>
      <c r="R25" s="62" t="s">
        <v>30</v>
      </c>
      <c r="S25" s="41"/>
      <c r="T25" s="42">
        <v>0.18993197278911564</v>
      </c>
      <c r="U25" s="42"/>
      <c r="V25" s="42">
        <v>9.6584649283878082E-2</v>
      </c>
      <c r="W25" s="41"/>
      <c r="X25" s="163" t="s">
        <v>49</v>
      </c>
      <c r="Y25" s="41"/>
      <c r="Z25" s="62" t="s">
        <v>30</v>
      </c>
    </row>
    <row r="26" spans="1:26" ht="8.1" customHeight="1" x14ac:dyDescent="0.25">
      <c r="A26" s="22"/>
      <c r="B26" s="49"/>
      <c r="D26" s="36"/>
      <c r="E26" s="36"/>
      <c r="F26" s="36"/>
      <c r="G26" s="36"/>
      <c r="H26" s="59"/>
      <c r="I26" s="70"/>
      <c r="J26" s="59"/>
      <c r="K26" s="36"/>
      <c r="L26" s="36"/>
      <c r="M26" s="36"/>
      <c r="N26" s="36"/>
      <c r="O26" s="36"/>
      <c r="P26" s="59"/>
      <c r="Q26" s="59"/>
      <c r="R26" s="59"/>
      <c r="S26" s="41"/>
      <c r="T26" s="36"/>
      <c r="U26" s="41"/>
      <c r="V26" s="36"/>
      <c r="W26" s="41"/>
      <c r="X26" s="60"/>
      <c r="Y26" s="59"/>
      <c r="Z26" s="59"/>
    </row>
    <row r="27" spans="1:26" x14ac:dyDescent="0.25">
      <c r="A27" s="22"/>
      <c r="B27" s="47" t="s">
        <v>50</v>
      </c>
      <c r="D27" s="36"/>
      <c r="E27" s="36"/>
      <c r="F27" s="36"/>
      <c r="G27" s="36"/>
      <c r="H27" s="59"/>
      <c r="I27" s="67"/>
      <c r="J27" s="59"/>
      <c r="K27" s="36"/>
      <c r="L27" s="36"/>
      <c r="M27" s="36"/>
      <c r="N27" s="36"/>
      <c r="O27" s="36"/>
      <c r="P27" s="59"/>
      <c r="Q27" s="59"/>
      <c r="R27" s="59"/>
      <c r="S27" s="41"/>
      <c r="T27" s="36"/>
      <c r="U27" s="41"/>
      <c r="V27" s="36"/>
      <c r="W27" s="41"/>
      <c r="X27" s="59"/>
      <c r="Y27" s="59"/>
      <c r="Z27" s="59"/>
    </row>
    <row r="28" spans="1:26" x14ac:dyDescent="0.25">
      <c r="A28" s="22"/>
      <c r="B28" s="48" t="s">
        <v>38</v>
      </c>
      <c r="D28" s="50">
        <v>962</v>
      </c>
      <c r="E28" s="36"/>
      <c r="F28" s="50">
        <v>1014</v>
      </c>
      <c r="G28" s="36"/>
      <c r="H28" s="51">
        <v>-0.05</v>
      </c>
      <c r="I28" s="68"/>
      <c r="J28" s="51">
        <v>-0.02</v>
      </c>
      <c r="K28" s="36"/>
      <c r="L28" s="50">
        <v>2018</v>
      </c>
      <c r="M28" s="36"/>
      <c r="N28" s="50">
        <v>1780</v>
      </c>
      <c r="O28" s="36"/>
      <c r="P28" s="51">
        <v>0.13</v>
      </c>
      <c r="Q28" s="59"/>
      <c r="R28" s="51">
        <v>0.15</v>
      </c>
      <c r="S28" s="41"/>
      <c r="T28" s="50">
        <v>1780</v>
      </c>
      <c r="U28" s="41"/>
      <c r="V28" s="50">
        <v>1993</v>
      </c>
      <c r="W28" s="41"/>
      <c r="X28" s="51">
        <v>-0.11</v>
      </c>
      <c r="Y28" s="59"/>
      <c r="Z28" s="51">
        <v>-0.1</v>
      </c>
    </row>
    <row r="29" spans="1:26" x14ac:dyDescent="0.25">
      <c r="A29" s="22"/>
      <c r="B29" s="48" t="s">
        <v>13</v>
      </c>
      <c r="D29" s="50">
        <v>253</v>
      </c>
      <c r="E29" s="36"/>
      <c r="F29" s="50">
        <v>372</v>
      </c>
      <c r="G29" s="36"/>
      <c r="H29" s="51">
        <v>-0.32</v>
      </c>
      <c r="I29" s="68"/>
      <c r="J29" s="60" t="s">
        <v>30</v>
      </c>
      <c r="K29" s="36"/>
      <c r="L29" s="50">
        <v>693</v>
      </c>
      <c r="M29" s="36"/>
      <c r="N29" s="50">
        <v>504</v>
      </c>
      <c r="O29" s="36"/>
      <c r="P29" s="51">
        <v>0.375</v>
      </c>
      <c r="Q29" s="59"/>
      <c r="R29" s="60" t="s">
        <v>30</v>
      </c>
      <c r="S29" s="41"/>
      <c r="T29" s="50">
        <v>504</v>
      </c>
      <c r="U29" s="41"/>
      <c r="V29" s="50">
        <v>695</v>
      </c>
      <c r="W29" s="41"/>
      <c r="X29" s="51">
        <v>-0.27482014388489207</v>
      </c>
      <c r="Y29" s="59"/>
      <c r="Z29" s="60" t="s">
        <v>30</v>
      </c>
    </row>
    <row r="30" spans="1:26" x14ac:dyDescent="0.25">
      <c r="A30" s="22"/>
      <c r="B30" s="49" t="s">
        <v>39</v>
      </c>
      <c r="D30" s="42">
        <v>0.26299376299376298</v>
      </c>
      <c r="E30" s="43"/>
      <c r="F30" s="164">
        <v>0.36599999999999999</v>
      </c>
      <c r="G30" s="36"/>
      <c r="H30" s="163" t="s">
        <v>51</v>
      </c>
      <c r="I30" s="69"/>
      <c r="J30" s="62" t="s">
        <v>30</v>
      </c>
      <c r="K30" s="63"/>
      <c r="L30" s="42">
        <v>0.34340931615460851</v>
      </c>
      <c r="M30" s="42"/>
      <c r="N30" s="42">
        <v>0.28314606741573034</v>
      </c>
      <c r="O30" s="63"/>
      <c r="P30" s="163" t="s">
        <v>52</v>
      </c>
      <c r="Q30" s="41"/>
      <c r="R30" s="62" t="s">
        <v>30</v>
      </c>
      <c r="S30" s="41"/>
      <c r="T30" s="42">
        <v>0.28314606741573034</v>
      </c>
      <c r="U30" s="42"/>
      <c r="V30" s="164">
        <v>0.34799999999999998</v>
      </c>
      <c r="W30" s="41"/>
      <c r="X30" s="163" t="s">
        <v>53</v>
      </c>
      <c r="Y30" s="41"/>
      <c r="Z30" s="62" t="s">
        <v>30</v>
      </c>
    </row>
    <row r="31" spans="1:26" ht="8.1" customHeight="1" x14ac:dyDescent="0.25">
      <c r="A31" s="22"/>
      <c r="B31" s="22"/>
      <c r="D31" s="36"/>
      <c r="E31" s="36"/>
      <c r="F31" s="36"/>
      <c r="G31" s="36"/>
      <c r="H31" s="59"/>
      <c r="I31" s="27"/>
      <c r="J31" s="59"/>
      <c r="K31" s="36"/>
      <c r="L31" s="36"/>
      <c r="M31" s="36"/>
      <c r="N31" s="36"/>
      <c r="O31" s="36"/>
      <c r="P31" s="59"/>
      <c r="Q31" s="59"/>
      <c r="R31" s="59"/>
      <c r="S31" s="41"/>
      <c r="T31" s="36"/>
      <c r="U31" s="41"/>
      <c r="V31" s="36"/>
      <c r="W31" s="41"/>
      <c r="X31" s="59"/>
      <c r="Y31" s="59"/>
      <c r="Z31" s="59"/>
    </row>
    <row r="32" spans="1:26" x14ac:dyDescent="0.25">
      <c r="A32" s="22"/>
      <c r="B32" s="46" t="s">
        <v>54</v>
      </c>
      <c r="D32" s="36"/>
      <c r="E32" s="36"/>
      <c r="F32" s="36"/>
      <c r="G32" s="36"/>
      <c r="H32" s="59"/>
      <c r="I32" s="66"/>
      <c r="J32" s="59"/>
      <c r="K32" s="36"/>
      <c r="L32" s="36"/>
      <c r="M32" s="36"/>
      <c r="N32" s="36"/>
      <c r="O32" s="36"/>
      <c r="P32" s="59"/>
      <c r="Q32" s="59"/>
      <c r="R32" s="59"/>
      <c r="S32" s="41"/>
      <c r="T32" s="36"/>
      <c r="U32" s="41"/>
      <c r="V32" s="36"/>
      <c r="W32" s="41"/>
      <c r="X32" s="59"/>
      <c r="Y32" s="59"/>
      <c r="Z32" s="59"/>
    </row>
    <row r="33" spans="1:26" x14ac:dyDescent="0.25">
      <c r="A33" s="22"/>
      <c r="B33" s="22" t="s">
        <v>55</v>
      </c>
      <c r="D33" s="50">
        <v>5690</v>
      </c>
      <c r="E33" s="36"/>
      <c r="F33" s="50">
        <v>5512</v>
      </c>
      <c r="G33" s="36"/>
      <c r="H33" s="51">
        <v>3.2293178519593679E-2</v>
      </c>
      <c r="I33" s="27"/>
      <c r="J33" s="60" t="s">
        <v>30</v>
      </c>
      <c r="K33" s="36"/>
      <c r="L33" s="50">
        <v>11165</v>
      </c>
      <c r="M33" s="50"/>
      <c r="N33" s="50">
        <v>11016</v>
      </c>
      <c r="O33" s="36"/>
      <c r="P33" s="51">
        <v>1.3525780682643429E-2</v>
      </c>
      <c r="Q33" s="59"/>
      <c r="R33" s="60" t="s">
        <v>30</v>
      </c>
      <c r="S33" s="41"/>
      <c r="T33" s="50">
        <v>11016</v>
      </c>
      <c r="U33" s="41"/>
      <c r="V33" s="50">
        <v>10472</v>
      </c>
      <c r="W33" s="41"/>
      <c r="X33" s="51">
        <v>5.1948051948051965E-2</v>
      </c>
      <c r="Y33" s="59"/>
      <c r="Z33" s="60" t="s">
        <v>30</v>
      </c>
    </row>
    <row r="34" spans="1:26" x14ac:dyDescent="0.25">
      <c r="A34" s="22"/>
      <c r="B34" s="22" t="s">
        <v>56</v>
      </c>
      <c r="D34" s="50">
        <v>3137</v>
      </c>
      <c r="E34" s="36"/>
      <c r="F34" s="50">
        <v>3180</v>
      </c>
      <c r="G34" s="36"/>
      <c r="H34" s="51">
        <v>-1.3522012578616405E-2</v>
      </c>
      <c r="I34" s="27"/>
      <c r="J34" s="60" t="s">
        <v>30</v>
      </c>
      <c r="K34" s="36"/>
      <c r="L34" s="50">
        <v>6420</v>
      </c>
      <c r="M34" s="50"/>
      <c r="N34" s="50">
        <v>6148</v>
      </c>
      <c r="O34" s="36"/>
      <c r="P34" s="51">
        <v>4.4242029928432069E-2</v>
      </c>
      <c r="Q34" s="59"/>
      <c r="R34" s="60" t="s">
        <v>30</v>
      </c>
      <c r="S34" s="41"/>
      <c r="T34" s="50">
        <v>6148</v>
      </c>
      <c r="U34" s="41"/>
      <c r="V34" s="50">
        <v>6161</v>
      </c>
      <c r="W34" s="41"/>
      <c r="X34" s="165" t="s">
        <v>57</v>
      </c>
      <c r="Y34" s="59"/>
      <c r="Z34" s="60" t="s">
        <v>30</v>
      </c>
    </row>
    <row r="35" spans="1:26" ht="14.4" thickBot="1" x14ac:dyDescent="0.3">
      <c r="A35" s="22"/>
      <c r="B35" s="48" t="s">
        <v>28</v>
      </c>
      <c r="D35" s="52">
        <v>8827</v>
      </c>
      <c r="E35" s="36"/>
      <c r="F35" s="52">
        <v>8692</v>
      </c>
      <c r="G35" s="36"/>
      <c r="H35" s="51">
        <v>1.5531523239760592E-2</v>
      </c>
      <c r="I35" s="68"/>
      <c r="J35" s="58">
        <v>0.03</v>
      </c>
      <c r="K35" s="36"/>
      <c r="L35" s="52">
        <v>17585</v>
      </c>
      <c r="M35" s="50"/>
      <c r="N35" s="52">
        <v>17164</v>
      </c>
      <c r="O35" s="36"/>
      <c r="P35" s="58">
        <v>0.02</v>
      </c>
      <c r="Q35" s="59"/>
      <c r="R35" s="58">
        <v>0.01</v>
      </c>
      <c r="S35" s="41"/>
      <c r="T35" s="52">
        <v>17164</v>
      </c>
      <c r="U35" s="41"/>
      <c r="V35" s="52">
        <v>16633</v>
      </c>
      <c r="W35" s="41"/>
      <c r="X35" s="51">
        <v>0.03</v>
      </c>
      <c r="Y35" s="59"/>
      <c r="Z35" s="51">
        <v>0.04</v>
      </c>
    </row>
    <row r="36" spans="1:26" ht="14.4" thickTop="1" x14ac:dyDescent="0.25">
      <c r="A36" s="22"/>
      <c r="B36" s="22"/>
      <c r="D36" s="36"/>
      <c r="E36" s="36"/>
      <c r="F36" s="36"/>
      <c r="G36" s="36"/>
      <c r="H36" s="36"/>
      <c r="I36" s="27"/>
      <c r="J36" s="36"/>
      <c r="K36" s="36"/>
      <c r="L36" s="36"/>
      <c r="M36" s="36"/>
      <c r="N36" s="36"/>
      <c r="O36" s="36"/>
      <c r="P36" s="36"/>
      <c r="Q36" s="36"/>
      <c r="R36" s="36"/>
      <c r="S36" s="36"/>
      <c r="T36" s="36"/>
      <c r="U36" s="36"/>
      <c r="V36" s="36"/>
      <c r="W36" s="36"/>
      <c r="X36" s="36"/>
      <c r="Y36" s="36"/>
      <c r="Z36" s="36"/>
    </row>
    <row r="37" spans="1:26" ht="16.8" x14ac:dyDescent="0.25">
      <c r="A37" s="22"/>
      <c r="B37" s="22" t="s">
        <v>58</v>
      </c>
    </row>
  </sheetData>
  <mergeCells count="3">
    <mergeCell ref="L4:N4"/>
    <mergeCell ref="T4:V4"/>
    <mergeCell ref="D4:J4"/>
  </mergeCells>
  <pageMargins left="0.7" right="0.7" top="0.75" bottom="0.75" header="0.3" footer="0.3"/>
  <pageSetup scale="5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4E86B-3C07-4C62-B1CE-97FFFDCF096F}">
  <sheetPr>
    <pageSetUpPr fitToPage="1"/>
  </sheetPr>
  <dimension ref="A1:M25"/>
  <sheetViews>
    <sheetView showGridLines="0" zoomScale="80" zoomScaleNormal="80" zoomScaleSheetLayoutView="145" workbookViewId="0"/>
  </sheetViews>
  <sheetFormatPr defaultColWidth="9.109375" defaultRowHeight="13.8" x14ac:dyDescent="0.25"/>
  <cols>
    <col min="1" max="1" width="2" style="1" customWidth="1"/>
    <col min="2" max="2" width="45" style="1" bestFit="1" customWidth="1"/>
    <col min="3" max="3" width="1.88671875" style="1" customWidth="1"/>
    <col min="4" max="4" width="19.5546875" style="1" customWidth="1"/>
    <col min="5" max="5" width="1.88671875" style="1" customWidth="1"/>
    <col min="6" max="6" width="19.5546875" style="1" customWidth="1"/>
    <col min="7" max="7" width="1.88671875" style="1" customWidth="1"/>
    <col min="8" max="8" width="19.5546875" style="1" bestFit="1" customWidth="1"/>
    <col min="9" max="9" width="1.88671875" style="1" customWidth="1"/>
    <col min="10" max="10" width="19.5546875" style="1" bestFit="1" customWidth="1"/>
    <col min="11" max="11" width="1.88671875" style="1" customWidth="1"/>
    <col min="12" max="12" width="19.5546875" style="1" bestFit="1" customWidth="1"/>
    <col min="13" max="16384" width="9.109375" style="1"/>
  </cols>
  <sheetData>
    <row r="1" spans="1:13" x14ac:dyDescent="0.25">
      <c r="A1" s="1" t="s">
        <v>18</v>
      </c>
    </row>
    <row r="2" spans="1:13" x14ac:dyDescent="0.25">
      <c r="A2" s="1" t="s">
        <v>59</v>
      </c>
    </row>
    <row r="3" spans="1:13" x14ac:dyDescent="0.25">
      <c r="D3" s="187" t="s">
        <v>20</v>
      </c>
      <c r="E3" s="187"/>
      <c r="F3" s="187"/>
      <c r="H3" s="187" t="s">
        <v>21</v>
      </c>
      <c r="I3" s="187"/>
      <c r="J3" s="187"/>
      <c r="K3" s="187"/>
      <c r="L3" s="187"/>
    </row>
    <row r="4" spans="1:13" x14ac:dyDescent="0.25">
      <c r="B4" s="73" t="s">
        <v>19</v>
      </c>
      <c r="C4" s="4"/>
      <c r="D4" s="115">
        <v>2022</v>
      </c>
      <c r="E4" s="154"/>
      <c r="F4" s="115">
        <v>2021</v>
      </c>
      <c r="G4" s="154"/>
      <c r="H4" s="155" t="s">
        <v>60</v>
      </c>
      <c r="I4" s="154"/>
      <c r="J4" s="155" t="s">
        <v>61</v>
      </c>
      <c r="K4" s="154"/>
      <c r="L4" s="155" t="s">
        <v>62</v>
      </c>
      <c r="M4" s="36"/>
    </row>
    <row r="5" spans="1:13" x14ac:dyDescent="0.25">
      <c r="B5" s="74" t="s">
        <v>55</v>
      </c>
      <c r="D5" s="50">
        <v>5690</v>
      </c>
      <c r="E5" s="36"/>
      <c r="F5" s="50">
        <v>5512</v>
      </c>
      <c r="G5" s="36"/>
      <c r="H5" s="50">
        <v>11165</v>
      </c>
      <c r="I5" s="36"/>
      <c r="J5" s="50">
        <v>11016</v>
      </c>
      <c r="K5" s="36"/>
      <c r="L5" s="50">
        <v>10472</v>
      </c>
      <c r="M5" s="36"/>
    </row>
    <row r="6" spans="1:13" x14ac:dyDescent="0.25">
      <c r="B6" s="74" t="s">
        <v>56</v>
      </c>
      <c r="C6" s="7"/>
      <c r="D6" s="78">
        <v>3137</v>
      </c>
      <c r="E6" s="27"/>
      <c r="F6" s="78">
        <v>3180</v>
      </c>
      <c r="G6" s="27"/>
      <c r="H6" s="78">
        <v>6420</v>
      </c>
      <c r="I6" s="27"/>
      <c r="J6" s="78">
        <v>6148</v>
      </c>
      <c r="K6" s="27"/>
      <c r="L6" s="78">
        <v>6161</v>
      </c>
      <c r="M6" s="36"/>
    </row>
    <row r="7" spans="1:13" x14ac:dyDescent="0.25">
      <c r="B7" s="75" t="s">
        <v>28</v>
      </c>
      <c r="C7" s="9"/>
      <c r="D7" s="79">
        <v>8827</v>
      </c>
      <c r="E7" s="66"/>
      <c r="F7" s="79">
        <v>8692</v>
      </c>
      <c r="G7" s="66"/>
      <c r="H7" s="79">
        <v>17585</v>
      </c>
      <c r="I7" s="66"/>
      <c r="J7" s="79">
        <v>17164</v>
      </c>
      <c r="K7" s="66"/>
      <c r="L7" s="79">
        <v>16633</v>
      </c>
      <c r="M7" s="149"/>
    </row>
    <row r="8" spans="1:13" x14ac:dyDescent="0.25">
      <c r="B8" s="74" t="s">
        <v>63</v>
      </c>
      <c r="C8" s="7"/>
      <c r="D8" s="78">
        <v>3829</v>
      </c>
      <c r="E8" s="27"/>
      <c r="F8" s="78">
        <v>3553</v>
      </c>
      <c r="G8" s="27"/>
      <c r="H8" s="78">
        <v>7196</v>
      </c>
      <c r="I8" s="27"/>
      <c r="J8" s="78">
        <v>7229</v>
      </c>
      <c r="K8" s="27"/>
      <c r="L8" s="78">
        <v>6758</v>
      </c>
      <c r="M8" s="36"/>
    </row>
    <row r="9" spans="1:13" x14ac:dyDescent="0.25">
      <c r="B9" s="74" t="s">
        <v>64</v>
      </c>
      <c r="C9" s="7"/>
      <c r="D9" s="78">
        <v>1524</v>
      </c>
      <c r="E9" s="27"/>
      <c r="F9" s="78">
        <v>1593</v>
      </c>
      <c r="G9" s="27"/>
      <c r="H9" s="78">
        <v>3215</v>
      </c>
      <c r="I9" s="27"/>
      <c r="J9" s="78">
        <v>3168</v>
      </c>
      <c r="K9" s="27"/>
      <c r="L9" s="78">
        <v>3327</v>
      </c>
      <c r="M9" s="36"/>
    </row>
    <row r="10" spans="1:13" x14ac:dyDescent="0.25">
      <c r="B10" s="75" t="s">
        <v>233</v>
      </c>
      <c r="C10" s="9"/>
      <c r="D10" s="79">
        <v>3474</v>
      </c>
      <c r="E10" s="66"/>
      <c r="F10" s="79">
        <v>3546</v>
      </c>
      <c r="G10" s="66"/>
      <c r="H10" s="79">
        <v>7174</v>
      </c>
      <c r="I10" s="66"/>
      <c r="J10" s="79">
        <v>6767</v>
      </c>
      <c r="K10" s="66"/>
      <c r="L10" s="79">
        <v>6548</v>
      </c>
      <c r="M10" s="36"/>
    </row>
    <row r="11" spans="1:13" x14ac:dyDescent="0.25">
      <c r="B11" s="74" t="s">
        <v>65</v>
      </c>
      <c r="C11" s="7"/>
      <c r="D11" s="34">
        <v>1839</v>
      </c>
      <c r="E11" s="27"/>
      <c r="F11" s="34">
        <v>1739</v>
      </c>
      <c r="G11" s="27"/>
      <c r="H11" s="34">
        <v>3563</v>
      </c>
      <c r="I11" s="27"/>
      <c r="J11" s="34">
        <v>3237</v>
      </c>
      <c r="K11" s="27"/>
      <c r="L11" s="34">
        <v>3591</v>
      </c>
      <c r="M11" s="36"/>
    </row>
    <row r="12" spans="1:13" x14ac:dyDescent="0.25">
      <c r="B12" s="74" t="s">
        <v>66</v>
      </c>
      <c r="C12" s="7"/>
      <c r="D12" s="34">
        <v>495</v>
      </c>
      <c r="E12" s="27"/>
      <c r="F12" s="34">
        <v>391</v>
      </c>
      <c r="G12" s="27"/>
      <c r="H12" s="34">
        <v>816</v>
      </c>
      <c r="I12" s="27"/>
      <c r="J12" s="34">
        <v>810</v>
      </c>
      <c r="K12" s="27"/>
      <c r="L12" s="34">
        <v>833</v>
      </c>
      <c r="M12" s="36"/>
    </row>
    <row r="13" spans="1:13" x14ac:dyDescent="0.25">
      <c r="B13" s="75" t="s">
        <v>67</v>
      </c>
      <c r="C13" s="9"/>
      <c r="D13" s="80">
        <v>2334</v>
      </c>
      <c r="E13" s="66"/>
      <c r="F13" s="80">
        <v>2130</v>
      </c>
      <c r="G13" s="66"/>
      <c r="H13" s="80">
        <v>4379</v>
      </c>
      <c r="I13" s="66"/>
      <c r="J13" s="80">
        <v>4047</v>
      </c>
      <c r="K13" s="66"/>
      <c r="L13" s="80">
        <v>4424</v>
      </c>
      <c r="M13" s="36"/>
    </row>
    <row r="14" spans="1:13" x14ac:dyDescent="0.25">
      <c r="B14" s="75" t="s">
        <v>68</v>
      </c>
      <c r="C14" s="9"/>
      <c r="D14" s="79">
        <v>1140</v>
      </c>
      <c r="E14" s="66"/>
      <c r="F14" s="79">
        <v>1416</v>
      </c>
      <c r="G14" s="66"/>
      <c r="H14" s="79">
        <v>2795</v>
      </c>
      <c r="I14" s="66"/>
      <c r="J14" s="79">
        <v>2720</v>
      </c>
      <c r="K14" s="66"/>
      <c r="L14" s="79">
        <v>2124</v>
      </c>
      <c r="M14" s="36"/>
    </row>
    <row r="15" spans="1:13" x14ac:dyDescent="0.25">
      <c r="B15" s="74" t="s">
        <v>69</v>
      </c>
      <c r="C15" s="7"/>
      <c r="D15" s="34">
        <v>16</v>
      </c>
      <c r="E15" s="27"/>
      <c r="F15" s="34">
        <v>24</v>
      </c>
      <c r="G15" s="27"/>
      <c r="H15" s="34">
        <v>40</v>
      </c>
      <c r="I15" s="27"/>
      <c r="J15" s="34">
        <v>66</v>
      </c>
      <c r="K15" s="27"/>
      <c r="L15" s="34">
        <v>88</v>
      </c>
      <c r="M15" s="36"/>
    </row>
    <row r="16" spans="1:13" x14ac:dyDescent="0.25">
      <c r="B16" s="74" t="s">
        <v>70</v>
      </c>
      <c r="C16" s="7"/>
      <c r="D16" s="34">
        <v>-3</v>
      </c>
      <c r="E16" s="27"/>
      <c r="F16" s="34">
        <v>1</v>
      </c>
      <c r="G16" s="27"/>
      <c r="H16" s="34">
        <v>3</v>
      </c>
      <c r="I16" s="27"/>
      <c r="J16" s="34">
        <v>5</v>
      </c>
      <c r="K16" s="27"/>
      <c r="L16" s="34">
        <v>9</v>
      </c>
      <c r="M16" s="36"/>
    </row>
    <row r="17" spans="2:13" x14ac:dyDescent="0.25">
      <c r="B17" s="74" t="s">
        <v>71</v>
      </c>
      <c r="C17" s="7"/>
      <c r="D17" s="34">
        <v>-45</v>
      </c>
      <c r="E17" s="27"/>
      <c r="F17" s="34">
        <v>-53</v>
      </c>
      <c r="G17" s="27"/>
      <c r="H17" s="34">
        <v>-123</v>
      </c>
      <c r="I17" s="27"/>
      <c r="J17" s="34">
        <v>-61</v>
      </c>
      <c r="K17" s="27"/>
      <c r="L17" s="34">
        <v>-64</v>
      </c>
      <c r="M17" s="36"/>
    </row>
    <row r="18" spans="2:13" ht="27.6" x14ac:dyDescent="0.25">
      <c r="B18" s="76" t="s">
        <v>72</v>
      </c>
      <c r="C18" s="8"/>
      <c r="D18" s="80">
        <v>1172</v>
      </c>
      <c r="E18" s="81"/>
      <c r="F18" s="80">
        <v>1444</v>
      </c>
      <c r="G18" s="81"/>
      <c r="H18" s="80">
        <v>2875</v>
      </c>
      <c r="I18" s="81"/>
      <c r="J18" s="80">
        <v>2710</v>
      </c>
      <c r="K18" s="81"/>
      <c r="L18" s="80">
        <v>2091</v>
      </c>
      <c r="M18" s="36"/>
    </row>
    <row r="19" spans="2:13" x14ac:dyDescent="0.25">
      <c r="B19" s="74" t="s">
        <v>73</v>
      </c>
      <c r="C19" s="7"/>
      <c r="D19" s="34">
        <v>-284</v>
      </c>
      <c r="E19" s="27"/>
      <c r="F19" s="34">
        <v>-261</v>
      </c>
      <c r="G19" s="27"/>
      <c r="H19" s="34">
        <v>-600</v>
      </c>
      <c r="I19" s="27"/>
      <c r="J19" s="34">
        <v>-652</v>
      </c>
      <c r="K19" s="27"/>
      <c r="L19" s="34">
        <v>-410</v>
      </c>
      <c r="M19" s="36"/>
    </row>
    <row r="20" spans="2:13" x14ac:dyDescent="0.25">
      <c r="B20" s="76" t="s">
        <v>74</v>
      </c>
      <c r="C20" s="8"/>
      <c r="D20" s="80">
        <v>888</v>
      </c>
      <c r="E20" s="81"/>
      <c r="F20" s="80">
        <v>1183</v>
      </c>
      <c r="G20" s="81"/>
      <c r="H20" s="80">
        <v>2275</v>
      </c>
      <c r="I20" s="81"/>
      <c r="J20" s="80">
        <v>2058</v>
      </c>
      <c r="K20" s="81"/>
      <c r="L20" s="80">
        <v>1681</v>
      </c>
      <c r="M20" s="36"/>
    </row>
    <row r="21" spans="2:13" ht="27.6" x14ac:dyDescent="0.25">
      <c r="B21" s="77" t="s">
        <v>75</v>
      </c>
      <c r="C21" s="10"/>
      <c r="D21" s="34">
        <v>12</v>
      </c>
      <c r="E21" s="82"/>
      <c r="F21" s="34">
        <v>7</v>
      </c>
      <c r="G21" s="82"/>
      <c r="H21" s="34">
        <v>18</v>
      </c>
      <c r="I21" s="82"/>
      <c r="J21" s="34">
        <v>11839</v>
      </c>
      <c r="K21" s="82"/>
      <c r="L21" s="34">
        <v>-128</v>
      </c>
      <c r="M21" s="36"/>
    </row>
    <row r="22" spans="2:13" x14ac:dyDescent="0.25">
      <c r="B22" s="76" t="s">
        <v>76</v>
      </c>
      <c r="C22" s="8"/>
      <c r="D22" s="80">
        <v>900</v>
      </c>
      <c r="E22" s="81"/>
      <c r="F22" s="80">
        <v>1190</v>
      </c>
      <c r="G22" s="81"/>
      <c r="H22" s="80">
        <v>2293</v>
      </c>
      <c r="I22" s="81"/>
      <c r="J22" s="80">
        <v>13897</v>
      </c>
      <c r="K22" s="81"/>
      <c r="L22" s="80">
        <v>1553</v>
      </c>
      <c r="M22" s="149"/>
    </row>
    <row r="23" spans="2:13" ht="27.6" x14ac:dyDescent="0.25">
      <c r="B23" s="77" t="s">
        <v>77</v>
      </c>
      <c r="C23" s="10"/>
      <c r="D23" s="83">
        <v>-26</v>
      </c>
      <c r="E23" s="82"/>
      <c r="F23" s="83">
        <v>-21</v>
      </c>
      <c r="G23" s="82"/>
      <c r="H23" s="83">
        <v>-46</v>
      </c>
      <c r="I23" s="82"/>
      <c r="J23" s="83">
        <v>-51</v>
      </c>
      <c r="K23" s="82"/>
      <c r="L23" s="83">
        <v>-29</v>
      </c>
      <c r="M23" s="36"/>
    </row>
    <row r="24" spans="2:13" ht="14.4" thickBot="1" x14ac:dyDescent="0.3">
      <c r="B24" s="8" t="s">
        <v>78</v>
      </c>
      <c r="C24" s="8"/>
      <c r="D24" s="84">
        <v>874</v>
      </c>
      <c r="E24" s="81"/>
      <c r="F24" s="84">
        <v>1169</v>
      </c>
      <c r="G24" s="81"/>
      <c r="H24" s="84">
        <v>2247</v>
      </c>
      <c r="I24" s="81"/>
      <c r="J24" s="84">
        <v>13846</v>
      </c>
      <c r="K24" s="81"/>
      <c r="L24" s="84">
        <v>1524</v>
      </c>
      <c r="M24" s="36"/>
    </row>
    <row r="25" spans="2:13" ht="14.4" thickTop="1" x14ac:dyDescent="0.25"/>
  </sheetData>
  <mergeCells count="2">
    <mergeCell ref="H3:L3"/>
    <mergeCell ref="D3:F3"/>
  </mergeCells>
  <pageMargins left="0.7" right="0.7" top="0.75" bottom="0.75" header="0.3" footer="0.3"/>
  <pageSetup scale="80" orientation="portrait" r:id="rId1"/>
  <ignoredErrors>
    <ignoredError sqref="L4 H4 J4"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F3229-9BF4-46EC-B2F7-B3B5A4E38C0F}">
  <sheetPr>
    <pageSetUpPr fitToPage="1"/>
  </sheetPr>
  <dimension ref="A1:H43"/>
  <sheetViews>
    <sheetView showGridLines="0" zoomScale="80" zoomScaleNormal="80" workbookViewId="0"/>
  </sheetViews>
  <sheetFormatPr defaultColWidth="9.109375" defaultRowHeight="13.8" x14ac:dyDescent="0.25"/>
  <cols>
    <col min="1" max="1" width="2" style="1" customWidth="1"/>
    <col min="2" max="2" width="61.6640625" style="1" bestFit="1" customWidth="1"/>
    <col min="3" max="3" width="1.88671875" style="1" customWidth="1"/>
    <col min="4" max="4" width="9.88671875" style="1" customWidth="1"/>
    <col min="5" max="5" width="1.88671875" style="1" customWidth="1"/>
    <col min="6" max="6" width="9.88671875" style="1" bestFit="1" customWidth="1"/>
    <col min="7" max="7" width="1.88671875" style="1" customWidth="1"/>
    <col min="8" max="8" width="9.88671875" style="1" bestFit="1" customWidth="1"/>
    <col min="9" max="16384" width="9.109375" style="1"/>
  </cols>
  <sheetData>
    <row r="1" spans="1:8" x14ac:dyDescent="0.25">
      <c r="A1" s="1" t="s">
        <v>18</v>
      </c>
    </row>
    <row r="2" spans="1:8" x14ac:dyDescent="0.25">
      <c r="A2" s="1" t="s">
        <v>79</v>
      </c>
    </row>
    <row r="3" spans="1:8" ht="14.4" x14ac:dyDescent="0.3">
      <c r="B3" s="87"/>
      <c r="C3" s="87"/>
      <c r="D3" s="181" t="s">
        <v>80</v>
      </c>
      <c r="E3" s="87"/>
      <c r="F3" s="188" t="s">
        <v>81</v>
      </c>
      <c r="G3" s="189"/>
      <c r="H3" s="189"/>
    </row>
    <row r="4" spans="1:8" ht="14.4" x14ac:dyDescent="0.3">
      <c r="B4" s="88" t="s">
        <v>19</v>
      </c>
      <c r="C4" s="89"/>
      <c r="D4" s="90">
        <v>2022</v>
      </c>
      <c r="E4" s="89"/>
      <c r="F4" s="90">
        <v>2021</v>
      </c>
      <c r="G4" s="89"/>
      <c r="H4" s="90">
        <v>2020</v>
      </c>
    </row>
    <row r="5" spans="1:8" x14ac:dyDescent="0.25">
      <c r="B5" s="91" t="s">
        <v>82</v>
      </c>
      <c r="C5" s="87"/>
      <c r="D5" s="92">
        <v>525</v>
      </c>
      <c r="E5" s="87"/>
      <c r="F5" s="92">
        <v>556</v>
      </c>
      <c r="G5" s="87"/>
      <c r="H5" s="92">
        <v>1007</v>
      </c>
    </row>
    <row r="6" spans="1:8" x14ac:dyDescent="0.25">
      <c r="B6" s="91" t="s">
        <v>83</v>
      </c>
      <c r="C6" s="91"/>
      <c r="D6" s="93">
        <v>3253</v>
      </c>
      <c r="E6" s="91"/>
      <c r="F6" s="93">
        <v>3227</v>
      </c>
      <c r="G6" s="94"/>
      <c r="H6" s="93">
        <v>1877</v>
      </c>
    </row>
    <row r="7" spans="1:8" x14ac:dyDescent="0.25">
      <c r="B7" s="91" t="s">
        <v>84</v>
      </c>
      <c r="C7" s="95"/>
      <c r="D7" s="93">
        <v>22</v>
      </c>
      <c r="E7" s="95"/>
      <c r="F7" s="93">
        <v>32</v>
      </c>
      <c r="G7" s="96"/>
      <c r="H7" s="93">
        <v>177</v>
      </c>
    </row>
    <row r="8" spans="1:8" x14ac:dyDescent="0.25">
      <c r="B8" s="91" t="s">
        <v>85</v>
      </c>
      <c r="C8" s="91"/>
      <c r="D8" s="93">
        <v>2237</v>
      </c>
      <c r="E8" s="91"/>
      <c r="F8" s="93">
        <v>1946</v>
      </c>
      <c r="G8" s="94"/>
      <c r="H8" s="93">
        <v>1594</v>
      </c>
    </row>
    <row r="9" spans="1:8" x14ac:dyDescent="0.25">
      <c r="B9" s="91" t="s">
        <v>86</v>
      </c>
      <c r="C9" s="91"/>
      <c r="D9" s="93">
        <v>866</v>
      </c>
      <c r="E9" s="91"/>
      <c r="F9" s="93">
        <v>802</v>
      </c>
      <c r="G9" s="94"/>
      <c r="H9" s="93">
        <v>828</v>
      </c>
    </row>
    <row r="10" spans="1:8" x14ac:dyDescent="0.25">
      <c r="B10" s="91" t="s">
        <v>87</v>
      </c>
      <c r="C10" s="95"/>
      <c r="D10" s="93">
        <v>505</v>
      </c>
      <c r="E10" s="95"/>
      <c r="F10" s="93">
        <v>437</v>
      </c>
      <c r="G10" s="96"/>
      <c r="H10" s="93">
        <v>413</v>
      </c>
    </row>
    <row r="11" spans="1:8" x14ac:dyDescent="0.25">
      <c r="B11" s="95" t="s">
        <v>88</v>
      </c>
      <c r="C11" s="91"/>
      <c r="D11" s="97">
        <v>7408</v>
      </c>
      <c r="E11" s="91"/>
      <c r="F11" s="97">
        <v>7000</v>
      </c>
      <c r="G11" s="96"/>
      <c r="H11" s="97">
        <v>5896</v>
      </c>
    </row>
    <row r="12" spans="1:8" ht="3.75" customHeight="1" x14ac:dyDescent="0.25">
      <c r="B12" s="95"/>
      <c r="C12" s="91"/>
      <c r="D12" s="98"/>
      <c r="E12" s="91"/>
      <c r="F12" s="98"/>
      <c r="G12" s="96"/>
      <c r="H12" s="98"/>
    </row>
    <row r="13" spans="1:8" x14ac:dyDescent="0.25">
      <c r="B13" s="91" t="s">
        <v>89</v>
      </c>
      <c r="C13" s="91"/>
      <c r="D13" s="93">
        <v>2161</v>
      </c>
      <c r="E13" s="91"/>
      <c r="F13" s="93">
        <v>2235</v>
      </c>
      <c r="G13" s="94"/>
      <c r="H13" s="93">
        <v>2202</v>
      </c>
    </row>
    <row r="14" spans="1:8" x14ac:dyDescent="0.25">
      <c r="B14" s="91" t="s">
        <v>90</v>
      </c>
      <c r="C14" s="95"/>
      <c r="D14" s="93">
        <v>12819</v>
      </c>
      <c r="E14" s="95"/>
      <c r="F14" s="93">
        <v>12892</v>
      </c>
      <c r="G14" s="96"/>
      <c r="H14" s="93">
        <v>11868</v>
      </c>
    </row>
    <row r="15" spans="1:8" x14ac:dyDescent="0.25">
      <c r="B15" s="91" t="s">
        <v>91</v>
      </c>
      <c r="C15" s="95"/>
      <c r="D15" s="93">
        <v>1701</v>
      </c>
      <c r="E15" s="95"/>
      <c r="F15" s="93">
        <v>1847</v>
      </c>
      <c r="G15" s="96"/>
      <c r="H15" s="93">
        <v>1603</v>
      </c>
    </row>
    <row r="16" spans="1:8" x14ac:dyDescent="0.25">
      <c r="B16" s="91" t="s">
        <v>92</v>
      </c>
      <c r="C16" s="91"/>
      <c r="D16" s="93">
        <v>1344</v>
      </c>
      <c r="E16" s="91"/>
      <c r="F16" s="93">
        <v>1287</v>
      </c>
      <c r="G16" s="94"/>
      <c r="H16" s="93">
        <v>1489</v>
      </c>
    </row>
    <row r="17" spans="2:8" x14ac:dyDescent="0.25">
      <c r="B17" s="91" t="s">
        <v>93</v>
      </c>
      <c r="C17" s="91"/>
      <c r="D17" s="93">
        <v>1031</v>
      </c>
      <c r="E17" s="91"/>
      <c r="F17" s="93">
        <v>1047</v>
      </c>
      <c r="G17" s="94"/>
      <c r="H17" s="93">
        <v>1170</v>
      </c>
    </row>
    <row r="18" spans="2:8" ht="14.4" thickBot="1" x14ac:dyDescent="0.3">
      <c r="B18" s="95" t="s">
        <v>94</v>
      </c>
      <c r="C18" s="91"/>
      <c r="D18" s="99">
        <v>26464</v>
      </c>
      <c r="E18" s="100"/>
      <c r="F18" s="99">
        <v>26308</v>
      </c>
      <c r="G18" s="95"/>
      <c r="H18" s="99">
        <v>24228</v>
      </c>
    </row>
    <row r="19" spans="2:8" ht="6" customHeight="1" thickTop="1" x14ac:dyDescent="0.25">
      <c r="B19" s="95"/>
      <c r="C19" s="91"/>
      <c r="D19" s="101"/>
      <c r="E19" s="91"/>
      <c r="F19" s="101"/>
      <c r="G19" s="95"/>
      <c r="H19" s="101"/>
    </row>
    <row r="20" spans="2:8" x14ac:dyDescent="0.25">
      <c r="B20" s="91" t="s">
        <v>95</v>
      </c>
      <c r="C20" s="102"/>
      <c r="D20" s="92">
        <v>6</v>
      </c>
      <c r="E20" s="102"/>
      <c r="F20" s="92">
        <v>6</v>
      </c>
      <c r="G20" s="103"/>
      <c r="H20" s="92">
        <v>4</v>
      </c>
    </row>
    <row r="21" spans="2:8" x14ac:dyDescent="0.25">
      <c r="B21" s="91" t="s">
        <v>96</v>
      </c>
      <c r="C21" s="91"/>
      <c r="D21" s="93">
        <v>2702</v>
      </c>
      <c r="E21" s="91"/>
      <c r="F21" s="93">
        <v>2540</v>
      </c>
      <c r="G21" s="94"/>
      <c r="H21" s="93">
        <v>2162</v>
      </c>
    </row>
    <row r="22" spans="2:8" x14ac:dyDescent="0.25">
      <c r="B22" s="91" t="s">
        <v>97</v>
      </c>
      <c r="C22" s="102"/>
      <c r="D22" s="93">
        <v>149</v>
      </c>
      <c r="E22" s="102"/>
      <c r="F22" s="93">
        <v>189</v>
      </c>
      <c r="G22" s="104"/>
      <c r="H22" s="93">
        <v>225</v>
      </c>
    </row>
    <row r="23" spans="2:8" x14ac:dyDescent="0.25">
      <c r="B23" s="91" t="s">
        <v>98</v>
      </c>
      <c r="C23" s="105"/>
      <c r="D23" s="93">
        <v>1881</v>
      </c>
      <c r="E23" s="105"/>
      <c r="F23" s="93">
        <v>1864</v>
      </c>
      <c r="G23" s="106"/>
      <c r="H23" s="93">
        <v>1813</v>
      </c>
    </row>
    <row r="24" spans="2:8" x14ac:dyDescent="0.25">
      <c r="B24" s="87" t="s">
        <v>99</v>
      </c>
      <c r="C24" s="102"/>
      <c r="D24" s="93">
        <v>1955</v>
      </c>
      <c r="E24" s="102"/>
      <c r="F24" s="93">
        <v>2162</v>
      </c>
      <c r="G24" s="104"/>
      <c r="H24" s="93">
        <v>2320</v>
      </c>
    </row>
    <row r="25" spans="2:8" x14ac:dyDescent="0.25">
      <c r="B25" s="107" t="s">
        <v>100</v>
      </c>
      <c r="C25" s="102"/>
      <c r="D25" s="97">
        <v>6693</v>
      </c>
      <c r="E25" s="102"/>
      <c r="F25" s="97">
        <v>6761</v>
      </c>
      <c r="G25" s="104"/>
      <c r="H25" s="97">
        <v>6524</v>
      </c>
    </row>
    <row r="26" spans="2:8" ht="3.75" customHeight="1" x14ac:dyDescent="0.25">
      <c r="B26" s="95"/>
      <c r="C26" s="91"/>
      <c r="D26" s="101"/>
      <c r="E26" s="91"/>
      <c r="F26" s="101"/>
      <c r="G26" s="95"/>
      <c r="H26" s="101"/>
    </row>
    <row r="27" spans="2:8" x14ac:dyDescent="0.25">
      <c r="B27" s="87" t="s">
        <v>101</v>
      </c>
      <c r="C27" s="102"/>
      <c r="D27" s="93">
        <v>30</v>
      </c>
      <c r="E27" s="102"/>
      <c r="F27" s="93">
        <v>31</v>
      </c>
      <c r="G27" s="103"/>
      <c r="H27" s="93">
        <v>31</v>
      </c>
    </row>
    <row r="28" spans="2:8" x14ac:dyDescent="0.25">
      <c r="B28" s="87" t="s">
        <v>102</v>
      </c>
      <c r="C28" s="87"/>
      <c r="D28" s="93">
        <v>682</v>
      </c>
      <c r="E28" s="87"/>
      <c r="F28" s="93">
        <v>751</v>
      </c>
      <c r="G28" s="92"/>
      <c r="H28" s="93">
        <v>805</v>
      </c>
    </row>
    <row r="29" spans="2:8" x14ac:dyDescent="0.25">
      <c r="B29" s="87" t="s">
        <v>92</v>
      </c>
      <c r="C29" s="87"/>
      <c r="D29" s="93">
        <v>375</v>
      </c>
      <c r="E29" s="87"/>
      <c r="F29" s="93">
        <v>385</v>
      </c>
      <c r="G29" s="92"/>
      <c r="H29" s="93">
        <v>459</v>
      </c>
    </row>
    <row r="30" spans="2:8" x14ac:dyDescent="0.25">
      <c r="B30" s="87" t="s">
        <v>103</v>
      </c>
      <c r="C30" s="87"/>
      <c r="D30" s="93">
        <v>1410</v>
      </c>
      <c r="E30" s="87"/>
      <c r="F30" s="93">
        <v>1484</v>
      </c>
      <c r="G30" s="92"/>
      <c r="H30" s="93">
        <v>1435</v>
      </c>
    </row>
    <row r="31" spans="2:8" x14ac:dyDescent="0.25">
      <c r="B31" s="107" t="s">
        <v>104</v>
      </c>
      <c r="C31" s="87"/>
      <c r="D31" s="97">
        <v>9190</v>
      </c>
      <c r="E31" s="87"/>
      <c r="F31" s="97">
        <v>9412</v>
      </c>
      <c r="G31" s="101"/>
      <c r="H31" s="97">
        <v>9254</v>
      </c>
    </row>
    <row r="32" spans="2:8" ht="3.75" customHeight="1" x14ac:dyDescent="0.25">
      <c r="B32" s="95"/>
      <c r="C32" s="91"/>
      <c r="D32" s="101"/>
      <c r="E32" s="91"/>
      <c r="F32" s="101"/>
      <c r="G32" s="95"/>
      <c r="H32" s="101"/>
    </row>
    <row r="33" spans="2:8" x14ac:dyDescent="0.25">
      <c r="B33" s="107" t="s">
        <v>105</v>
      </c>
      <c r="C33" s="87"/>
      <c r="D33" s="108">
        <v>220</v>
      </c>
      <c r="E33" s="87"/>
      <c r="F33" s="108">
        <v>220</v>
      </c>
      <c r="G33" s="98"/>
      <c r="H33" s="108">
        <v>223</v>
      </c>
    </row>
    <row r="34" spans="2:8" ht="3.75" customHeight="1" x14ac:dyDescent="0.25">
      <c r="B34" s="95"/>
      <c r="C34" s="91"/>
      <c r="D34" s="101"/>
      <c r="E34" s="91"/>
      <c r="F34" s="101"/>
      <c r="G34" s="95"/>
      <c r="H34" s="101"/>
    </row>
    <row r="35" spans="2:8" x14ac:dyDescent="0.25">
      <c r="B35" s="87" t="s">
        <v>106</v>
      </c>
      <c r="C35" s="87"/>
      <c r="D35" s="93">
        <v>18680</v>
      </c>
      <c r="E35" s="87"/>
      <c r="F35" s="93">
        <v>17692</v>
      </c>
      <c r="G35" s="93"/>
      <c r="H35" s="93">
        <v>15566</v>
      </c>
    </row>
    <row r="36" spans="2:8" x14ac:dyDescent="0.25">
      <c r="B36" s="87" t="s">
        <v>107</v>
      </c>
      <c r="C36" s="87"/>
      <c r="D36" s="93">
        <v>-1649</v>
      </c>
      <c r="E36" s="87"/>
      <c r="F36" s="93">
        <v>-1037</v>
      </c>
      <c r="G36" s="93"/>
      <c r="H36" s="93">
        <v>-839</v>
      </c>
    </row>
    <row r="37" spans="2:8" ht="3.75" customHeight="1" x14ac:dyDescent="0.25">
      <c r="B37" s="95"/>
      <c r="C37" s="91"/>
      <c r="D37" s="101"/>
      <c r="E37" s="91"/>
      <c r="F37" s="101"/>
      <c r="G37" s="95"/>
      <c r="H37" s="101"/>
    </row>
    <row r="38" spans="2:8" x14ac:dyDescent="0.25">
      <c r="B38" s="107" t="s">
        <v>108</v>
      </c>
      <c r="C38" s="87"/>
      <c r="D38" s="109">
        <v>17031</v>
      </c>
      <c r="E38" s="87"/>
      <c r="F38" s="109">
        <v>16655</v>
      </c>
      <c r="G38" s="98"/>
      <c r="H38" s="109">
        <v>14727</v>
      </c>
    </row>
    <row r="39" spans="2:8" x14ac:dyDescent="0.25">
      <c r="B39" s="87" t="s">
        <v>109</v>
      </c>
      <c r="C39" s="87"/>
      <c r="D39" s="110">
        <v>23</v>
      </c>
      <c r="E39" s="87"/>
      <c r="F39" s="110">
        <v>21</v>
      </c>
      <c r="G39" s="93"/>
      <c r="H39" s="110">
        <v>24</v>
      </c>
    </row>
    <row r="40" spans="2:8" x14ac:dyDescent="0.25">
      <c r="B40" s="107" t="s">
        <v>110</v>
      </c>
      <c r="C40" s="87"/>
      <c r="D40" s="98">
        <v>17054</v>
      </c>
      <c r="E40" s="87"/>
      <c r="F40" s="98">
        <v>16676</v>
      </c>
      <c r="G40" s="107"/>
      <c r="H40" s="98">
        <v>14751</v>
      </c>
    </row>
    <row r="41" spans="2:8" ht="14.4" thickBot="1" x14ac:dyDescent="0.3">
      <c r="B41" s="107" t="s">
        <v>111</v>
      </c>
      <c r="C41" s="87"/>
      <c r="D41" s="99">
        <v>26464</v>
      </c>
      <c r="E41" s="87"/>
      <c r="F41" s="99">
        <v>26308</v>
      </c>
      <c r="G41" s="107"/>
      <c r="H41" s="99">
        <v>24228</v>
      </c>
    </row>
    <row r="42" spans="2:8" ht="14.4" thickTop="1" x14ac:dyDescent="0.25">
      <c r="B42" s="87"/>
      <c r="C42" s="87"/>
      <c r="D42" s="87"/>
      <c r="E42" s="87"/>
      <c r="F42" s="87"/>
      <c r="G42" s="87"/>
      <c r="H42" s="87"/>
    </row>
    <row r="43" spans="2:8" x14ac:dyDescent="0.25">
      <c r="B43" s="87"/>
      <c r="C43" s="87"/>
      <c r="D43" s="87"/>
      <c r="E43" s="87"/>
      <c r="F43" s="87"/>
      <c r="G43" s="87"/>
      <c r="H43" s="87"/>
    </row>
  </sheetData>
  <mergeCells count="1">
    <mergeCell ref="F3:H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EF82B-E7AA-4A7D-9BBD-93E0947DC264}">
  <sheetPr>
    <pageSetUpPr fitToPage="1"/>
  </sheetPr>
  <dimension ref="A1:L62"/>
  <sheetViews>
    <sheetView showGridLines="0" zoomScale="80" zoomScaleNormal="80" workbookViewId="0"/>
  </sheetViews>
  <sheetFormatPr defaultColWidth="9.109375" defaultRowHeight="13.8" x14ac:dyDescent="0.25"/>
  <cols>
    <col min="1" max="1" width="2" style="1" customWidth="1"/>
    <col min="2" max="2" width="68.33203125" style="1" bestFit="1" customWidth="1"/>
    <col min="3" max="3" width="1.44140625" style="1" customWidth="1"/>
    <col min="4" max="4" width="14.6640625" style="1" customWidth="1"/>
    <col min="5" max="5" width="1.44140625" style="1" customWidth="1"/>
    <col min="6" max="6" width="14.6640625" style="1" customWidth="1"/>
    <col min="7" max="7" width="1.44140625" style="1" customWidth="1"/>
    <col min="8" max="8" width="14.6640625" style="1" customWidth="1"/>
    <col min="9" max="9" width="1.44140625" style="1" customWidth="1"/>
    <col min="10" max="10" width="14.6640625" style="1" customWidth="1"/>
    <col min="11" max="11" width="1.44140625" style="1" customWidth="1"/>
    <col min="12" max="12" width="14.6640625" style="1" customWidth="1"/>
    <col min="13" max="16384" width="9.109375" style="1"/>
  </cols>
  <sheetData>
    <row r="1" spans="1:12" x14ac:dyDescent="0.25">
      <c r="A1" s="1" t="s">
        <v>18</v>
      </c>
    </row>
    <row r="2" spans="1:12" x14ac:dyDescent="0.25">
      <c r="A2" s="1" t="s">
        <v>112</v>
      </c>
    </row>
    <row r="3" spans="1:12" ht="14.4" x14ac:dyDescent="0.3">
      <c r="C3" s="191" t="s">
        <v>113</v>
      </c>
      <c r="D3" s="190"/>
      <c r="E3" s="190"/>
      <c r="F3" s="190"/>
      <c r="H3" s="190" t="s">
        <v>114</v>
      </c>
      <c r="I3" s="190"/>
      <c r="J3" s="190"/>
      <c r="K3" s="190"/>
      <c r="L3" s="190"/>
    </row>
    <row r="4" spans="1:12" x14ac:dyDescent="0.25">
      <c r="B4" s="114" t="s">
        <v>19</v>
      </c>
      <c r="C4" s="95"/>
      <c r="D4" s="157">
        <v>2022</v>
      </c>
      <c r="E4" s="158"/>
      <c r="F4" s="157">
        <v>2021</v>
      </c>
      <c r="G4" s="107"/>
      <c r="H4" s="90">
        <v>2021</v>
      </c>
      <c r="I4" s="158"/>
      <c r="J4" s="90">
        <v>2020</v>
      </c>
      <c r="K4" s="158"/>
      <c r="L4" s="90">
        <v>2019</v>
      </c>
    </row>
    <row r="5" spans="1:12" x14ac:dyDescent="0.25">
      <c r="B5" s="87" t="s">
        <v>76</v>
      </c>
      <c r="C5" s="87"/>
      <c r="D5" s="92">
        <v>900</v>
      </c>
      <c r="E5" s="87"/>
      <c r="F5" s="92">
        <v>1190</v>
      </c>
      <c r="G5" s="87"/>
      <c r="H5" s="92">
        <v>2293</v>
      </c>
      <c r="I5" s="92"/>
      <c r="J5" s="92">
        <v>13897</v>
      </c>
      <c r="K5" s="92"/>
      <c r="L5" s="92">
        <v>1553</v>
      </c>
    </row>
    <row r="6" spans="1:12" x14ac:dyDescent="0.25">
      <c r="B6" s="87" t="s">
        <v>75</v>
      </c>
      <c r="C6" s="87"/>
      <c r="D6" s="110">
        <v>12</v>
      </c>
      <c r="E6" s="87"/>
      <c r="F6" s="110">
        <v>7</v>
      </c>
      <c r="G6" s="87"/>
      <c r="H6" s="110">
        <v>18</v>
      </c>
      <c r="I6" s="87"/>
      <c r="J6" s="110">
        <v>11839</v>
      </c>
      <c r="K6" s="87"/>
      <c r="L6" s="110">
        <v>-128</v>
      </c>
    </row>
    <row r="7" spans="1:12" x14ac:dyDescent="0.25">
      <c r="B7" s="107" t="s">
        <v>115</v>
      </c>
      <c r="C7" s="87"/>
      <c r="D7" s="101">
        <v>888</v>
      </c>
      <c r="E7" s="87"/>
      <c r="F7" s="101">
        <v>1183</v>
      </c>
      <c r="G7" s="87"/>
      <c r="H7" s="101">
        <v>2275</v>
      </c>
      <c r="I7" s="87"/>
      <c r="J7" s="101">
        <v>2058</v>
      </c>
      <c r="K7" s="87"/>
      <c r="L7" s="101">
        <v>1681</v>
      </c>
    </row>
    <row r="8" spans="1:12" ht="6" customHeight="1" x14ac:dyDescent="0.25">
      <c r="B8" s="107"/>
      <c r="C8" s="87"/>
      <c r="D8" s="87"/>
      <c r="E8" s="87"/>
      <c r="F8" s="87"/>
      <c r="G8" s="87"/>
      <c r="H8" s="87"/>
      <c r="I8" s="87"/>
      <c r="J8" s="87"/>
      <c r="K8" s="87"/>
      <c r="L8" s="87"/>
    </row>
    <row r="9" spans="1:12" x14ac:dyDescent="0.25">
      <c r="B9" s="87" t="s">
        <v>116</v>
      </c>
      <c r="C9" s="87"/>
      <c r="D9" s="93"/>
      <c r="E9" s="87"/>
      <c r="F9" s="93"/>
      <c r="G9" s="87"/>
      <c r="H9" s="93"/>
      <c r="I9" s="93"/>
      <c r="J9" s="93"/>
      <c r="K9" s="93"/>
      <c r="L9" s="93"/>
    </row>
    <row r="10" spans="1:12" x14ac:dyDescent="0.25">
      <c r="B10" s="87" t="s">
        <v>117</v>
      </c>
      <c r="C10" s="87"/>
      <c r="D10" s="93"/>
      <c r="E10" s="87"/>
      <c r="F10" s="93"/>
      <c r="G10" s="87"/>
      <c r="H10" s="93"/>
      <c r="I10" s="93"/>
      <c r="J10" s="93"/>
      <c r="K10" s="93"/>
      <c r="L10" s="93"/>
    </row>
    <row r="11" spans="1:12" x14ac:dyDescent="0.25">
      <c r="B11" s="117" t="s">
        <v>118</v>
      </c>
      <c r="C11" s="87"/>
      <c r="D11" s="93">
        <v>112</v>
      </c>
      <c r="E11" s="87"/>
      <c r="F11" s="93">
        <v>111</v>
      </c>
      <c r="G11" s="87"/>
      <c r="H11" s="93">
        <v>225</v>
      </c>
      <c r="I11" s="93"/>
      <c r="J11" s="93">
        <v>222</v>
      </c>
      <c r="K11" s="93"/>
      <c r="L11" s="93">
        <v>225</v>
      </c>
    </row>
    <row r="12" spans="1:12" x14ac:dyDescent="0.25">
      <c r="B12" s="117" t="s">
        <v>119</v>
      </c>
      <c r="C12" s="87"/>
      <c r="D12" s="93">
        <v>204</v>
      </c>
      <c r="E12" s="87"/>
      <c r="F12" s="93">
        <v>205</v>
      </c>
      <c r="G12" s="87"/>
      <c r="H12" s="93">
        <v>400</v>
      </c>
      <c r="I12" s="93"/>
      <c r="J12" s="93">
        <v>408</v>
      </c>
      <c r="K12" s="93"/>
      <c r="L12" s="93">
        <v>434</v>
      </c>
    </row>
    <row r="13" spans="1:12" x14ac:dyDescent="0.25">
      <c r="B13" s="117" t="s">
        <v>73</v>
      </c>
      <c r="C13" s="87"/>
      <c r="D13" s="93">
        <v>284</v>
      </c>
      <c r="E13" s="87"/>
      <c r="F13" s="93">
        <v>261</v>
      </c>
      <c r="G13" s="87"/>
      <c r="H13" s="93">
        <v>600</v>
      </c>
      <c r="I13" s="93"/>
      <c r="J13" s="93">
        <v>652</v>
      </c>
      <c r="K13" s="93"/>
      <c r="L13" s="93">
        <v>410</v>
      </c>
    </row>
    <row r="14" spans="1:12" x14ac:dyDescent="0.25">
      <c r="B14" s="117" t="s">
        <v>120</v>
      </c>
      <c r="C14" s="87"/>
      <c r="D14" s="93">
        <v>-443</v>
      </c>
      <c r="E14" s="87"/>
      <c r="F14" s="93">
        <v>-262</v>
      </c>
      <c r="G14" s="87"/>
      <c r="H14" s="93">
        <v>-615</v>
      </c>
      <c r="I14" s="93"/>
      <c r="J14" s="93">
        <v>-809</v>
      </c>
      <c r="K14" s="93"/>
      <c r="L14" s="93">
        <v>-503</v>
      </c>
    </row>
    <row r="15" spans="1:12" x14ac:dyDescent="0.25">
      <c r="B15" s="117" t="s">
        <v>121</v>
      </c>
      <c r="C15" s="87"/>
      <c r="D15" s="93"/>
      <c r="E15" s="87"/>
      <c r="F15" s="93"/>
      <c r="G15" s="87"/>
      <c r="H15" s="93"/>
      <c r="I15" s="93"/>
      <c r="J15" s="93"/>
      <c r="K15" s="93"/>
      <c r="L15" s="93"/>
    </row>
    <row r="16" spans="1:12" x14ac:dyDescent="0.25">
      <c r="B16" s="117" t="s">
        <v>122</v>
      </c>
      <c r="C16" s="87"/>
      <c r="D16" s="93"/>
      <c r="E16" s="87"/>
      <c r="F16" s="93"/>
      <c r="G16" s="87"/>
      <c r="H16" s="93"/>
      <c r="I16" s="93"/>
      <c r="J16" s="93"/>
      <c r="K16" s="93"/>
      <c r="L16" s="93"/>
    </row>
    <row r="17" spans="2:12" x14ac:dyDescent="0.25">
      <c r="B17" s="118" t="s">
        <v>123</v>
      </c>
      <c r="C17" s="87"/>
      <c r="D17" s="93">
        <v>-161</v>
      </c>
      <c r="E17" s="87"/>
      <c r="F17" s="93">
        <v>-550</v>
      </c>
      <c r="G17" s="87"/>
      <c r="H17" s="93">
        <v>-1336</v>
      </c>
      <c r="I17" s="93"/>
      <c r="J17" s="93">
        <v>-221</v>
      </c>
      <c r="K17" s="93"/>
      <c r="L17" s="93">
        <v>-272</v>
      </c>
    </row>
    <row r="18" spans="2:12" x14ac:dyDescent="0.25">
      <c r="B18" s="118" t="s">
        <v>84</v>
      </c>
      <c r="C18" s="87"/>
      <c r="D18" s="93">
        <v>-1</v>
      </c>
      <c r="E18" s="87"/>
      <c r="F18" s="93">
        <v>12</v>
      </c>
      <c r="G18" s="87"/>
      <c r="H18" s="93">
        <v>157</v>
      </c>
      <c r="I18" s="93"/>
      <c r="J18" s="93">
        <v>21</v>
      </c>
      <c r="K18" s="93"/>
      <c r="L18" s="93">
        <v>-37</v>
      </c>
    </row>
    <row r="19" spans="2:12" x14ac:dyDescent="0.25">
      <c r="B19" s="118" t="s">
        <v>85</v>
      </c>
      <c r="C19" s="87"/>
      <c r="D19" s="93">
        <v>-447</v>
      </c>
      <c r="E19" s="87"/>
      <c r="F19" s="93">
        <v>-152</v>
      </c>
      <c r="G19" s="87"/>
      <c r="H19" s="93">
        <v>-435</v>
      </c>
      <c r="I19" s="93"/>
      <c r="J19" s="93">
        <v>100</v>
      </c>
      <c r="K19" s="93"/>
      <c r="L19" s="93">
        <v>-173</v>
      </c>
    </row>
    <row r="20" spans="2:12" x14ac:dyDescent="0.25">
      <c r="B20" s="118" t="s">
        <v>86</v>
      </c>
      <c r="C20" s="87"/>
      <c r="D20" s="93">
        <v>-96</v>
      </c>
      <c r="E20" s="87"/>
      <c r="F20" s="93">
        <v>18</v>
      </c>
      <c r="G20" s="87"/>
      <c r="H20" s="93">
        <v>23</v>
      </c>
      <c r="I20" s="93"/>
      <c r="J20" s="93">
        <v>-57</v>
      </c>
      <c r="K20" s="93"/>
      <c r="L20" s="93">
        <v>18</v>
      </c>
    </row>
    <row r="21" spans="2:12" x14ac:dyDescent="0.25">
      <c r="B21" s="118" t="s">
        <v>96</v>
      </c>
      <c r="C21" s="87"/>
      <c r="D21" s="93">
        <v>282</v>
      </c>
      <c r="E21" s="87"/>
      <c r="F21" s="93">
        <v>302</v>
      </c>
      <c r="G21" s="87"/>
      <c r="H21" s="93">
        <v>263</v>
      </c>
      <c r="I21" s="93"/>
      <c r="J21" s="93">
        <v>-113</v>
      </c>
      <c r="K21" s="93"/>
      <c r="L21" s="93">
        <v>-1</v>
      </c>
    </row>
    <row r="22" spans="2:12" x14ac:dyDescent="0.25">
      <c r="B22" s="118" t="s">
        <v>97</v>
      </c>
      <c r="C22" s="87"/>
      <c r="D22" s="93">
        <v>-48</v>
      </c>
      <c r="E22" s="87"/>
      <c r="F22" s="93">
        <v>16</v>
      </c>
      <c r="G22" s="87"/>
      <c r="H22" s="93">
        <v>-21</v>
      </c>
      <c r="I22" s="93"/>
      <c r="J22" s="93">
        <v>-94</v>
      </c>
      <c r="K22" s="93"/>
      <c r="L22" s="93">
        <v>125</v>
      </c>
    </row>
    <row r="23" spans="2:12" x14ac:dyDescent="0.25">
      <c r="B23" s="118" t="s">
        <v>98</v>
      </c>
      <c r="C23" s="87"/>
      <c r="D23" s="93">
        <v>84</v>
      </c>
      <c r="E23" s="87"/>
      <c r="F23" s="93">
        <v>5</v>
      </c>
      <c r="G23" s="87"/>
      <c r="H23" s="93">
        <v>-21</v>
      </c>
      <c r="I23" s="93"/>
      <c r="J23" s="93">
        <v>312</v>
      </c>
      <c r="K23" s="93"/>
      <c r="L23" s="93">
        <v>-47</v>
      </c>
    </row>
    <row r="24" spans="2:12" x14ac:dyDescent="0.25">
      <c r="B24" s="119" t="s">
        <v>124</v>
      </c>
      <c r="C24" s="87"/>
      <c r="D24" s="93">
        <v>-209</v>
      </c>
      <c r="E24" s="87"/>
      <c r="F24" s="93">
        <v>-109</v>
      </c>
      <c r="G24" s="87"/>
      <c r="H24" s="93">
        <v>92</v>
      </c>
      <c r="I24" s="93"/>
      <c r="J24" s="93">
        <v>139</v>
      </c>
      <c r="K24" s="93"/>
      <c r="L24" s="93">
        <v>-22</v>
      </c>
    </row>
    <row r="25" spans="2:12" ht="6" customHeight="1" x14ac:dyDescent="0.25">
      <c r="B25" s="107"/>
      <c r="C25" s="87"/>
      <c r="D25" s="93"/>
      <c r="E25" s="87"/>
      <c r="F25" s="93"/>
      <c r="G25" s="87"/>
      <c r="H25" s="93"/>
      <c r="I25" s="93"/>
      <c r="J25" s="93"/>
      <c r="K25" s="93"/>
      <c r="L25" s="93"/>
    </row>
    <row r="26" spans="2:12" x14ac:dyDescent="0.25">
      <c r="B26" s="107" t="s">
        <v>125</v>
      </c>
      <c r="C26" s="87"/>
      <c r="D26" s="97">
        <v>449</v>
      </c>
      <c r="E26" s="87"/>
      <c r="F26" s="97">
        <v>1040</v>
      </c>
      <c r="G26" s="87"/>
      <c r="H26" s="97">
        <v>1607</v>
      </c>
      <c r="I26" s="98"/>
      <c r="J26" s="97">
        <v>2618</v>
      </c>
      <c r="K26" s="98"/>
      <c r="L26" s="97">
        <v>1838</v>
      </c>
    </row>
    <row r="27" spans="2:12" ht="6" customHeight="1" x14ac:dyDescent="0.25">
      <c r="B27" s="107"/>
      <c r="C27" s="87"/>
      <c r="D27" s="93"/>
      <c r="E27" s="87"/>
      <c r="F27" s="93"/>
      <c r="G27" s="87"/>
      <c r="H27" s="93"/>
      <c r="I27" s="93"/>
      <c r="J27" s="93"/>
      <c r="K27" s="93"/>
      <c r="L27" s="93"/>
    </row>
    <row r="28" spans="2:12" x14ac:dyDescent="0.25">
      <c r="B28" s="107" t="s">
        <v>126</v>
      </c>
      <c r="C28" s="87"/>
      <c r="D28" s="87"/>
      <c r="E28" s="87"/>
      <c r="F28" s="87"/>
      <c r="G28" s="87"/>
      <c r="H28" s="87"/>
      <c r="I28" s="87"/>
      <c r="J28" s="87"/>
      <c r="K28" s="87"/>
      <c r="L28" s="87"/>
    </row>
    <row r="29" spans="2:12" x14ac:dyDescent="0.25">
      <c r="B29" s="87" t="s">
        <v>127</v>
      </c>
      <c r="C29" s="87"/>
      <c r="D29" s="93">
        <v>-159</v>
      </c>
      <c r="E29" s="87"/>
      <c r="F29" s="93">
        <v>-110</v>
      </c>
      <c r="G29" s="87"/>
      <c r="H29" s="93">
        <v>-242</v>
      </c>
      <c r="I29" s="93"/>
      <c r="J29" s="93">
        <v>-237</v>
      </c>
      <c r="K29" s="93"/>
      <c r="L29" s="93">
        <v>-263</v>
      </c>
    </row>
    <row r="30" spans="2:12" x14ac:dyDescent="0.25">
      <c r="B30" s="87" t="s">
        <v>128</v>
      </c>
      <c r="C30" s="87"/>
      <c r="D30" s="156">
        <v>3</v>
      </c>
      <c r="E30" s="87"/>
      <c r="F30" s="93">
        <v>12</v>
      </c>
      <c r="G30" s="87"/>
      <c r="H30" s="93">
        <v>15</v>
      </c>
      <c r="I30" s="93"/>
      <c r="J30" s="93">
        <v>16</v>
      </c>
      <c r="K30" s="93"/>
      <c r="L30" s="93">
        <v>52</v>
      </c>
    </row>
    <row r="31" spans="2:12" x14ac:dyDescent="0.25">
      <c r="B31" s="87" t="s">
        <v>129</v>
      </c>
      <c r="C31" s="87"/>
      <c r="D31" s="156" t="s">
        <v>130</v>
      </c>
      <c r="E31" s="87"/>
      <c r="F31" s="93">
        <v>-5</v>
      </c>
      <c r="G31" s="87"/>
      <c r="H31" s="93">
        <v>-6</v>
      </c>
      <c r="I31" s="93"/>
      <c r="J31" s="93">
        <v>-22</v>
      </c>
      <c r="K31" s="93"/>
      <c r="L31" s="93">
        <v>-68</v>
      </c>
    </row>
    <row r="32" spans="2:12" x14ac:dyDescent="0.25">
      <c r="B32" s="87" t="s">
        <v>131</v>
      </c>
      <c r="C32" s="87"/>
      <c r="D32" s="156" t="s">
        <v>130</v>
      </c>
      <c r="E32" s="87"/>
      <c r="F32" s="93">
        <v>-26</v>
      </c>
      <c r="G32" s="87"/>
      <c r="H32" s="93">
        <v>-1481</v>
      </c>
      <c r="I32" s="93"/>
      <c r="J32" s="93">
        <v>-78</v>
      </c>
      <c r="K32" s="93"/>
      <c r="L32" s="156" t="s">
        <v>130</v>
      </c>
    </row>
    <row r="33" spans="2:12" x14ac:dyDescent="0.25">
      <c r="B33" s="87" t="s">
        <v>132</v>
      </c>
      <c r="C33" s="87"/>
      <c r="D33" s="93">
        <v>-29</v>
      </c>
      <c r="E33" s="87"/>
      <c r="F33" s="93">
        <v>-16</v>
      </c>
      <c r="G33" s="87"/>
      <c r="H33" s="93">
        <v>-47</v>
      </c>
      <c r="I33" s="93"/>
      <c r="J33" s="93">
        <v>-2</v>
      </c>
      <c r="K33" s="93"/>
      <c r="L33" s="93">
        <v>-34</v>
      </c>
    </row>
    <row r="34" spans="2:12" ht="6" customHeight="1" x14ac:dyDescent="0.25">
      <c r="B34" s="107"/>
      <c r="C34" s="87"/>
      <c r="D34" s="93"/>
      <c r="E34" s="87"/>
      <c r="F34" s="93"/>
      <c r="G34" s="87"/>
      <c r="H34" s="93"/>
      <c r="I34" s="93"/>
      <c r="J34" s="93"/>
      <c r="K34" s="93"/>
      <c r="L34" s="93"/>
    </row>
    <row r="35" spans="2:12" x14ac:dyDescent="0.25">
      <c r="B35" s="107" t="s">
        <v>133</v>
      </c>
      <c r="C35" s="87"/>
      <c r="D35" s="97">
        <v>-185</v>
      </c>
      <c r="E35" s="87"/>
      <c r="F35" s="97">
        <v>-145</v>
      </c>
      <c r="G35" s="87"/>
      <c r="H35" s="97">
        <v>-1761</v>
      </c>
      <c r="I35" s="98"/>
      <c r="J35" s="97">
        <v>-323</v>
      </c>
      <c r="K35" s="98"/>
      <c r="L35" s="97">
        <v>-313</v>
      </c>
    </row>
    <row r="36" spans="2:12" ht="6" customHeight="1" x14ac:dyDescent="0.25">
      <c r="B36" s="107"/>
      <c r="C36" s="87"/>
      <c r="D36" s="93"/>
      <c r="E36" s="87"/>
      <c r="F36" s="93"/>
      <c r="G36" s="87"/>
      <c r="H36" s="93"/>
      <c r="I36" s="93"/>
      <c r="J36" s="93"/>
      <c r="K36" s="93"/>
      <c r="L36" s="93"/>
    </row>
    <row r="37" spans="2:12" x14ac:dyDescent="0.25">
      <c r="B37" s="107" t="s">
        <v>134</v>
      </c>
      <c r="C37" s="87"/>
      <c r="D37" s="87"/>
      <c r="E37" s="87"/>
      <c r="F37" s="87"/>
      <c r="G37" s="87"/>
      <c r="H37" s="87"/>
      <c r="I37" s="87"/>
      <c r="J37" s="87"/>
      <c r="K37" s="87"/>
      <c r="L37" s="87"/>
    </row>
    <row r="38" spans="2:12" x14ac:dyDescent="0.25">
      <c r="B38" s="87" t="s">
        <v>135</v>
      </c>
      <c r="C38" s="87"/>
      <c r="D38" s="156" t="s">
        <v>130</v>
      </c>
      <c r="E38" s="87"/>
      <c r="F38" s="93">
        <v>-4</v>
      </c>
      <c r="G38" s="87"/>
      <c r="H38" s="93">
        <v>-7</v>
      </c>
      <c r="I38" s="93"/>
      <c r="J38" s="93">
        <v>-10</v>
      </c>
      <c r="K38" s="93"/>
      <c r="L38" s="156" t="s">
        <v>130</v>
      </c>
    </row>
    <row r="39" spans="2:12" x14ac:dyDescent="0.25">
      <c r="B39" s="87" t="s">
        <v>136</v>
      </c>
      <c r="C39" s="87"/>
      <c r="D39" s="156" t="s">
        <v>130</v>
      </c>
      <c r="E39" s="87"/>
      <c r="F39" s="156" t="s">
        <v>130</v>
      </c>
      <c r="G39" s="87"/>
      <c r="H39" s="93">
        <v>5</v>
      </c>
      <c r="I39" s="93"/>
      <c r="J39" s="93">
        <v>4</v>
      </c>
      <c r="K39" s="93"/>
      <c r="L39" s="93">
        <v>4</v>
      </c>
    </row>
    <row r="40" spans="2:12" x14ac:dyDescent="0.25">
      <c r="B40" s="87" t="s">
        <v>137</v>
      </c>
      <c r="C40" s="87"/>
      <c r="D40" s="93">
        <v>-1</v>
      </c>
      <c r="E40" s="87"/>
      <c r="F40" s="93">
        <v>-6</v>
      </c>
      <c r="G40" s="87"/>
      <c r="H40" s="93">
        <v>-10</v>
      </c>
      <c r="I40" s="93"/>
      <c r="J40" s="93">
        <v>-10</v>
      </c>
      <c r="K40" s="93"/>
      <c r="L40" s="93">
        <v>-63</v>
      </c>
    </row>
    <row r="41" spans="2:12" x14ac:dyDescent="0.25">
      <c r="B41" s="87" t="s">
        <v>138</v>
      </c>
      <c r="C41" s="87"/>
      <c r="D41" s="93">
        <v>-225</v>
      </c>
      <c r="E41" s="87"/>
      <c r="F41" s="93">
        <v>-1050</v>
      </c>
      <c r="G41" s="87"/>
      <c r="H41" s="93">
        <v>-238</v>
      </c>
      <c r="I41" s="93"/>
      <c r="J41" s="93">
        <v>-2098</v>
      </c>
      <c r="K41" s="93"/>
      <c r="L41" s="93">
        <v>-1334</v>
      </c>
    </row>
    <row r="42" spans="2:12" x14ac:dyDescent="0.25">
      <c r="B42" s="87" t="s">
        <v>139</v>
      </c>
      <c r="C42" s="87"/>
      <c r="D42" s="93">
        <v>-54</v>
      </c>
      <c r="E42" s="87"/>
      <c r="F42" s="93">
        <v>-19</v>
      </c>
      <c r="G42" s="87"/>
      <c r="H42" s="93">
        <v>-13</v>
      </c>
      <c r="I42" s="93"/>
      <c r="J42" s="93">
        <v>-52</v>
      </c>
      <c r="K42" s="93"/>
      <c r="L42" s="93">
        <v>-42</v>
      </c>
    </row>
    <row r="43" spans="2:12" ht="6" customHeight="1" x14ac:dyDescent="0.25">
      <c r="B43" s="107"/>
      <c r="C43" s="87"/>
      <c r="D43" s="93"/>
      <c r="E43" s="87"/>
      <c r="F43" s="93"/>
      <c r="G43" s="87"/>
      <c r="H43" s="93"/>
      <c r="I43" s="93"/>
      <c r="J43" s="93"/>
      <c r="K43" s="93"/>
      <c r="L43" s="93"/>
    </row>
    <row r="44" spans="2:12" x14ac:dyDescent="0.25">
      <c r="B44" s="107" t="s">
        <v>140</v>
      </c>
      <c r="C44" s="87"/>
      <c r="D44" s="97">
        <v>-280</v>
      </c>
      <c r="E44" s="87"/>
      <c r="F44" s="97">
        <v>-1079</v>
      </c>
      <c r="G44" s="87"/>
      <c r="H44" s="97">
        <v>-263</v>
      </c>
      <c r="I44" s="98"/>
      <c r="J44" s="97">
        <v>-2166</v>
      </c>
      <c r="K44" s="98"/>
      <c r="L44" s="97">
        <v>-1435</v>
      </c>
    </row>
    <row r="45" spans="2:12" ht="6" customHeight="1" x14ac:dyDescent="0.25">
      <c r="B45" s="107"/>
      <c r="C45" s="87"/>
      <c r="D45" s="93"/>
      <c r="E45" s="87"/>
      <c r="F45" s="93"/>
      <c r="G45" s="87"/>
      <c r="H45" s="93"/>
      <c r="I45" s="93"/>
      <c r="J45" s="93"/>
      <c r="K45" s="93"/>
      <c r="L45" s="93"/>
    </row>
    <row r="46" spans="2:12" x14ac:dyDescent="0.25">
      <c r="B46" s="87" t="s">
        <v>141</v>
      </c>
      <c r="C46" s="87"/>
      <c r="D46" s="156" t="s">
        <v>130</v>
      </c>
      <c r="E46" s="87"/>
      <c r="F46" s="156" t="s">
        <v>130</v>
      </c>
      <c r="G46" s="87"/>
      <c r="H46" s="156" t="s">
        <v>130</v>
      </c>
      <c r="I46" s="93"/>
      <c r="J46" s="93">
        <v>-931</v>
      </c>
      <c r="K46" s="93"/>
      <c r="L46" s="93">
        <v>151</v>
      </c>
    </row>
    <row r="47" spans="2:12" x14ac:dyDescent="0.25">
      <c r="B47" s="87" t="s">
        <v>142</v>
      </c>
      <c r="C47" s="87"/>
      <c r="D47" s="156" t="s">
        <v>130</v>
      </c>
      <c r="E47" s="87"/>
      <c r="F47" s="156" t="s">
        <v>130</v>
      </c>
      <c r="G47" s="87"/>
      <c r="H47" s="156" t="s">
        <v>130</v>
      </c>
      <c r="I47" s="93"/>
      <c r="J47" s="93">
        <v>20309</v>
      </c>
      <c r="K47" s="93"/>
      <c r="L47" s="93">
        <v>-12</v>
      </c>
    </row>
    <row r="48" spans="2:12" x14ac:dyDescent="0.25">
      <c r="B48" s="87" t="s">
        <v>143</v>
      </c>
      <c r="C48" s="87"/>
      <c r="D48" s="156" t="s">
        <v>130</v>
      </c>
      <c r="E48" s="87"/>
      <c r="F48" s="156" t="s">
        <v>130</v>
      </c>
      <c r="G48" s="87"/>
      <c r="H48" s="156" t="s">
        <v>130</v>
      </c>
      <c r="I48" s="93"/>
      <c r="J48" s="93">
        <v>-19378</v>
      </c>
      <c r="K48" s="93"/>
      <c r="L48" s="93">
        <v>-139</v>
      </c>
    </row>
    <row r="49" spans="2:12" ht="27.6" x14ac:dyDescent="0.25">
      <c r="B49" s="112" t="s">
        <v>144</v>
      </c>
      <c r="C49" s="87"/>
      <c r="D49" s="110">
        <v>-15</v>
      </c>
      <c r="E49" s="87"/>
      <c r="F49" s="110">
        <v>-11</v>
      </c>
      <c r="G49" s="87"/>
      <c r="H49" s="110">
        <v>-34</v>
      </c>
      <c r="I49" s="93"/>
      <c r="J49" s="110">
        <v>14</v>
      </c>
      <c r="K49" s="93"/>
      <c r="L49" s="110">
        <v>-55</v>
      </c>
    </row>
    <row r="50" spans="2:12" ht="6" customHeight="1" x14ac:dyDescent="0.25">
      <c r="B50" s="107"/>
      <c r="C50" s="87"/>
      <c r="D50" s="93"/>
      <c r="E50" s="87"/>
      <c r="F50" s="93"/>
      <c r="G50" s="87"/>
      <c r="H50" s="93"/>
      <c r="I50" s="93"/>
      <c r="J50" s="93"/>
      <c r="K50" s="93"/>
      <c r="L50" s="93"/>
    </row>
    <row r="51" spans="2:12" x14ac:dyDescent="0.25">
      <c r="B51" s="107" t="s">
        <v>145</v>
      </c>
      <c r="C51" s="87"/>
      <c r="D51" s="98">
        <v>-31</v>
      </c>
      <c r="E51" s="87"/>
      <c r="F51" s="98">
        <v>-195</v>
      </c>
      <c r="G51" s="87"/>
      <c r="H51" s="98">
        <v>-451</v>
      </c>
      <c r="I51" s="98"/>
      <c r="J51" s="98">
        <v>143</v>
      </c>
      <c r="K51" s="98"/>
      <c r="L51" s="98">
        <v>35</v>
      </c>
    </row>
    <row r="52" spans="2:12" ht="6" customHeight="1" x14ac:dyDescent="0.25">
      <c r="B52" s="107"/>
      <c r="C52" s="87"/>
      <c r="D52" s="93"/>
      <c r="E52" s="87"/>
      <c r="F52" s="93"/>
      <c r="G52" s="87"/>
      <c r="H52" s="93"/>
      <c r="I52" s="93"/>
      <c r="J52" s="93"/>
      <c r="K52" s="93"/>
      <c r="L52" s="93"/>
    </row>
    <row r="53" spans="2:12" x14ac:dyDescent="0.25">
      <c r="B53" s="87" t="s">
        <v>146</v>
      </c>
      <c r="C53" s="87"/>
      <c r="D53" s="159">
        <v>561</v>
      </c>
      <c r="E53" s="87"/>
      <c r="F53" s="159">
        <v>1012</v>
      </c>
      <c r="G53" s="87"/>
      <c r="H53" s="159">
        <v>1012</v>
      </c>
      <c r="I53" s="156"/>
      <c r="J53" s="159">
        <v>869</v>
      </c>
      <c r="K53" s="156"/>
      <c r="L53" s="159">
        <v>834</v>
      </c>
    </row>
    <row r="54" spans="2:12" ht="27.6" x14ac:dyDescent="0.25">
      <c r="B54" s="112" t="s">
        <v>147</v>
      </c>
      <c r="C54" s="87"/>
      <c r="D54" s="156" t="s">
        <v>130</v>
      </c>
      <c r="E54" s="87"/>
      <c r="F54" s="156" t="s">
        <v>130</v>
      </c>
      <c r="G54" s="87"/>
      <c r="H54" s="156" t="s">
        <v>130</v>
      </c>
      <c r="I54" s="156"/>
      <c r="J54" s="156" t="s">
        <v>130</v>
      </c>
      <c r="K54" s="156"/>
      <c r="L54" s="156" t="s">
        <v>130</v>
      </c>
    </row>
    <row r="55" spans="2:12" ht="14.4" thickBot="1" x14ac:dyDescent="0.3">
      <c r="B55" s="113" t="s">
        <v>148</v>
      </c>
      <c r="C55" s="87"/>
      <c r="D55" s="160">
        <v>530</v>
      </c>
      <c r="E55" s="87"/>
      <c r="F55" s="160">
        <v>817</v>
      </c>
      <c r="G55" s="87"/>
      <c r="H55" s="160">
        <v>561</v>
      </c>
      <c r="I55" s="87"/>
      <c r="J55" s="160">
        <v>1012</v>
      </c>
      <c r="K55" s="87"/>
      <c r="L55" s="160">
        <v>869</v>
      </c>
    </row>
    <row r="56" spans="2:12" ht="6" customHeight="1" thickTop="1" x14ac:dyDescent="0.25">
      <c r="B56" s="107"/>
      <c r="C56" s="87"/>
      <c r="D56" s="93"/>
      <c r="E56" s="87"/>
      <c r="F56" s="93"/>
      <c r="G56" s="87"/>
      <c r="H56" s="93"/>
      <c r="I56" s="93"/>
      <c r="J56" s="93"/>
      <c r="K56" s="93"/>
      <c r="L56" s="93"/>
    </row>
    <row r="57" spans="2:12" x14ac:dyDescent="0.25">
      <c r="B57" s="107" t="s">
        <v>149</v>
      </c>
      <c r="C57" s="87"/>
      <c r="D57" s="87"/>
      <c r="E57" s="87"/>
      <c r="F57" s="87"/>
      <c r="G57" s="87"/>
      <c r="H57" s="87"/>
      <c r="I57" s="87"/>
      <c r="J57" s="87"/>
      <c r="K57" s="87"/>
      <c r="L57" s="87"/>
    </row>
    <row r="58" spans="2:12" x14ac:dyDescent="0.25">
      <c r="B58" s="87" t="s">
        <v>150</v>
      </c>
      <c r="C58" s="87"/>
      <c r="D58" s="92">
        <v>0</v>
      </c>
      <c r="E58" s="87"/>
      <c r="F58" s="92">
        <v>0</v>
      </c>
      <c r="G58" s="87"/>
      <c r="H58" s="92">
        <v>-21</v>
      </c>
      <c r="I58" s="87"/>
      <c r="J58" s="92">
        <v>-46</v>
      </c>
      <c r="K58" s="87"/>
      <c r="L58" s="92">
        <v>-73</v>
      </c>
    </row>
    <row r="59" spans="2:12" ht="6" customHeight="1" x14ac:dyDescent="0.25">
      <c r="B59" s="107"/>
      <c r="C59" s="87"/>
      <c r="D59" s="93"/>
      <c r="E59" s="87"/>
      <c r="F59" s="93"/>
      <c r="G59" s="87"/>
      <c r="H59" s="93"/>
      <c r="I59" s="93"/>
      <c r="J59" s="93"/>
      <c r="K59" s="93"/>
      <c r="L59" s="93"/>
    </row>
    <row r="60" spans="2:12" x14ac:dyDescent="0.25">
      <c r="B60" s="107" t="s">
        <v>151</v>
      </c>
      <c r="C60" s="87"/>
      <c r="D60" s="87"/>
      <c r="E60" s="87"/>
      <c r="F60" s="87"/>
      <c r="G60" s="87"/>
      <c r="H60" s="87"/>
      <c r="I60" s="87"/>
      <c r="J60" s="87"/>
      <c r="K60" s="87"/>
      <c r="L60" s="87"/>
    </row>
    <row r="61" spans="2:12" x14ac:dyDescent="0.25">
      <c r="B61" s="87" t="s">
        <v>152</v>
      </c>
      <c r="C61" s="87"/>
      <c r="D61" s="92">
        <v>0</v>
      </c>
      <c r="E61" s="87"/>
      <c r="F61" s="92">
        <v>0</v>
      </c>
      <c r="G61" s="87"/>
      <c r="H61" s="92">
        <v>29</v>
      </c>
      <c r="I61" s="92"/>
      <c r="J61" s="92">
        <v>-26</v>
      </c>
      <c r="K61" s="92"/>
      <c r="L61" s="92">
        <v>4</v>
      </c>
    </row>
    <row r="62" spans="2:12" x14ac:dyDescent="0.25">
      <c r="B62" s="87" t="s">
        <v>153</v>
      </c>
      <c r="C62" s="87"/>
      <c r="D62" s="92">
        <v>0</v>
      </c>
      <c r="E62" s="87"/>
      <c r="F62" s="92">
        <v>0</v>
      </c>
      <c r="G62" s="87"/>
      <c r="H62" s="92">
        <v>0</v>
      </c>
      <c r="I62" s="92"/>
      <c r="J62" s="92">
        <v>0</v>
      </c>
      <c r="K62" s="92"/>
      <c r="L62" s="92">
        <v>480</v>
      </c>
    </row>
  </sheetData>
  <mergeCells count="2">
    <mergeCell ref="H3:L3"/>
    <mergeCell ref="C3:F3"/>
  </mergeCells>
  <pageMargins left="0.7" right="0.7" top="0.75" bottom="0.75" header="0.3" footer="0.3"/>
  <pageSetup scale="8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05B00-5B74-4FAA-9382-FE154EFBAB15}">
  <sheetPr>
    <pageSetUpPr fitToPage="1"/>
  </sheetPr>
  <dimension ref="A1:Z16"/>
  <sheetViews>
    <sheetView showGridLines="0" zoomScale="80" zoomScaleNormal="80" workbookViewId="0"/>
  </sheetViews>
  <sheetFormatPr defaultRowHeight="14.4" x14ac:dyDescent="0.3"/>
  <cols>
    <col min="1" max="1" width="2" customWidth="1"/>
    <col min="2" max="2" width="16.6640625" customWidth="1"/>
    <col min="3" max="3" width="1.44140625" customWidth="1"/>
    <col min="4" max="4" width="18.6640625" customWidth="1"/>
    <col min="5" max="5" width="1.44140625" customWidth="1"/>
    <col min="6" max="6" width="18.6640625" customWidth="1"/>
    <col min="7" max="7" width="1.44140625" customWidth="1"/>
    <col min="8" max="8" width="10.88671875" customWidth="1"/>
    <col min="9" max="9" width="1.44140625" customWidth="1"/>
    <col min="10" max="10" width="13.5546875" customWidth="1"/>
    <col min="11" max="11" width="1.44140625" customWidth="1"/>
    <col min="12" max="12" width="18.6640625" customWidth="1"/>
    <col min="13" max="13" width="1.44140625" customWidth="1"/>
    <col min="14" max="14" width="18.6640625" customWidth="1"/>
    <col min="15" max="15" width="1.44140625" customWidth="1"/>
    <col min="16" max="16" width="18.6640625" customWidth="1"/>
    <col min="17" max="17" width="1.44140625" customWidth="1"/>
    <col min="18" max="18" width="10.88671875" bestFit="1" customWidth="1"/>
    <col min="19" max="19" width="1.44140625" customWidth="1"/>
    <col min="20" max="20" width="10.88671875" customWidth="1"/>
    <col min="21" max="21" width="1.44140625" style="31" customWidth="1"/>
    <col min="22" max="22" width="12.109375" customWidth="1"/>
    <col min="23" max="23" width="1.44140625" style="31" customWidth="1"/>
    <col min="24" max="24" width="12.33203125" customWidth="1"/>
    <col min="25" max="25" width="1.44140625" customWidth="1"/>
    <col min="26" max="28" width="9.109375" customWidth="1"/>
  </cols>
  <sheetData>
    <row r="1" spans="1:26" x14ac:dyDescent="0.3">
      <c r="A1" s="1" t="s">
        <v>18</v>
      </c>
    </row>
    <row r="2" spans="1:26" x14ac:dyDescent="0.3">
      <c r="A2" s="1" t="s">
        <v>7</v>
      </c>
    </row>
    <row r="3" spans="1:26" x14ac:dyDescent="0.3">
      <c r="D3" s="187" t="s">
        <v>20</v>
      </c>
      <c r="E3" s="187"/>
      <c r="F3" s="187"/>
      <c r="G3" s="187"/>
      <c r="H3" s="187"/>
      <c r="I3" s="187"/>
      <c r="J3" s="187"/>
      <c r="L3" s="187" t="s">
        <v>21</v>
      </c>
      <c r="M3" s="187"/>
      <c r="N3" s="187"/>
      <c r="O3" s="187"/>
      <c r="P3" s="187"/>
      <c r="Q3" s="187"/>
      <c r="R3" s="187"/>
      <c r="S3" s="187"/>
      <c r="T3" s="187"/>
      <c r="U3" s="187"/>
      <c r="V3" s="187"/>
      <c r="W3" s="187"/>
      <c r="X3" s="187"/>
    </row>
    <row r="4" spans="1:26" ht="44.4" x14ac:dyDescent="0.3">
      <c r="B4" s="120" t="s">
        <v>19</v>
      </c>
      <c r="C4" s="5"/>
      <c r="D4" s="6" t="s">
        <v>154</v>
      </c>
      <c r="E4" s="5"/>
      <c r="F4" s="6" t="s">
        <v>60</v>
      </c>
      <c r="G4" s="5"/>
      <c r="H4" s="6" t="s">
        <v>155</v>
      </c>
      <c r="I4" s="5"/>
      <c r="J4" s="6" t="s">
        <v>156</v>
      </c>
      <c r="K4" s="5"/>
      <c r="L4" s="6" t="s">
        <v>60</v>
      </c>
      <c r="M4" s="5"/>
      <c r="N4" s="6" t="s">
        <v>61</v>
      </c>
      <c r="O4" s="5"/>
      <c r="P4" s="6" t="s">
        <v>62</v>
      </c>
      <c r="Q4" s="5"/>
      <c r="R4" s="6" t="s">
        <v>24</v>
      </c>
      <c r="S4" s="5"/>
      <c r="T4" s="6" t="s">
        <v>157</v>
      </c>
      <c r="U4" s="25"/>
      <c r="V4" s="6" t="s">
        <v>158</v>
      </c>
      <c r="W4" s="25"/>
      <c r="X4" s="6" t="s">
        <v>159</v>
      </c>
      <c r="Y4" s="5"/>
    </row>
    <row r="5" spans="1:26" x14ac:dyDescent="0.3">
      <c r="B5" s="121" t="s">
        <v>38</v>
      </c>
      <c r="C5" s="5"/>
      <c r="D5" s="122"/>
      <c r="E5" s="123"/>
      <c r="F5" s="122"/>
      <c r="G5" s="123"/>
      <c r="H5" s="122"/>
      <c r="I5" s="123"/>
      <c r="J5" s="122"/>
      <c r="K5" s="123"/>
      <c r="L5" s="122"/>
      <c r="M5" s="123"/>
      <c r="N5" s="122"/>
      <c r="O5" s="123"/>
      <c r="P5" s="122"/>
      <c r="Q5" s="123"/>
      <c r="R5" s="122"/>
      <c r="S5" s="123"/>
      <c r="T5" s="122"/>
      <c r="U5" s="122"/>
      <c r="V5" s="122"/>
      <c r="W5" s="122"/>
      <c r="X5" s="122"/>
      <c r="Y5" s="5"/>
    </row>
    <row r="6" spans="1:26" x14ac:dyDescent="0.3">
      <c r="B6" s="47" t="s">
        <v>160</v>
      </c>
      <c r="C6" s="1"/>
      <c r="D6" s="50">
        <v>4760</v>
      </c>
      <c r="E6" s="36"/>
      <c r="F6" s="50">
        <v>4645</v>
      </c>
      <c r="G6" s="36"/>
      <c r="H6" s="58">
        <v>0.02</v>
      </c>
      <c r="I6" s="36"/>
      <c r="J6" s="166">
        <v>0.05</v>
      </c>
      <c r="K6" s="36"/>
      <c r="L6" s="50">
        <v>9433</v>
      </c>
      <c r="M6" s="36"/>
      <c r="N6" s="50">
        <v>8959</v>
      </c>
      <c r="O6" s="36"/>
      <c r="P6" s="50">
        <v>9096</v>
      </c>
      <c r="Q6" s="36"/>
      <c r="R6" s="58">
        <v>0.05</v>
      </c>
      <c r="S6" s="126"/>
      <c r="T6" s="58">
        <v>-0.02</v>
      </c>
      <c r="U6" s="127"/>
      <c r="V6" s="58">
        <v>0.03</v>
      </c>
      <c r="W6" s="127"/>
      <c r="X6" s="58">
        <v>-0.01</v>
      </c>
      <c r="Y6" s="1"/>
    </row>
    <row r="7" spans="1:26" x14ac:dyDescent="0.3">
      <c r="B7" s="47" t="s">
        <v>161</v>
      </c>
      <c r="C7" s="1"/>
      <c r="D7" s="184">
        <v>1643</v>
      </c>
      <c r="E7" s="36"/>
      <c r="F7" s="184">
        <v>1539</v>
      </c>
      <c r="G7" s="36"/>
      <c r="H7" s="58">
        <v>7.0000000000000007E-2</v>
      </c>
      <c r="I7" s="36"/>
      <c r="J7" s="166">
        <v>0.03</v>
      </c>
      <c r="K7" s="36"/>
      <c r="L7" s="184">
        <v>3172</v>
      </c>
      <c r="M7" s="36"/>
      <c r="N7" s="184">
        <v>2703</v>
      </c>
      <c r="O7" s="36"/>
      <c r="P7" s="184">
        <v>2783</v>
      </c>
      <c r="Q7" s="36"/>
      <c r="R7" s="58">
        <v>0.17</v>
      </c>
      <c r="S7" s="126"/>
      <c r="T7" s="58">
        <v>-0.03</v>
      </c>
      <c r="U7" s="127"/>
      <c r="V7" s="58">
        <v>0.15</v>
      </c>
      <c r="W7" s="127"/>
      <c r="X7" s="58">
        <v>-0.03</v>
      </c>
      <c r="Y7" s="1"/>
    </row>
    <row r="8" spans="1:26" x14ac:dyDescent="0.3">
      <c r="B8" s="47" t="s">
        <v>162</v>
      </c>
      <c r="C8" s="1"/>
      <c r="D8" s="184">
        <v>1429</v>
      </c>
      <c r="E8" s="36"/>
      <c r="F8" s="184">
        <v>1472</v>
      </c>
      <c r="G8" s="36"/>
      <c r="H8" s="58">
        <v>-0.03</v>
      </c>
      <c r="I8" s="36"/>
      <c r="J8" s="166">
        <v>-0.01</v>
      </c>
      <c r="K8" s="36"/>
      <c r="L8" s="184">
        <v>2915</v>
      </c>
      <c r="M8" s="36"/>
      <c r="N8" s="184">
        <v>3675</v>
      </c>
      <c r="O8" s="36"/>
      <c r="P8" s="184">
        <v>2723</v>
      </c>
      <c r="Q8" s="36"/>
      <c r="R8" s="58">
        <v>-0.21</v>
      </c>
      <c r="S8" s="126"/>
      <c r="T8" s="58">
        <v>0.35</v>
      </c>
      <c r="U8" s="127"/>
      <c r="V8" s="58">
        <v>-0.22</v>
      </c>
      <c r="W8" s="127"/>
      <c r="X8" s="58">
        <v>0.35</v>
      </c>
      <c r="Y8" s="1"/>
    </row>
    <row r="9" spans="1:26" x14ac:dyDescent="0.3">
      <c r="B9" s="47" t="s">
        <v>163</v>
      </c>
      <c r="C9" s="1"/>
      <c r="D9" s="184">
        <v>962</v>
      </c>
      <c r="E9" s="36"/>
      <c r="F9" s="184">
        <v>1014</v>
      </c>
      <c r="G9" s="36"/>
      <c r="H9" s="58">
        <v>-0.05</v>
      </c>
      <c r="I9" s="36"/>
      <c r="J9" s="166">
        <v>-0.02</v>
      </c>
      <c r="K9" s="36"/>
      <c r="L9" s="184">
        <v>2018</v>
      </c>
      <c r="M9" s="36"/>
      <c r="N9" s="184">
        <v>1780</v>
      </c>
      <c r="O9" s="36"/>
      <c r="P9" s="184">
        <v>1993</v>
      </c>
      <c r="Q9" s="36"/>
      <c r="R9" s="58">
        <v>0.13</v>
      </c>
      <c r="S9" s="126"/>
      <c r="T9" s="58">
        <v>-0.11</v>
      </c>
      <c r="U9" s="127"/>
      <c r="V9" s="58">
        <v>0.15</v>
      </c>
      <c r="W9" s="127"/>
      <c r="X9" s="58">
        <v>-0.1</v>
      </c>
      <c r="Y9" s="1"/>
    </row>
    <row r="10" spans="1:26" ht="17.399999999999999" x14ac:dyDescent="0.3">
      <c r="B10" s="74" t="s">
        <v>164</v>
      </c>
      <c r="C10" s="1"/>
      <c r="D10" s="184">
        <v>33</v>
      </c>
      <c r="E10" s="36"/>
      <c r="F10" s="184">
        <v>22</v>
      </c>
      <c r="G10" s="36"/>
      <c r="H10" s="167"/>
      <c r="I10" s="36"/>
      <c r="J10" s="167"/>
      <c r="K10" s="36"/>
      <c r="L10" s="184">
        <v>47</v>
      </c>
      <c r="M10" s="36"/>
      <c r="N10" s="184">
        <v>47</v>
      </c>
      <c r="O10" s="36"/>
      <c r="P10" s="184">
        <v>38</v>
      </c>
      <c r="Q10" s="36"/>
      <c r="R10" s="167"/>
      <c r="S10" s="126"/>
      <c r="T10" s="167"/>
      <c r="U10" s="127"/>
      <c r="V10" s="167"/>
      <c r="W10" s="127"/>
      <c r="X10" s="167"/>
      <c r="Y10" s="7"/>
      <c r="Z10" s="24"/>
    </row>
    <row r="11" spans="1:26" x14ac:dyDescent="0.3">
      <c r="B11" s="9" t="s">
        <v>28</v>
      </c>
      <c r="C11" s="7"/>
      <c r="D11" s="124">
        <v>8827</v>
      </c>
      <c r="E11" s="27"/>
      <c r="F11" s="124">
        <v>8692</v>
      </c>
      <c r="G11" s="27"/>
      <c r="H11" s="125">
        <v>0.02</v>
      </c>
      <c r="I11" s="27"/>
      <c r="J11" s="168">
        <v>0.03</v>
      </c>
      <c r="K11" s="27"/>
      <c r="L11" s="124">
        <v>17585</v>
      </c>
      <c r="M11" s="27"/>
      <c r="N11" s="124">
        <v>17164</v>
      </c>
      <c r="O11" s="27"/>
      <c r="P11" s="124">
        <v>16633</v>
      </c>
      <c r="Q11" s="27"/>
      <c r="R11" s="125">
        <v>0.02</v>
      </c>
      <c r="S11" s="127"/>
      <c r="T11" s="125">
        <v>0.03</v>
      </c>
      <c r="U11" s="128"/>
      <c r="V11" s="125">
        <v>0.01</v>
      </c>
      <c r="W11" s="128"/>
      <c r="X11" s="125">
        <v>0.04</v>
      </c>
      <c r="Y11" s="9"/>
    </row>
    <row r="12" spans="1:26" ht="8.25" customHeight="1" x14ac:dyDescent="0.3"/>
    <row r="13" spans="1:26" x14ac:dyDescent="0.3">
      <c r="B13" s="14" t="s">
        <v>165</v>
      </c>
      <c r="D13" s="1"/>
      <c r="H13" s="1"/>
      <c r="J13" s="1"/>
      <c r="Z13" s="23"/>
    </row>
    <row r="14" spans="1:26" x14ac:dyDescent="0.3">
      <c r="B14" s="14"/>
      <c r="D14" s="1"/>
      <c r="H14" s="1"/>
      <c r="J14" s="1"/>
    </row>
    <row r="15" spans="1:26" x14ac:dyDescent="0.3">
      <c r="B15" s="14"/>
    </row>
    <row r="16" spans="1:26" ht="17.399999999999999" x14ac:dyDescent="0.3">
      <c r="B16" s="22" t="s">
        <v>58</v>
      </c>
      <c r="T16" s="20"/>
    </row>
  </sheetData>
  <mergeCells count="2">
    <mergeCell ref="D3:J3"/>
    <mergeCell ref="L3:X3"/>
  </mergeCells>
  <pageMargins left="0.7" right="0.7" top="0.75" bottom="0.75" header="0.3" footer="0.3"/>
  <pageSetup orientation="landscape" r:id="rId1"/>
  <ignoredErrors>
    <ignoredError sqref="D4:P4"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5648F-15EB-4955-B4B0-13A419727298}">
  <sheetPr>
    <pageSetUpPr fitToPage="1"/>
  </sheetPr>
  <dimension ref="A1:S14"/>
  <sheetViews>
    <sheetView showGridLines="0" zoomScale="80" zoomScaleNormal="80" workbookViewId="0"/>
  </sheetViews>
  <sheetFormatPr defaultRowHeight="14.4" x14ac:dyDescent="0.3"/>
  <cols>
    <col min="1" max="1" width="2" customWidth="1"/>
    <col min="2" max="2" width="16.6640625" customWidth="1"/>
    <col min="3" max="3" width="1.44140625" customWidth="1"/>
    <col min="4" max="4" width="18.6640625" customWidth="1"/>
    <col min="5" max="5" width="1.44140625" customWidth="1"/>
    <col min="6" max="6" width="18.6640625" customWidth="1"/>
    <col min="7" max="7" width="1.44140625" customWidth="1"/>
    <col min="8" max="8" width="10.88671875" customWidth="1"/>
    <col min="9" max="9" width="1.44140625" customWidth="1"/>
    <col min="10" max="10" width="18.6640625" customWidth="1"/>
    <col min="11" max="11" width="1.44140625" customWidth="1"/>
    <col min="12" max="12" width="18.6640625" customWidth="1"/>
    <col min="13" max="13" width="1.44140625" customWidth="1"/>
    <col min="14" max="14" width="18.6640625" customWidth="1"/>
    <col min="15" max="15" width="1.44140625" customWidth="1"/>
    <col min="16" max="16" width="10.88671875" bestFit="1" customWidth="1"/>
    <col min="17" max="17" width="1.44140625" customWidth="1"/>
    <col min="18" max="18" width="10.88671875" customWidth="1"/>
    <col min="19" max="19" width="1.44140625" customWidth="1"/>
  </cols>
  <sheetData>
    <row r="1" spans="1:19" x14ac:dyDescent="0.3">
      <c r="A1" s="1" t="s">
        <v>18</v>
      </c>
    </row>
    <row r="2" spans="1:19" x14ac:dyDescent="0.3">
      <c r="A2" s="1" t="s">
        <v>8</v>
      </c>
    </row>
    <row r="3" spans="1:19" x14ac:dyDescent="0.3">
      <c r="A3" s="1"/>
      <c r="D3" s="187" t="s">
        <v>20</v>
      </c>
      <c r="E3" s="187"/>
      <c r="F3" s="187"/>
      <c r="G3" s="187"/>
      <c r="H3" s="187"/>
      <c r="J3" s="187" t="s">
        <v>21</v>
      </c>
      <c r="K3" s="187"/>
      <c r="L3" s="187"/>
      <c r="M3" s="187"/>
      <c r="N3" s="187"/>
      <c r="O3" s="187"/>
      <c r="P3" s="187"/>
      <c r="Q3" s="187"/>
      <c r="R3" s="187"/>
    </row>
    <row r="4" spans="1:19" ht="27.6" x14ac:dyDescent="0.3">
      <c r="B4" s="120" t="s">
        <v>19</v>
      </c>
      <c r="C4" s="5"/>
      <c r="D4" s="129" t="s">
        <v>154</v>
      </c>
      <c r="E4" s="123"/>
      <c r="F4" s="129" t="s">
        <v>60</v>
      </c>
      <c r="G4" s="123"/>
      <c r="H4" s="129" t="s">
        <v>22</v>
      </c>
      <c r="I4" s="123"/>
      <c r="J4" s="129" t="s">
        <v>60</v>
      </c>
      <c r="K4" s="123"/>
      <c r="L4" s="129" t="s">
        <v>61</v>
      </c>
      <c r="M4" s="123"/>
      <c r="N4" s="129" t="s">
        <v>62</v>
      </c>
      <c r="O4" s="123"/>
      <c r="P4" s="129" t="s">
        <v>24</v>
      </c>
      <c r="Q4" s="123"/>
      <c r="R4" s="129" t="s">
        <v>26</v>
      </c>
      <c r="S4" s="5"/>
    </row>
    <row r="5" spans="1:19" x14ac:dyDescent="0.3">
      <c r="B5" s="1" t="s">
        <v>166</v>
      </c>
      <c r="C5" s="1"/>
      <c r="D5" s="50">
        <v>3970</v>
      </c>
      <c r="E5" s="36"/>
      <c r="F5" s="50">
        <v>3614</v>
      </c>
      <c r="G5" s="36"/>
      <c r="H5" s="58">
        <v>0.1</v>
      </c>
      <c r="I5" s="36"/>
      <c r="J5" s="50">
        <v>7373</v>
      </c>
      <c r="K5" s="36"/>
      <c r="L5" s="50">
        <v>7436</v>
      </c>
      <c r="M5" s="36"/>
      <c r="N5" s="50">
        <v>7409</v>
      </c>
      <c r="O5" s="36"/>
      <c r="P5" s="58">
        <v>-0.01</v>
      </c>
      <c r="Q5" s="126"/>
      <c r="R5" s="58">
        <v>0</v>
      </c>
      <c r="S5" s="1"/>
    </row>
    <row r="6" spans="1:19" x14ac:dyDescent="0.3">
      <c r="B6" s="1" t="s">
        <v>167</v>
      </c>
      <c r="C6" s="1"/>
      <c r="D6" s="184">
        <v>2210</v>
      </c>
      <c r="E6" s="36"/>
      <c r="F6" s="184">
        <v>2198</v>
      </c>
      <c r="G6" s="36"/>
      <c r="H6" s="58">
        <v>0.01</v>
      </c>
      <c r="I6" s="36"/>
      <c r="J6" s="184">
        <v>4535</v>
      </c>
      <c r="K6" s="36"/>
      <c r="L6" s="184">
        <v>4663</v>
      </c>
      <c r="M6" s="36"/>
      <c r="N6" s="184">
        <v>4061</v>
      </c>
      <c r="O6" s="36"/>
      <c r="P6" s="58">
        <v>-0.03</v>
      </c>
      <c r="Q6" s="126"/>
      <c r="R6" s="58">
        <v>0.15</v>
      </c>
      <c r="S6" s="1"/>
    </row>
    <row r="7" spans="1:19" ht="17.399999999999999" x14ac:dyDescent="0.3">
      <c r="B7" s="1" t="s">
        <v>168</v>
      </c>
      <c r="C7" s="1"/>
      <c r="D7" s="184">
        <v>1205</v>
      </c>
      <c r="E7" s="36"/>
      <c r="F7" s="184">
        <v>1385</v>
      </c>
      <c r="G7" s="36"/>
      <c r="H7" s="58">
        <v>-0.13</v>
      </c>
      <c r="I7" s="36"/>
      <c r="J7" s="184">
        <v>2690</v>
      </c>
      <c r="K7" s="36"/>
      <c r="L7" s="184">
        <v>2345</v>
      </c>
      <c r="M7" s="36"/>
      <c r="N7" s="184">
        <v>2250</v>
      </c>
      <c r="O7" s="36"/>
      <c r="P7" s="58">
        <v>0.15</v>
      </c>
      <c r="Q7" s="126"/>
      <c r="R7" s="58">
        <v>0.04</v>
      </c>
      <c r="S7" s="1"/>
    </row>
    <row r="8" spans="1:19" x14ac:dyDescent="0.3">
      <c r="B8" s="1" t="s">
        <v>169</v>
      </c>
      <c r="C8" s="1"/>
      <c r="D8" s="184">
        <v>1442</v>
      </c>
      <c r="E8" s="36"/>
      <c r="F8" s="184">
        <v>1495</v>
      </c>
      <c r="G8" s="36"/>
      <c r="H8" s="130">
        <v>-0.04</v>
      </c>
      <c r="I8" s="36"/>
      <c r="J8" s="184">
        <v>2987</v>
      </c>
      <c r="K8" s="36"/>
      <c r="L8" s="184">
        <v>2720</v>
      </c>
      <c r="M8" s="36"/>
      <c r="N8" s="184">
        <v>2913</v>
      </c>
      <c r="O8" s="36"/>
      <c r="P8" s="130">
        <v>0.1</v>
      </c>
      <c r="Q8" s="126"/>
      <c r="R8" s="130">
        <v>-7.0000000000000007E-2</v>
      </c>
      <c r="S8" s="1"/>
    </row>
    <row r="9" spans="1:19" x14ac:dyDescent="0.3">
      <c r="B9" s="9" t="s">
        <v>28</v>
      </c>
      <c r="C9" s="7"/>
      <c r="D9" s="124">
        <v>8827</v>
      </c>
      <c r="E9" s="66"/>
      <c r="F9" s="124">
        <v>8692</v>
      </c>
      <c r="G9" s="66"/>
      <c r="H9" s="125">
        <v>0.02</v>
      </c>
      <c r="I9" s="66"/>
      <c r="J9" s="124">
        <v>17585</v>
      </c>
      <c r="K9" s="66"/>
      <c r="L9" s="124">
        <v>17164</v>
      </c>
      <c r="M9" s="66"/>
      <c r="N9" s="124">
        <v>16633</v>
      </c>
      <c r="O9" s="66"/>
      <c r="P9" s="125">
        <v>0.02</v>
      </c>
      <c r="Q9" s="128"/>
      <c r="R9" s="125">
        <v>0.03</v>
      </c>
      <c r="S9" s="9"/>
    </row>
    <row r="10" spans="1:19" ht="8.25" customHeight="1" x14ac:dyDescent="0.3">
      <c r="P10" s="53"/>
      <c r="Q10" s="53"/>
      <c r="R10" s="53"/>
    </row>
    <row r="11" spans="1:19" x14ac:dyDescent="0.3">
      <c r="B11" s="1" t="s">
        <v>170</v>
      </c>
    </row>
    <row r="12" spans="1:19" x14ac:dyDescent="0.3">
      <c r="B12" s="14"/>
    </row>
    <row r="13" spans="1:19" x14ac:dyDescent="0.3">
      <c r="B13" s="14"/>
    </row>
    <row r="14" spans="1:19" x14ac:dyDescent="0.3">
      <c r="B14" s="14"/>
    </row>
  </sheetData>
  <mergeCells count="2">
    <mergeCell ref="D3:H3"/>
    <mergeCell ref="J3:R3"/>
  </mergeCells>
  <pageMargins left="0.7" right="0.7" top="0.75" bottom="0.75" header="0.3" footer="0.3"/>
  <pageSetup scale="91" orientation="portrait" r:id="rId1"/>
  <ignoredErrors>
    <ignoredError sqref="D4:N4"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8BA1D-BC11-4AF2-B3FA-B64FCF828190}">
  <sheetPr>
    <pageSetUpPr fitToPage="1"/>
  </sheetPr>
  <dimension ref="A1:V40"/>
  <sheetViews>
    <sheetView showGridLines="0" zoomScale="80" zoomScaleNormal="80" workbookViewId="0"/>
  </sheetViews>
  <sheetFormatPr defaultColWidth="9.109375" defaultRowHeight="13.8" x14ac:dyDescent="0.25"/>
  <cols>
    <col min="1" max="1" width="2" style="1" customWidth="1"/>
    <col min="2" max="2" width="40.5546875" style="1" bestFit="1" customWidth="1"/>
    <col min="3" max="3" width="1.5546875" style="1" customWidth="1"/>
    <col min="4" max="4" width="9.88671875" style="1" bestFit="1" customWidth="1"/>
    <col min="5" max="5" width="1.5546875" style="1" customWidth="1"/>
    <col min="6" max="6" width="9.88671875" style="1" bestFit="1" customWidth="1"/>
    <col min="7" max="7" width="1.5546875" style="1" customWidth="1"/>
    <col min="8" max="8" width="14.109375" style="1" bestFit="1" customWidth="1"/>
    <col min="9" max="9" width="1.5546875" style="1" customWidth="1"/>
    <col min="10" max="10" width="12.5546875" style="1" customWidth="1"/>
    <col min="11" max="11" width="1.5546875" style="1" customWidth="1"/>
    <col min="12" max="12" width="12.5546875" style="1" customWidth="1"/>
    <col min="13" max="13" width="1.5546875" style="1" customWidth="1"/>
    <col min="14" max="14" width="10.33203125" style="1" bestFit="1" customWidth="1"/>
    <col min="15" max="15" width="1.5546875" style="1" customWidth="1"/>
    <col min="16" max="16" width="12.5546875" style="1" customWidth="1"/>
    <col min="17" max="17" width="1.5546875" style="1" customWidth="1"/>
    <col min="18" max="18" width="12.5546875" style="1" customWidth="1"/>
    <col min="19" max="19" width="1.5546875" style="1" customWidth="1"/>
    <col min="20" max="20" width="10.33203125" style="1" bestFit="1" customWidth="1"/>
    <col min="21" max="21" width="9.109375" style="1"/>
    <col min="22" max="22" width="12.44140625" style="1" bestFit="1" customWidth="1"/>
    <col min="23" max="16384" width="9.109375" style="1"/>
  </cols>
  <sheetData>
    <row r="1" spans="1:22" x14ac:dyDescent="0.25">
      <c r="A1" s="1" t="s">
        <v>18</v>
      </c>
    </row>
    <row r="2" spans="1:22" x14ac:dyDescent="0.25">
      <c r="A2" s="1" t="s">
        <v>10</v>
      </c>
    </row>
    <row r="3" spans="1:22" x14ac:dyDescent="0.25">
      <c r="D3" s="187" t="s">
        <v>20</v>
      </c>
      <c r="E3" s="187"/>
      <c r="F3" s="187"/>
      <c r="G3" s="187"/>
      <c r="H3" s="187"/>
      <c r="J3" s="187" t="s">
        <v>21</v>
      </c>
      <c r="K3" s="187"/>
      <c r="L3" s="187"/>
      <c r="M3" s="30"/>
      <c r="N3" s="32"/>
      <c r="P3" s="187" t="s">
        <v>21</v>
      </c>
      <c r="Q3" s="187"/>
      <c r="R3" s="187"/>
      <c r="S3" s="32"/>
      <c r="T3" s="32"/>
    </row>
    <row r="4" spans="1:22" ht="27.6" x14ac:dyDescent="0.25">
      <c r="B4" s="131" t="s">
        <v>19</v>
      </c>
      <c r="C4" s="3"/>
      <c r="D4" s="115">
        <v>2022</v>
      </c>
      <c r="E4" s="37"/>
      <c r="F4" s="115">
        <v>2021</v>
      </c>
      <c r="G4" s="36"/>
      <c r="H4" s="115" t="s">
        <v>22</v>
      </c>
      <c r="I4" s="36"/>
      <c r="J4" s="115">
        <v>2021</v>
      </c>
      <c r="K4" s="37"/>
      <c r="L4" s="115">
        <v>2020</v>
      </c>
      <c r="M4" s="36"/>
      <c r="N4" s="133" t="s">
        <v>24</v>
      </c>
      <c r="O4" s="36"/>
      <c r="P4" s="115">
        <v>2020</v>
      </c>
      <c r="Q4" s="37"/>
      <c r="R4" s="115">
        <v>2019</v>
      </c>
      <c r="S4" s="36"/>
      <c r="T4" s="133" t="s">
        <v>26</v>
      </c>
    </row>
    <row r="5" spans="1:22" x14ac:dyDescent="0.25">
      <c r="B5" s="46" t="s">
        <v>171</v>
      </c>
      <c r="C5" s="2"/>
      <c r="D5" s="134">
        <v>4760</v>
      </c>
      <c r="E5" s="50"/>
      <c r="F5" s="134">
        <v>4645</v>
      </c>
      <c r="G5" s="36"/>
      <c r="H5" s="135">
        <v>0.02</v>
      </c>
      <c r="I5" s="36"/>
      <c r="J5" s="134">
        <v>9433</v>
      </c>
      <c r="K5" s="50"/>
      <c r="L5" s="134">
        <v>8959</v>
      </c>
      <c r="M5" s="50"/>
      <c r="N5" s="135">
        <v>0.05</v>
      </c>
      <c r="O5" s="36"/>
      <c r="P5" s="134">
        <v>8959</v>
      </c>
      <c r="Q5" s="50"/>
      <c r="R5" s="134">
        <v>9096</v>
      </c>
      <c r="S5" s="36"/>
      <c r="T5" s="135">
        <v>-0.02</v>
      </c>
    </row>
    <row r="6" spans="1:22" ht="16.8" x14ac:dyDescent="0.25">
      <c r="B6" s="22" t="s">
        <v>172</v>
      </c>
      <c r="C6" s="15"/>
      <c r="D6" s="136" t="s">
        <v>130</v>
      </c>
      <c r="E6" s="137"/>
      <c r="F6" s="28" t="s">
        <v>130</v>
      </c>
      <c r="G6" s="36"/>
      <c r="H6" s="126"/>
      <c r="I6" s="36"/>
      <c r="J6" s="136" t="s">
        <v>130</v>
      </c>
      <c r="K6" s="137"/>
      <c r="L6" s="136" t="s">
        <v>130</v>
      </c>
      <c r="M6" s="36"/>
      <c r="N6" s="36"/>
      <c r="O6" s="36"/>
      <c r="P6" s="136" t="s">
        <v>130</v>
      </c>
      <c r="Q6" s="137"/>
      <c r="R6" s="136" t="s">
        <v>130</v>
      </c>
      <c r="S6" s="36"/>
      <c r="T6" s="126"/>
    </row>
    <row r="7" spans="1:22" ht="16.8" x14ac:dyDescent="0.25">
      <c r="B7" s="22" t="s">
        <v>173</v>
      </c>
      <c r="C7" s="15"/>
      <c r="D7" s="136" t="s">
        <v>130</v>
      </c>
      <c r="E7" s="137"/>
      <c r="F7" s="28" t="s">
        <v>130</v>
      </c>
      <c r="G7" s="36"/>
      <c r="H7" s="126"/>
      <c r="I7" s="36"/>
      <c r="J7" s="136" t="s">
        <v>130</v>
      </c>
      <c r="K7" s="137"/>
      <c r="L7" s="136" t="s">
        <v>130</v>
      </c>
      <c r="M7" s="36"/>
      <c r="N7" s="126"/>
      <c r="O7" s="36"/>
      <c r="P7" s="136" t="s">
        <v>130</v>
      </c>
      <c r="Q7" s="137"/>
      <c r="R7" s="136" t="s">
        <v>130</v>
      </c>
      <c r="S7" s="36"/>
      <c r="T7" s="126"/>
    </row>
    <row r="8" spans="1:22" x14ac:dyDescent="0.25">
      <c r="B8" s="22" t="s">
        <v>174</v>
      </c>
      <c r="C8" s="15"/>
      <c r="D8" s="28">
        <v>-130</v>
      </c>
      <c r="E8" s="137"/>
      <c r="F8" s="28" t="s">
        <v>130</v>
      </c>
      <c r="G8" s="36"/>
      <c r="H8" s="126"/>
      <c r="I8" s="36"/>
      <c r="J8" s="28">
        <v>163</v>
      </c>
      <c r="K8" s="137"/>
      <c r="L8" s="136" t="s">
        <v>130</v>
      </c>
      <c r="M8" s="36"/>
      <c r="N8" s="126"/>
      <c r="O8" s="36"/>
      <c r="P8" s="28">
        <v>-24</v>
      </c>
      <c r="Q8" s="137"/>
      <c r="R8" s="136" t="s">
        <v>130</v>
      </c>
      <c r="S8" s="36"/>
      <c r="T8" s="126"/>
    </row>
    <row r="9" spans="1:22" ht="16.8" x14ac:dyDescent="0.25">
      <c r="B9" s="46" t="s">
        <v>175</v>
      </c>
      <c r="C9" s="15"/>
      <c r="D9" s="138">
        <v>4890</v>
      </c>
      <c r="E9" s="137"/>
      <c r="F9" s="138">
        <v>4645</v>
      </c>
      <c r="G9" s="36"/>
      <c r="H9" s="135">
        <v>0.05</v>
      </c>
      <c r="I9" s="36"/>
      <c r="J9" s="138">
        <v>9270</v>
      </c>
      <c r="K9" s="137"/>
      <c r="L9" s="138">
        <v>8959</v>
      </c>
      <c r="M9" s="36"/>
      <c r="N9" s="135">
        <v>0.03</v>
      </c>
      <c r="O9" s="36"/>
      <c r="P9" s="138">
        <v>8983</v>
      </c>
      <c r="Q9" s="137"/>
      <c r="R9" s="138">
        <v>9096</v>
      </c>
      <c r="S9" s="36"/>
      <c r="T9" s="135">
        <v>-0.01</v>
      </c>
    </row>
    <row r="10" spans="1:22" x14ac:dyDescent="0.25">
      <c r="B10" s="46" t="s">
        <v>176</v>
      </c>
      <c r="C10" s="15"/>
      <c r="D10" s="138">
        <v>1643</v>
      </c>
      <c r="E10" s="137"/>
      <c r="F10" s="138">
        <v>1539</v>
      </c>
      <c r="G10" s="36"/>
      <c r="H10" s="135">
        <v>7.0000000000000007E-2</v>
      </c>
      <c r="I10" s="36"/>
      <c r="J10" s="138">
        <v>3172</v>
      </c>
      <c r="K10" s="137"/>
      <c r="L10" s="138">
        <v>2703</v>
      </c>
      <c r="M10" s="36"/>
      <c r="N10" s="135">
        <v>0.17</v>
      </c>
      <c r="O10" s="36"/>
      <c r="P10" s="138">
        <v>2703</v>
      </c>
      <c r="Q10" s="137"/>
      <c r="R10" s="138">
        <v>2783</v>
      </c>
      <c r="S10" s="36"/>
      <c r="T10" s="135">
        <v>-0.03</v>
      </c>
    </row>
    <row r="11" spans="1:22" ht="16.8" x14ac:dyDescent="0.25">
      <c r="B11" s="22" t="s">
        <v>172</v>
      </c>
      <c r="C11" s="15"/>
      <c r="D11" s="28">
        <v>113</v>
      </c>
      <c r="E11" s="137"/>
      <c r="F11" s="28" t="s">
        <v>130</v>
      </c>
      <c r="G11" s="36"/>
      <c r="H11" s="126"/>
      <c r="I11" s="36"/>
      <c r="J11" s="136" t="s">
        <v>130</v>
      </c>
      <c r="K11" s="137"/>
      <c r="L11" s="136" t="s">
        <v>130</v>
      </c>
      <c r="M11" s="36"/>
      <c r="N11" s="126"/>
      <c r="O11" s="36"/>
      <c r="P11" s="136" t="s">
        <v>130</v>
      </c>
      <c r="Q11" s="137"/>
      <c r="R11" s="136" t="s">
        <v>130</v>
      </c>
      <c r="S11" s="36"/>
      <c r="T11" s="126"/>
      <c r="V11" s="2"/>
    </row>
    <row r="12" spans="1:22" ht="16.8" x14ac:dyDescent="0.25">
      <c r="B12" s="22" t="s">
        <v>173</v>
      </c>
      <c r="C12" s="15"/>
      <c r="D12" s="136" t="s">
        <v>130</v>
      </c>
      <c r="E12" s="137"/>
      <c r="F12" s="28" t="s">
        <v>130</v>
      </c>
      <c r="G12" s="36"/>
      <c r="H12" s="126"/>
      <c r="I12" s="36"/>
      <c r="J12" s="136" t="s">
        <v>130</v>
      </c>
      <c r="K12" s="137"/>
      <c r="L12" s="136" t="s">
        <v>130</v>
      </c>
      <c r="M12" s="36"/>
      <c r="N12" s="126"/>
      <c r="O12" s="36"/>
      <c r="P12" s="136" t="s">
        <v>130</v>
      </c>
      <c r="Q12" s="137"/>
      <c r="R12" s="136" t="s">
        <v>130</v>
      </c>
      <c r="S12" s="36"/>
      <c r="T12" s="126"/>
    </row>
    <row r="13" spans="1:22" x14ac:dyDescent="0.25">
      <c r="B13" s="22" t="s">
        <v>174</v>
      </c>
      <c r="C13" s="15"/>
      <c r="D13" s="28">
        <v>-60</v>
      </c>
      <c r="E13" s="137"/>
      <c r="F13" s="28" t="s">
        <v>130</v>
      </c>
      <c r="G13" s="36"/>
      <c r="H13" s="126"/>
      <c r="I13" s="36"/>
      <c r="J13" s="137">
        <v>56</v>
      </c>
      <c r="K13" s="137"/>
      <c r="L13" s="136" t="s">
        <v>130</v>
      </c>
      <c r="M13" s="36"/>
      <c r="N13" s="126"/>
      <c r="O13" s="36"/>
      <c r="P13" s="28">
        <v>-4</v>
      </c>
      <c r="Q13" s="137"/>
      <c r="R13" s="136" t="s">
        <v>130</v>
      </c>
      <c r="S13" s="36"/>
      <c r="T13" s="126"/>
    </row>
    <row r="14" spans="1:22" ht="16.8" x14ac:dyDescent="0.25">
      <c r="B14" s="46" t="s">
        <v>177</v>
      </c>
      <c r="C14" s="15"/>
      <c r="D14" s="138">
        <v>1590</v>
      </c>
      <c r="E14" s="137"/>
      <c r="F14" s="138">
        <v>1539</v>
      </c>
      <c r="G14" s="36"/>
      <c r="H14" s="135">
        <v>0.03</v>
      </c>
      <c r="I14" s="36"/>
      <c r="J14" s="138">
        <v>3116</v>
      </c>
      <c r="K14" s="137"/>
      <c r="L14" s="138">
        <v>2703</v>
      </c>
      <c r="M14" s="36"/>
      <c r="N14" s="135">
        <v>0.15</v>
      </c>
      <c r="O14" s="36"/>
      <c r="P14" s="138">
        <v>2707</v>
      </c>
      <c r="Q14" s="137"/>
      <c r="R14" s="138">
        <v>2783</v>
      </c>
      <c r="S14" s="36"/>
      <c r="T14" s="135">
        <v>-0.03</v>
      </c>
    </row>
    <row r="15" spans="1:22" x14ac:dyDescent="0.25">
      <c r="B15" s="46" t="s">
        <v>178</v>
      </c>
      <c r="C15" s="15"/>
      <c r="D15" s="138">
        <v>1429</v>
      </c>
      <c r="E15" s="137"/>
      <c r="F15" s="138">
        <v>1472</v>
      </c>
      <c r="G15" s="36"/>
      <c r="H15" s="135">
        <v>-0.03</v>
      </c>
      <c r="I15" s="36"/>
      <c r="J15" s="138">
        <v>2915</v>
      </c>
      <c r="K15" s="137"/>
      <c r="L15" s="138">
        <v>3675</v>
      </c>
      <c r="M15" s="36"/>
      <c r="N15" s="135">
        <v>-0.21</v>
      </c>
      <c r="O15" s="36"/>
      <c r="P15" s="138">
        <v>3675</v>
      </c>
      <c r="Q15" s="137"/>
      <c r="R15" s="138">
        <v>2723</v>
      </c>
      <c r="S15" s="36"/>
      <c r="T15" s="135">
        <v>0.35</v>
      </c>
    </row>
    <row r="16" spans="1:22" ht="16.8" x14ac:dyDescent="0.25">
      <c r="B16" s="22" t="s">
        <v>172</v>
      </c>
      <c r="C16" s="15"/>
      <c r="D16" s="136" t="s">
        <v>130</v>
      </c>
      <c r="E16" s="137"/>
      <c r="F16" s="28" t="s">
        <v>130</v>
      </c>
      <c r="G16" s="36"/>
      <c r="H16" s="126"/>
      <c r="I16" s="36"/>
      <c r="J16" s="136" t="s">
        <v>130</v>
      </c>
      <c r="K16" s="137"/>
      <c r="L16" s="136" t="s">
        <v>130</v>
      </c>
      <c r="M16" s="36"/>
      <c r="N16" s="126"/>
      <c r="O16" s="36"/>
      <c r="P16" s="136" t="s">
        <v>130</v>
      </c>
      <c r="Q16" s="137"/>
      <c r="R16" s="136" t="s">
        <v>130</v>
      </c>
      <c r="S16" s="36"/>
      <c r="T16" s="126"/>
    </row>
    <row r="17" spans="2:20" ht="16.8" x14ac:dyDescent="0.25">
      <c r="B17" s="22" t="s">
        <v>173</v>
      </c>
      <c r="C17" s="15"/>
      <c r="D17" s="136" t="s">
        <v>130</v>
      </c>
      <c r="E17" s="137"/>
      <c r="F17" s="28" t="s">
        <v>130</v>
      </c>
      <c r="G17" s="36"/>
      <c r="H17" s="126"/>
      <c r="I17" s="36"/>
      <c r="J17" s="136" t="s">
        <v>130</v>
      </c>
      <c r="K17" s="137"/>
      <c r="L17" s="136" t="s">
        <v>130</v>
      </c>
      <c r="M17" s="36"/>
      <c r="N17" s="126"/>
      <c r="O17" s="36"/>
      <c r="P17" s="136" t="s">
        <v>130</v>
      </c>
      <c r="Q17" s="137"/>
      <c r="R17" s="136" t="s">
        <v>130</v>
      </c>
      <c r="S17" s="36"/>
      <c r="T17" s="126"/>
    </row>
    <row r="18" spans="2:20" x14ac:dyDescent="0.25">
      <c r="B18" s="22" t="s">
        <v>174</v>
      </c>
      <c r="C18" s="15"/>
      <c r="D18" s="28">
        <v>-26</v>
      </c>
      <c r="E18" s="137"/>
      <c r="F18" s="28" t="s">
        <v>130</v>
      </c>
      <c r="G18" s="36"/>
      <c r="H18" s="126"/>
      <c r="I18" s="36"/>
      <c r="J18" s="137">
        <v>32</v>
      </c>
      <c r="K18" s="137"/>
      <c r="L18" s="136" t="s">
        <v>130</v>
      </c>
      <c r="M18" s="36"/>
      <c r="N18" s="126"/>
      <c r="O18" s="36"/>
      <c r="P18" s="137">
        <v>1</v>
      </c>
      <c r="Q18" s="137"/>
      <c r="R18" s="136" t="s">
        <v>130</v>
      </c>
      <c r="S18" s="36"/>
      <c r="T18" s="126"/>
    </row>
    <row r="19" spans="2:20" ht="16.8" x14ac:dyDescent="0.25">
      <c r="B19" s="46" t="s">
        <v>179</v>
      </c>
      <c r="C19" s="15"/>
      <c r="D19" s="138">
        <v>1455</v>
      </c>
      <c r="E19" s="137"/>
      <c r="F19" s="138">
        <v>1472</v>
      </c>
      <c r="G19" s="36"/>
      <c r="H19" s="135">
        <v>-0.01</v>
      </c>
      <c r="I19" s="36"/>
      <c r="J19" s="138">
        <v>2883</v>
      </c>
      <c r="K19" s="137"/>
      <c r="L19" s="138">
        <v>3675</v>
      </c>
      <c r="M19" s="36"/>
      <c r="N19" s="135">
        <v>-0.22</v>
      </c>
      <c r="O19" s="36"/>
      <c r="P19" s="138">
        <v>3674</v>
      </c>
      <c r="Q19" s="137"/>
      <c r="R19" s="138">
        <v>2723</v>
      </c>
      <c r="S19" s="36"/>
      <c r="T19" s="135">
        <v>0.35</v>
      </c>
    </row>
    <row r="20" spans="2:20" x14ac:dyDescent="0.25">
      <c r="B20" s="46" t="s">
        <v>180</v>
      </c>
      <c r="C20" s="15"/>
      <c r="D20" s="138">
        <v>962</v>
      </c>
      <c r="E20" s="137"/>
      <c r="F20" s="138">
        <v>1014</v>
      </c>
      <c r="G20" s="36"/>
      <c r="H20" s="135">
        <v>-0.05</v>
      </c>
      <c r="I20" s="36"/>
      <c r="J20" s="138">
        <v>2018</v>
      </c>
      <c r="K20" s="137"/>
      <c r="L20" s="138">
        <v>1780</v>
      </c>
      <c r="M20" s="36"/>
      <c r="N20" s="135">
        <v>0.13</v>
      </c>
      <c r="O20" s="36"/>
      <c r="P20" s="138">
        <v>1780</v>
      </c>
      <c r="Q20" s="137"/>
      <c r="R20" s="138">
        <v>1993</v>
      </c>
      <c r="S20" s="36"/>
      <c r="T20" s="135">
        <v>-0.11</v>
      </c>
    </row>
    <row r="21" spans="2:20" ht="16.8" x14ac:dyDescent="0.25">
      <c r="B21" s="22" t="s">
        <v>172</v>
      </c>
      <c r="C21" s="15"/>
      <c r="D21" s="137">
        <v>2</v>
      </c>
      <c r="E21" s="137"/>
      <c r="F21" s="28" t="s">
        <v>130</v>
      </c>
      <c r="G21" s="36"/>
      <c r="H21" s="135"/>
      <c r="I21" s="36"/>
      <c r="J21" s="137">
        <v>19</v>
      </c>
      <c r="K21" s="137"/>
      <c r="L21" s="136" t="s">
        <v>130</v>
      </c>
      <c r="M21" s="36"/>
      <c r="N21" s="135"/>
      <c r="O21" s="36"/>
      <c r="P21" s="137">
        <v>36</v>
      </c>
      <c r="Q21" s="137"/>
      <c r="R21" s="136" t="s">
        <v>130</v>
      </c>
      <c r="S21" s="36"/>
      <c r="T21" s="135"/>
    </row>
    <row r="22" spans="2:20" ht="16.8" x14ac:dyDescent="0.25">
      <c r="B22" s="22" t="s">
        <v>173</v>
      </c>
      <c r="C22" s="15"/>
      <c r="D22" s="136" t="s">
        <v>130</v>
      </c>
      <c r="E22" s="137"/>
      <c r="F22" s="28" t="s">
        <v>130</v>
      </c>
      <c r="G22" s="36"/>
      <c r="H22" s="135"/>
      <c r="I22" s="36"/>
      <c r="J22" s="136" t="s">
        <v>130</v>
      </c>
      <c r="K22" s="137"/>
      <c r="L22" s="137">
        <v>81</v>
      </c>
      <c r="M22" s="36"/>
      <c r="N22" s="135"/>
      <c r="O22" s="36"/>
      <c r="P22" s="137">
        <v>21</v>
      </c>
      <c r="Q22" s="137"/>
      <c r="R22" s="137">
        <v>76</v>
      </c>
      <c r="S22" s="36"/>
      <c r="T22" s="135"/>
    </row>
    <row r="23" spans="2:20" x14ac:dyDescent="0.25">
      <c r="B23" s="22" t="s">
        <v>174</v>
      </c>
      <c r="C23" s="15"/>
      <c r="D23" s="28">
        <v>-34</v>
      </c>
      <c r="E23" s="137"/>
      <c r="F23" s="28" t="s">
        <v>130</v>
      </c>
      <c r="G23" s="36"/>
      <c r="H23" s="135"/>
      <c r="I23" s="36"/>
      <c r="J23" s="137">
        <v>53</v>
      </c>
      <c r="K23" s="137"/>
      <c r="L23" s="136" t="s">
        <v>130</v>
      </c>
      <c r="M23" s="36"/>
      <c r="N23" s="135"/>
      <c r="O23" s="36"/>
      <c r="P23" s="28">
        <v>-10</v>
      </c>
      <c r="Q23" s="137"/>
      <c r="R23" s="136" t="s">
        <v>130</v>
      </c>
      <c r="S23" s="36"/>
      <c r="T23" s="135"/>
    </row>
    <row r="24" spans="2:20" ht="16.8" x14ac:dyDescent="0.25">
      <c r="B24" s="46" t="s">
        <v>181</v>
      </c>
      <c r="C24" s="15"/>
      <c r="D24" s="138">
        <v>995</v>
      </c>
      <c r="E24" s="137"/>
      <c r="F24" s="138">
        <v>1014</v>
      </c>
      <c r="G24" s="36"/>
      <c r="H24" s="135">
        <v>-0.02</v>
      </c>
      <c r="I24" s="36"/>
      <c r="J24" s="138">
        <v>1946</v>
      </c>
      <c r="K24" s="137"/>
      <c r="L24" s="138">
        <v>1699</v>
      </c>
      <c r="M24" s="36"/>
      <c r="N24" s="135">
        <v>0.15</v>
      </c>
      <c r="O24" s="36"/>
      <c r="P24" s="138">
        <v>1733</v>
      </c>
      <c r="Q24" s="137"/>
      <c r="R24" s="138">
        <v>1917</v>
      </c>
      <c r="S24" s="36"/>
      <c r="T24" s="135">
        <v>-0.1</v>
      </c>
    </row>
    <row r="25" spans="2:20" x14ac:dyDescent="0.25">
      <c r="B25" s="46" t="s">
        <v>182</v>
      </c>
      <c r="C25" s="15"/>
      <c r="D25" s="138">
        <v>33</v>
      </c>
      <c r="E25" s="137"/>
      <c r="F25" s="138">
        <v>22</v>
      </c>
      <c r="G25" s="36"/>
      <c r="H25" s="135">
        <v>0.5</v>
      </c>
      <c r="I25" s="36"/>
      <c r="J25" s="138">
        <v>47</v>
      </c>
      <c r="K25" s="137"/>
      <c r="L25" s="138">
        <v>47</v>
      </c>
      <c r="M25" s="36"/>
      <c r="N25" s="135">
        <v>0</v>
      </c>
      <c r="O25" s="36"/>
      <c r="P25" s="138">
        <v>47</v>
      </c>
      <c r="Q25" s="137"/>
      <c r="R25" s="138">
        <v>38</v>
      </c>
      <c r="S25" s="36"/>
      <c r="T25" s="135">
        <v>0.24</v>
      </c>
    </row>
    <row r="26" spans="2:20" ht="16.8" x14ac:dyDescent="0.25">
      <c r="B26" s="22" t="s">
        <v>172</v>
      </c>
      <c r="C26" s="15"/>
      <c r="D26" s="28" t="s">
        <v>130</v>
      </c>
      <c r="E26" s="137"/>
      <c r="F26" s="28" t="s">
        <v>130</v>
      </c>
      <c r="G26" s="36"/>
      <c r="H26" s="135"/>
      <c r="I26" s="36"/>
      <c r="J26" s="136" t="s">
        <v>130</v>
      </c>
      <c r="K26" s="137"/>
      <c r="L26" s="136" t="s">
        <v>130</v>
      </c>
      <c r="M26" s="36"/>
      <c r="N26" s="135"/>
      <c r="O26" s="36"/>
      <c r="P26" s="136" t="s">
        <v>130</v>
      </c>
      <c r="Q26" s="137"/>
      <c r="R26" s="136" t="s">
        <v>130</v>
      </c>
      <c r="S26" s="36"/>
      <c r="T26" s="135"/>
    </row>
    <row r="27" spans="2:20" ht="16.8" x14ac:dyDescent="0.25">
      <c r="B27" s="22" t="s">
        <v>173</v>
      </c>
      <c r="C27" s="15"/>
      <c r="D27" s="28" t="s">
        <v>130</v>
      </c>
      <c r="E27" s="137"/>
      <c r="F27" s="28" t="s">
        <v>130</v>
      </c>
      <c r="G27" s="36"/>
      <c r="H27" s="135"/>
      <c r="I27" s="36"/>
      <c r="J27" s="136" t="s">
        <v>130</v>
      </c>
      <c r="K27" s="137"/>
      <c r="L27" s="136" t="s">
        <v>130</v>
      </c>
      <c r="M27" s="36"/>
      <c r="N27" s="135"/>
      <c r="O27" s="36"/>
      <c r="P27" s="136" t="s">
        <v>130</v>
      </c>
      <c r="Q27" s="137"/>
      <c r="R27" s="136" t="s">
        <v>130</v>
      </c>
      <c r="S27" s="36"/>
      <c r="T27" s="135"/>
    </row>
    <row r="28" spans="2:20" x14ac:dyDescent="0.25">
      <c r="B28" s="22" t="s">
        <v>174</v>
      </c>
      <c r="C28" s="15"/>
      <c r="D28" s="28">
        <v>-1</v>
      </c>
      <c r="E28" s="137"/>
      <c r="F28" s="28" t="s">
        <v>130</v>
      </c>
      <c r="G28" s="36"/>
      <c r="H28" s="135"/>
      <c r="I28" s="36"/>
      <c r="J28" s="137">
        <v>2</v>
      </c>
      <c r="K28" s="137"/>
      <c r="L28" s="136" t="s">
        <v>130</v>
      </c>
      <c r="M28" s="36"/>
      <c r="N28" s="135"/>
      <c r="O28" s="36"/>
      <c r="P28" s="136" t="s">
        <v>130</v>
      </c>
      <c r="Q28" s="137"/>
      <c r="R28" s="136" t="s">
        <v>130</v>
      </c>
      <c r="S28" s="36"/>
      <c r="T28" s="135"/>
    </row>
    <row r="29" spans="2:20" ht="16.8" x14ac:dyDescent="0.25">
      <c r="B29" s="46" t="s">
        <v>183</v>
      </c>
      <c r="C29" s="15"/>
      <c r="D29" s="138">
        <v>34</v>
      </c>
      <c r="E29" s="137"/>
      <c r="F29" s="138">
        <v>22</v>
      </c>
      <c r="G29" s="36"/>
      <c r="H29" s="135">
        <v>0.55000000000000004</v>
      </c>
      <c r="I29" s="36"/>
      <c r="J29" s="138">
        <v>45</v>
      </c>
      <c r="K29" s="137"/>
      <c r="L29" s="138">
        <v>47</v>
      </c>
      <c r="M29" s="36"/>
      <c r="N29" s="135">
        <v>-0.04</v>
      </c>
      <c r="O29" s="36"/>
      <c r="P29" s="138">
        <v>47</v>
      </c>
      <c r="Q29" s="137"/>
      <c r="R29" s="138">
        <v>38</v>
      </c>
      <c r="S29" s="36"/>
      <c r="T29" s="135">
        <v>0.24</v>
      </c>
    </row>
    <row r="30" spans="2:20" x14ac:dyDescent="0.25">
      <c r="B30" s="46" t="s">
        <v>28</v>
      </c>
      <c r="C30" s="15"/>
      <c r="D30" s="138">
        <v>8827</v>
      </c>
      <c r="E30" s="137"/>
      <c r="F30" s="138">
        <v>8692</v>
      </c>
      <c r="G30" s="36"/>
      <c r="H30" s="135">
        <v>0.02</v>
      </c>
      <c r="I30" s="36"/>
      <c r="J30" s="138">
        <v>17585</v>
      </c>
      <c r="K30" s="137"/>
      <c r="L30" s="138">
        <v>17164</v>
      </c>
      <c r="M30" s="36"/>
      <c r="N30" s="135">
        <v>0.02</v>
      </c>
      <c r="O30" s="36"/>
      <c r="P30" s="138">
        <v>17164</v>
      </c>
      <c r="Q30" s="137"/>
      <c r="R30" s="138">
        <v>16633</v>
      </c>
      <c r="S30" s="36"/>
      <c r="T30" s="135">
        <v>0.03</v>
      </c>
    </row>
    <row r="31" spans="2:20" ht="16.8" x14ac:dyDescent="0.25">
      <c r="B31" s="22" t="s">
        <v>172</v>
      </c>
      <c r="C31" s="15"/>
      <c r="D31" s="28">
        <v>115</v>
      </c>
      <c r="E31" s="137"/>
      <c r="F31" s="28" t="s">
        <v>130</v>
      </c>
      <c r="G31" s="36"/>
      <c r="H31" s="135"/>
      <c r="I31" s="36"/>
      <c r="J31" s="137">
        <v>19</v>
      </c>
      <c r="K31" s="137"/>
      <c r="L31" s="136" t="s">
        <v>130</v>
      </c>
      <c r="M31" s="36"/>
      <c r="N31" s="135"/>
      <c r="O31" s="36"/>
      <c r="P31" s="137">
        <v>36</v>
      </c>
      <c r="Q31" s="137"/>
      <c r="R31" s="136" t="s">
        <v>130</v>
      </c>
      <c r="S31" s="36"/>
      <c r="T31" s="135"/>
    </row>
    <row r="32" spans="2:20" ht="16.8" x14ac:dyDescent="0.25">
      <c r="B32" s="22" t="s">
        <v>173</v>
      </c>
      <c r="C32" s="15"/>
      <c r="D32" s="28" t="s">
        <v>130</v>
      </c>
      <c r="E32" s="137"/>
      <c r="F32" s="28" t="s">
        <v>130</v>
      </c>
      <c r="G32" s="36"/>
      <c r="H32" s="135"/>
      <c r="I32" s="36"/>
      <c r="J32" s="136" t="s">
        <v>130</v>
      </c>
      <c r="K32" s="137"/>
      <c r="L32" s="137">
        <v>81</v>
      </c>
      <c r="M32" s="36"/>
      <c r="N32" s="135"/>
      <c r="O32" s="36"/>
      <c r="P32" s="137">
        <v>21</v>
      </c>
      <c r="Q32" s="137"/>
      <c r="R32" s="137">
        <v>76</v>
      </c>
      <c r="S32" s="36"/>
      <c r="T32" s="135"/>
    </row>
    <row r="33" spans="2:20" x14ac:dyDescent="0.25">
      <c r="B33" s="22" t="s">
        <v>174</v>
      </c>
      <c r="C33" s="15"/>
      <c r="D33" s="28">
        <v>-252</v>
      </c>
      <c r="E33" s="137"/>
      <c r="F33" s="28" t="s">
        <v>130</v>
      </c>
      <c r="G33" s="36"/>
      <c r="H33" s="135"/>
      <c r="I33" s="36"/>
      <c r="J33" s="137">
        <v>308</v>
      </c>
      <c r="K33" s="137"/>
      <c r="L33" s="136" t="s">
        <v>130</v>
      </c>
      <c r="M33" s="36"/>
      <c r="N33" s="135"/>
      <c r="O33" s="36"/>
      <c r="P33" s="28">
        <v>-36</v>
      </c>
      <c r="Q33" s="137"/>
      <c r="R33" s="136" t="s">
        <v>130</v>
      </c>
      <c r="S33" s="36"/>
      <c r="T33" s="135"/>
    </row>
    <row r="34" spans="2:20" ht="17.399999999999999" thickBot="1" x14ac:dyDescent="0.3">
      <c r="B34" s="46" t="s">
        <v>184</v>
      </c>
      <c r="C34" s="15"/>
      <c r="D34" s="139">
        <v>8964</v>
      </c>
      <c r="E34" s="137"/>
      <c r="F34" s="139">
        <v>8692</v>
      </c>
      <c r="G34" s="36"/>
      <c r="H34" s="135">
        <v>0.03</v>
      </c>
      <c r="I34" s="36"/>
      <c r="J34" s="139">
        <v>17258</v>
      </c>
      <c r="K34" s="137"/>
      <c r="L34" s="139">
        <v>17083</v>
      </c>
      <c r="M34" s="36"/>
      <c r="N34" s="135">
        <v>0.01</v>
      </c>
      <c r="O34" s="36"/>
      <c r="P34" s="139">
        <v>17143</v>
      </c>
      <c r="Q34" s="137"/>
      <c r="R34" s="139">
        <v>16557</v>
      </c>
      <c r="S34" s="36"/>
      <c r="T34" s="135">
        <v>0.04</v>
      </c>
    </row>
    <row r="35" spans="2:20" ht="14.4" thickTop="1" x14ac:dyDescent="0.25">
      <c r="B35" s="22"/>
      <c r="D35" s="36"/>
      <c r="E35" s="36"/>
      <c r="F35" s="36"/>
      <c r="G35" s="36"/>
      <c r="H35" s="36"/>
      <c r="I35" s="36"/>
      <c r="J35" s="36"/>
      <c r="K35" s="36"/>
      <c r="L35" s="36"/>
      <c r="M35" s="36"/>
      <c r="N35" s="36"/>
      <c r="O35" s="36"/>
      <c r="P35" s="36"/>
      <c r="Q35" s="36"/>
      <c r="R35" s="36"/>
      <c r="S35" s="36"/>
      <c r="T35" s="36"/>
    </row>
    <row r="36" spans="2:20" x14ac:dyDescent="0.25">
      <c r="B36" s="132" t="s">
        <v>185</v>
      </c>
      <c r="R36" s="23"/>
    </row>
    <row r="37" spans="2:20" x14ac:dyDescent="0.25">
      <c r="B37" s="22" t="s">
        <v>186</v>
      </c>
    </row>
    <row r="38" spans="2:20" x14ac:dyDescent="0.25">
      <c r="B38" s="22"/>
    </row>
    <row r="39" spans="2:20" ht="16.8" x14ac:dyDescent="0.25">
      <c r="B39" s="22" t="s">
        <v>58</v>
      </c>
    </row>
    <row r="40" spans="2:20" x14ac:dyDescent="0.25">
      <c r="B40" s="22"/>
    </row>
  </sheetData>
  <mergeCells count="3">
    <mergeCell ref="D3:H3"/>
    <mergeCell ref="J3:L3"/>
    <mergeCell ref="P3:R3"/>
  </mergeCells>
  <pageMargins left="0.7" right="0.7" top="0.75" bottom="0.75" header="0.3" footer="0.3"/>
  <pageSetup scale="6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A2E52-5901-4B88-935C-8A49E6AC319C}">
  <sheetPr>
    <pageSetUpPr fitToPage="1"/>
  </sheetPr>
  <dimension ref="A1:T29"/>
  <sheetViews>
    <sheetView showGridLines="0" zoomScale="80" zoomScaleNormal="80" workbookViewId="0"/>
  </sheetViews>
  <sheetFormatPr defaultColWidth="9.109375" defaultRowHeight="13.8" x14ac:dyDescent="0.25"/>
  <cols>
    <col min="1" max="1" width="2" style="1" customWidth="1"/>
    <col min="2" max="2" width="40.88671875" style="1" bestFit="1" customWidth="1"/>
    <col min="3" max="3" width="2.109375" style="1" customWidth="1"/>
    <col min="4" max="4" width="12.5546875" style="1" customWidth="1"/>
    <col min="5" max="5" width="2.109375" style="1" customWidth="1"/>
    <col min="6" max="6" width="12.5546875" style="1" customWidth="1"/>
    <col min="7" max="7" width="2.109375" style="1" customWidth="1"/>
    <col min="8" max="8" width="15.33203125" style="1" customWidth="1"/>
    <col min="9" max="9" width="2.109375" style="1" customWidth="1"/>
    <col min="10" max="10" width="12.5546875" style="1" customWidth="1"/>
    <col min="11" max="11" width="2.109375" style="1" customWidth="1"/>
    <col min="12" max="12" width="12.5546875" style="1" customWidth="1"/>
    <col min="13" max="13" width="2.109375" style="1" customWidth="1"/>
    <col min="14" max="14" width="12.5546875" style="1" customWidth="1"/>
    <col min="15" max="15" width="2.109375" style="1" customWidth="1"/>
    <col min="16" max="16" width="12.6640625" style="1" bestFit="1" customWidth="1"/>
    <col min="17" max="17" width="2.109375" style="1" customWidth="1"/>
    <col min="18" max="18" width="12.6640625" style="1" customWidth="1"/>
    <col min="19" max="16384" width="9.109375" style="1"/>
  </cols>
  <sheetData>
    <row r="1" spans="1:20" x14ac:dyDescent="0.25">
      <c r="A1" s="1" t="s">
        <v>18</v>
      </c>
    </row>
    <row r="2" spans="1:20" x14ac:dyDescent="0.25">
      <c r="A2" s="1" t="s">
        <v>11</v>
      </c>
    </row>
    <row r="3" spans="1:20" x14ac:dyDescent="0.25">
      <c r="B3" s="87"/>
      <c r="C3" s="36"/>
      <c r="D3" s="192" t="s">
        <v>20</v>
      </c>
      <c r="E3" s="192"/>
      <c r="F3" s="192"/>
      <c r="G3" s="192"/>
      <c r="H3" s="192"/>
      <c r="I3" s="36"/>
      <c r="J3" s="192" t="s">
        <v>21</v>
      </c>
      <c r="K3" s="192"/>
      <c r="L3" s="192"/>
      <c r="M3" s="192"/>
      <c r="N3" s="192"/>
      <c r="O3" s="36"/>
      <c r="P3" s="36"/>
      <c r="Q3" s="36"/>
      <c r="R3" s="36"/>
      <c r="S3" s="36"/>
      <c r="T3" s="36"/>
    </row>
    <row r="4" spans="1:20" ht="27.6" x14ac:dyDescent="0.25">
      <c r="B4" s="151" t="s">
        <v>19</v>
      </c>
      <c r="C4" s="36"/>
      <c r="D4" s="182">
        <v>2022</v>
      </c>
      <c r="E4" s="36"/>
      <c r="F4" s="182">
        <v>2021</v>
      </c>
      <c r="G4" s="36"/>
      <c r="H4" s="145" t="s">
        <v>22</v>
      </c>
      <c r="I4" s="36"/>
      <c r="J4" s="115">
        <v>2021</v>
      </c>
      <c r="K4" s="116"/>
      <c r="L4" s="115">
        <v>2020</v>
      </c>
      <c r="M4" s="116"/>
      <c r="N4" s="115">
        <v>2019</v>
      </c>
      <c r="O4" s="36"/>
      <c r="P4" s="129" t="s">
        <v>24</v>
      </c>
      <c r="Q4" s="123"/>
      <c r="R4" s="129" t="s">
        <v>26</v>
      </c>
      <c r="S4" s="36"/>
      <c r="T4" s="36"/>
    </row>
    <row r="5" spans="1:20" x14ac:dyDescent="0.25">
      <c r="B5" s="152" t="s">
        <v>78</v>
      </c>
      <c r="C5" s="36"/>
      <c r="D5" s="134">
        <v>874</v>
      </c>
      <c r="E5" s="36"/>
      <c r="F5" s="134">
        <v>1169</v>
      </c>
      <c r="G5" s="36"/>
      <c r="H5" s="169">
        <v>-0.25</v>
      </c>
      <c r="I5" s="36"/>
      <c r="J5" s="134">
        <v>2247</v>
      </c>
      <c r="K5" s="86"/>
      <c r="L5" s="134">
        <v>13846</v>
      </c>
      <c r="M5" s="86"/>
      <c r="N5" s="134">
        <v>1524</v>
      </c>
      <c r="O5" s="36"/>
      <c r="P5" s="135">
        <v>-0.84</v>
      </c>
      <c r="Q5" s="135"/>
      <c r="R5" s="135">
        <v>8.09</v>
      </c>
      <c r="S5" s="36"/>
      <c r="T5" s="36"/>
    </row>
    <row r="6" spans="1:20" x14ac:dyDescent="0.25">
      <c r="B6" s="87" t="s">
        <v>187</v>
      </c>
      <c r="C6" s="36"/>
      <c r="D6" s="34">
        <v>16</v>
      </c>
      <c r="E6" s="36"/>
      <c r="F6" s="34">
        <v>24</v>
      </c>
      <c r="G6" s="36"/>
      <c r="H6" s="126"/>
      <c r="I6" s="36"/>
      <c r="J6" s="34">
        <v>40</v>
      </c>
      <c r="K6" s="34"/>
      <c r="L6" s="34">
        <v>66</v>
      </c>
      <c r="M6" s="34"/>
      <c r="N6" s="34">
        <v>88</v>
      </c>
      <c r="O6" s="36"/>
      <c r="P6" s="135"/>
      <c r="Q6" s="135"/>
      <c r="R6" s="135"/>
      <c r="S6" s="36"/>
      <c r="T6" s="36"/>
    </row>
    <row r="7" spans="1:20" x14ac:dyDescent="0.25">
      <c r="B7" s="87" t="s">
        <v>188</v>
      </c>
      <c r="C7" s="36"/>
      <c r="D7" s="34">
        <v>-3</v>
      </c>
      <c r="E7" s="36"/>
      <c r="F7" s="34">
        <v>1</v>
      </c>
      <c r="G7" s="36"/>
      <c r="H7" s="126"/>
      <c r="I7" s="36"/>
      <c r="J7" s="34">
        <v>3</v>
      </c>
      <c r="K7" s="34"/>
      <c r="L7" s="34">
        <v>5</v>
      </c>
      <c r="M7" s="34"/>
      <c r="N7" s="34">
        <v>9</v>
      </c>
      <c r="O7" s="36"/>
      <c r="P7" s="135"/>
      <c r="Q7" s="135"/>
      <c r="R7" s="135"/>
      <c r="S7" s="36"/>
      <c r="T7" s="36"/>
    </row>
    <row r="8" spans="1:20" x14ac:dyDescent="0.25">
      <c r="B8" s="87" t="s">
        <v>189</v>
      </c>
      <c r="C8" s="36"/>
      <c r="D8" s="34">
        <v>-284</v>
      </c>
      <c r="E8" s="36"/>
      <c r="F8" s="34">
        <v>-261</v>
      </c>
      <c r="G8" s="36"/>
      <c r="H8" s="126"/>
      <c r="I8" s="36"/>
      <c r="J8" s="34">
        <v>-600</v>
      </c>
      <c r="K8" s="34"/>
      <c r="L8" s="34">
        <v>-652</v>
      </c>
      <c r="M8" s="34"/>
      <c r="N8" s="34">
        <v>-410</v>
      </c>
      <c r="O8" s="36"/>
      <c r="P8" s="135"/>
      <c r="Q8" s="135"/>
      <c r="R8" s="135"/>
      <c r="S8" s="36"/>
      <c r="T8" s="36"/>
    </row>
    <row r="9" spans="1:20" ht="27.6" x14ac:dyDescent="0.25">
      <c r="B9" s="112" t="s">
        <v>190</v>
      </c>
      <c r="C9" s="36"/>
      <c r="D9" s="34">
        <v>12</v>
      </c>
      <c r="E9" s="36"/>
      <c r="F9" s="34">
        <v>7</v>
      </c>
      <c r="G9" s="36"/>
      <c r="H9" s="126"/>
      <c r="I9" s="36"/>
      <c r="J9" s="34">
        <v>18</v>
      </c>
      <c r="K9" s="34"/>
      <c r="L9" s="34">
        <v>11839</v>
      </c>
      <c r="M9" s="34"/>
      <c r="N9" s="34">
        <v>-128</v>
      </c>
      <c r="O9" s="36"/>
      <c r="P9" s="135"/>
      <c r="Q9" s="135"/>
      <c r="R9" s="135"/>
      <c r="S9" s="36"/>
      <c r="T9" s="36"/>
    </row>
    <row r="10" spans="1:20" ht="27.6" x14ac:dyDescent="0.25">
      <c r="B10" s="112" t="s">
        <v>232</v>
      </c>
      <c r="C10" s="36"/>
      <c r="D10" s="34">
        <v>-26</v>
      </c>
      <c r="E10" s="36"/>
      <c r="F10" s="34">
        <v>-21</v>
      </c>
      <c r="G10" s="36"/>
      <c r="H10" s="126"/>
      <c r="I10" s="36"/>
      <c r="J10" s="34">
        <v>-46</v>
      </c>
      <c r="K10" s="34"/>
      <c r="L10" s="34">
        <v>-51</v>
      </c>
      <c r="M10" s="34"/>
      <c r="N10" s="34">
        <v>-29</v>
      </c>
      <c r="O10" s="36"/>
      <c r="P10" s="135"/>
      <c r="Q10" s="135"/>
      <c r="R10" s="135"/>
      <c r="S10" s="36"/>
      <c r="T10" s="36"/>
    </row>
    <row r="11" spans="1:20" ht="16.8" x14ac:dyDescent="0.25">
      <c r="B11" s="107" t="s">
        <v>191</v>
      </c>
      <c r="C11" s="36"/>
      <c r="D11" s="141">
        <v>1185</v>
      </c>
      <c r="E11" s="27"/>
      <c r="F11" s="141">
        <v>1469</v>
      </c>
      <c r="G11" s="27"/>
      <c r="H11" s="170">
        <v>-0.19</v>
      </c>
      <c r="I11" s="27"/>
      <c r="J11" s="141">
        <v>2918</v>
      </c>
      <c r="K11" s="143"/>
      <c r="L11" s="141">
        <v>2781</v>
      </c>
      <c r="M11" s="143"/>
      <c r="N11" s="141">
        <v>2188</v>
      </c>
      <c r="O11" s="36"/>
      <c r="P11" s="135">
        <v>0.05</v>
      </c>
      <c r="Q11" s="135"/>
      <c r="R11" s="135">
        <v>0.27</v>
      </c>
      <c r="S11" s="149"/>
      <c r="T11" s="36"/>
    </row>
    <row r="12" spans="1:20" ht="16.8" x14ac:dyDescent="0.25">
      <c r="B12" s="87" t="s">
        <v>192</v>
      </c>
      <c r="C12" s="36"/>
      <c r="D12" s="34">
        <v>22</v>
      </c>
      <c r="E12" s="36"/>
      <c r="F12" s="34">
        <v>59</v>
      </c>
      <c r="G12" s="36"/>
      <c r="H12" s="126"/>
      <c r="I12" s="36"/>
      <c r="J12" s="34">
        <v>155</v>
      </c>
      <c r="K12" s="34"/>
      <c r="L12" s="34">
        <v>134</v>
      </c>
      <c r="M12" s="34"/>
      <c r="N12" s="34">
        <v>160</v>
      </c>
      <c r="O12" s="36"/>
      <c r="P12" s="135"/>
      <c r="Q12" s="135"/>
      <c r="R12" s="135"/>
      <c r="S12" s="36"/>
      <c r="T12" s="36"/>
    </row>
    <row r="13" spans="1:20" ht="16.8" x14ac:dyDescent="0.25">
      <c r="B13" s="87" t="s">
        <v>193</v>
      </c>
      <c r="C13" s="36"/>
      <c r="D13" s="34">
        <v>29</v>
      </c>
      <c r="E13" s="36"/>
      <c r="F13" s="142" t="s">
        <v>130</v>
      </c>
      <c r="G13" s="36"/>
      <c r="H13" s="126"/>
      <c r="I13" s="36"/>
      <c r="J13" s="34">
        <v>14</v>
      </c>
      <c r="K13" s="34"/>
      <c r="L13" s="142" t="s">
        <v>130</v>
      </c>
      <c r="M13" s="142"/>
      <c r="N13" s="144" t="s">
        <v>130</v>
      </c>
      <c r="O13" s="36"/>
      <c r="P13" s="135"/>
      <c r="Q13" s="135"/>
      <c r="R13" s="135"/>
      <c r="S13" s="36"/>
      <c r="T13" s="36"/>
    </row>
    <row r="14" spans="1:20" ht="16.8" x14ac:dyDescent="0.25">
      <c r="B14" s="87" t="s">
        <v>194</v>
      </c>
      <c r="C14" s="36"/>
      <c r="D14" s="142" t="s">
        <v>130</v>
      </c>
      <c r="E14" s="142"/>
      <c r="F14" s="142" t="s">
        <v>130</v>
      </c>
      <c r="G14" s="36"/>
      <c r="H14" s="126"/>
      <c r="I14" s="36"/>
      <c r="J14" s="142" t="s">
        <v>130</v>
      </c>
      <c r="K14" s="34"/>
      <c r="L14" s="34">
        <v>2</v>
      </c>
      <c r="M14" s="34"/>
      <c r="N14" s="34">
        <v>54</v>
      </c>
      <c r="O14" s="36"/>
      <c r="P14" s="135"/>
      <c r="Q14" s="135"/>
      <c r="R14" s="135"/>
      <c r="S14" s="36"/>
      <c r="T14" s="36"/>
    </row>
    <row r="15" spans="1:20" ht="30.6" x14ac:dyDescent="0.25">
      <c r="B15" s="112" t="s">
        <v>195</v>
      </c>
      <c r="C15" s="36"/>
      <c r="D15" s="34">
        <v>-3</v>
      </c>
      <c r="E15" s="36"/>
      <c r="F15" s="34">
        <v>-4</v>
      </c>
      <c r="G15" s="36"/>
      <c r="H15" s="126"/>
      <c r="I15" s="36"/>
      <c r="J15" s="34">
        <v>-2</v>
      </c>
      <c r="K15" s="34"/>
      <c r="L15" s="34">
        <v>3</v>
      </c>
      <c r="M15" s="34"/>
      <c r="N15" s="34">
        <v>-3</v>
      </c>
      <c r="O15" s="36"/>
      <c r="P15" s="135"/>
      <c r="Q15" s="135"/>
      <c r="R15" s="135"/>
      <c r="S15" s="36"/>
      <c r="T15" s="36"/>
    </row>
    <row r="16" spans="1:20" ht="27.6" x14ac:dyDescent="0.25">
      <c r="B16" s="112" t="s">
        <v>196</v>
      </c>
      <c r="C16" s="36"/>
      <c r="D16" s="34">
        <v>63</v>
      </c>
      <c r="E16" s="36"/>
      <c r="F16" s="34">
        <v>45</v>
      </c>
      <c r="G16" s="36"/>
      <c r="H16" s="126"/>
      <c r="I16" s="36"/>
      <c r="J16" s="34">
        <v>90</v>
      </c>
      <c r="K16" s="34"/>
      <c r="L16" s="34">
        <v>83</v>
      </c>
      <c r="M16" s="34"/>
      <c r="N16" s="34">
        <v>92</v>
      </c>
      <c r="O16" s="36"/>
      <c r="P16" s="135"/>
      <c r="Q16" s="135"/>
      <c r="R16" s="135"/>
      <c r="S16" s="36"/>
      <c r="T16" s="36"/>
    </row>
    <row r="17" spans="2:20" ht="16.8" x14ac:dyDescent="0.25">
      <c r="B17" s="87" t="s">
        <v>197</v>
      </c>
      <c r="C17" s="36"/>
      <c r="D17" s="34">
        <v>22</v>
      </c>
      <c r="E17" s="36"/>
      <c r="F17" s="34">
        <v>-2</v>
      </c>
      <c r="G17" s="36"/>
      <c r="H17" s="126"/>
      <c r="I17" s="36"/>
      <c r="J17" s="34">
        <v>-3</v>
      </c>
      <c r="K17" s="34"/>
      <c r="L17" s="34">
        <v>-22</v>
      </c>
      <c r="M17" s="34"/>
      <c r="N17" s="34">
        <v>1</v>
      </c>
      <c r="O17" s="36"/>
      <c r="P17" s="135"/>
      <c r="Q17" s="135"/>
      <c r="R17" s="135"/>
      <c r="S17" s="36"/>
      <c r="T17" s="36"/>
    </row>
    <row r="18" spans="2:20" ht="17.399999999999999" thickBot="1" x14ac:dyDescent="0.3">
      <c r="B18" s="107" t="s">
        <v>198</v>
      </c>
      <c r="C18" s="36"/>
      <c r="D18" s="85">
        <v>1318</v>
      </c>
      <c r="E18" s="36"/>
      <c r="F18" s="85">
        <v>1567</v>
      </c>
      <c r="G18" s="36"/>
      <c r="H18" s="169">
        <v>-0.16</v>
      </c>
      <c r="I18" s="36"/>
      <c r="J18" s="85">
        <v>3172</v>
      </c>
      <c r="K18" s="36"/>
      <c r="L18" s="85">
        <v>2981</v>
      </c>
      <c r="M18" s="36"/>
      <c r="N18" s="85">
        <v>2492</v>
      </c>
      <c r="O18" s="36"/>
      <c r="P18" s="135">
        <v>0.06</v>
      </c>
      <c r="Q18" s="135"/>
      <c r="R18" s="135">
        <v>0.2</v>
      </c>
      <c r="S18" s="36"/>
      <c r="T18" s="36"/>
    </row>
    <row r="19" spans="2:20" ht="14.4" thickTop="1" x14ac:dyDescent="0.25">
      <c r="B19" s="107" t="s">
        <v>199</v>
      </c>
      <c r="C19" s="36"/>
      <c r="D19" s="35">
        <v>9.9000000000000005E-2</v>
      </c>
      <c r="E19" s="36"/>
      <c r="F19" s="40">
        <v>0.13400000000000001</v>
      </c>
      <c r="G19" s="36"/>
      <c r="H19" s="171" t="s">
        <v>200</v>
      </c>
      <c r="I19" s="36"/>
      <c r="J19" s="35">
        <v>0.128</v>
      </c>
      <c r="K19" s="43"/>
      <c r="L19" s="35">
        <v>0.80700000000000005</v>
      </c>
      <c r="M19" s="43"/>
      <c r="N19" s="35">
        <v>9.1999999999999998E-2</v>
      </c>
      <c r="O19" s="36"/>
      <c r="P19" s="26" t="s">
        <v>201</v>
      </c>
      <c r="Q19" s="26"/>
      <c r="R19" s="26" t="s">
        <v>202</v>
      </c>
      <c r="S19" s="149"/>
      <c r="T19" s="36"/>
    </row>
    <row r="20" spans="2:20" ht="16.8" x14ac:dyDescent="0.25">
      <c r="B20" s="107" t="s">
        <v>203</v>
      </c>
      <c r="C20" s="36"/>
      <c r="D20" s="35">
        <v>0.14899999999999999</v>
      </c>
      <c r="E20" s="36"/>
      <c r="F20" s="35">
        <v>0.18</v>
      </c>
      <c r="G20" s="36"/>
      <c r="H20" s="171" t="s">
        <v>32</v>
      </c>
      <c r="I20" s="36"/>
      <c r="J20" s="35">
        <v>0.18</v>
      </c>
      <c r="K20" s="43"/>
      <c r="L20" s="35">
        <v>0.17399999999999999</v>
      </c>
      <c r="M20" s="43"/>
      <c r="N20" s="35">
        <v>0.15</v>
      </c>
      <c r="O20" s="36"/>
      <c r="P20" s="26" t="s">
        <v>33</v>
      </c>
      <c r="Q20" s="26"/>
      <c r="R20" s="26" t="s">
        <v>34</v>
      </c>
      <c r="S20" s="36"/>
      <c r="T20" s="36"/>
    </row>
    <row r="21" spans="2:20" x14ac:dyDescent="0.25">
      <c r="B21" s="87"/>
      <c r="C21" s="36"/>
      <c r="D21" s="36"/>
      <c r="E21" s="36"/>
      <c r="F21" s="36"/>
      <c r="G21" s="36"/>
      <c r="H21" s="36"/>
      <c r="I21" s="36"/>
      <c r="J21" s="36"/>
      <c r="K21" s="36"/>
      <c r="L21" s="36"/>
      <c r="M21" s="36"/>
      <c r="N21" s="36"/>
      <c r="O21" s="36"/>
      <c r="P21" s="36"/>
      <c r="Q21" s="36"/>
      <c r="R21" s="36"/>
      <c r="S21" s="36"/>
      <c r="T21" s="36"/>
    </row>
    <row r="22" spans="2:20" x14ac:dyDescent="0.25">
      <c r="B22" s="36" t="s">
        <v>204</v>
      </c>
      <c r="C22" s="36"/>
      <c r="D22" s="36"/>
      <c r="E22" s="36"/>
      <c r="F22" s="36"/>
      <c r="G22" s="36"/>
      <c r="H22" s="36"/>
      <c r="I22" s="36"/>
      <c r="J22" s="36"/>
      <c r="K22" s="36"/>
      <c r="L22" s="36"/>
      <c r="M22" s="36"/>
      <c r="N22" s="36"/>
      <c r="O22" s="36"/>
      <c r="P22" s="36"/>
      <c r="Q22" s="36"/>
      <c r="R22" s="36"/>
      <c r="S22" s="36"/>
      <c r="T22" s="36"/>
    </row>
    <row r="23" spans="2:20" x14ac:dyDescent="0.25">
      <c r="B23" s="161" t="s">
        <v>205</v>
      </c>
      <c r="C23" s="36"/>
      <c r="D23" s="161"/>
      <c r="E23" s="36"/>
      <c r="F23" s="161"/>
      <c r="G23" s="36"/>
      <c r="H23" s="36"/>
      <c r="I23" s="36"/>
      <c r="J23" s="36"/>
      <c r="K23" s="36"/>
      <c r="L23" s="36"/>
      <c r="M23" s="36"/>
      <c r="N23" s="36"/>
      <c r="O23" s="36"/>
      <c r="P23" s="36"/>
      <c r="Q23" s="36"/>
      <c r="R23" s="36"/>
      <c r="S23" s="149"/>
      <c r="T23" s="36"/>
    </row>
    <row r="24" spans="2:20" x14ac:dyDescent="0.25">
      <c r="B24" s="161" t="s">
        <v>206</v>
      </c>
      <c r="C24" s="177"/>
      <c r="D24" s="177"/>
      <c r="E24" s="177"/>
      <c r="F24" s="177"/>
      <c r="G24" s="177"/>
      <c r="H24" s="177"/>
      <c r="I24" s="177"/>
      <c r="J24" s="177"/>
      <c r="K24" s="177"/>
      <c r="L24" s="177"/>
      <c r="M24" s="177"/>
      <c r="N24" s="177"/>
      <c r="O24" s="177"/>
      <c r="P24" s="177"/>
      <c r="Q24" s="177"/>
      <c r="R24" s="177"/>
      <c r="S24" s="36"/>
      <c r="T24" s="36"/>
    </row>
    <row r="25" spans="2:20" x14ac:dyDescent="0.25">
      <c r="B25" s="177" t="s">
        <v>207</v>
      </c>
      <c r="C25" s="177"/>
      <c r="D25" s="177"/>
      <c r="E25" s="177"/>
      <c r="F25" s="177"/>
      <c r="G25" s="177"/>
      <c r="H25" s="177"/>
      <c r="I25" s="177"/>
      <c r="J25" s="177"/>
      <c r="K25" s="177"/>
      <c r="L25" s="177"/>
      <c r="M25" s="177"/>
      <c r="N25" s="177"/>
      <c r="O25" s="177"/>
      <c r="P25" s="177"/>
      <c r="Q25" s="177"/>
      <c r="R25" s="177"/>
      <c r="S25" s="36"/>
      <c r="T25" s="36"/>
    </row>
    <row r="26" spans="2:20" x14ac:dyDescent="0.25">
      <c r="B26" s="1" t="s">
        <v>208</v>
      </c>
    </row>
    <row r="27" spans="2:20" x14ac:dyDescent="0.25">
      <c r="B27" s="1" t="s">
        <v>209</v>
      </c>
    </row>
    <row r="29" spans="2:20" ht="16.8" x14ac:dyDescent="0.25">
      <c r="B29" s="22" t="s">
        <v>58</v>
      </c>
    </row>
  </sheetData>
  <mergeCells count="2">
    <mergeCell ref="J3:N3"/>
    <mergeCell ref="D3:H3"/>
  </mergeCells>
  <pageMargins left="0.7" right="0.7" top="0.75" bottom="0.75" header="0.3" footer="0.3"/>
  <pageSetup scale="8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Appendix</vt:lpstr>
      <vt:lpstr>Financial Summary</vt:lpstr>
      <vt:lpstr>Income Statement</vt:lpstr>
      <vt:lpstr>Balance Sheet</vt:lpstr>
      <vt:lpstr>Statements of Cash Flows</vt:lpstr>
      <vt:lpstr>Revenue by Segment</vt:lpstr>
      <vt:lpstr>Revenue by Region</vt:lpstr>
      <vt:lpstr>Organic Revenue</vt:lpstr>
      <vt:lpstr>Adjusted EBIT</vt:lpstr>
      <vt:lpstr>Pro Forma Adjusted EBIT</vt:lpstr>
      <vt:lpstr>Segment EBIT</vt:lpstr>
      <vt:lpstr>Adjusted Net Income</vt:lpstr>
      <vt:lpstr>Pro Forma Adjusted Net Income</vt:lpstr>
      <vt:lpstr>Free Cash Flow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Filer, Grant (GE Healthcare)</dc:creator>
  <cp:keywords/>
  <dc:description/>
  <cp:lastModifiedBy>Arne, Michelle (GE Healthcare)</cp:lastModifiedBy>
  <cp:revision/>
  <dcterms:created xsi:type="dcterms:W3CDTF">2022-09-12T16:08:47Z</dcterms:created>
  <dcterms:modified xsi:type="dcterms:W3CDTF">2022-10-11T15:11:50Z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