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xr:revisionPtr revIDLastSave="0" documentId="8_{7E510340-3896-40BF-A9D4-99CBCABFB42F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1" sheetId="53" state="veryHidden" r:id="rId1"/>
    <sheet name="Workbook overview" sheetId="86" r:id="rId2"/>
    <sheet name="Table 1a Attainment 2020-21" sheetId="60" r:id="rId3"/>
    <sheet name="Table 1b Attainment 2020-21" sheetId="61" r:id="rId4"/>
    <sheet name="Rounding and suppression" sheetId="55" r:id="rId5"/>
  </sheets>
  <definedNames>
    <definedName name="_AMO_UniqueIdentifier" hidden="1">"'1ff355d2-ed86-4051-9866-21aef0b971e2'"</definedName>
    <definedName name="Attain2a_datavars">'Table 1a Attainment 2020-21'!$C$15</definedName>
    <definedName name="Attain2a_rowtags">'Table 1a Attainment 2020-21'!$E$7:$F$13</definedName>
    <definedName name="Attain2a_rowvars">'Table 1a Attainment 2020-21'!$E$6:$F$6</definedName>
    <definedName name="Attain2b_coltags">'Table 1b Attainment 2020-21'!$D$56:$J$57</definedName>
    <definedName name="Attain2b_colvars">'Table 1b Attainment 2020-21'!$C$56:$C$57</definedName>
    <definedName name="Attain2b_datacols">'Table 1b Attainment 2020-21'!$D$58:$J$58</definedName>
    <definedName name="Attain2b_rowtags">'Table 1b Attainment 2020-21'!$L$7:$N$54</definedName>
    <definedName name="Attain2b_rowvars">'Table 1b Attainment 2020-21'!$L$6:$N$6</definedName>
    <definedName name="AttainPub">Sheet1!$B$6</definedName>
    <definedName name="_xlnm.Print_Area" localSheetId="4">'Rounding and suppression'!$A$1:$B$11</definedName>
    <definedName name="_xlnm.Print_Area" localSheetId="2">'Table 1a Attainment 2020-21'!$A$1:$G$17</definedName>
    <definedName name="_xlnm.Print_Area" localSheetId="3">'Table 1b Attainment 2020-21'!$A$1:$N$58</definedName>
    <definedName name="_xlnm.Print_Area" localSheetId="1">'Workbook overview'!$A$1:$C$7</definedName>
    <definedName name="Provider">Sheet1!$B$2</definedName>
    <definedName name="UKPRN">Sheet1!$B$1</definedName>
    <definedName name="uploadDateTime">Sheet1!$B$3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1" l="1"/>
  <c r="A2" i="60"/>
  <c r="A3" i="61"/>
  <c r="A3" i="60"/>
</calcChain>
</file>

<file path=xl/sharedStrings.xml><?xml version="1.0" encoding="utf-8"?>
<sst xmlns="http://schemas.openxmlformats.org/spreadsheetml/2006/main" count="660" uniqueCount="118">
  <si>
    <t>Gender</t>
  </si>
  <si>
    <t>Female</t>
  </si>
  <si>
    <t>Male</t>
  </si>
  <si>
    <t>Other</t>
  </si>
  <si>
    <t>Full-time</t>
  </si>
  <si>
    <t>Part-time</t>
  </si>
  <si>
    <t>Ethnicity</t>
  </si>
  <si>
    <t>Asian</t>
  </si>
  <si>
    <t>Black</t>
  </si>
  <si>
    <t>White</t>
  </si>
  <si>
    <t>Unknown</t>
  </si>
  <si>
    <t>Apprenticeships</t>
  </si>
  <si>
    <t>N/A</t>
  </si>
  <si>
    <t>IMD</t>
  </si>
  <si>
    <t>Mixed</t>
  </si>
  <si>
    <t>FT</t>
  </si>
  <si>
    <t>PT</t>
  </si>
  <si>
    <t>Characteristic</t>
  </si>
  <si>
    <t>Split</t>
  </si>
  <si>
    <t>NA</t>
  </si>
  <si>
    <t>Percentage</t>
  </si>
  <si>
    <t>3 to 5</t>
  </si>
  <si>
    <t>OUG</t>
  </si>
  <si>
    <t>FDEG_U</t>
  </si>
  <si>
    <t>TRAWARD</t>
  </si>
  <si>
    <t>TRDEGCLASS</t>
  </si>
  <si>
    <t>1ST</t>
  </si>
  <si>
    <t>2_1</t>
  </si>
  <si>
    <t>2_2</t>
  </si>
  <si>
    <t>3RD</t>
  </si>
  <si>
    <t>HCPub</t>
  </si>
  <si>
    <t>PCPub</t>
  </si>
  <si>
    <t>TRMODE</t>
  </si>
  <si>
    <t>A</t>
  </si>
  <si>
    <t>B</t>
  </si>
  <si>
    <t>W</t>
  </si>
  <si>
    <t>U</t>
  </si>
  <si>
    <t>M</t>
  </si>
  <si>
    <t>O</t>
  </si>
  <si>
    <t>FDEG_C</t>
  </si>
  <si>
    <t>APP</t>
  </si>
  <si>
    <t>UNKNOWN</t>
  </si>
  <si>
    <t>UKPRN</t>
  </si>
  <si>
    <t>Provider</t>
  </si>
  <si>
    <t>BAME</t>
  </si>
  <si>
    <t>uploadDateTime</t>
  </si>
  <si>
    <t>1 and 2</t>
  </si>
  <si>
    <t>Mode of Study</t>
  </si>
  <si>
    <t>Characteristic split</t>
  </si>
  <si>
    <t>End of worksheet</t>
  </si>
  <si>
    <t>Headcount of classified First Degrees awarded</t>
  </si>
  <si>
    <t>Percentage of classified First Degrees awarded as first class</t>
  </si>
  <si>
    <t>Percentage of classified First Degrees awarded as upper second class</t>
  </si>
  <si>
    <t>Percentage of classified First Degrees awarded as lower second class</t>
  </si>
  <si>
    <t>Percentage of classified First Degrees awarded as third class / pass</t>
  </si>
  <si>
    <t>Headcount of unclassified First Degrees awarded</t>
  </si>
  <si>
    <t>Headcount of other undergraduate awards</t>
  </si>
  <si>
    <t>- 50 or less: percentages are rounded to 5%</t>
  </si>
  <si>
    <t>- 1000 or less: percentages are rounded to 1%</t>
  </si>
  <si>
    <t>- More than 1000: percentages are rounded to 0.1%</t>
  </si>
  <si>
    <t>End of workbook</t>
  </si>
  <si>
    <t>The following worksheets are included in this workbook:</t>
  </si>
  <si>
    <t>For details of non-numeric values in the following tables, please see the 'Rounding and suppression' worksheet</t>
  </si>
  <si>
    <t xml:space="preserve">"N/A" is displayed where there is no provision in a given mode or level </t>
  </si>
  <si>
    <t xml:space="preserve">"DP" indicates suppression for data protection reasons. This is applied where the numerator is two or less, or differs from the denominator by no more than two students. </t>
  </si>
  <si>
    <t>AttainPub</t>
  </si>
  <si>
    <t>The data contained in the tables in this workbook have been rounded and suppressed as follows:</t>
  </si>
  <si>
    <t>Numerators and denominators have been rounded to the nearest 10. Where the numerator or denominator rounds to 20 or less, the data are suppressed with an "N".</t>
  </si>
  <si>
    <t>EIMD 2019 quintile</t>
  </si>
  <si>
    <t xml:space="preserve">Transparency 2021 information: Rounding and suppression </t>
  </si>
  <si>
    <r>
      <rPr>
        <b/>
        <sz val="11"/>
        <color theme="1"/>
        <rFont val="Arial"/>
        <family val="2"/>
      </rPr>
      <t>Rounding and suppression</t>
    </r>
    <r>
      <rPr>
        <sz val="11"/>
        <color theme="1"/>
        <rFont val="Arial"/>
        <family val="2"/>
      </rPr>
      <t xml:space="preserve"> - Details of the rounding and suppression rules applied to tables.</t>
    </r>
  </si>
  <si>
    <t>Percentages are rounded according to the smallest, unsuppressed denominator in a given mode and characteristic. If the denominator rounds to:</t>
  </si>
  <si>
    <t>Transparency 2022 information: Attainment of 2020-21 qualifiers</t>
  </si>
  <si>
    <t>Table 1b: Detailed information on attainment for 2020-21 qualifiers.</t>
  </si>
  <si>
    <t>Table 1a: Percentage of classified first degrees at grade 2:1 or above by characteristic for 2020-21 qualifiers.</t>
  </si>
  <si>
    <t>Transparency 2022 information: workbook overview</t>
  </si>
  <si>
    <r>
      <rPr>
        <b/>
        <sz val="11"/>
        <color theme="1"/>
        <rFont val="Arial"/>
        <family val="2"/>
      </rPr>
      <t>Table 1a Attainment 2020-21</t>
    </r>
    <r>
      <rPr>
        <sz val="11"/>
        <color theme="1"/>
        <rFont val="Arial"/>
        <family val="2"/>
      </rPr>
      <t xml:space="preserve"> - This worksheet contains table 1a which relates to attainment at the provider. This table presents the percentage of classified first degrees at grade 2:1 or above by characteristics for 2020-21 qualifiers.</t>
    </r>
  </si>
  <si>
    <r>
      <rPr>
        <b/>
        <sz val="11"/>
        <color theme="1"/>
        <rFont val="Arial"/>
        <family val="2"/>
      </rPr>
      <t>Table 1b Attainment 2020-21</t>
    </r>
    <r>
      <rPr>
        <sz val="11"/>
        <color theme="1"/>
        <rFont val="Arial"/>
        <family val="2"/>
      </rPr>
      <t xml:space="preserve"> - This worksheet contains table 1b which relates to attainment at the provider. This table presents detailed information on attainment by characteristics for 2020-21 qualifiers.</t>
    </r>
  </si>
  <si>
    <t>Sex</t>
  </si>
  <si>
    <t>This workbook contains data tables relating to the attainment of 2020-21 qualifiers.</t>
  </si>
  <si>
    <t>87%</t>
  </si>
  <si>
    <t>92%</t>
  </si>
  <si>
    <t>94.9%</t>
  </si>
  <si>
    <t>87.9%</t>
  </si>
  <si>
    <t>N</t>
  </si>
  <si>
    <t>University of Newcastle upon Tyne</t>
  </si>
  <si>
    <t>35%</t>
  </si>
  <si>
    <t>50%</t>
  </si>
  <si>
    <t>10%</t>
  </si>
  <si>
    <t>5%</t>
  </si>
  <si>
    <t>25%</t>
  </si>
  <si>
    <t>55%</t>
  </si>
  <si>
    <t>15%</t>
  </si>
  <si>
    <t>40%</t>
  </si>
  <si>
    <t>0%</t>
  </si>
  <si>
    <t>30%</t>
  </si>
  <si>
    <t>DP</t>
  </si>
  <si>
    <t>34%</t>
  </si>
  <si>
    <t>52%</t>
  </si>
  <si>
    <t>11%</t>
  </si>
  <si>
    <t>3%</t>
  </si>
  <si>
    <t>32%</t>
  </si>
  <si>
    <t>56%</t>
  </si>
  <si>
    <t>1%</t>
  </si>
  <si>
    <t>36%</t>
  </si>
  <si>
    <t>7%</t>
  </si>
  <si>
    <t>37%</t>
  </si>
  <si>
    <t>54%</t>
  </si>
  <si>
    <t>41%</t>
  </si>
  <si>
    <t>53%</t>
  </si>
  <si>
    <t>40.8%</t>
  </si>
  <si>
    <t>54.1%</t>
  </si>
  <si>
    <t>4.6%</t>
  </si>
  <si>
    <t>0.5%</t>
  </si>
  <si>
    <t>33.9%</t>
  </si>
  <si>
    <t>54.0%</t>
  </si>
  <si>
    <t>9.9%</t>
  </si>
  <si>
    <t>2.3%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</si>
</sst>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.5"/>
      <name val="Arial"/>
      <family val="2"/>
    </font>
    <font>
      <sz val="10.5"/>
      <color rgb="FF000000"/>
      <name val="Arial"/>
      <family val="2"/>
    </font>
    <font>
      <b/>
      <sz val="11"/>
      <color theme="1"/>
      <name val="Arial"/>
      <family val="2"/>
    </font>
    <font>
      <sz val="10.5"/>
      <color theme="1"/>
      <name val="Calibri"/>
      <family val="2"/>
      <scheme val="minor"/>
    </font>
    <font>
      <b/>
      <sz val="10.5"/>
      <name val="Arial"/>
      <family val="2"/>
    </font>
    <font>
      <b/>
      <u/>
      <sz val="11"/>
      <color theme="1"/>
      <name val="Calibri"/>
      <family val="2"/>
      <scheme val="minor"/>
    </font>
    <font>
      <sz val="10.5"/>
      <color theme="0" tint="-0.34998626667073579"/>
      <name val="Arial"/>
      <family val="2"/>
    </font>
    <font>
      <sz val="10.5"/>
      <color theme="0"/>
      <name val="Arial"/>
      <family val="2"/>
    </font>
    <font>
      <sz val="11"/>
      <color theme="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3">
    <xf numFmtId="0" fontId="0" fillId="0" borderId="0" xfId="0"/>
    <xf numFmtId="0" fontId="0" fillId="0" borderId="0" xfId="0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0" xfId="0" applyFont="1" applyFill="1" applyBorder="1" applyAlignment="1">
      <alignment horizontal="right" wrapText="1"/>
    </xf>
    <xf numFmtId="0" fontId="7" fillId="2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49" fontId="7" fillId="2" borderId="5" xfId="0" applyNumberFormat="1" applyFont="1" applyFill="1" applyBorder="1" applyAlignment="1">
      <alignment horizontal="right"/>
    </xf>
    <xf numFmtId="9" fontId="7" fillId="2" borderId="0" xfId="0" applyNumberFormat="1" applyFont="1" applyFill="1" applyBorder="1"/>
    <xf numFmtId="0" fontId="7" fillId="4" borderId="0" xfId="0" applyFont="1" applyFill="1"/>
    <xf numFmtId="49" fontId="7" fillId="2" borderId="3" xfId="0" applyNumberFormat="1" applyFont="1" applyFill="1" applyBorder="1" applyAlignment="1">
      <alignment horizontal="right"/>
    </xf>
    <xf numFmtId="49" fontId="7" fillId="4" borderId="0" xfId="0" applyNumberFormat="1" applyFont="1" applyFill="1"/>
    <xf numFmtId="0" fontId="7" fillId="2" borderId="0" xfId="0" applyFont="1" applyFill="1" applyBorder="1"/>
    <xf numFmtId="49" fontId="7" fillId="2" borderId="4" xfId="0" applyNumberFormat="1" applyFont="1" applyFill="1" applyBorder="1" applyAlignment="1">
      <alignment horizontal="right"/>
    </xf>
    <xf numFmtId="164" fontId="7" fillId="2" borderId="0" xfId="0" applyNumberFormat="1" applyFont="1" applyFill="1" applyBorder="1" applyAlignment="1">
      <alignment horizontal="right"/>
    </xf>
    <xf numFmtId="164" fontId="7" fillId="3" borderId="0" xfId="0" applyNumberFormat="1" applyFont="1" applyFill="1" applyBorder="1" applyAlignment="1">
      <alignment horizontal="right"/>
    </xf>
    <xf numFmtId="0" fontId="6" fillId="3" borderId="0" xfId="0" applyFont="1" applyFill="1" applyBorder="1" applyAlignment="1">
      <alignment wrapText="1"/>
    </xf>
    <xf numFmtId="0" fontId="7" fillId="2" borderId="28" xfId="0" applyFont="1" applyFill="1" applyBorder="1"/>
    <xf numFmtId="0" fontId="10" fillId="4" borderId="0" xfId="0" applyFont="1" applyFill="1"/>
    <xf numFmtId="0" fontId="7" fillId="2" borderId="9" xfId="0" applyFont="1" applyFill="1" applyBorder="1"/>
    <xf numFmtId="0" fontId="7" fillId="2" borderId="11" xfId="0" applyFont="1" applyFill="1" applyBorder="1"/>
    <xf numFmtId="0" fontId="7" fillId="2" borderId="1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7" fillId="2" borderId="29" xfId="0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0" xfId="0" applyFont="1" applyFill="1" applyBorder="1"/>
    <xf numFmtId="0" fontId="10" fillId="4" borderId="0" xfId="0" applyFont="1" applyFill="1" applyBorder="1"/>
    <xf numFmtId="1" fontId="7" fillId="2" borderId="12" xfId="0" applyNumberFormat="1" applyFont="1" applyFill="1" applyBorder="1" applyAlignment="1">
      <alignment horizontal="right"/>
    </xf>
    <xf numFmtId="1" fontId="7" fillId="2" borderId="14" xfId="0" applyNumberFormat="1" applyFont="1" applyFill="1" applyBorder="1" applyAlignment="1">
      <alignment horizontal="right"/>
    </xf>
    <xf numFmtId="1" fontId="7" fillId="2" borderId="16" xfId="0" applyNumberFormat="1" applyFont="1" applyFill="1" applyBorder="1" applyAlignment="1">
      <alignment horizontal="right"/>
    </xf>
    <xf numFmtId="1" fontId="7" fillId="2" borderId="26" xfId="0" applyNumberFormat="1" applyFont="1" applyFill="1" applyBorder="1" applyAlignment="1">
      <alignment horizontal="right"/>
    </xf>
    <xf numFmtId="1" fontId="7" fillId="2" borderId="17" xfId="0" applyNumberFormat="1" applyFont="1" applyFill="1" applyBorder="1" applyAlignment="1">
      <alignment horizontal="right"/>
    </xf>
    <xf numFmtId="1" fontId="7" fillId="2" borderId="31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" fontId="7" fillId="2" borderId="3" xfId="0" applyNumberFormat="1" applyFont="1" applyFill="1" applyBorder="1" applyAlignment="1">
      <alignment horizontal="right"/>
    </xf>
    <xf numFmtId="1" fontId="7" fillId="2" borderId="4" xfId="0" applyNumberFormat="1" applyFont="1" applyFill="1" applyBorder="1" applyAlignment="1">
      <alignment horizontal="right"/>
    </xf>
    <xf numFmtId="1" fontId="7" fillId="2" borderId="27" xfId="0" applyNumberFormat="1" applyFont="1" applyFill="1" applyBorder="1" applyAlignment="1">
      <alignment horizontal="right"/>
    </xf>
    <xf numFmtId="1" fontId="7" fillId="2" borderId="7" xfId="0" applyNumberFormat="1" applyFont="1" applyFill="1" applyBorder="1" applyAlignment="1">
      <alignment horizontal="right"/>
    </xf>
    <xf numFmtId="1" fontId="7" fillId="2" borderId="32" xfId="0" applyNumberFormat="1" applyFont="1" applyFill="1" applyBorder="1" applyAlignment="1">
      <alignment horizontal="right"/>
    </xf>
    <xf numFmtId="49" fontId="7" fillId="2" borderId="27" xfId="0" applyNumberFormat="1" applyFont="1" applyFill="1" applyBorder="1" applyAlignment="1">
      <alignment horizontal="right"/>
    </xf>
    <xf numFmtId="49" fontId="7" fillId="2" borderId="7" xfId="0" applyNumberFormat="1" applyFont="1" applyFill="1" applyBorder="1" applyAlignment="1">
      <alignment horizontal="right"/>
    </xf>
    <xf numFmtId="49" fontId="7" fillId="2" borderId="32" xfId="0" applyNumberFormat="1" applyFont="1" applyFill="1" applyBorder="1" applyAlignment="1">
      <alignment horizontal="right"/>
    </xf>
    <xf numFmtId="0" fontId="7" fillId="2" borderId="0" xfId="0" applyFont="1" applyFill="1" applyAlignment="1"/>
    <xf numFmtId="49" fontId="7" fillId="2" borderId="0" xfId="0" applyNumberFormat="1" applyFont="1" applyFill="1"/>
    <xf numFmtId="0" fontId="1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3" fillId="2" borderId="0" xfId="0" applyFont="1" applyFill="1"/>
    <xf numFmtId="0" fontId="7" fillId="2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6" fillId="0" borderId="0" xfId="0" applyFont="1" applyAlignment="1">
      <alignment wrapText="1"/>
    </xf>
    <xf numFmtId="0" fontId="7" fillId="2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 wrapText="1"/>
    </xf>
    <xf numFmtId="0" fontId="7" fillId="2" borderId="35" xfId="0" applyFont="1" applyFill="1" applyBorder="1" applyAlignment="1">
      <alignment horizontal="left" vertical="top"/>
    </xf>
    <xf numFmtId="0" fontId="0" fillId="2" borderId="0" xfId="0" applyFill="1"/>
    <xf numFmtId="0" fontId="4" fillId="2" borderId="0" xfId="0" applyFont="1" applyFill="1" applyAlignment="1">
      <alignment wrapText="1"/>
    </xf>
    <xf numFmtId="0" fontId="6" fillId="2" borderId="0" xfId="0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14" fillId="2" borderId="25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/>
    </xf>
    <xf numFmtId="0" fontId="14" fillId="2" borderId="35" xfId="0" applyFont="1" applyFill="1" applyBorder="1" applyAlignment="1">
      <alignment horizontal="left" vertical="top"/>
    </xf>
    <xf numFmtId="0" fontId="15" fillId="2" borderId="0" xfId="0" applyFont="1" applyFill="1"/>
    <xf numFmtId="0" fontId="6" fillId="2" borderId="0" xfId="0" applyFont="1" applyFill="1" applyBorder="1"/>
    <xf numFmtId="0" fontId="14" fillId="2" borderId="0" xfId="0" applyFont="1" applyFill="1" applyBorder="1"/>
    <xf numFmtId="0" fontId="7" fillId="2" borderId="37" xfId="0" applyFont="1" applyFill="1" applyBorder="1" applyAlignment="1">
      <alignment vertical="top"/>
    </xf>
    <xf numFmtId="0" fontId="14" fillId="2" borderId="35" xfId="0" applyFont="1" applyFill="1" applyBorder="1"/>
    <xf numFmtId="0" fontId="6" fillId="2" borderId="0" xfId="0" applyFont="1" applyFill="1" applyBorder="1" applyAlignment="1">
      <alignment vertical="top"/>
    </xf>
    <xf numFmtId="0" fontId="7" fillId="2" borderId="0" xfId="1" applyFont="1" applyFill="1" applyBorder="1"/>
    <xf numFmtId="0" fontId="11" fillId="2" borderId="34" xfId="0" applyFont="1" applyFill="1" applyBorder="1" applyAlignment="1">
      <alignment horizontal="left" wrapText="1"/>
    </xf>
    <xf numFmtId="0" fontId="7" fillId="3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14" fillId="2" borderId="0" xfId="0" applyFont="1" applyFill="1"/>
    <xf numFmtId="0" fontId="6" fillId="2" borderId="0" xfId="0" applyFont="1" applyFill="1" applyBorder="1" applyAlignment="1">
      <alignment vertical="top" wrapText="1"/>
    </xf>
    <xf numFmtId="20" fontId="7" fillId="2" borderId="0" xfId="0" quotePrefix="1" applyNumberFormat="1" applyFont="1" applyFill="1" applyBorder="1" applyAlignment="1">
      <alignment horizontal="left" vertical="top"/>
    </xf>
    <xf numFmtId="20" fontId="7" fillId="2" borderId="0" xfId="0" applyNumberFormat="1" applyFont="1" applyFill="1" applyBorder="1" applyAlignment="1">
      <alignment horizontal="left" vertical="top"/>
    </xf>
    <xf numFmtId="1" fontId="7" fillId="2" borderId="0" xfId="0" applyNumberFormat="1" applyFont="1" applyFill="1" applyBorder="1" applyAlignment="1">
      <alignment horizontal="right"/>
    </xf>
    <xf numFmtId="49" fontId="7" fillId="2" borderId="0" xfId="0" applyNumberFormat="1" applyFont="1" applyFill="1" applyBorder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7" fillId="2" borderId="35" xfId="0" applyFont="1" applyFill="1" applyBorder="1"/>
    <xf numFmtId="0" fontId="7" fillId="2" borderId="35" xfId="0" applyFont="1" applyFill="1" applyBorder="1" applyAlignment="1">
      <alignment horizontal="left" vertical="top" wrapText="1"/>
    </xf>
    <xf numFmtId="0" fontId="7" fillId="5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vertical="top" wrapText="1"/>
    </xf>
    <xf numFmtId="0" fontId="7" fillId="2" borderId="8" xfId="0" applyFont="1" applyFill="1" applyBorder="1"/>
    <xf numFmtId="1" fontId="7" fillId="2" borderId="13" xfId="0" applyNumberFormat="1" applyFont="1" applyFill="1" applyBorder="1" applyAlignment="1">
      <alignment horizontal="right"/>
    </xf>
    <xf numFmtId="49" fontId="7" fillId="2" borderId="6" xfId="0" applyNumberFormat="1" applyFont="1" applyFill="1" applyBorder="1" applyAlignment="1">
      <alignment horizontal="right"/>
    </xf>
    <xf numFmtId="1" fontId="7" fillId="2" borderId="6" xfId="0" applyNumberFormat="1" applyFont="1" applyFill="1" applyBorder="1" applyAlignment="1">
      <alignment horizontal="right"/>
    </xf>
    <xf numFmtId="1" fontId="7" fillId="2" borderId="42" xfId="0" applyNumberFormat="1" applyFont="1" applyFill="1" applyBorder="1" applyAlignment="1">
      <alignment horizontal="right"/>
    </xf>
    <xf numFmtId="49" fontId="7" fillId="4" borderId="0" xfId="0" applyNumberFormat="1" applyFont="1" applyFill="1" applyBorder="1" applyAlignment="1">
      <alignment horizontal="right"/>
    </xf>
    <xf numFmtId="1" fontId="7" fillId="2" borderId="20" xfId="0" applyNumberFormat="1" applyFont="1" applyFill="1" applyBorder="1" applyAlignment="1">
      <alignment horizontal="right"/>
    </xf>
    <xf numFmtId="1" fontId="7" fillId="2" borderId="22" xfId="0" applyNumberFormat="1" applyFont="1" applyFill="1" applyBorder="1" applyAlignment="1">
      <alignment horizontal="right"/>
    </xf>
    <xf numFmtId="1" fontId="7" fillId="2" borderId="18" xfId="0" applyNumberFormat="1" applyFont="1" applyFill="1" applyBorder="1" applyAlignment="1">
      <alignment horizontal="right"/>
    </xf>
    <xf numFmtId="1" fontId="7" fillId="2" borderId="23" xfId="0" applyNumberFormat="1" applyFont="1" applyFill="1" applyBorder="1" applyAlignment="1">
      <alignment horizontal="right"/>
    </xf>
    <xf numFmtId="1" fontId="7" fillId="2" borderId="43" xfId="0" applyNumberFormat="1" applyFont="1" applyFill="1" applyBorder="1" applyAlignment="1">
      <alignment horizontal="right"/>
    </xf>
    <xf numFmtId="1" fontId="7" fillId="2" borderId="40" xfId="0" applyNumberFormat="1" applyFont="1" applyFill="1" applyBorder="1" applyAlignment="1">
      <alignment horizontal="right"/>
    </xf>
    <xf numFmtId="0" fontId="7" fillId="2" borderId="10" xfId="0" applyFont="1" applyFill="1" applyBorder="1"/>
    <xf numFmtId="1" fontId="7" fillId="2" borderId="15" xfId="0" applyNumberFormat="1" applyFont="1" applyFill="1" applyBorder="1" applyAlignment="1">
      <alignment horizontal="right"/>
    </xf>
    <xf numFmtId="0" fontId="8" fillId="0" borderId="0" xfId="0" applyFont="1"/>
    <xf numFmtId="49" fontId="8" fillId="0" borderId="0" xfId="0" quotePrefix="1" applyNumberFormat="1" applyFont="1" applyAlignment="1">
      <alignment horizontal="left" wrapText="1"/>
    </xf>
    <xf numFmtId="0" fontId="7" fillId="2" borderId="0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6" fillId="2" borderId="0" xfId="0" applyFont="1" applyFill="1" applyBorder="1" applyAlignment="1"/>
    <xf numFmtId="49" fontId="8" fillId="0" borderId="0" xfId="0" applyNumberFormat="1" applyFont="1" applyAlignment="1">
      <alignment horizontal="left" wrapText="1"/>
    </xf>
    <xf numFmtId="49" fontId="16" fillId="0" borderId="0" xfId="0" applyNumberFormat="1" applyFont="1" applyAlignment="1">
      <alignment horizontal="left" wrapText="1"/>
    </xf>
    <xf numFmtId="0" fontId="11" fillId="2" borderId="39" xfId="0" applyFont="1" applyFill="1" applyBorder="1" applyAlignment="1">
      <alignment horizontal="right" wrapText="1"/>
    </xf>
    <xf numFmtId="49" fontId="7" fillId="2" borderId="38" xfId="0" applyNumberFormat="1" applyFont="1" applyFill="1" applyBorder="1" applyAlignment="1">
      <alignment horizontal="right" wrapText="1"/>
    </xf>
    <xf numFmtId="49" fontId="7" fillId="2" borderId="34" xfId="0" applyNumberFormat="1" applyFont="1" applyFill="1" applyBorder="1" applyAlignment="1">
      <alignment horizontal="right" wrapText="1"/>
    </xf>
    <xf numFmtId="49" fontId="7" fillId="2" borderId="41" xfId="0" quotePrefix="1" applyNumberFormat="1" applyFont="1" applyFill="1" applyBorder="1" applyAlignment="1">
      <alignment horizontal="right" wrapText="1"/>
    </xf>
    <xf numFmtId="49" fontId="7" fillId="2" borderId="41" xfId="0" applyNumberFormat="1" applyFont="1" applyFill="1" applyBorder="1" applyAlignment="1">
      <alignment horizontal="right" wrapText="1"/>
    </xf>
    <xf numFmtId="49" fontId="7" fillId="2" borderId="39" xfId="0" applyNumberFormat="1" applyFont="1" applyFill="1" applyBorder="1" applyAlignment="1">
      <alignment horizontal="right" wrapText="1"/>
    </xf>
    <xf numFmtId="49" fontId="7" fillId="2" borderId="24" xfId="0" applyNumberFormat="1" applyFont="1" applyFill="1" applyBorder="1" applyAlignment="1">
      <alignment horizontal="right"/>
    </xf>
    <xf numFmtId="49" fontId="7" fillId="2" borderId="21" xfId="0" applyNumberFormat="1" applyFont="1" applyFill="1" applyBorder="1" applyAlignment="1">
      <alignment horizontal="right"/>
    </xf>
    <xf numFmtId="49" fontId="7" fillId="2" borderId="19" xfId="0" applyNumberFormat="1" applyFont="1" applyFill="1" applyBorder="1" applyAlignment="1">
      <alignment horizontal="right"/>
    </xf>
    <xf numFmtId="49" fontId="7" fillId="2" borderId="36" xfId="0" applyNumberFormat="1" applyFont="1" applyFill="1" applyBorder="1" applyAlignment="1">
      <alignment horizontal="right"/>
    </xf>
    <xf numFmtId="49" fontId="7" fillId="2" borderId="28" xfId="0" applyNumberFormat="1" applyFont="1" applyFill="1" applyBorder="1"/>
    <xf numFmtId="49" fontId="7" fillId="2" borderId="9" xfId="0" applyNumberFormat="1" applyFont="1" applyFill="1" applyBorder="1"/>
    <xf numFmtId="49" fontId="7" fillId="2" borderId="1" xfId="0" applyNumberFormat="1" applyFont="1" applyFill="1" applyBorder="1"/>
    <xf numFmtId="49" fontId="7" fillId="2" borderId="2" xfId="0" applyNumberFormat="1" applyFont="1" applyFill="1" applyBorder="1"/>
    <xf numFmtId="0" fontId="0" fillId="2" borderId="0" xfId="0" applyFill="1" applyAlignment="1">
      <alignment vertical="top"/>
    </xf>
    <xf numFmtId="49" fontId="11" fillId="2" borderId="33" xfId="0" applyNumberFormat="1" applyFont="1" applyFill="1" applyBorder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/>
    <xf numFmtId="49" fontId="7" fillId="2" borderId="10" xfId="0" applyNumberFormat="1" applyFont="1" applyFill="1" applyBorder="1"/>
    <xf numFmtId="0" fontId="14" fillId="2" borderId="0" xfId="1" applyFont="1" applyFill="1" applyBorder="1" applyAlignment="1">
      <alignment horizontal="left" vertical="center"/>
    </xf>
    <xf numFmtId="0" fontId="11" fillId="2" borderId="35" xfId="0" applyFont="1" applyFill="1" applyBorder="1" applyAlignment="1">
      <alignment horizontal="left" wrapText="1"/>
    </xf>
    <xf numFmtId="49" fontId="7" fillId="2" borderId="44" xfId="0" applyNumberFormat="1" applyFont="1" applyFill="1" applyBorder="1" applyAlignment="1">
      <alignment vertical="top"/>
    </xf>
    <xf numFmtId="49" fontId="14" fillId="2" borderId="0" xfId="0" applyNumberFormat="1" applyFont="1" applyFill="1" applyBorder="1" applyAlignment="1">
      <alignment vertical="top"/>
    </xf>
    <xf numFmtId="49" fontId="7" fillId="2" borderId="37" xfId="0" applyNumberFormat="1" applyFont="1" applyFill="1" applyBorder="1" applyAlignment="1">
      <alignment horizontal="left" vertical="top" wrapText="1"/>
    </xf>
    <xf numFmtId="49" fontId="14" fillId="2" borderId="25" xfId="0" applyNumberFormat="1" applyFont="1" applyFill="1" applyBorder="1" applyAlignment="1">
      <alignment horizontal="left" vertical="top" wrapText="1"/>
    </xf>
    <xf numFmtId="49" fontId="7" fillId="2" borderId="0" xfId="0" applyNumberFormat="1" applyFont="1" applyFill="1" applyBorder="1" applyAlignment="1">
      <alignment horizontal="left" vertical="top"/>
    </xf>
    <xf numFmtId="49" fontId="14" fillId="2" borderId="0" xfId="0" applyNumberFormat="1" applyFont="1" applyFill="1" applyBorder="1" applyAlignment="1">
      <alignment horizontal="left" vertical="top"/>
    </xf>
    <xf numFmtId="0" fontId="0" fillId="2" borderId="0" xfId="0" applyFill="1" applyBorder="1"/>
    <xf numFmtId="0" fontId="1" fillId="2" borderId="0" xfId="0" applyFont="1" applyFill="1" applyBorder="1"/>
    <xf numFmtId="0" fontId="10" fillId="3" borderId="0" xfId="0" applyFont="1" applyFill="1" applyBorder="1"/>
    <xf numFmtId="49" fontId="5" fillId="2" borderId="35" xfId="0" applyNumberFormat="1" applyFont="1" applyFill="1" applyBorder="1" applyAlignment="1">
      <alignment horizontal="left" wrapText="1"/>
    </xf>
    <xf numFmtId="49" fontId="11" fillId="2" borderId="35" xfId="0" applyNumberFormat="1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left" vertical="center"/>
    </xf>
    <xf numFmtId="0" fontId="14" fillId="2" borderId="35" xfId="0" applyFont="1" applyFill="1" applyBorder="1" applyAlignment="1">
      <alignment horizontal="left" vertical="center"/>
    </xf>
  </cellXfs>
  <cellStyles count="3">
    <cellStyle name="Normal" xfId="0" builtinId="0"/>
    <cellStyle name="Normal 2 2" xfId="1" xr:uid="{00000000-0005-0000-0000-000004000000}"/>
    <cellStyle name="Normal 4" xfId="2" xr:uid="{00000000-0005-0000-0000-000005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auto="1"/>
        </bottom>
      </border>
    </dxf>
    <dxf>
      <alignment horizontal="left" vertical="bottom" textRotation="0" wrapText="1" indent="0" justifyLastLine="0" shrinkToFit="0" readingOrder="0"/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1a" displayName="Table1a" ref="A6:C13" totalsRowShown="0" headerRowDxfId="23" headerRowBorderDxfId="22" tableBorderDxfId="21">
  <tableColumns count="3">
    <tableColumn id="1" xr3:uid="{00000000-0010-0000-0600-000001000000}" name="Characteristic"/>
    <tableColumn id="2" xr3:uid="{00000000-0010-0000-0600-000002000000}" name="Characteristic split" dataDxfId="20"/>
    <tableColumn id="3" xr3:uid="{00000000-0010-0000-0600-000003000000}" name="Percentage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le 2a: Percentage of first degrees at grade 2:1 or above by characteristic for 2017-18 qualifiers" altTextSummary="This table presents the percentage of students at the provider that qualified with an upper second class or a first class degree in the academic year 2017-18, subset by ethnicity, EIMD quintile and gender of the stude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1b" displayName="Table1b" ref="A6:J54" totalsRowShown="0" headerRowDxfId="13" dataDxfId="11" headerRowBorderDxfId="12" tableBorderDxfId="10">
  <tableColumns count="10">
    <tableColumn id="1" xr3:uid="{00000000-0010-0000-0700-000001000000}" name="Mode of Study" dataDxfId="9"/>
    <tableColumn id="2" xr3:uid="{00000000-0010-0000-0700-000002000000}" name="Characteristic" dataDxfId="8"/>
    <tableColumn id="3" xr3:uid="{00000000-0010-0000-0700-000003000000}" name="Characteristic split" dataDxfId="7"/>
    <tableColumn id="4" xr3:uid="{00000000-0010-0000-0700-000004000000}" name="Headcount of classified First Degrees awarded" dataDxfId="6"/>
    <tableColumn id="5" xr3:uid="{00000000-0010-0000-0700-000005000000}" name="Percentage of classified First Degrees awarded as first class" dataDxfId="5"/>
    <tableColumn id="6" xr3:uid="{00000000-0010-0000-0700-000006000000}" name="Percentage of classified First Degrees awarded as upper second class" dataDxfId="4"/>
    <tableColumn id="7" xr3:uid="{00000000-0010-0000-0700-000007000000}" name="Percentage of classified First Degrees awarded as lower second class" dataDxfId="3"/>
    <tableColumn id="8" xr3:uid="{00000000-0010-0000-0700-000008000000}" name="Percentage of classified First Degrees awarded as third class / pass" dataDxfId="2"/>
    <tableColumn id="9" xr3:uid="{00000000-0010-0000-0700-000009000000}" name="Headcount of unclassified First Degrees awarded" dataDxfId="1"/>
    <tableColumn id="10" xr3:uid="{00000000-0010-0000-0700-00000A000000}" name="Headcount of other undergraduate awards" data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le 2b: Detailed information on attainment for 2017-18 qualifiers" altTextSummary="This table presents the attainment of students at the provider that qualified in the academic year 2017-18, subset by ethnicity, EIMD quintile and gender of the students. The headcounts of students that qualified with a classified, unclassified or other undergraduate award are given. For students that qualified with a classified degree, a breakdown in terms of the proportion attaining different award grades is given (first class, upper second class, lower second class and third class / pass)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B6"/>
  <sheetViews>
    <sheetView workbookViewId="0"/>
  </sheetViews>
  <sheetFormatPr defaultRowHeight="14.5" x14ac:dyDescent="0.35"/>
  <cols>
    <col min="1" max="1" width="17.1796875" customWidth="1"/>
  </cols>
  <sheetData>
    <row r="1" spans="1:2" x14ac:dyDescent="0.35">
      <c r="A1" t="s">
        <v>42</v>
      </c>
      <c r="B1">
        <v>10007799</v>
      </c>
    </row>
    <row r="2" spans="1:2" x14ac:dyDescent="0.35">
      <c r="A2" t="s">
        <v>43</v>
      </c>
      <c r="B2" t="s">
        <v>85</v>
      </c>
    </row>
    <row r="3" spans="1:2" x14ac:dyDescent="0.35">
      <c r="A3" t="s">
        <v>45</v>
      </c>
      <c r="B3">
        <v>44813.680655439799</v>
      </c>
    </row>
    <row r="4" spans="1:2" s="1" customFormat="1" x14ac:dyDescent="0.35"/>
    <row r="6" spans="1:2" s="1" customFormat="1" x14ac:dyDescent="0.35">
      <c r="A6" s="1" t="s">
        <v>65</v>
      </c>
    </row>
  </sheetData>
  <sheetProtection password="AD59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8"/>
  <dimension ref="A1:A7"/>
  <sheetViews>
    <sheetView tabSelected="1" zoomScaleNormal="100" workbookViewId="0">
      <selection activeCell="G14" sqref="G14"/>
    </sheetView>
  </sheetViews>
  <sheetFormatPr defaultColWidth="9.1796875" defaultRowHeight="14.5" x14ac:dyDescent="0.35"/>
  <cols>
    <col min="1" max="1" width="75.7265625" style="57" bestFit="1" customWidth="1"/>
    <col min="2" max="16384" width="9.1796875" style="57"/>
  </cols>
  <sheetData>
    <row r="1" spans="1:1" ht="18" x14ac:dyDescent="0.4">
      <c r="A1" s="58" t="s">
        <v>75</v>
      </c>
    </row>
    <row r="2" spans="1:1" s="123" customFormat="1" x14ac:dyDescent="0.3">
      <c r="A2" s="125" t="s">
        <v>79</v>
      </c>
    </row>
    <row r="3" spans="1:1" s="123" customFormat="1" ht="18" customHeight="1" x14ac:dyDescent="0.3">
      <c r="A3" s="126" t="s">
        <v>61</v>
      </c>
    </row>
    <row r="4" spans="1:1" s="123" customFormat="1" ht="53.15" customHeight="1" x14ac:dyDescent="0.3">
      <c r="A4" s="125" t="s">
        <v>76</v>
      </c>
    </row>
    <row r="5" spans="1:1" s="123" customFormat="1" ht="52.5" customHeight="1" x14ac:dyDescent="0.3">
      <c r="A5" s="125" t="s">
        <v>77</v>
      </c>
    </row>
    <row r="6" spans="1:1" s="123" customFormat="1" ht="33.65" customHeight="1" x14ac:dyDescent="0.3">
      <c r="A6" s="125" t="s">
        <v>70</v>
      </c>
    </row>
    <row r="7" spans="1:1" ht="25.5" customHeight="1" x14ac:dyDescent="0.35">
      <c r="A7" s="64" t="s">
        <v>49</v>
      </c>
    </row>
  </sheetData>
  <sheetProtection password="AD59" sheet="1" objects="1" scenarios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2"/>
  <dimension ref="A1:Z68"/>
  <sheetViews>
    <sheetView zoomScaleNormal="100" workbookViewId="0">
      <selection activeCell="B28" sqref="B28"/>
    </sheetView>
  </sheetViews>
  <sheetFormatPr defaultColWidth="9.1796875" defaultRowHeight="15" customHeight="1" x14ac:dyDescent="0.3"/>
  <cols>
    <col min="1" max="1" width="45.7265625" style="2" customWidth="1"/>
    <col min="2" max="2" width="15.1796875" style="2" bestFit="1" customWidth="1"/>
    <col min="3" max="3" width="12.54296875" style="2" bestFit="1" customWidth="1"/>
    <col min="4" max="4" width="14.81640625" style="2" customWidth="1"/>
    <col min="5" max="5" width="13.54296875" style="2" hidden="1" bestFit="1" customWidth="1"/>
    <col min="6" max="6" width="6.453125" style="2" hidden="1" bestFit="1" customWidth="1"/>
    <col min="7" max="7" width="10.1796875" style="2" customWidth="1"/>
    <col min="8" max="8" width="47.54296875" style="2" customWidth="1"/>
    <col min="9" max="9" width="44.453125" style="3" customWidth="1"/>
    <col min="10" max="10" width="43.1796875" style="2" customWidth="1"/>
    <col min="11" max="14" width="11.54296875" style="2" customWidth="1"/>
    <col min="15" max="15" width="13.1796875" style="2" customWidth="1"/>
    <col min="16" max="16" width="14.7265625" style="2" customWidth="1"/>
    <col min="17" max="21" width="11.54296875" style="2" customWidth="1"/>
    <col min="22" max="22" width="13.1796875" style="2" customWidth="1"/>
    <col min="23" max="23" width="14.7265625" style="2" customWidth="1"/>
    <col min="24" max="24" width="9.1796875" style="2"/>
    <col min="25" max="25" width="15.1796875" style="2" customWidth="1"/>
    <col min="26" max="26" width="10.26953125" style="2" customWidth="1"/>
    <col min="27" max="16384" width="9.1796875" style="2"/>
  </cols>
  <sheetData>
    <row r="1" spans="1:24" ht="36" x14ac:dyDescent="0.4">
      <c r="A1" s="58" t="s">
        <v>72</v>
      </c>
    </row>
    <row r="2" spans="1:24" ht="50.15" customHeight="1" x14ac:dyDescent="0.3">
      <c r="A2" s="59" t="str">
        <f xml:space="preserve"> CONCATENATE("Provider: ", Provider)</f>
        <v>Provider: University of Newcastle upon Tyne</v>
      </c>
      <c r="B2" s="106"/>
      <c r="H2" s="3"/>
      <c r="I2" s="2"/>
    </row>
    <row r="3" spans="1:24" ht="20.149999999999999" customHeight="1" x14ac:dyDescent="0.3">
      <c r="A3" s="59" t="str">
        <f>CONCATENATE("UKPRN: ", UKPRN)</f>
        <v>UKPRN: 10007799</v>
      </c>
      <c r="B3" s="106"/>
      <c r="H3" s="3"/>
      <c r="I3" s="2"/>
    </row>
    <row r="4" spans="1:24" ht="45" customHeight="1" x14ac:dyDescent="0.3">
      <c r="A4" s="53" t="s">
        <v>62</v>
      </c>
      <c r="B4" s="69"/>
      <c r="C4" s="70"/>
      <c r="D4" s="4"/>
      <c r="E4" s="50"/>
      <c r="F4" s="44"/>
      <c r="G4" s="8"/>
    </row>
    <row r="5" spans="1:24" ht="45" customHeight="1" x14ac:dyDescent="0.3">
      <c r="A5" s="60" t="s">
        <v>74</v>
      </c>
      <c r="C5" s="3"/>
      <c r="D5" s="8"/>
      <c r="G5" s="12"/>
    </row>
    <row r="6" spans="1:24" ht="27.5" thickBot="1" x14ac:dyDescent="0.35">
      <c r="A6" s="129" t="s">
        <v>17</v>
      </c>
      <c r="B6" s="71" t="s">
        <v>48</v>
      </c>
      <c r="C6" s="109" t="s">
        <v>20</v>
      </c>
      <c r="D6" s="8"/>
      <c r="E6" s="72" t="s">
        <v>17</v>
      </c>
      <c r="F6" s="6" t="s">
        <v>18</v>
      </c>
      <c r="G6" s="12"/>
      <c r="H6" s="12"/>
      <c r="I6" s="51"/>
      <c r="M6" s="73"/>
      <c r="N6" s="5"/>
    </row>
    <row r="7" spans="1:24" ht="15" customHeight="1" x14ac:dyDescent="0.3">
      <c r="A7" s="130" t="s">
        <v>6</v>
      </c>
      <c r="B7" s="119" t="s">
        <v>44</v>
      </c>
      <c r="C7" s="115" t="s">
        <v>80</v>
      </c>
      <c r="D7" s="12"/>
      <c r="E7" s="9" t="s">
        <v>6</v>
      </c>
      <c r="F7" s="9" t="s">
        <v>44</v>
      </c>
      <c r="G7" s="12"/>
      <c r="H7" s="12"/>
      <c r="I7" s="51"/>
    </row>
    <row r="8" spans="1:24" ht="15" customHeight="1" x14ac:dyDescent="0.3">
      <c r="A8" s="131" t="s">
        <v>6</v>
      </c>
      <c r="B8" s="120" t="s">
        <v>9</v>
      </c>
      <c r="C8" s="116" t="s">
        <v>81</v>
      </c>
      <c r="D8" s="12"/>
      <c r="E8" s="9" t="s">
        <v>6</v>
      </c>
      <c r="F8" s="9" t="s">
        <v>35</v>
      </c>
      <c r="G8" s="12"/>
      <c r="H8" s="12"/>
      <c r="I8" s="51"/>
    </row>
    <row r="9" spans="1:24" ht="15" customHeight="1" x14ac:dyDescent="0.3">
      <c r="A9" s="132" t="s">
        <v>68</v>
      </c>
      <c r="B9" s="121" t="s">
        <v>46</v>
      </c>
      <c r="C9" s="117" t="s">
        <v>80</v>
      </c>
      <c r="D9" s="12"/>
      <c r="E9" s="9" t="s">
        <v>13</v>
      </c>
      <c r="F9" s="11">
        <v>12</v>
      </c>
      <c r="G9" s="12"/>
      <c r="H9" s="12"/>
      <c r="I9" s="51"/>
      <c r="N9" s="45"/>
    </row>
    <row r="10" spans="1:24" ht="15" customHeight="1" x14ac:dyDescent="0.3">
      <c r="A10" s="133" t="s">
        <v>68</v>
      </c>
      <c r="B10" s="120" t="s">
        <v>21</v>
      </c>
      <c r="C10" s="116" t="s">
        <v>81</v>
      </c>
      <c r="D10" s="12"/>
      <c r="E10" s="9" t="s">
        <v>13</v>
      </c>
      <c r="F10" s="9">
        <v>345</v>
      </c>
      <c r="G10" s="12"/>
      <c r="H10" s="12"/>
      <c r="I10" s="51"/>
    </row>
    <row r="11" spans="1:24" ht="15" customHeight="1" x14ac:dyDescent="0.3">
      <c r="A11" s="134" t="s">
        <v>78</v>
      </c>
      <c r="B11" s="121" t="s">
        <v>1</v>
      </c>
      <c r="C11" s="117" t="s">
        <v>82</v>
      </c>
      <c r="D11" s="12"/>
      <c r="E11" s="9" t="s">
        <v>0</v>
      </c>
      <c r="F11" s="11">
        <v>2</v>
      </c>
      <c r="G11" s="12"/>
      <c r="H11" s="12"/>
      <c r="I11" s="51"/>
      <c r="N11" s="45"/>
    </row>
    <row r="12" spans="1:24" ht="15" customHeight="1" x14ac:dyDescent="0.3">
      <c r="A12" s="135" t="s">
        <v>78</v>
      </c>
      <c r="B12" s="122" t="s">
        <v>2</v>
      </c>
      <c r="C12" s="79" t="s">
        <v>83</v>
      </c>
      <c r="D12" s="12"/>
      <c r="E12" s="9" t="s">
        <v>0</v>
      </c>
      <c r="F12" s="11">
        <v>1</v>
      </c>
      <c r="G12" s="12"/>
      <c r="H12" s="12"/>
      <c r="I12" s="51"/>
      <c r="N12" s="45"/>
    </row>
    <row r="13" spans="1:24" ht="15" customHeight="1" x14ac:dyDescent="0.3">
      <c r="A13" s="135" t="s">
        <v>78</v>
      </c>
      <c r="B13" s="127" t="s">
        <v>3</v>
      </c>
      <c r="C13" s="118" t="s">
        <v>84</v>
      </c>
      <c r="E13" s="9" t="s">
        <v>0</v>
      </c>
      <c r="F13" s="11">
        <v>9</v>
      </c>
      <c r="N13" s="45"/>
    </row>
    <row r="14" spans="1:24" s="12" customFormat="1" ht="15" customHeight="1" x14ac:dyDescent="0.3">
      <c r="A14" s="128" t="s">
        <v>49</v>
      </c>
      <c r="C14" s="14"/>
      <c r="D14" s="2"/>
      <c r="J14" s="51"/>
    </row>
    <row r="15" spans="1:24" ht="13.5" hidden="1" x14ac:dyDescent="0.3">
      <c r="A15" s="74"/>
      <c r="C15" s="15" t="s">
        <v>31</v>
      </c>
      <c r="I15" s="2"/>
      <c r="K15" s="54"/>
      <c r="L15" s="54"/>
      <c r="O15" s="54"/>
      <c r="P15" s="55"/>
      <c r="Q15" s="55"/>
      <c r="R15" s="54"/>
      <c r="S15" s="54"/>
      <c r="T15" s="54"/>
      <c r="U15" s="54"/>
      <c r="V15" s="54"/>
      <c r="W15" s="55"/>
      <c r="X15" s="55"/>
    </row>
    <row r="16" spans="1:24" ht="13.5" x14ac:dyDescent="0.3">
      <c r="I16" s="2"/>
      <c r="K16" s="54"/>
      <c r="M16" s="54"/>
      <c r="N16" s="75"/>
      <c r="O16" s="59"/>
      <c r="P16" s="55"/>
      <c r="Q16" s="55"/>
      <c r="R16" s="54"/>
      <c r="S16" s="54"/>
      <c r="T16" s="76"/>
      <c r="U16" s="76"/>
      <c r="V16" s="77"/>
      <c r="W16" s="55"/>
      <c r="X16" s="55"/>
    </row>
    <row r="17" spans="9:24" ht="15" customHeight="1" x14ac:dyDescent="0.35">
      <c r="I17" s="2"/>
      <c r="K17" s="78"/>
      <c r="M17" s="79"/>
      <c r="N17" s="80"/>
      <c r="O17" s="80"/>
      <c r="P17" s="78"/>
      <c r="Q17" s="78"/>
      <c r="R17" s="78"/>
      <c r="S17" s="79"/>
      <c r="T17" s="79"/>
      <c r="U17" s="79"/>
      <c r="V17" s="79"/>
      <c r="W17" s="78"/>
      <c r="X17" s="78"/>
    </row>
    <row r="18" spans="9:24" ht="15" customHeight="1" x14ac:dyDescent="0.35">
      <c r="I18" s="2"/>
      <c r="K18" s="78"/>
      <c r="M18" s="79"/>
      <c r="N18" s="80"/>
      <c r="O18" s="80"/>
      <c r="P18" s="78"/>
      <c r="Q18" s="78"/>
      <c r="R18" s="78"/>
      <c r="S18" s="79"/>
      <c r="T18" s="79"/>
      <c r="U18" s="79"/>
      <c r="V18" s="79"/>
      <c r="W18" s="78"/>
      <c r="X18" s="78"/>
    </row>
    <row r="19" spans="9:24" ht="15" customHeight="1" x14ac:dyDescent="0.35">
      <c r="I19" s="2"/>
      <c r="K19" s="78"/>
      <c r="M19" s="79"/>
      <c r="N19" s="80"/>
      <c r="O19" s="80"/>
      <c r="P19" s="78"/>
      <c r="Q19" s="78"/>
      <c r="R19" s="78"/>
      <c r="S19" s="79"/>
      <c r="T19" s="79"/>
      <c r="U19" s="79"/>
      <c r="V19" s="79"/>
      <c r="W19" s="78"/>
      <c r="X19" s="78"/>
    </row>
    <row r="20" spans="9:24" ht="15" customHeight="1" x14ac:dyDescent="0.35">
      <c r="I20" s="2"/>
      <c r="K20" s="78"/>
      <c r="M20" s="79"/>
      <c r="N20" s="80"/>
      <c r="O20" s="80"/>
      <c r="P20" s="78"/>
      <c r="Q20" s="78"/>
      <c r="R20" s="78"/>
      <c r="S20" s="79"/>
      <c r="T20" s="79"/>
      <c r="U20" s="79"/>
      <c r="V20" s="79"/>
      <c r="W20" s="78"/>
      <c r="X20" s="78"/>
    </row>
    <row r="21" spans="9:24" ht="15" customHeight="1" x14ac:dyDescent="0.35">
      <c r="I21" s="2"/>
      <c r="K21" s="78"/>
      <c r="M21" s="79"/>
      <c r="N21" s="80"/>
      <c r="O21" s="80"/>
      <c r="P21" s="78"/>
      <c r="Q21" s="78"/>
      <c r="R21" s="78"/>
      <c r="S21" s="79"/>
      <c r="T21" s="79"/>
      <c r="U21" s="79"/>
      <c r="V21" s="79"/>
      <c r="W21" s="78"/>
      <c r="X21" s="78"/>
    </row>
    <row r="22" spans="9:24" ht="15" customHeight="1" x14ac:dyDescent="0.35">
      <c r="I22" s="2"/>
      <c r="K22" s="78"/>
      <c r="M22" s="79"/>
      <c r="N22" s="80"/>
      <c r="O22" s="80"/>
      <c r="P22" s="78"/>
      <c r="Q22" s="78"/>
      <c r="R22" s="78"/>
      <c r="S22" s="79"/>
      <c r="T22" s="79"/>
      <c r="U22" s="79"/>
      <c r="V22" s="79"/>
      <c r="W22" s="78"/>
      <c r="X22" s="78"/>
    </row>
    <row r="23" spans="9:24" ht="15" customHeight="1" x14ac:dyDescent="0.35">
      <c r="I23" s="2"/>
      <c r="K23" s="78"/>
      <c r="M23" s="79"/>
      <c r="N23" s="80"/>
      <c r="O23" s="81"/>
      <c r="P23" s="78"/>
      <c r="Q23" s="78"/>
      <c r="R23" s="78"/>
      <c r="S23" s="79"/>
      <c r="T23" s="79"/>
      <c r="U23" s="79"/>
      <c r="V23" s="79"/>
      <c r="W23" s="78"/>
      <c r="X23" s="78"/>
    </row>
    <row r="24" spans="9:24" ht="15" customHeight="1" x14ac:dyDescent="0.35">
      <c r="I24" s="2"/>
      <c r="K24" s="78"/>
      <c r="M24" s="79"/>
      <c r="N24" s="80"/>
      <c r="O24" s="81"/>
      <c r="P24" s="78"/>
      <c r="Q24" s="78"/>
      <c r="R24" s="78"/>
      <c r="S24" s="79"/>
      <c r="T24" s="79"/>
      <c r="U24" s="79"/>
      <c r="V24" s="79"/>
      <c r="W24" s="78"/>
      <c r="X24" s="78"/>
    </row>
    <row r="25" spans="9:24" ht="15" customHeight="1" x14ac:dyDescent="0.35">
      <c r="I25" s="2"/>
      <c r="K25" s="78"/>
      <c r="M25" s="79"/>
      <c r="N25" s="80"/>
      <c r="O25" s="81"/>
      <c r="P25" s="78"/>
      <c r="Q25" s="78"/>
      <c r="R25" s="78"/>
      <c r="S25" s="79"/>
      <c r="T25" s="79"/>
      <c r="U25" s="79"/>
      <c r="V25" s="79"/>
      <c r="W25" s="78"/>
      <c r="X25" s="78"/>
    </row>
    <row r="26" spans="9:24" ht="15" customHeight="1" x14ac:dyDescent="0.35">
      <c r="I26" s="2"/>
      <c r="K26" s="78"/>
      <c r="M26" s="79"/>
      <c r="N26" s="80"/>
      <c r="O26" s="81"/>
      <c r="P26" s="78"/>
      <c r="Q26" s="78"/>
      <c r="R26" s="78"/>
      <c r="S26" s="79"/>
      <c r="T26" s="79"/>
      <c r="U26" s="79"/>
      <c r="V26" s="79"/>
      <c r="W26" s="78"/>
      <c r="X26" s="78"/>
    </row>
    <row r="27" spans="9:24" ht="15" customHeight="1" x14ac:dyDescent="0.35">
      <c r="I27" s="2"/>
      <c r="K27" s="78"/>
      <c r="M27" s="79"/>
      <c r="N27" s="80"/>
      <c r="O27" s="81"/>
      <c r="P27" s="78"/>
      <c r="Q27" s="78"/>
      <c r="R27" s="78"/>
      <c r="S27" s="79"/>
      <c r="T27" s="79"/>
      <c r="U27" s="79"/>
      <c r="V27" s="79"/>
      <c r="W27" s="78"/>
      <c r="X27" s="78"/>
    </row>
    <row r="28" spans="9:24" ht="15" customHeight="1" x14ac:dyDescent="0.35">
      <c r="I28" s="2"/>
      <c r="K28" s="78"/>
      <c r="M28" s="79"/>
      <c r="N28" s="80"/>
      <c r="O28" s="80"/>
      <c r="P28" s="78"/>
      <c r="Q28" s="78"/>
      <c r="R28" s="78"/>
      <c r="S28" s="79"/>
      <c r="T28" s="79"/>
      <c r="U28" s="79"/>
      <c r="V28" s="79"/>
      <c r="W28" s="78"/>
      <c r="X28" s="78"/>
    </row>
    <row r="29" spans="9:24" ht="15" customHeight="1" x14ac:dyDescent="0.35">
      <c r="I29" s="2"/>
      <c r="K29" s="78"/>
      <c r="M29" s="79"/>
      <c r="N29" s="80"/>
      <c r="O29" s="80"/>
      <c r="P29" s="78"/>
      <c r="Q29" s="78"/>
      <c r="R29" s="78"/>
      <c r="S29" s="79"/>
      <c r="T29" s="79"/>
      <c r="U29" s="79"/>
      <c r="V29" s="79"/>
      <c r="W29" s="78"/>
      <c r="X29" s="78"/>
    </row>
    <row r="30" spans="9:24" ht="15" customHeight="1" x14ac:dyDescent="0.35">
      <c r="I30" s="2"/>
      <c r="K30" s="78"/>
      <c r="M30" s="79"/>
      <c r="N30" s="80"/>
      <c r="O30" s="80"/>
      <c r="P30" s="78"/>
      <c r="Q30" s="78"/>
      <c r="R30" s="78"/>
      <c r="S30" s="79"/>
      <c r="T30" s="79"/>
      <c r="U30" s="79"/>
      <c r="V30" s="79"/>
      <c r="W30" s="78"/>
      <c r="X30" s="78"/>
    </row>
    <row r="31" spans="9:24" ht="15" customHeight="1" x14ac:dyDescent="0.35">
      <c r="I31" s="2"/>
      <c r="K31" s="78"/>
      <c r="M31" s="79"/>
      <c r="N31" s="80"/>
      <c r="O31" s="80"/>
      <c r="P31" s="78"/>
      <c r="Q31" s="78"/>
      <c r="R31" s="78"/>
      <c r="S31" s="79"/>
      <c r="T31" s="79"/>
      <c r="U31" s="79"/>
      <c r="V31" s="79"/>
      <c r="W31" s="78"/>
      <c r="X31" s="78"/>
    </row>
    <row r="32" spans="9:24" ht="15" customHeight="1" x14ac:dyDescent="0.35">
      <c r="I32" s="2"/>
      <c r="K32" s="78"/>
      <c r="M32" s="79"/>
      <c r="N32" s="80"/>
      <c r="O32" s="80"/>
      <c r="P32" s="78"/>
      <c r="Q32" s="78"/>
      <c r="R32" s="78"/>
      <c r="S32" s="79"/>
      <c r="T32" s="79"/>
      <c r="U32" s="79"/>
      <c r="V32" s="79"/>
      <c r="W32" s="78"/>
      <c r="X32" s="78"/>
    </row>
    <row r="33" spans="9:26" ht="15" customHeight="1" x14ac:dyDescent="0.35">
      <c r="I33" s="2"/>
      <c r="M33" s="79"/>
      <c r="N33" s="80"/>
      <c r="O33" s="80"/>
    </row>
    <row r="34" spans="9:26" ht="15" customHeight="1" x14ac:dyDescent="0.35">
      <c r="I34" s="2"/>
      <c r="M34" s="79"/>
      <c r="N34" s="80"/>
      <c r="O34" s="80"/>
    </row>
    <row r="35" spans="9:26" ht="15" customHeight="1" x14ac:dyDescent="0.35">
      <c r="I35" s="2"/>
      <c r="K35" s="82"/>
      <c r="L35" s="82"/>
      <c r="M35" s="79"/>
      <c r="N35" s="80"/>
      <c r="O35" s="80"/>
      <c r="P35" s="82"/>
      <c r="Q35" s="82"/>
      <c r="R35" s="82"/>
      <c r="S35" s="82"/>
      <c r="T35" s="82"/>
      <c r="U35" s="82"/>
      <c r="V35" s="82"/>
      <c r="W35" s="82"/>
      <c r="X35" s="82"/>
      <c r="Y35" s="80"/>
      <c r="Z35" s="80"/>
    </row>
    <row r="36" spans="9:26" ht="15" customHeight="1" x14ac:dyDescent="0.35">
      <c r="I36" s="2"/>
      <c r="K36" s="82"/>
      <c r="L36" s="82"/>
      <c r="M36" s="79"/>
      <c r="N36" s="80"/>
      <c r="O36" s="80"/>
      <c r="P36" s="82"/>
      <c r="Q36" s="82"/>
      <c r="R36" s="82"/>
      <c r="S36" s="82"/>
      <c r="T36" s="82"/>
      <c r="U36" s="82"/>
      <c r="V36" s="82"/>
      <c r="W36" s="82"/>
      <c r="X36" s="82"/>
    </row>
    <row r="37" spans="9:26" ht="15" customHeight="1" x14ac:dyDescent="0.35">
      <c r="I37" s="2"/>
      <c r="K37" s="82"/>
      <c r="L37" s="82"/>
      <c r="M37" s="79"/>
      <c r="N37" s="80"/>
      <c r="O37" s="80"/>
      <c r="P37" s="82"/>
      <c r="Q37" s="82"/>
      <c r="R37" s="82"/>
      <c r="S37" s="82"/>
      <c r="T37" s="82"/>
      <c r="U37" s="82"/>
      <c r="V37" s="82"/>
      <c r="W37" s="82"/>
      <c r="X37" s="82"/>
    </row>
    <row r="38" spans="9:26" ht="15" customHeight="1" x14ac:dyDescent="0.35">
      <c r="I38" s="2"/>
      <c r="K38" s="82"/>
      <c r="L38" s="82"/>
      <c r="M38" s="79"/>
      <c r="N38" s="80"/>
      <c r="O38" s="80"/>
      <c r="P38" s="82"/>
      <c r="Q38" s="82"/>
      <c r="R38" s="82"/>
      <c r="S38" s="82"/>
      <c r="T38" s="82"/>
      <c r="U38" s="82"/>
      <c r="V38" s="82"/>
      <c r="W38" s="82"/>
      <c r="X38" s="82"/>
    </row>
    <row r="39" spans="9:26" ht="15" customHeight="1" x14ac:dyDescent="0.35">
      <c r="I39" s="2"/>
      <c r="M39" s="79"/>
      <c r="N39" s="80"/>
      <c r="O39" s="81"/>
    </row>
    <row r="40" spans="9:26" ht="15" customHeight="1" x14ac:dyDescent="0.35">
      <c r="I40" s="2"/>
      <c r="M40" s="79"/>
      <c r="N40" s="80"/>
      <c r="O40" s="81"/>
    </row>
    <row r="41" spans="9:26" ht="15" customHeight="1" x14ac:dyDescent="0.35">
      <c r="I41" s="2"/>
      <c r="M41" s="79"/>
      <c r="N41" s="80"/>
      <c r="O41" s="81"/>
    </row>
    <row r="42" spans="9:26" ht="15" customHeight="1" x14ac:dyDescent="0.35">
      <c r="I42" s="2"/>
      <c r="M42" s="79"/>
      <c r="N42" s="80"/>
      <c r="O42" s="81"/>
    </row>
    <row r="43" spans="9:26" ht="15" customHeight="1" x14ac:dyDescent="0.35">
      <c r="I43" s="2"/>
      <c r="M43" s="79"/>
      <c r="N43" s="80"/>
      <c r="O43" s="81"/>
    </row>
    <row r="44" spans="9:26" ht="15" customHeight="1" x14ac:dyDescent="0.35">
      <c r="I44" s="2"/>
      <c r="M44" s="79"/>
      <c r="N44" s="80"/>
      <c r="O44" s="80"/>
    </row>
    <row r="45" spans="9:26" ht="15" customHeight="1" x14ac:dyDescent="0.35">
      <c r="I45" s="2"/>
      <c r="M45" s="79"/>
      <c r="N45" s="80"/>
      <c r="O45" s="80"/>
    </row>
    <row r="46" spans="9:26" ht="15" customHeight="1" x14ac:dyDescent="0.35">
      <c r="I46" s="2"/>
      <c r="M46" s="79"/>
      <c r="N46" s="80"/>
      <c r="O46" s="80"/>
    </row>
    <row r="47" spans="9:26" ht="15" customHeight="1" x14ac:dyDescent="0.35">
      <c r="I47" s="2"/>
      <c r="M47" s="79"/>
      <c r="N47" s="80"/>
      <c r="O47" s="80"/>
    </row>
    <row r="48" spans="9:26" ht="15" customHeight="1" x14ac:dyDescent="0.35">
      <c r="I48" s="2"/>
      <c r="M48" s="79"/>
      <c r="N48" s="80"/>
      <c r="O48" s="80"/>
    </row>
    <row r="49" spans="9:15" ht="15" customHeight="1" x14ac:dyDescent="0.35">
      <c r="I49" s="2"/>
      <c r="M49" s="79"/>
      <c r="N49" s="80"/>
      <c r="O49" s="80"/>
    </row>
    <row r="50" spans="9:15" ht="15" customHeight="1" x14ac:dyDescent="0.35">
      <c r="I50" s="2"/>
      <c r="M50" s="79"/>
      <c r="N50" s="80"/>
      <c r="O50" s="80"/>
    </row>
    <row r="51" spans="9:15" ht="15" customHeight="1" x14ac:dyDescent="0.35">
      <c r="I51" s="2"/>
      <c r="M51" s="79"/>
      <c r="N51" s="80"/>
      <c r="O51" s="80"/>
    </row>
    <row r="52" spans="9:15" ht="15" customHeight="1" x14ac:dyDescent="0.35">
      <c r="I52" s="2"/>
      <c r="M52" s="79"/>
      <c r="N52" s="80"/>
      <c r="O52" s="80"/>
    </row>
    <row r="53" spans="9:15" ht="15" customHeight="1" x14ac:dyDescent="0.35">
      <c r="I53" s="2"/>
      <c r="M53" s="79"/>
      <c r="N53" s="80"/>
      <c r="O53" s="80"/>
    </row>
    <row r="54" spans="9:15" ht="15" customHeight="1" x14ac:dyDescent="0.35">
      <c r="I54" s="2"/>
      <c r="M54" s="79"/>
      <c r="N54" s="80"/>
      <c r="O54" s="80"/>
    </row>
    <row r="55" spans="9:15" ht="15" customHeight="1" x14ac:dyDescent="0.35">
      <c r="I55" s="2"/>
      <c r="M55" s="79"/>
      <c r="N55" s="80"/>
      <c r="O55" s="81"/>
    </row>
    <row r="56" spans="9:15" ht="15" customHeight="1" x14ac:dyDescent="0.35">
      <c r="I56" s="2"/>
      <c r="M56" s="79"/>
      <c r="N56" s="80"/>
      <c r="O56" s="81"/>
    </row>
    <row r="57" spans="9:15" ht="15" customHeight="1" x14ac:dyDescent="0.35">
      <c r="I57" s="2"/>
      <c r="M57" s="79"/>
      <c r="N57" s="80"/>
      <c r="O57" s="81"/>
    </row>
    <row r="58" spans="9:15" ht="15" customHeight="1" x14ac:dyDescent="0.35">
      <c r="I58" s="2"/>
      <c r="M58" s="79"/>
      <c r="N58" s="80"/>
      <c r="O58" s="81"/>
    </row>
    <row r="59" spans="9:15" ht="15" customHeight="1" x14ac:dyDescent="0.35">
      <c r="I59" s="2"/>
      <c r="M59" s="79"/>
      <c r="N59" s="80"/>
      <c r="O59" s="81"/>
    </row>
    <row r="60" spans="9:15" ht="15" customHeight="1" x14ac:dyDescent="0.35">
      <c r="I60" s="2"/>
      <c r="M60" s="79"/>
      <c r="N60" s="80"/>
      <c r="O60" s="80"/>
    </row>
    <row r="61" spans="9:15" ht="15" customHeight="1" x14ac:dyDescent="0.35">
      <c r="I61" s="2"/>
      <c r="M61" s="79"/>
      <c r="N61" s="80"/>
      <c r="O61" s="80"/>
    </row>
    <row r="62" spans="9:15" ht="15" customHeight="1" x14ac:dyDescent="0.35">
      <c r="I62" s="2"/>
      <c r="M62" s="79"/>
      <c r="N62" s="80"/>
      <c r="O62" s="80"/>
    </row>
    <row r="63" spans="9:15" ht="15" customHeight="1" x14ac:dyDescent="0.35">
      <c r="I63" s="2"/>
      <c r="M63" s="79"/>
      <c r="N63" s="80"/>
      <c r="O63" s="80"/>
    </row>
    <row r="64" spans="9:15" ht="15" customHeight="1" x14ac:dyDescent="0.35">
      <c r="I64" s="2"/>
      <c r="M64" s="79"/>
      <c r="N64" s="80"/>
      <c r="O64" s="80"/>
    </row>
    <row r="65" spans="1:10" ht="15" customHeight="1" x14ac:dyDescent="0.3">
      <c r="I65" s="2"/>
    </row>
    <row r="66" spans="1:10" ht="15" customHeight="1" x14ac:dyDescent="0.35">
      <c r="A66" s="74"/>
      <c r="C66" s="80"/>
      <c r="D66" s="82"/>
      <c r="E66" s="82"/>
      <c r="F66" s="82"/>
      <c r="G66" s="82"/>
      <c r="H66" s="82"/>
      <c r="I66" s="82"/>
      <c r="J66" s="83"/>
    </row>
    <row r="67" spans="1:10" ht="15" customHeight="1" x14ac:dyDescent="0.35">
      <c r="C67" s="80"/>
      <c r="D67" s="82"/>
      <c r="E67" s="82"/>
      <c r="F67" s="82"/>
      <c r="G67" s="82"/>
      <c r="H67" s="82"/>
      <c r="I67" s="82"/>
      <c r="J67" s="83"/>
    </row>
    <row r="68" spans="1:10" ht="15" customHeight="1" x14ac:dyDescent="0.35">
      <c r="C68" s="80"/>
      <c r="D68" s="82"/>
      <c r="E68" s="82"/>
      <c r="F68" s="82"/>
      <c r="G68" s="82"/>
      <c r="H68" s="82"/>
      <c r="I68" s="82"/>
      <c r="J68" s="83"/>
    </row>
  </sheetData>
  <sheetProtection password="AD59" sheet="1" objects="1" scenarios="1"/>
  <pageMargins left="0.7" right="0.7" top="0.75" bottom="0.75" header="0.3" footer="0.3"/>
  <pageSetup paperSize="9" scale="26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8BC2503-F939-45BC-98F4-AA81005FA602}">
            <xm:f>NOT(ISERROR(SEARCH("N/A",C7)))</xm:f>
            <xm:f>"N/A"</xm:f>
            <x14:dxf>
              <font>
                <color theme="0" tint="-0.34998626667073579"/>
              </font>
            </x14:dxf>
          </x14:cfRule>
          <xm:sqref>C7:C13 P17:X32 K17:K32 M17:M32</xm:sqref>
        </x14:conditionalFormatting>
        <x14:conditionalFormatting xmlns:xm="http://schemas.microsoft.com/office/excel/2006/main">
          <x14:cfRule type="containsText" priority="2" operator="containsText" id="{6724428E-D6A6-40BF-9C4A-6981115C81B2}">
            <xm:f>NOT(ISERROR(SEARCH("N/A",M33)))</xm:f>
            <xm:f>"N/A"</xm:f>
            <x14:dxf>
              <font>
                <color theme="0" tint="-0.34998626667073579"/>
              </font>
            </x14:dxf>
          </x14:cfRule>
          <xm:sqref>M33:M48</xm:sqref>
        </x14:conditionalFormatting>
        <x14:conditionalFormatting xmlns:xm="http://schemas.microsoft.com/office/excel/2006/main">
          <x14:cfRule type="containsText" priority="1" operator="containsText" id="{35A62C06-42D5-42EF-ACC5-C5C594575B66}">
            <xm:f>NOT(ISERROR(SEARCH("N/A",M49)))</xm:f>
            <xm:f>"N/A"</xm:f>
            <x14:dxf>
              <font>
                <color theme="0" tint="-0.34998626667073579"/>
              </font>
            </x14:dxf>
          </x14:cfRule>
          <xm:sqref>M49:M64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/>
  <dimension ref="A1:N58"/>
  <sheetViews>
    <sheetView zoomScaleNormal="100" workbookViewId="0"/>
  </sheetViews>
  <sheetFormatPr defaultColWidth="9.1796875" defaultRowHeight="14.5" x14ac:dyDescent="0.35"/>
  <cols>
    <col min="1" max="1" width="45.7265625" style="57" customWidth="1"/>
    <col min="2" max="2" width="18.1796875" style="57" bestFit="1" customWidth="1"/>
    <col min="3" max="3" width="15.1796875" style="57" bestFit="1" customWidth="1"/>
    <col min="4" max="4" width="15.7265625" style="57" customWidth="1"/>
    <col min="5" max="8" width="19" style="57" bestFit="1" customWidth="1"/>
    <col min="9" max="9" width="14.81640625" style="57" bestFit="1" customWidth="1"/>
    <col min="10" max="10" width="16.1796875" style="57" bestFit="1" customWidth="1"/>
    <col min="11" max="11" width="9.1796875" style="57"/>
    <col min="12" max="14" width="9.1796875" style="57" hidden="1"/>
    <col min="15" max="16384" width="9.1796875" style="57"/>
  </cols>
  <sheetData>
    <row r="1" spans="1:14" s="2" customFormat="1" ht="36" x14ac:dyDescent="0.4">
      <c r="A1" s="58" t="s">
        <v>72</v>
      </c>
      <c r="I1" s="3"/>
    </row>
    <row r="2" spans="1:14" s="2" customFormat="1" ht="50.15" customHeight="1" x14ac:dyDescent="0.3">
      <c r="A2" s="59" t="str">
        <f xml:space="preserve"> CONCATENATE("Provider: ", Provider)</f>
        <v>Provider: University of Newcastle upon Tyne</v>
      </c>
      <c r="B2" s="106"/>
      <c r="H2" s="3"/>
    </row>
    <row r="3" spans="1:14" s="2" customFormat="1" ht="20.149999999999999" customHeight="1" x14ac:dyDescent="0.3">
      <c r="A3" s="59" t="str">
        <f>CONCATENATE("UKPRN: ", UKPRN)</f>
        <v>UKPRN: 10007799</v>
      </c>
      <c r="B3" s="106"/>
      <c r="H3" s="3"/>
    </row>
    <row r="4" spans="1:14" s="2" customFormat="1" ht="45" customHeight="1" x14ac:dyDescent="0.3">
      <c r="A4" s="53" t="s">
        <v>62</v>
      </c>
      <c r="B4" s="65"/>
      <c r="C4" s="70"/>
      <c r="D4" s="4"/>
      <c r="E4" s="50"/>
      <c r="F4" s="44"/>
      <c r="G4" s="8"/>
      <c r="I4" s="3"/>
    </row>
    <row r="5" spans="1:14" ht="45" customHeight="1" thickBot="1" x14ac:dyDescent="0.4">
      <c r="A5" s="60" t="s">
        <v>73</v>
      </c>
      <c r="B5" s="84"/>
      <c r="C5" s="84"/>
      <c r="D5" s="84"/>
      <c r="E5" s="56"/>
      <c r="F5" s="56"/>
      <c r="G5" s="56"/>
      <c r="H5" s="56"/>
      <c r="I5" s="85"/>
      <c r="J5" s="85"/>
    </row>
    <row r="6" spans="1:14" ht="70" customHeight="1" thickBot="1" x14ac:dyDescent="0.4">
      <c r="A6" s="139" t="s">
        <v>47</v>
      </c>
      <c r="B6" s="140" t="s">
        <v>17</v>
      </c>
      <c r="C6" s="124" t="s">
        <v>48</v>
      </c>
      <c r="D6" s="110" t="s">
        <v>50</v>
      </c>
      <c r="E6" s="111" t="s">
        <v>51</v>
      </c>
      <c r="F6" s="112" t="s">
        <v>52</v>
      </c>
      <c r="G6" s="112" t="s">
        <v>53</v>
      </c>
      <c r="H6" s="112" t="s">
        <v>54</v>
      </c>
      <c r="I6" s="113" t="s">
        <v>55</v>
      </c>
      <c r="J6" s="114" t="s">
        <v>56</v>
      </c>
      <c r="L6" s="86" t="s">
        <v>32</v>
      </c>
      <c r="M6" s="87" t="s">
        <v>17</v>
      </c>
      <c r="N6" s="16" t="s">
        <v>18</v>
      </c>
    </row>
    <row r="7" spans="1:14" x14ac:dyDescent="0.35">
      <c r="A7" s="12" t="s">
        <v>4</v>
      </c>
      <c r="B7" s="104" t="s">
        <v>6</v>
      </c>
      <c r="C7" s="88" t="s">
        <v>7</v>
      </c>
      <c r="D7" s="89">
        <v>240</v>
      </c>
      <c r="E7" s="90" t="s">
        <v>86</v>
      </c>
      <c r="F7" s="90" t="s">
        <v>87</v>
      </c>
      <c r="G7" s="90" t="s">
        <v>88</v>
      </c>
      <c r="H7" s="90" t="s">
        <v>89</v>
      </c>
      <c r="I7" s="91">
        <v>40</v>
      </c>
      <c r="J7" s="92" t="s">
        <v>84</v>
      </c>
      <c r="L7" s="93" t="s">
        <v>15</v>
      </c>
      <c r="M7" s="18" t="s">
        <v>6</v>
      </c>
      <c r="N7" s="18" t="s">
        <v>33</v>
      </c>
    </row>
    <row r="8" spans="1:14" x14ac:dyDescent="0.35">
      <c r="A8" s="66" t="s">
        <v>4</v>
      </c>
      <c r="B8" s="62" t="s">
        <v>6</v>
      </c>
      <c r="C8" s="19" t="s">
        <v>8</v>
      </c>
      <c r="D8" s="30">
        <v>70</v>
      </c>
      <c r="E8" s="10" t="s">
        <v>90</v>
      </c>
      <c r="F8" s="10" t="s">
        <v>91</v>
      </c>
      <c r="G8" s="10" t="s">
        <v>92</v>
      </c>
      <c r="H8" s="10" t="s">
        <v>89</v>
      </c>
      <c r="I8" s="36" t="s">
        <v>84</v>
      </c>
      <c r="J8" s="94" t="s">
        <v>84</v>
      </c>
      <c r="L8" s="93" t="s">
        <v>15</v>
      </c>
      <c r="M8" s="18" t="s">
        <v>6</v>
      </c>
      <c r="N8" s="18" t="s">
        <v>34</v>
      </c>
    </row>
    <row r="9" spans="1:14" x14ac:dyDescent="0.35">
      <c r="A9" s="66" t="s">
        <v>4</v>
      </c>
      <c r="B9" s="62" t="s">
        <v>6</v>
      </c>
      <c r="C9" s="19" t="s">
        <v>14</v>
      </c>
      <c r="D9" s="30">
        <v>180</v>
      </c>
      <c r="E9" s="10" t="s">
        <v>93</v>
      </c>
      <c r="F9" s="10" t="s">
        <v>87</v>
      </c>
      <c r="G9" s="10" t="s">
        <v>88</v>
      </c>
      <c r="H9" s="10" t="s">
        <v>94</v>
      </c>
      <c r="I9" s="36" t="s">
        <v>84</v>
      </c>
      <c r="J9" s="94" t="s">
        <v>84</v>
      </c>
      <c r="L9" s="93" t="s">
        <v>15</v>
      </c>
      <c r="M9" s="18" t="s">
        <v>6</v>
      </c>
      <c r="N9" s="18" t="s">
        <v>37</v>
      </c>
    </row>
    <row r="10" spans="1:14" x14ac:dyDescent="0.35">
      <c r="A10" s="66" t="s">
        <v>4</v>
      </c>
      <c r="B10" s="62" t="s">
        <v>6</v>
      </c>
      <c r="C10" s="19" t="s">
        <v>3</v>
      </c>
      <c r="D10" s="30">
        <v>40</v>
      </c>
      <c r="E10" s="10" t="s">
        <v>95</v>
      </c>
      <c r="F10" s="10" t="s">
        <v>91</v>
      </c>
      <c r="G10" s="10" t="s">
        <v>88</v>
      </c>
      <c r="H10" s="10" t="s">
        <v>96</v>
      </c>
      <c r="I10" s="36" t="s">
        <v>84</v>
      </c>
      <c r="J10" s="94" t="s">
        <v>84</v>
      </c>
      <c r="L10" s="93" t="s">
        <v>15</v>
      </c>
      <c r="M10" s="18" t="s">
        <v>6</v>
      </c>
      <c r="N10" s="18" t="s">
        <v>38</v>
      </c>
    </row>
    <row r="11" spans="1:14" x14ac:dyDescent="0.35">
      <c r="A11" s="66" t="s">
        <v>4</v>
      </c>
      <c r="B11" s="62" t="s">
        <v>6</v>
      </c>
      <c r="C11" s="19" t="s">
        <v>9</v>
      </c>
      <c r="D11" s="30">
        <v>3940</v>
      </c>
      <c r="E11" s="10" t="s">
        <v>93</v>
      </c>
      <c r="F11" s="10" t="s">
        <v>91</v>
      </c>
      <c r="G11" s="10" t="s">
        <v>89</v>
      </c>
      <c r="H11" s="10" t="s">
        <v>94</v>
      </c>
      <c r="I11" s="36">
        <v>230</v>
      </c>
      <c r="J11" s="94">
        <v>90</v>
      </c>
      <c r="L11" s="93" t="s">
        <v>15</v>
      </c>
      <c r="M11" s="18" t="s">
        <v>6</v>
      </c>
      <c r="N11" s="18" t="s">
        <v>35</v>
      </c>
    </row>
    <row r="12" spans="1:14" x14ac:dyDescent="0.35">
      <c r="A12" s="66" t="s">
        <v>4</v>
      </c>
      <c r="B12" s="61" t="s">
        <v>6</v>
      </c>
      <c r="C12" s="20" t="s">
        <v>10</v>
      </c>
      <c r="D12" s="31" t="s">
        <v>84</v>
      </c>
      <c r="E12" s="13" t="s">
        <v>84</v>
      </c>
      <c r="F12" s="13" t="s">
        <v>84</v>
      </c>
      <c r="G12" s="13" t="s">
        <v>84</v>
      </c>
      <c r="H12" s="13" t="s">
        <v>84</v>
      </c>
      <c r="I12" s="37" t="s">
        <v>84</v>
      </c>
      <c r="J12" s="95" t="s">
        <v>84</v>
      </c>
      <c r="L12" s="93" t="s">
        <v>15</v>
      </c>
      <c r="M12" s="18" t="s">
        <v>6</v>
      </c>
      <c r="N12" s="18" t="s">
        <v>36</v>
      </c>
    </row>
    <row r="13" spans="1:14" x14ac:dyDescent="0.35">
      <c r="A13" s="66" t="s">
        <v>4</v>
      </c>
      <c r="B13" s="67" t="s">
        <v>68</v>
      </c>
      <c r="C13" s="21">
        <v>1</v>
      </c>
      <c r="D13" s="29">
        <v>360</v>
      </c>
      <c r="E13" s="7" t="s">
        <v>97</v>
      </c>
      <c r="F13" s="7" t="s">
        <v>98</v>
      </c>
      <c r="G13" s="7" t="s">
        <v>99</v>
      </c>
      <c r="H13" s="7" t="s">
        <v>100</v>
      </c>
      <c r="I13" s="35">
        <v>30</v>
      </c>
      <c r="J13" s="96" t="s">
        <v>84</v>
      </c>
      <c r="L13" s="93" t="s">
        <v>15</v>
      </c>
      <c r="M13" s="18" t="s">
        <v>13</v>
      </c>
      <c r="N13" s="22">
        <v>1</v>
      </c>
    </row>
    <row r="14" spans="1:14" x14ac:dyDescent="0.35">
      <c r="A14" s="66" t="s">
        <v>4</v>
      </c>
      <c r="B14" s="62" t="s">
        <v>68</v>
      </c>
      <c r="C14" s="23">
        <v>2</v>
      </c>
      <c r="D14" s="30">
        <v>470</v>
      </c>
      <c r="E14" s="10" t="s">
        <v>101</v>
      </c>
      <c r="F14" s="10" t="s">
        <v>102</v>
      </c>
      <c r="G14" s="10" t="s">
        <v>99</v>
      </c>
      <c r="H14" s="10" t="s">
        <v>103</v>
      </c>
      <c r="I14" s="36">
        <v>30</v>
      </c>
      <c r="J14" s="94" t="s">
        <v>84</v>
      </c>
      <c r="L14" s="93" t="s">
        <v>15</v>
      </c>
      <c r="M14" s="18" t="s">
        <v>13</v>
      </c>
      <c r="N14" s="22">
        <v>2</v>
      </c>
    </row>
    <row r="15" spans="1:14" x14ac:dyDescent="0.35">
      <c r="A15" s="66" t="s">
        <v>4</v>
      </c>
      <c r="B15" s="62" t="s">
        <v>68</v>
      </c>
      <c r="C15" s="23">
        <v>3</v>
      </c>
      <c r="D15" s="30">
        <v>750</v>
      </c>
      <c r="E15" s="10" t="s">
        <v>104</v>
      </c>
      <c r="F15" s="10" t="s">
        <v>102</v>
      </c>
      <c r="G15" s="10" t="s">
        <v>105</v>
      </c>
      <c r="H15" s="10" t="s">
        <v>103</v>
      </c>
      <c r="I15" s="36">
        <v>60</v>
      </c>
      <c r="J15" s="94" t="s">
        <v>84</v>
      </c>
      <c r="L15" s="93" t="s">
        <v>15</v>
      </c>
      <c r="M15" s="18" t="s">
        <v>13</v>
      </c>
      <c r="N15" s="22">
        <v>3</v>
      </c>
    </row>
    <row r="16" spans="1:14" x14ac:dyDescent="0.35">
      <c r="A16" s="66" t="s">
        <v>4</v>
      </c>
      <c r="B16" s="62" t="s">
        <v>68</v>
      </c>
      <c r="C16" s="23">
        <v>4</v>
      </c>
      <c r="D16" s="30">
        <v>1160</v>
      </c>
      <c r="E16" s="10" t="s">
        <v>106</v>
      </c>
      <c r="F16" s="10" t="s">
        <v>107</v>
      </c>
      <c r="G16" s="10" t="s">
        <v>105</v>
      </c>
      <c r="H16" s="10" t="s">
        <v>103</v>
      </c>
      <c r="I16" s="36">
        <v>80</v>
      </c>
      <c r="J16" s="94">
        <v>30</v>
      </c>
      <c r="L16" s="93" t="s">
        <v>15</v>
      </c>
      <c r="M16" s="18" t="s">
        <v>13</v>
      </c>
      <c r="N16" s="22">
        <v>4</v>
      </c>
    </row>
    <row r="17" spans="1:14" x14ac:dyDescent="0.35">
      <c r="A17" s="66" t="s">
        <v>4</v>
      </c>
      <c r="B17" s="62" t="s">
        <v>68</v>
      </c>
      <c r="C17" s="23">
        <v>5</v>
      </c>
      <c r="D17" s="30">
        <v>1460</v>
      </c>
      <c r="E17" s="10" t="s">
        <v>108</v>
      </c>
      <c r="F17" s="10" t="s">
        <v>109</v>
      </c>
      <c r="G17" s="10" t="s">
        <v>89</v>
      </c>
      <c r="H17" s="10" t="s">
        <v>103</v>
      </c>
      <c r="I17" s="36">
        <v>80</v>
      </c>
      <c r="J17" s="94">
        <v>30</v>
      </c>
      <c r="L17" s="93" t="s">
        <v>15</v>
      </c>
      <c r="M17" s="18" t="s">
        <v>13</v>
      </c>
      <c r="N17" s="22">
        <v>5</v>
      </c>
    </row>
    <row r="18" spans="1:14" x14ac:dyDescent="0.35">
      <c r="A18" s="66" t="s">
        <v>4</v>
      </c>
      <c r="B18" s="62" t="s">
        <v>68</v>
      </c>
      <c r="C18" s="19" t="s">
        <v>12</v>
      </c>
      <c r="D18" s="30">
        <v>260</v>
      </c>
      <c r="E18" s="10" t="s">
        <v>106</v>
      </c>
      <c r="F18" s="10" t="s">
        <v>91</v>
      </c>
      <c r="G18" s="10" t="s">
        <v>105</v>
      </c>
      <c r="H18" s="10" t="s">
        <v>103</v>
      </c>
      <c r="I18" s="36" t="s">
        <v>84</v>
      </c>
      <c r="J18" s="94" t="s">
        <v>84</v>
      </c>
      <c r="L18" s="93" t="s">
        <v>15</v>
      </c>
      <c r="M18" s="18" t="s">
        <v>13</v>
      </c>
      <c r="N18" s="18" t="s">
        <v>19</v>
      </c>
    </row>
    <row r="19" spans="1:14" x14ac:dyDescent="0.35">
      <c r="A19" s="66" t="s">
        <v>4</v>
      </c>
      <c r="B19" s="61" t="s">
        <v>68</v>
      </c>
      <c r="C19" s="24" t="s">
        <v>10</v>
      </c>
      <c r="D19" s="32" t="s">
        <v>84</v>
      </c>
      <c r="E19" s="41" t="s">
        <v>84</v>
      </c>
      <c r="F19" s="41" t="s">
        <v>84</v>
      </c>
      <c r="G19" s="41" t="s">
        <v>84</v>
      </c>
      <c r="H19" s="41" t="s">
        <v>84</v>
      </c>
      <c r="I19" s="38" t="s">
        <v>84</v>
      </c>
      <c r="J19" s="97" t="s">
        <v>84</v>
      </c>
      <c r="L19" s="93" t="s">
        <v>15</v>
      </c>
      <c r="M19" s="18" t="s">
        <v>13</v>
      </c>
      <c r="N19" s="18" t="s">
        <v>41</v>
      </c>
    </row>
    <row r="20" spans="1:14" x14ac:dyDescent="0.35">
      <c r="A20" s="66" t="s">
        <v>4</v>
      </c>
      <c r="B20" s="104" t="s">
        <v>78</v>
      </c>
      <c r="C20" s="25" t="s">
        <v>1</v>
      </c>
      <c r="D20" s="29">
        <v>2300</v>
      </c>
      <c r="E20" s="7" t="s">
        <v>110</v>
      </c>
      <c r="F20" s="7" t="s">
        <v>111</v>
      </c>
      <c r="G20" s="7" t="s">
        <v>112</v>
      </c>
      <c r="H20" s="7" t="s">
        <v>113</v>
      </c>
      <c r="I20" s="35">
        <v>170</v>
      </c>
      <c r="J20" s="96">
        <v>40</v>
      </c>
      <c r="L20" s="93" t="s">
        <v>15</v>
      </c>
      <c r="M20" s="18" t="s">
        <v>0</v>
      </c>
      <c r="N20" s="18">
        <v>2</v>
      </c>
    </row>
    <row r="21" spans="1:14" x14ac:dyDescent="0.35">
      <c r="A21" s="66" t="s">
        <v>4</v>
      </c>
      <c r="B21" s="62" t="s">
        <v>78</v>
      </c>
      <c r="C21" s="26" t="s">
        <v>2</v>
      </c>
      <c r="D21" s="33">
        <v>2170</v>
      </c>
      <c r="E21" s="42" t="s">
        <v>114</v>
      </c>
      <c r="F21" s="42" t="s">
        <v>115</v>
      </c>
      <c r="G21" s="42" t="s">
        <v>116</v>
      </c>
      <c r="H21" s="42" t="s">
        <v>117</v>
      </c>
      <c r="I21" s="39">
        <v>130</v>
      </c>
      <c r="J21" s="98">
        <v>70</v>
      </c>
      <c r="L21" s="93" t="s">
        <v>15</v>
      </c>
      <c r="M21" s="18" t="s">
        <v>0</v>
      </c>
      <c r="N21" s="18">
        <v>1</v>
      </c>
    </row>
    <row r="22" spans="1:14" ht="15" thickBot="1" x14ac:dyDescent="0.4">
      <c r="A22" s="68" t="s">
        <v>4</v>
      </c>
      <c r="B22" s="63" t="s">
        <v>78</v>
      </c>
      <c r="C22" s="27" t="s">
        <v>3</v>
      </c>
      <c r="D22" s="34" t="s">
        <v>84</v>
      </c>
      <c r="E22" s="43" t="s">
        <v>84</v>
      </c>
      <c r="F22" s="43" t="s">
        <v>84</v>
      </c>
      <c r="G22" s="43" t="s">
        <v>84</v>
      </c>
      <c r="H22" s="43" t="s">
        <v>84</v>
      </c>
      <c r="I22" s="40" t="s">
        <v>84</v>
      </c>
      <c r="J22" s="99" t="s">
        <v>84</v>
      </c>
      <c r="L22" s="93" t="s">
        <v>15</v>
      </c>
      <c r="M22" s="18" t="s">
        <v>0</v>
      </c>
      <c r="N22" s="18">
        <v>9</v>
      </c>
    </row>
    <row r="23" spans="1:14" x14ac:dyDescent="0.35">
      <c r="A23" s="65" t="s">
        <v>5</v>
      </c>
      <c r="B23" s="104" t="s">
        <v>6</v>
      </c>
      <c r="C23" s="17" t="s">
        <v>7</v>
      </c>
      <c r="D23" s="29" t="s">
        <v>84</v>
      </c>
      <c r="E23" s="7" t="s">
        <v>84</v>
      </c>
      <c r="F23" s="7" t="s">
        <v>84</v>
      </c>
      <c r="G23" s="7" t="s">
        <v>84</v>
      </c>
      <c r="H23" s="7" t="s">
        <v>84</v>
      </c>
      <c r="I23" s="35" t="s">
        <v>12</v>
      </c>
      <c r="J23" s="96" t="s">
        <v>84</v>
      </c>
      <c r="L23" s="93" t="s">
        <v>16</v>
      </c>
      <c r="M23" s="18" t="s">
        <v>6</v>
      </c>
      <c r="N23" s="18" t="s">
        <v>33</v>
      </c>
    </row>
    <row r="24" spans="1:14" x14ac:dyDescent="0.35">
      <c r="A24" s="141" t="s">
        <v>5</v>
      </c>
      <c r="B24" s="62" t="s">
        <v>6</v>
      </c>
      <c r="C24" s="19" t="s">
        <v>8</v>
      </c>
      <c r="D24" s="30" t="s">
        <v>84</v>
      </c>
      <c r="E24" s="10" t="s">
        <v>84</v>
      </c>
      <c r="F24" s="10" t="s">
        <v>84</v>
      </c>
      <c r="G24" s="10" t="s">
        <v>84</v>
      </c>
      <c r="H24" s="10" t="s">
        <v>84</v>
      </c>
      <c r="I24" s="36" t="s">
        <v>12</v>
      </c>
      <c r="J24" s="94" t="s">
        <v>84</v>
      </c>
      <c r="L24" s="93" t="s">
        <v>16</v>
      </c>
      <c r="M24" s="18" t="s">
        <v>6</v>
      </c>
      <c r="N24" s="18" t="s">
        <v>34</v>
      </c>
    </row>
    <row r="25" spans="1:14" x14ac:dyDescent="0.35">
      <c r="A25" s="141" t="s">
        <v>5</v>
      </c>
      <c r="B25" s="62" t="s">
        <v>6</v>
      </c>
      <c r="C25" s="19" t="s">
        <v>14</v>
      </c>
      <c r="D25" s="30" t="s">
        <v>84</v>
      </c>
      <c r="E25" s="10" t="s">
        <v>84</v>
      </c>
      <c r="F25" s="10" t="s">
        <v>84</v>
      </c>
      <c r="G25" s="10" t="s">
        <v>84</v>
      </c>
      <c r="H25" s="10" t="s">
        <v>84</v>
      </c>
      <c r="I25" s="36" t="s">
        <v>12</v>
      </c>
      <c r="J25" s="94" t="s">
        <v>84</v>
      </c>
      <c r="L25" s="93" t="s">
        <v>16</v>
      </c>
      <c r="M25" s="18" t="s">
        <v>6</v>
      </c>
      <c r="N25" s="18" t="s">
        <v>37</v>
      </c>
    </row>
    <row r="26" spans="1:14" x14ac:dyDescent="0.35">
      <c r="A26" s="141" t="s">
        <v>5</v>
      </c>
      <c r="B26" s="62" t="s">
        <v>6</v>
      </c>
      <c r="C26" s="19" t="s">
        <v>3</v>
      </c>
      <c r="D26" s="30" t="s">
        <v>84</v>
      </c>
      <c r="E26" s="10" t="s">
        <v>84</v>
      </c>
      <c r="F26" s="10" t="s">
        <v>84</v>
      </c>
      <c r="G26" s="10" t="s">
        <v>84</v>
      </c>
      <c r="H26" s="10" t="s">
        <v>84</v>
      </c>
      <c r="I26" s="36" t="s">
        <v>12</v>
      </c>
      <c r="J26" s="94" t="s">
        <v>84</v>
      </c>
      <c r="L26" s="93" t="s">
        <v>16</v>
      </c>
      <c r="M26" s="18" t="s">
        <v>6</v>
      </c>
      <c r="N26" s="18" t="s">
        <v>38</v>
      </c>
    </row>
    <row r="27" spans="1:14" x14ac:dyDescent="0.35">
      <c r="A27" s="141" t="s">
        <v>5</v>
      </c>
      <c r="B27" s="62" t="s">
        <v>6</v>
      </c>
      <c r="C27" s="19" t="s">
        <v>9</v>
      </c>
      <c r="D27" s="30" t="s">
        <v>84</v>
      </c>
      <c r="E27" s="10" t="s">
        <v>84</v>
      </c>
      <c r="F27" s="10" t="s">
        <v>84</v>
      </c>
      <c r="G27" s="10" t="s">
        <v>84</v>
      </c>
      <c r="H27" s="10" t="s">
        <v>84</v>
      </c>
      <c r="I27" s="36" t="s">
        <v>12</v>
      </c>
      <c r="J27" s="94" t="s">
        <v>84</v>
      </c>
      <c r="L27" s="93" t="s">
        <v>16</v>
      </c>
      <c r="M27" s="18" t="s">
        <v>6</v>
      </c>
      <c r="N27" s="18" t="s">
        <v>35</v>
      </c>
    </row>
    <row r="28" spans="1:14" x14ac:dyDescent="0.35">
      <c r="A28" s="141" t="s">
        <v>5</v>
      </c>
      <c r="B28" s="61" t="s">
        <v>6</v>
      </c>
      <c r="C28" s="20" t="s">
        <v>10</v>
      </c>
      <c r="D28" s="31" t="s">
        <v>84</v>
      </c>
      <c r="E28" s="13" t="s">
        <v>84</v>
      </c>
      <c r="F28" s="13" t="s">
        <v>84</v>
      </c>
      <c r="G28" s="13" t="s">
        <v>84</v>
      </c>
      <c r="H28" s="13" t="s">
        <v>84</v>
      </c>
      <c r="I28" s="37" t="s">
        <v>12</v>
      </c>
      <c r="J28" s="95" t="s">
        <v>84</v>
      </c>
      <c r="L28" s="93" t="s">
        <v>16</v>
      </c>
      <c r="M28" s="18" t="s">
        <v>6</v>
      </c>
      <c r="N28" s="18" t="s">
        <v>36</v>
      </c>
    </row>
    <row r="29" spans="1:14" x14ac:dyDescent="0.35">
      <c r="A29" s="141" t="s">
        <v>5</v>
      </c>
      <c r="B29" s="67" t="s">
        <v>68</v>
      </c>
      <c r="C29" s="21">
        <v>1</v>
      </c>
      <c r="D29" s="29" t="s">
        <v>84</v>
      </c>
      <c r="E29" s="7" t="s">
        <v>84</v>
      </c>
      <c r="F29" s="7" t="s">
        <v>84</v>
      </c>
      <c r="G29" s="7" t="s">
        <v>84</v>
      </c>
      <c r="H29" s="7" t="s">
        <v>84</v>
      </c>
      <c r="I29" s="35" t="s">
        <v>12</v>
      </c>
      <c r="J29" s="96" t="s">
        <v>84</v>
      </c>
      <c r="L29" s="93" t="s">
        <v>16</v>
      </c>
      <c r="M29" s="18" t="s">
        <v>13</v>
      </c>
      <c r="N29" s="22">
        <v>1</v>
      </c>
    </row>
    <row r="30" spans="1:14" x14ac:dyDescent="0.35">
      <c r="A30" s="141" t="s">
        <v>5</v>
      </c>
      <c r="B30" s="62" t="s">
        <v>68</v>
      </c>
      <c r="C30" s="23">
        <v>2</v>
      </c>
      <c r="D30" s="30" t="s">
        <v>84</v>
      </c>
      <c r="E30" s="10" t="s">
        <v>84</v>
      </c>
      <c r="F30" s="10" t="s">
        <v>84</v>
      </c>
      <c r="G30" s="10" t="s">
        <v>84</v>
      </c>
      <c r="H30" s="10" t="s">
        <v>84</v>
      </c>
      <c r="I30" s="36" t="s">
        <v>12</v>
      </c>
      <c r="J30" s="94" t="s">
        <v>84</v>
      </c>
      <c r="L30" s="93" t="s">
        <v>16</v>
      </c>
      <c r="M30" s="18" t="s">
        <v>13</v>
      </c>
      <c r="N30" s="22">
        <v>2</v>
      </c>
    </row>
    <row r="31" spans="1:14" x14ac:dyDescent="0.35">
      <c r="A31" s="141" t="s">
        <v>5</v>
      </c>
      <c r="B31" s="62" t="s">
        <v>68</v>
      </c>
      <c r="C31" s="23">
        <v>3</v>
      </c>
      <c r="D31" s="30" t="s">
        <v>84</v>
      </c>
      <c r="E31" s="10" t="s">
        <v>84</v>
      </c>
      <c r="F31" s="10" t="s">
        <v>84</v>
      </c>
      <c r="G31" s="10" t="s">
        <v>84</v>
      </c>
      <c r="H31" s="10" t="s">
        <v>84</v>
      </c>
      <c r="I31" s="36" t="s">
        <v>12</v>
      </c>
      <c r="J31" s="94" t="s">
        <v>84</v>
      </c>
      <c r="L31" s="93" t="s">
        <v>16</v>
      </c>
      <c r="M31" s="18" t="s">
        <v>13</v>
      </c>
      <c r="N31" s="22">
        <v>3</v>
      </c>
    </row>
    <row r="32" spans="1:14" x14ac:dyDescent="0.35">
      <c r="A32" s="141" t="s">
        <v>5</v>
      </c>
      <c r="B32" s="62" t="s">
        <v>68</v>
      </c>
      <c r="C32" s="23">
        <v>4</v>
      </c>
      <c r="D32" s="30" t="s">
        <v>84</v>
      </c>
      <c r="E32" s="10" t="s">
        <v>84</v>
      </c>
      <c r="F32" s="10" t="s">
        <v>84</v>
      </c>
      <c r="G32" s="10" t="s">
        <v>84</v>
      </c>
      <c r="H32" s="10" t="s">
        <v>84</v>
      </c>
      <c r="I32" s="36" t="s">
        <v>12</v>
      </c>
      <c r="J32" s="94" t="s">
        <v>84</v>
      </c>
      <c r="L32" s="93" t="s">
        <v>16</v>
      </c>
      <c r="M32" s="18" t="s">
        <v>13</v>
      </c>
      <c r="N32" s="22">
        <v>4</v>
      </c>
    </row>
    <row r="33" spans="1:14" x14ac:dyDescent="0.35">
      <c r="A33" s="141" t="s">
        <v>5</v>
      </c>
      <c r="B33" s="62" t="s">
        <v>68</v>
      </c>
      <c r="C33" s="23">
        <v>5</v>
      </c>
      <c r="D33" s="30" t="s">
        <v>84</v>
      </c>
      <c r="E33" s="10" t="s">
        <v>84</v>
      </c>
      <c r="F33" s="10" t="s">
        <v>84</v>
      </c>
      <c r="G33" s="10" t="s">
        <v>84</v>
      </c>
      <c r="H33" s="10" t="s">
        <v>84</v>
      </c>
      <c r="I33" s="36" t="s">
        <v>12</v>
      </c>
      <c r="J33" s="94" t="s">
        <v>84</v>
      </c>
      <c r="L33" s="93" t="s">
        <v>16</v>
      </c>
      <c r="M33" s="18" t="s">
        <v>13</v>
      </c>
      <c r="N33" s="22">
        <v>5</v>
      </c>
    </row>
    <row r="34" spans="1:14" x14ac:dyDescent="0.35">
      <c r="A34" s="141" t="s">
        <v>5</v>
      </c>
      <c r="B34" s="62" t="s">
        <v>68</v>
      </c>
      <c r="C34" s="19" t="s">
        <v>12</v>
      </c>
      <c r="D34" s="30" t="s">
        <v>84</v>
      </c>
      <c r="E34" s="10" t="s">
        <v>84</v>
      </c>
      <c r="F34" s="10" t="s">
        <v>84</v>
      </c>
      <c r="G34" s="10" t="s">
        <v>84</v>
      </c>
      <c r="H34" s="10" t="s">
        <v>84</v>
      </c>
      <c r="I34" s="36" t="s">
        <v>12</v>
      </c>
      <c r="J34" s="94" t="s">
        <v>84</v>
      </c>
      <c r="L34" s="93" t="s">
        <v>16</v>
      </c>
      <c r="M34" s="18" t="s">
        <v>13</v>
      </c>
      <c r="N34" s="18" t="s">
        <v>19</v>
      </c>
    </row>
    <row r="35" spans="1:14" x14ac:dyDescent="0.35">
      <c r="A35" s="141" t="s">
        <v>5</v>
      </c>
      <c r="B35" s="61" t="s">
        <v>68</v>
      </c>
      <c r="C35" s="24" t="s">
        <v>10</v>
      </c>
      <c r="D35" s="32" t="s">
        <v>84</v>
      </c>
      <c r="E35" s="41" t="s">
        <v>84</v>
      </c>
      <c r="F35" s="41" t="s">
        <v>84</v>
      </c>
      <c r="G35" s="41" t="s">
        <v>84</v>
      </c>
      <c r="H35" s="41" t="s">
        <v>84</v>
      </c>
      <c r="I35" s="38" t="s">
        <v>12</v>
      </c>
      <c r="J35" s="97" t="s">
        <v>84</v>
      </c>
      <c r="L35" s="93" t="s">
        <v>16</v>
      </c>
      <c r="M35" s="18" t="s">
        <v>13</v>
      </c>
      <c r="N35" s="18" t="s">
        <v>41</v>
      </c>
    </row>
    <row r="36" spans="1:14" x14ac:dyDescent="0.35">
      <c r="A36" s="141" t="s">
        <v>5</v>
      </c>
      <c r="B36" s="104" t="s">
        <v>78</v>
      </c>
      <c r="C36" s="25" t="s">
        <v>1</v>
      </c>
      <c r="D36" s="29" t="s">
        <v>84</v>
      </c>
      <c r="E36" s="7" t="s">
        <v>84</v>
      </c>
      <c r="F36" s="7" t="s">
        <v>84</v>
      </c>
      <c r="G36" s="7" t="s">
        <v>84</v>
      </c>
      <c r="H36" s="7" t="s">
        <v>84</v>
      </c>
      <c r="I36" s="35" t="s">
        <v>12</v>
      </c>
      <c r="J36" s="96" t="s">
        <v>84</v>
      </c>
      <c r="L36" s="93" t="s">
        <v>16</v>
      </c>
      <c r="M36" s="18" t="s">
        <v>0</v>
      </c>
      <c r="N36" s="18">
        <v>2</v>
      </c>
    </row>
    <row r="37" spans="1:14" x14ac:dyDescent="0.35">
      <c r="A37" s="141" t="s">
        <v>5</v>
      </c>
      <c r="B37" s="62" t="s">
        <v>78</v>
      </c>
      <c r="C37" s="26" t="s">
        <v>2</v>
      </c>
      <c r="D37" s="33" t="s">
        <v>84</v>
      </c>
      <c r="E37" s="42" t="s">
        <v>84</v>
      </c>
      <c r="F37" s="42" t="s">
        <v>84</v>
      </c>
      <c r="G37" s="42" t="s">
        <v>84</v>
      </c>
      <c r="H37" s="42" t="s">
        <v>84</v>
      </c>
      <c r="I37" s="39" t="s">
        <v>12</v>
      </c>
      <c r="J37" s="98" t="s">
        <v>84</v>
      </c>
      <c r="L37" s="93" t="s">
        <v>16</v>
      </c>
      <c r="M37" s="18" t="s">
        <v>0</v>
      </c>
      <c r="N37" s="18">
        <v>1</v>
      </c>
    </row>
    <row r="38" spans="1:14" ht="15" thickBot="1" x14ac:dyDescent="0.4">
      <c r="A38" s="142" t="s">
        <v>5</v>
      </c>
      <c r="B38" s="63" t="s">
        <v>78</v>
      </c>
      <c r="C38" s="27" t="s">
        <v>3</v>
      </c>
      <c r="D38" s="34" t="s">
        <v>84</v>
      </c>
      <c r="E38" s="43" t="s">
        <v>84</v>
      </c>
      <c r="F38" s="43" t="s">
        <v>84</v>
      </c>
      <c r="G38" s="43" t="s">
        <v>84</v>
      </c>
      <c r="H38" s="43" t="s">
        <v>84</v>
      </c>
      <c r="I38" s="40" t="s">
        <v>12</v>
      </c>
      <c r="J38" s="99" t="s">
        <v>84</v>
      </c>
      <c r="L38" s="93" t="s">
        <v>16</v>
      </c>
      <c r="M38" s="18" t="s">
        <v>0</v>
      </c>
      <c r="N38" s="18">
        <v>9</v>
      </c>
    </row>
    <row r="39" spans="1:14" x14ac:dyDescent="0.35">
      <c r="A39" s="65" t="s">
        <v>11</v>
      </c>
      <c r="B39" s="104" t="s">
        <v>6</v>
      </c>
      <c r="C39" s="17" t="s">
        <v>7</v>
      </c>
      <c r="D39" s="29" t="s">
        <v>12</v>
      </c>
      <c r="E39" s="7" t="s">
        <v>12</v>
      </c>
      <c r="F39" s="7" t="s">
        <v>12</v>
      </c>
      <c r="G39" s="7" t="s">
        <v>12</v>
      </c>
      <c r="H39" s="7" t="s">
        <v>12</v>
      </c>
      <c r="I39" s="35" t="s">
        <v>12</v>
      </c>
      <c r="J39" s="96" t="s">
        <v>12</v>
      </c>
      <c r="L39" s="93" t="s">
        <v>40</v>
      </c>
      <c r="M39" s="18" t="s">
        <v>6</v>
      </c>
      <c r="N39" s="18" t="s">
        <v>33</v>
      </c>
    </row>
    <row r="40" spans="1:14" x14ac:dyDescent="0.35">
      <c r="A40" s="141" t="s">
        <v>11</v>
      </c>
      <c r="B40" s="62" t="s">
        <v>6</v>
      </c>
      <c r="C40" s="19" t="s">
        <v>8</v>
      </c>
      <c r="D40" s="30" t="s">
        <v>12</v>
      </c>
      <c r="E40" s="10" t="s">
        <v>12</v>
      </c>
      <c r="F40" s="10" t="s">
        <v>12</v>
      </c>
      <c r="G40" s="10" t="s">
        <v>12</v>
      </c>
      <c r="H40" s="10" t="s">
        <v>12</v>
      </c>
      <c r="I40" s="36" t="s">
        <v>12</v>
      </c>
      <c r="J40" s="94" t="s">
        <v>12</v>
      </c>
      <c r="L40" s="93" t="s">
        <v>40</v>
      </c>
      <c r="M40" s="18" t="s">
        <v>6</v>
      </c>
      <c r="N40" s="18" t="s">
        <v>34</v>
      </c>
    </row>
    <row r="41" spans="1:14" x14ac:dyDescent="0.35">
      <c r="A41" s="141" t="s">
        <v>11</v>
      </c>
      <c r="B41" s="62" t="s">
        <v>6</v>
      </c>
      <c r="C41" s="19" t="s">
        <v>14</v>
      </c>
      <c r="D41" s="30" t="s">
        <v>12</v>
      </c>
      <c r="E41" s="10" t="s">
        <v>12</v>
      </c>
      <c r="F41" s="10" t="s">
        <v>12</v>
      </c>
      <c r="G41" s="10" t="s">
        <v>12</v>
      </c>
      <c r="H41" s="10" t="s">
        <v>12</v>
      </c>
      <c r="I41" s="36" t="s">
        <v>12</v>
      </c>
      <c r="J41" s="94" t="s">
        <v>12</v>
      </c>
      <c r="L41" s="93" t="s">
        <v>40</v>
      </c>
      <c r="M41" s="18" t="s">
        <v>6</v>
      </c>
      <c r="N41" s="18" t="s">
        <v>37</v>
      </c>
    </row>
    <row r="42" spans="1:14" x14ac:dyDescent="0.35">
      <c r="A42" s="141" t="s">
        <v>11</v>
      </c>
      <c r="B42" s="62" t="s">
        <v>6</v>
      </c>
      <c r="C42" s="19" t="s">
        <v>3</v>
      </c>
      <c r="D42" s="30" t="s">
        <v>12</v>
      </c>
      <c r="E42" s="10" t="s">
        <v>12</v>
      </c>
      <c r="F42" s="10" t="s">
        <v>12</v>
      </c>
      <c r="G42" s="10" t="s">
        <v>12</v>
      </c>
      <c r="H42" s="10" t="s">
        <v>12</v>
      </c>
      <c r="I42" s="36" t="s">
        <v>12</v>
      </c>
      <c r="J42" s="94" t="s">
        <v>12</v>
      </c>
      <c r="L42" s="93" t="s">
        <v>40</v>
      </c>
      <c r="M42" s="18" t="s">
        <v>6</v>
      </c>
      <c r="N42" s="18" t="s">
        <v>38</v>
      </c>
    </row>
    <row r="43" spans="1:14" x14ac:dyDescent="0.35">
      <c r="A43" s="141" t="s">
        <v>11</v>
      </c>
      <c r="B43" s="62" t="s">
        <v>6</v>
      </c>
      <c r="C43" s="19" t="s">
        <v>9</v>
      </c>
      <c r="D43" s="30" t="s">
        <v>12</v>
      </c>
      <c r="E43" s="10" t="s">
        <v>12</v>
      </c>
      <c r="F43" s="10" t="s">
        <v>12</v>
      </c>
      <c r="G43" s="10" t="s">
        <v>12</v>
      </c>
      <c r="H43" s="10" t="s">
        <v>12</v>
      </c>
      <c r="I43" s="36" t="s">
        <v>12</v>
      </c>
      <c r="J43" s="94" t="s">
        <v>12</v>
      </c>
      <c r="L43" s="93" t="s">
        <v>40</v>
      </c>
      <c r="M43" s="18" t="s">
        <v>6</v>
      </c>
      <c r="N43" s="18" t="s">
        <v>35</v>
      </c>
    </row>
    <row r="44" spans="1:14" x14ac:dyDescent="0.35">
      <c r="A44" s="141" t="s">
        <v>11</v>
      </c>
      <c r="B44" s="61" t="s">
        <v>6</v>
      </c>
      <c r="C44" s="20" t="s">
        <v>10</v>
      </c>
      <c r="D44" s="31" t="s">
        <v>12</v>
      </c>
      <c r="E44" s="13" t="s">
        <v>12</v>
      </c>
      <c r="F44" s="13" t="s">
        <v>12</v>
      </c>
      <c r="G44" s="13" t="s">
        <v>12</v>
      </c>
      <c r="H44" s="13" t="s">
        <v>12</v>
      </c>
      <c r="I44" s="37" t="s">
        <v>12</v>
      </c>
      <c r="J44" s="95" t="s">
        <v>12</v>
      </c>
      <c r="L44" s="93" t="s">
        <v>40</v>
      </c>
      <c r="M44" s="18" t="s">
        <v>6</v>
      </c>
      <c r="N44" s="18" t="s">
        <v>36</v>
      </c>
    </row>
    <row r="45" spans="1:14" x14ac:dyDescent="0.35">
      <c r="A45" s="141" t="s">
        <v>11</v>
      </c>
      <c r="B45" s="67" t="s">
        <v>68</v>
      </c>
      <c r="C45" s="21">
        <v>1</v>
      </c>
      <c r="D45" s="29" t="s">
        <v>12</v>
      </c>
      <c r="E45" s="7" t="s">
        <v>12</v>
      </c>
      <c r="F45" s="7" t="s">
        <v>12</v>
      </c>
      <c r="G45" s="7" t="s">
        <v>12</v>
      </c>
      <c r="H45" s="7" t="s">
        <v>12</v>
      </c>
      <c r="I45" s="35" t="s">
        <v>12</v>
      </c>
      <c r="J45" s="96" t="s">
        <v>12</v>
      </c>
      <c r="L45" s="93" t="s">
        <v>40</v>
      </c>
      <c r="M45" s="18" t="s">
        <v>13</v>
      </c>
      <c r="N45" s="22">
        <v>1</v>
      </c>
    </row>
    <row r="46" spans="1:14" x14ac:dyDescent="0.35">
      <c r="A46" s="141" t="s">
        <v>11</v>
      </c>
      <c r="B46" s="62" t="s">
        <v>68</v>
      </c>
      <c r="C46" s="23">
        <v>2</v>
      </c>
      <c r="D46" s="30" t="s">
        <v>12</v>
      </c>
      <c r="E46" s="10" t="s">
        <v>12</v>
      </c>
      <c r="F46" s="10" t="s">
        <v>12</v>
      </c>
      <c r="G46" s="10" t="s">
        <v>12</v>
      </c>
      <c r="H46" s="10" t="s">
        <v>12</v>
      </c>
      <c r="I46" s="36" t="s">
        <v>12</v>
      </c>
      <c r="J46" s="94" t="s">
        <v>12</v>
      </c>
      <c r="L46" s="93" t="s">
        <v>40</v>
      </c>
      <c r="M46" s="18" t="s">
        <v>13</v>
      </c>
      <c r="N46" s="22">
        <v>2</v>
      </c>
    </row>
    <row r="47" spans="1:14" x14ac:dyDescent="0.35">
      <c r="A47" s="141" t="s">
        <v>11</v>
      </c>
      <c r="B47" s="62" t="s">
        <v>68</v>
      </c>
      <c r="C47" s="23">
        <v>3</v>
      </c>
      <c r="D47" s="30" t="s">
        <v>12</v>
      </c>
      <c r="E47" s="10" t="s">
        <v>12</v>
      </c>
      <c r="F47" s="10" t="s">
        <v>12</v>
      </c>
      <c r="G47" s="10" t="s">
        <v>12</v>
      </c>
      <c r="H47" s="10" t="s">
        <v>12</v>
      </c>
      <c r="I47" s="36" t="s">
        <v>12</v>
      </c>
      <c r="J47" s="94" t="s">
        <v>12</v>
      </c>
      <c r="L47" s="93" t="s">
        <v>40</v>
      </c>
      <c r="M47" s="18" t="s">
        <v>13</v>
      </c>
      <c r="N47" s="22">
        <v>3</v>
      </c>
    </row>
    <row r="48" spans="1:14" x14ac:dyDescent="0.35">
      <c r="A48" s="141" t="s">
        <v>11</v>
      </c>
      <c r="B48" s="62" t="s">
        <v>68</v>
      </c>
      <c r="C48" s="23">
        <v>4</v>
      </c>
      <c r="D48" s="30" t="s">
        <v>12</v>
      </c>
      <c r="E48" s="10" t="s">
        <v>12</v>
      </c>
      <c r="F48" s="10" t="s">
        <v>12</v>
      </c>
      <c r="G48" s="10" t="s">
        <v>12</v>
      </c>
      <c r="H48" s="10" t="s">
        <v>12</v>
      </c>
      <c r="I48" s="36" t="s">
        <v>12</v>
      </c>
      <c r="J48" s="94" t="s">
        <v>12</v>
      </c>
      <c r="L48" s="93" t="s">
        <v>40</v>
      </c>
      <c r="M48" s="18" t="s">
        <v>13</v>
      </c>
      <c r="N48" s="22">
        <v>4</v>
      </c>
    </row>
    <row r="49" spans="1:14" x14ac:dyDescent="0.35">
      <c r="A49" s="141" t="s">
        <v>11</v>
      </c>
      <c r="B49" s="62" t="s">
        <v>68</v>
      </c>
      <c r="C49" s="23">
        <v>5</v>
      </c>
      <c r="D49" s="30" t="s">
        <v>12</v>
      </c>
      <c r="E49" s="10" t="s">
        <v>12</v>
      </c>
      <c r="F49" s="10" t="s">
        <v>12</v>
      </c>
      <c r="G49" s="10" t="s">
        <v>12</v>
      </c>
      <c r="H49" s="10" t="s">
        <v>12</v>
      </c>
      <c r="I49" s="36" t="s">
        <v>12</v>
      </c>
      <c r="J49" s="94" t="s">
        <v>12</v>
      </c>
      <c r="L49" s="93" t="s">
        <v>40</v>
      </c>
      <c r="M49" s="18" t="s">
        <v>13</v>
      </c>
      <c r="N49" s="22">
        <v>5</v>
      </c>
    </row>
    <row r="50" spans="1:14" x14ac:dyDescent="0.35">
      <c r="A50" s="141" t="s">
        <v>11</v>
      </c>
      <c r="B50" s="62" t="s">
        <v>68</v>
      </c>
      <c r="C50" s="19" t="s">
        <v>12</v>
      </c>
      <c r="D50" s="30" t="s">
        <v>12</v>
      </c>
      <c r="E50" s="10" t="s">
        <v>12</v>
      </c>
      <c r="F50" s="10" t="s">
        <v>12</v>
      </c>
      <c r="G50" s="10" t="s">
        <v>12</v>
      </c>
      <c r="H50" s="10" t="s">
        <v>12</v>
      </c>
      <c r="I50" s="36" t="s">
        <v>12</v>
      </c>
      <c r="J50" s="94" t="s">
        <v>12</v>
      </c>
      <c r="L50" s="93" t="s">
        <v>40</v>
      </c>
      <c r="M50" s="18" t="s">
        <v>13</v>
      </c>
      <c r="N50" s="18" t="s">
        <v>19</v>
      </c>
    </row>
    <row r="51" spans="1:14" x14ac:dyDescent="0.35">
      <c r="A51" s="141" t="s">
        <v>11</v>
      </c>
      <c r="B51" s="61" t="s">
        <v>68</v>
      </c>
      <c r="C51" s="24" t="s">
        <v>10</v>
      </c>
      <c r="D51" s="32" t="s">
        <v>12</v>
      </c>
      <c r="E51" s="41" t="s">
        <v>12</v>
      </c>
      <c r="F51" s="41" t="s">
        <v>12</v>
      </c>
      <c r="G51" s="41" t="s">
        <v>12</v>
      </c>
      <c r="H51" s="41" t="s">
        <v>12</v>
      </c>
      <c r="I51" s="38" t="s">
        <v>12</v>
      </c>
      <c r="J51" s="97" t="s">
        <v>12</v>
      </c>
      <c r="L51" s="93" t="s">
        <v>40</v>
      </c>
      <c r="M51" s="18" t="s">
        <v>13</v>
      </c>
      <c r="N51" s="18" t="s">
        <v>41</v>
      </c>
    </row>
    <row r="52" spans="1:14" x14ac:dyDescent="0.35">
      <c r="A52" s="141" t="s">
        <v>11</v>
      </c>
      <c r="B52" s="104" t="s">
        <v>78</v>
      </c>
      <c r="C52" s="25" t="s">
        <v>1</v>
      </c>
      <c r="D52" s="29" t="s">
        <v>12</v>
      </c>
      <c r="E52" s="7" t="s">
        <v>12</v>
      </c>
      <c r="F52" s="7" t="s">
        <v>12</v>
      </c>
      <c r="G52" s="7" t="s">
        <v>12</v>
      </c>
      <c r="H52" s="7" t="s">
        <v>12</v>
      </c>
      <c r="I52" s="35" t="s">
        <v>12</v>
      </c>
      <c r="J52" s="96" t="s">
        <v>12</v>
      </c>
      <c r="L52" s="93" t="s">
        <v>40</v>
      </c>
      <c r="M52" s="18" t="s">
        <v>0</v>
      </c>
      <c r="N52" s="18">
        <v>2</v>
      </c>
    </row>
    <row r="53" spans="1:14" x14ac:dyDescent="0.35">
      <c r="A53" s="141" t="s">
        <v>11</v>
      </c>
      <c r="B53" s="62" t="s">
        <v>78</v>
      </c>
      <c r="C53" s="26" t="s">
        <v>2</v>
      </c>
      <c r="D53" s="33" t="s">
        <v>12</v>
      </c>
      <c r="E53" s="42" t="s">
        <v>12</v>
      </c>
      <c r="F53" s="42" t="s">
        <v>12</v>
      </c>
      <c r="G53" s="42" t="s">
        <v>12</v>
      </c>
      <c r="H53" s="42" t="s">
        <v>12</v>
      </c>
      <c r="I53" s="39" t="s">
        <v>12</v>
      </c>
      <c r="J53" s="98" t="s">
        <v>12</v>
      </c>
      <c r="L53" s="93" t="s">
        <v>40</v>
      </c>
      <c r="M53" s="18" t="s">
        <v>0</v>
      </c>
      <c r="N53" s="18">
        <v>1</v>
      </c>
    </row>
    <row r="54" spans="1:14" x14ac:dyDescent="0.35">
      <c r="A54" s="141" t="s">
        <v>11</v>
      </c>
      <c r="B54" s="62" t="s">
        <v>78</v>
      </c>
      <c r="C54" s="100" t="s">
        <v>3</v>
      </c>
      <c r="D54" s="101" t="s">
        <v>12</v>
      </c>
      <c r="E54" s="42" t="s">
        <v>12</v>
      </c>
      <c r="F54" s="42" t="s">
        <v>12</v>
      </c>
      <c r="G54" s="42" t="s">
        <v>12</v>
      </c>
      <c r="H54" s="42" t="s">
        <v>12</v>
      </c>
      <c r="I54" s="39" t="s">
        <v>12</v>
      </c>
      <c r="J54" s="98" t="s">
        <v>12</v>
      </c>
      <c r="L54" s="93" t="s">
        <v>40</v>
      </c>
      <c r="M54" s="18" t="s">
        <v>0</v>
      </c>
      <c r="N54" s="18">
        <v>9</v>
      </c>
    </row>
    <row r="55" spans="1:14" x14ac:dyDescent="0.35">
      <c r="A55" s="128" t="s">
        <v>49</v>
      </c>
      <c r="B55" s="12"/>
      <c r="C55" s="136"/>
      <c r="D55" s="12"/>
      <c r="E55" s="79"/>
      <c r="F55" s="79"/>
      <c r="G55" s="79"/>
      <c r="H55" s="79"/>
      <c r="I55" s="78"/>
      <c r="J55" s="78"/>
    </row>
    <row r="56" spans="1:14" hidden="1" x14ac:dyDescent="0.35">
      <c r="A56" s="137"/>
      <c r="B56" s="136"/>
      <c r="C56" s="138" t="s">
        <v>24</v>
      </c>
      <c r="D56" s="28" t="s">
        <v>39</v>
      </c>
      <c r="E56" s="28" t="s">
        <v>39</v>
      </c>
      <c r="F56" s="28" t="s">
        <v>39</v>
      </c>
      <c r="G56" s="28" t="s">
        <v>39</v>
      </c>
      <c r="H56" s="28" t="s">
        <v>39</v>
      </c>
      <c r="I56" s="28" t="s">
        <v>23</v>
      </c>
      <c r="J56" s="52" t="s">
        <v>22</v>
      </c>
    </row>
    <row r="57" spans="1:14" hidden="1" x14ac:dyDescent="0.35">
      <c r="A57" s="136"/>
      <c r="B57" s="136"/>
      <c r="C57" s="138" t="s">
        <v>25</v>
      </c>
      <c r="D57" s="28" t="s">
        <v>26</v>
      </c>
      <c r="E57" s="28" t="s">
        <v>26</v>
      </c>
      <c r="F57" s="28" t="s">
        <v>27</v>
      </c>
      <c r="G57" s="28" t="s">
        <v>28</v>
      </c>
      <c r="H57" s="28" t="s">
        <v>29</v>
      </c>
      <c r="I57" s="28" t="s">
        <v>19</v>
      </c>
      <c r="J57" s="52" t="s">
        <v>19</v>
      </c>
    </row>
    <row r="58" spans="1:14" hidden="1" x14ac:dyDescent="0.35">
      <c r="A58" s="136"/>
      <c r="B58" s="136"/>
      <c r="C58" s="82"/>
      <c r="D58" s="28" t="s">
        <v>30</v>
      </c>
      <c r="E58" s="28" t="s">
        <v>31</v>
      </c>
      <c r="F58" s="28" t="s">
        <v>31</v>
      </c>
      <c r="G58" s="28" t="s">
        <v>31</v>
      </c>
      <c r="H58" s="28" t="s">
        <v>31</v>
      </c>
      <c r="I58" s="28" t="s">
        <v>30</v>
      </c>
      <c r="J58" s="52" t="s">
        <v>30</v>
      </c>
    </row>
  </sheetData>
  <sheetProtection password="AD59" sheet="1" objects="1" scenarios="1"/>
  <pageMargins left="0.7" right="0.7" top="0.75" bottom="0.75" header="0.3" footer="0.3"/>
  <pageSetup paperSize="9" scale="35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0B6C4BC-8C03-48BF-9896-D0ABE97AF40C}">
            <xm:f>NOT(ISERROR(SEARCH("N/A",D7)))</xm:f>
            <xm:f>"N/A"</xm:f>
            <x14:dxf>
              <font>
                <color theme="0" tint="-0.34998626667073579"/>
              </font>
            </x14:dxf>
          </x14:cfRule>
          <xm:sqref>D7:J22</xm:sqref>
        </x14:conditionalFormatting>
        <x14:conditionalFormatting xmlns:xm="http://schemas.microsoft.com/office/excel/2006/main">
          <x14:cfRule type="containsText" priority="5" operator="containsText" id="{7D0FE5D8-014E-4C19-8B0D-4D0A643BD152}">
            <xm:f>NOT(ISERROR(SEARCH("N/A",D23)))</xm:f>
            <xm:f>"N/A"</xm:f>
            <x14:dxf>
              <font>
                <color theme="0" tint="-0.34998626667073579"/>
              </font>
            </x14:dxf>
          </x14:cfRule>
          <xm:sqref>D23:J38</xm:sqref>
        </x14:conditionalFormatting>
        <x14:conditionalFormatting xmlns:xm="http://schemas.microsoft.com/office/excel/2006/main">
          <x14:cfRule type="containsText" priority="4" operator="containsText" id="{C5B548EF-A268-4B0E-8808-C19F91F1F55B}">
            <xm:f>NOT(ISERROR(SEARCH("N/A",D39)))</xm:f>
            <xm:f>"N/A"</xm:f>
            <x14:dxf>
              <font>
                <color theme="0" tint="-0.34998626667073579"/>
              </font>
            </x14:dxf>
          </x14:cfRule>
          <xm:sqref>D39:J54</xm:sqref>
        </x14:conditionalFormatting>
        <x14:conditionalFormatting xmlns:xm="http://schemas.microsoft.com/office/excel/2006/main">
          <x14:cfRule type="containsText" priority="3" operator="containsText" id="{3A0790D8-DE6A-40D4-9B55-674B0E47C0A3}">
            <xm:f>NOT(ISERROR(SEARCH("N/A",L7)))</xm:f>
            <xm:f>"N/A"</xm:f>
            <x14:dxf>
              <font>
                <color theme="0" tint="-0.34998626667073579"/>
              </font>
            </x14:dxf>
          </x14:cfRule>
          <xm:sqref>L7:L22</xm:sqref>
        </x14:conditionalFormatting>
        <x14:conditionalFormatting xmlns:xm="http://schemas.microsoft.com/office/excel/2006/main">
          <x14:cfRule type="containsText" priority="2" operator="containsText" id="{6BE46AC2-3F28-4E7B-BD04-FCAAC8398CE9}">
            <xm:f>NOT(ISERROR(SEARCH("N/A",L23)))</xm:f>
            <xm:f>"N/A"</xm:f>
            <x14:dxf>
              <font>
                <color theme="0" tint="-0.34998626667073579"/>
              </font>
            </x14:dxf>
          </x14:cfRule>
          <xm:sqref>L23:L38</xm:sqref>
        </x14:conditionalFormatting>
        <x14:conditionalFormatting xmlns:xm="http://schemas.microsoft.com/office/excel/2006/main">
          <x14:cfRule type="containsText" priority="1" operator="containsText" id="{8F5BAF6A-ABD6-4A9B-A58B-7B6A75C86197}">
            <xm:f>NOT(ISERROR(SEARCH("N/A",L39)))</xm:f>
            <xm:f>"N/A"</xm:f>
            <x14:dxf>
              <font>
                <color theme="0" tint="-0.34998626667073579"/>
              </font>
            </x14:dxf>
          </x14:cfRule>
          <xm:sqref>L39:L54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"/>
  <dimension ref="A1:P13"/>
  <sheetViews>
    <sheetView showGridLines="0" zoomScaleNormal="100" workbookViewId="0">
      <selection activeCell="C14" sqref="C14"/>
    </sheetView>
  </sheetViews>
  <sheetFormatPr defaultRowHeight="14.5" x14ac:dyDescent="0.35"/>
  <cols>
    <col min="1" max="1" width="76.453125" style="1" bestFit="1" customWidth="1"/>
    <col min="2" max="16" width="9.1796875" style="1"/>
  </cols>
  <sheetData>
    <row r="1" spans="1:15" ht="26.15" customHeight="1" x14ac:dyDescent="0.4">
      <c r="A1" s="108" t="s">
        <v>69</v>
      </c>
      <c r="B1"/>
    </row>
    <row r="2" spans="1:15" ht="36.75" customHeight="1" x14ac:dyDescent="0.35">
      <c r="A2" s="107" t="s">
        <v>66</v>
      </c>
      <c r="B2"/>
    </row>
    <row r="3" spans="1:15" ht="27.5" x14ac:dyDescent="0.35">
      <c r="A3" s="107" t="s">
        <v>67</v>
      </c>
      <c r="B3"/>
    </row>
    <row r="4" spans="1:15" ht="36.75" customHeight="1" x14ac:dyDescent="0.35">
      <c r="A4" s="107" t="s">
        <v>71</v>
      </c>
      <c r="B4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5" ht="21" customHeight="1" x14ac:dyDescent="0.35">
      <c r="A5" s="107" t="s">
        <v>57</v>
      </c>
      <c r="B5"/>
    </row>
    <row r="6" spans="1:15" x14ac:dyDescent="0.35">
      <c r="A6" s="107" t="s">
        <v>58</v>
      </c>
      <c r="B6" s="102"/>
    </row>
    <row r="7" spans="1:15" x14ac:dyDescent="0.35">
      <c r="A7" s="107" t="s">
        <v>59</v>
      </c>
      <c r="B7" s="102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ht="28.5" customHeight="1" x14ac:dyDescent="0.35">
      <c r="A8" s="103" t="s">
        <v>63</v>
      </c>
      <c r="B8" s="102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44.5" customHeight="1" x14ac:dyDescent="0.35">
      <c r="A9" s="103" t="s">
        <v>64</v>
      </c>
      <c r="B9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 x14ac:dyDescent="0.35">
      <c r="A10" s="105" t="s">
        <v>60</v>
      </c>
      <c r="B10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3" spans="1:15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</row>
  </sheetData>
  <sheetProtection password="AD59" sheet="1" objects="1" scenario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Workbook overview</vt:lpstr>
      <vt:lpstr>Table 1a Attainment 2020-21</vt:lpstr>
      <vt:lpstr>Table 1b Attainment 2020-21</vt:lpstr>
      <vt:lpstr>Rounding and suppression</vt:lpstr>
      <vt:lpstr>Attain2a_datavars</vt:lpstr>
      <vt:lpstr>Attain2a_rowtags</vt:lpstr>
      <vt:lpstr>Attain2a_rowvars</vt:lpstr>
      <vt:lpstr>Attain2b_coltags</vt:lpstr>
      <vt:lpstr>Attain2b_colvars</vt:lpstr>
      <vt:lpstr>Attain2b_datacols</vt:lpstr>
      <vt:lpstr>Attain2b_rowtags</vt:lpstr>
      <vt:lpstr>Attain2b_rowvars</vt:lpstr>
      <vt:lpstr>AttainPub</vt:lpstr>
      <vt:lpstr>'Rounding and suppression'!Print_Area</vt:lpstr>
      <vt:lpstr>'Table 1a Attainment 2020-21'!Print_Area</vt:lpstr>
      <vt:lpstr>'Table 1b Attainment 2020-21'!Print_Area</vt:lpstr>
      <vt:lpstr>'Workbook overview'!Print_Area</vt:lpstr>
      <vt:lpstr>Provider</vt:lpstr>
      <vt:lpstr>UKPRN</vt:lpstr>
      <vt:lpstr>uploadDateTime</vt:lpstr>
    </vt:vector>
  </TitlesOfParts>
  <Company>HEFCE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Taffs [7493]</dc:creator>
  <cp:lastModifiedBy>Chris Wells</cp:lastModifiedBy>
  <cp:lastPrinted>2019-06-06T11:36:51Z</cp:lastPrinted>
  <dcterms:created xsi:type="dcterms:W3CDTF">2018-04-25T10:20:31Z</dcterms:created>
  <dcterms:modified xsi:type="dcterms:W3CDTF">2022-10-11T06:47:09Z</dcterms:modified>
</cp:coreProperties>
</file>