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27795" windowHeight="12090" activeTab="8"/>
  </bookViews>
  <sheets>
    <sheet name="ФО - програми-дейности" sheetId="3" r:id="rId1"/>
    <sheet name="Програма 1" sheetId="1" r:id="rId2"/>
    <sheet name="Програма 2" sheetId="4" r:id="rId3"/>
    <sheet name="Програма 3" sheetId="5" r:id="rId4"/>
    <sheet name="Програма 4" sheetId="6" r:id="rId5"/>
    <sheet name="Програма 5" sheetId="7" r:id="rId6"/>
    <sheet name="Програма 6" sheetId="8" r:id="rId7"/>
    <sheet name="Програма 7" sheetId="9" r:id="rId8"/>
    <sheet name="Програма 8" sheetId="10" r:id="rId9"/>
  </sheets>
  <calcPr calcId="125725"/>
</workbook>
</file>

<file path=xl/calcChain.xml><?xml version="1.0" encoding="utf-8"?>
<calcChain xmlns="http://schemas.openxmlformats.org/spreadsheetml/2006/main">
  <c r="G124" i="3"/>
  <c r="G122"/>
  <c r="G120"/>
  <c r="G119"/>
  <c r="G118"/>
  <c r="G117"/>
  <c r="G114"/>
  <c r="G113"/>
  <c r="G112"/>
  <c r="G110"/>
  <c r="G109"/>
  <c r="G108"/>
  <c r="G107"/>
  <c r="G105"/>
  <c r="G104"/>
  <c r="G103"/>
  <c r="G102"/>
  <c r="G99"/>
  <c r="G98"/>
  <c r="G97"/>
  <c r="G95"/>
  <c r="F95" s="1"/>
  <c r="C95" s="1"/>
  <c r="G94"/>
  <c r="G93"/>
  <c r="F93" s="1"/>
  <c r="C93" s="1"/>
  <c r="G92"/>
  <c r="F92" s="1"/>
  <c r="G123"/>
  <c r="F122"/>
  <c r="F120"/>
  <c r="C120" s="1"/>
  <c r="F119"/>
  <c r="C119" s="1"/>
  <c r="F118"/>
  <c r="C118" s="1"/>
  <c r="F117"/>
  <c r="F114"/>
  <c r="C114" s="1"/>
  <c r="F113"/>
  <c r="C113" s="1"/>
  <c r="F112"/>
  <c r="F110"/>
  <c r="C110" s="1"/>
  <c r="F109"/>
  <c r="C109" s="1"/>
  <c r="F107"/>
  <c r="F105"/>
  <c r="C105" s="1"/>
  <c r="F104"/>
  <c r="C104" s="1"/>
  <c r="F103"/>
  <c r="C103" s="1"/>
  <c r="F102"/>
  <c r="F99"/>
  <c r="C99" s="1"/>
  <c r="F98"/>
  <c r="C98" s="1"/>
  <c r="F97"/>
  <c r="F94"/>
  <c r="C94" s="1"/>
  <c r="G82"/>
  <c r="G81" s="1"/>
  <c r="G80"/>
  <c r="G78"/>
  <c r="F78" s="1"/>
  <c r="C78" s="1"/>
  <c r="G77"/>
  <c r="F77" s="1"/>
  <c r="C77" s="1"/>
  <c r="G76"/>
  <c r="F76" s="1"/>
  <c r="C76" s="1"/>
  <c r="G75"/>
  <c r="F75" s="1"/>
  <c r="G72"/>
  <c r="G71"/>
  <c r="G70"/>
  <c r="G68"/>
  <c r="G67"/>
  <c r="G66"/>
  <c r="G65"/>
  <c r="G63"/>
  <c r="G59" s="1"/>
  <c r="G62"/>
  <c r="G61"/>
  <c r="F61" s="1"/>
  <c r="C61" s="1"/>
  <c r="G60"/>
  <c r="G57"/>
  <c r="G56"/>
  <c r="G55"/>
  <c r="G53"/>
  <c r="F53" s="1"/>
  <c r="C53" s="1"/>
  <c r="G52"/>
  <c r="F52" s="1"/>
  <c r="C52" s="1"/>
  <c r="G51"/>
  <c r="F51" s="1"/>
  <c r="C51" s="1"/>
  <c r="G50"/>
  <c r="F50" s="1"/>
  <c r="F82"/>
  <c r="F81" s="1"/>
  <c r="F80"/>
  <c r="G79"/>
  <c r="F72"/>
  <c r="C72" s="1"/>
  <c r="F71"/>
  <c r="C71" s="1"/>
  <c r="F70"/>
  <c r="F68"/>
  <c r="C68" s="1"/>
  <c r="F67"/>
  <c r="C67" s="1"/>
  <c r="F66"/>
  <c r="C66" s="1"/>
  <c r="F65"/>
  <c r="G64"/>
  <c r="F62"/>
  <c r="C62" s="1"/>
  <c r="F60"/>
  <c r="F57"/>
  <c r="C57" s="1"/>
  <c r="F56"/>
  <c r="C56" s="1"/>
  <c r="F55"/>
  <c r="G5"/>
  <c r="F5"/>
  <c r="D5"/>
  <c r="C5"/>
  <c r="G40"/>
  <c r="F40" s="1"/>
  <c r="F39" s="1"/>
  <c r="G38"/>
  <c r="F38" s="1"/>
  <c r="G36"/>
  <c r="D36" s="1"/>
  <c r="G35"/>
  <c r="G34"/>
  <c r="D34" s="1"/>
  <c r="G33"/>
  <c r="D35"/>
  <c r="D33"/>
  <c r="F34"/>
  <c r="F35"/>
  <c r="F36"/>
  <c r="F33"/>
  <c r="C34"/>
  <c r="C35"/>
  <c r="C36"/>
  <c r="C33"/>
  <c r="G30"/>
  <c r="G29"/>
  <c r="G28"/>
  <c r="D28" s="1"/>
  <c r="G26"/>
  <c r="G22" s="1"/>
  <c r="G25"/>
  <c r="D25" s="1"/>
  <c r="G24"/>
  <c r="D24" s="1"/>
  <c r="G23"/>
  <c r="F23" s="1"/>
  <c r="G21"/>
  <c r="F21" s="1"/>
  <c r="C21" s="1"/>
  <c r="G20"/>
  <c r="D20" s="1"/>
  <c r="G19"/>
  <c r="F19" s="1"/>
  <c r="C19" s="1"/>
  <c r="G18"/>
  <c r="F30"/>
  <c r="C30" s="1"/>
  <c r="F24"/>
  <c r="C24" s="1"/>
  <c r="F18"/>
  <c r="C18" s="1"/>
  <c r="F15"/>
  <c r="D29"/>
  <c r="D30"/>
  <c r="D23"/>
  <c r="D19"/>
  <c r="D21"/>
  <c r="D18"/>
  <c r="G6"/>
  <c r="F6"/>
  <c r="D6"/>
  <c r="C6"/>
  <c r="D10"/>
  <c r="C10"/>
  <c r="D15"/>
  <c r="D14"/>
  <c r="D13"/>
  <c r="C14"/>
  <c r="C13"/>
  <c r="D12"/>
  <c r="C12"/>
  <c r="D7"/>
  <c r="C7"/>
  <c r="C11"/>
  <c r="C9"/>
  <c r="C8"/>
  <c r="G15"/>
  <c r="C15" s="1"/>
  <c r="G14"/>
  <c r="G13"/>
  <c r="G11"/>
  <c r="G7" s="1"/>
  <c r="G10"/>
  <c r="G9"/>
  <c r="G8"/>
  <c r="F9"/>
  <c r="F14"/>
  <c r="F13"/>
  <c r="F8"/>
  <c r="D9"/>
  <c r="D8"/>
  <c r="D33" i="10"/>
  <c r="E33"/>
  <c r="E35" s="1"/>
  <c r="C33"/>
  <c r="C35"/>
  <c r="D35"/>
  <c r="D8"/>
  <c r="E8"/>
  <c r="C8"/>
  <c r="D7"/>
  <c r="E7"/>
  <c r="C7"/>
  <c r="D6"/>
  <c r="E6"/>
  <c r="C6"/>
  <c r="C5" s="1"/>
  <c r="D10"/>
  <c r="E10"/>
  <c r="C10"/>
  <c r="C33" i="9"/>
  <c r="C35"/>
  <c r="D8"/>
  <c r="E8"/>
  <c r="C8"/>
  <c r="D7"/>
  <c r="E7"/>
  <c r="E5" s="1"/>
  <c r="E33" s="1"/>
  <c r="E35" s="1"/>
  <c r="C7"/>
  <c r="D10"/>
  <c r="E10"/>
  <c r="C10"/>
  <c r="D23" i="8"/>
  <c r="E23"/>
  <c r="C23"/>
  <c r="D21"/>
  <c r="E21"/>
  <c r="C21"/>
  <c r="D18"/>
  <c r="E18"/>
  <c r="C18"/>
  <c r="D15"/>
  <c r="E15"/>
  <c r="C15"/>
  <c r="D13"/>
  <c r="E13"/>
  <c r="E8" s="1"/>
  <c r="C13"/>
  <c r="C8" s="1"/>
  <c r="D12"/>
  <c r="E12"/>
  <c r="E7" s="1"/>
  <c r="C12"/>
  <c r="C7" s="1"/>
  <c r="D11"/>
  <c r="E11"/>
  <c r="E6" s="1"/>
  <c r="C11"/>
  <c r="C6" s="1"/>
  <c r="D8"/>
  <c r="D7"/>
  <c r="D6"/>
  <c r="E10"/>
  <c r="C10"/>
  <c r="E52"/>
  <c r="D52"/>
  <c r="C52"/>
  <c r="E49"/>
  <c r="D49"/>
  <c r="C49"/>
  <c r="D21" i="7"/>
  <c r="E21"/>
  <c r="C21"/>
  <c r="D18"/>
  <c r="E18"/>
  <c r="C18"/>
  <c r="D15"/>
  <c r="E15"/>
  <c r="C15"/>
  <c r="C13"/>
  <c r="D12"/>
  <c r="D7" s="1"/>
  <c r="E12"/>
  <c r="E10" s="1"/>
  <c r="C12"/>
  <c r="C10" s="1"/>
  <c r="D11"/>
  <c r="E11"/>
  <c r="C11"/>
  <c r="D8"/>
  <c r="E8"/>
  <c r="C8"/>
  <c r="D6"/>
  <c r="E6"/>
  <c r="C6"/>
  <c r="E48"/>
  <c r="D48"/>
  <c r="C48"/>
  <c r="E45"/>
  <c r="D45"/>
  <c r="C45"/>
  <c r="D45" i="6"/>
  <c r="E45"/>
  <c r="C45"/>
  <c r="D23"/>
  <c r="E23"/>
  <c r="C23"/>
  <c r="D21"/>
  <c r="E21"/>
  <c r="C21"/>
  <c r="D18"/>
  <c r="E18"/>
  <c r="C18"/>
  <c r="D15"/>
  <c r="E15"/>
  <c r="C15"/>
  <c r="D13"/>
  <c r="D8" s="1"/>
  <c r="E13"/>
  <c r="E8" s="1"/>
  <c r="C13"/>
  <c r="C8" s="1"/>
  <c r="D11"/>
  <c r="E11"/>
  <c r="C11"/>
  <c r="C6" s="1"/>
  <c r="D12"/>
  <c r="E12"/>
  <c r="E7" s="1"/>
  <c r="C12"/>
  <c r="D6"/>
  <c r="D7"/>
  <c r="C7"/>
  <c r="E6"/>
  <c r="E52"/>
  <c r="D52"/>
  <c r="C52"/>
  <c r="E49"/>
  <c r="D49"/>
  <c r="C49"/>
  <c r="C47" i="5"/>
  <c r="D45"/>
  <c r="E45"/>
  <c r="C45"/>
  <c r="D13"/>
  <c r="E13"/>
  <c r="E8" s="1"/>
  <c r="C13"/>
  <c r="D12"/>
  <c r="D7" s="1"/>
  <c r="E12"/>
  <c r="C12"/>
  <c r="C7" s="1"/>
  <c r="D11"/>
  <c r="E11"/>
  <c r="C11"/>
  <c r="D8"/>
  <c r="C8"/>
  <c r="E7"/>
  <c r="E6"/>
  <c r="C6"/>
  <c r="C10"/>
  <c r="D15"/>
  <c r="E15"/>
  <c r="C15"/>
  <c r="D18"/>
  <c r="E18"/>
  <c r="C18"/>
  <c r="D21"/>
  <c r="E21"/>
  <c r="C21"/>
  <c r="D23"/>
  <c r="E23"/>
  <c r="C23"/>
  <c r="E52"/>
  <c r="D52"/>
  <c r="C52"/>
  <c r="E49"/>
  <c r="D49"/>
  <c r="C49"/>
  <c r="E47"/>
  <c r="D47"/>
  <c r="C43" i="4"/>
  <c r="D41"/>
  <c r="D43" s="1"/>
  <c r="E41"/>
  <c r="C41"/>
  <c r="E48"/>
  <c r="D48"/>
  <c r="C48"/>
  <c r="E45"/>
  <c r="D45"/>
  <c r="C45"/>
  <c r="E43"/>
  <c r="D21"/>
  <c r="E21"/>
  <c r="C21"/>
  <c r="D18"/>
  <c r="E18"/>
  <c r="C18"/>
  <c r="D15"/>
  <c r="E15"/>
  <c r="C15"/>
  <c r="D13"/>
  <c r="D8" s="1"/>
  <c r="E13"/>
  <c r="E10" s="1"/>
  <c r="C13"/>
  <c r="D12"/>
  <c r="E12"/>
  <c r="C12"/>
  <c r="C7" s="1"/>
  <c r="D11"/>
  <c r="D6" s="1"/>
  <c r="E11"/>
  <c r="C11"/>
  <c r="C6" s="1"/>
  <c r="E8"/>
  <c r="C8"/>
  <c r="D7"/>
  <c r="E7"/>
  <c r="E6"/>
  <c r="F11" i="3"/>
  <c r="F10"/>
  <c r="C23" i="1"/>
  <c r="C21"/>
  <c r="C18"/>
  <c r="D15"/>
  <c r="C15"/>
  <c r="C13"/>
  <c r="C11"/>
  <c r="D6"/>
  <c r="C6"/>
  <c r="E13"/>
  <c r="E12"/>
  <c r="D12"/>
  <c r="C12"/>
  <c r="E11"/>
  <c r="D11"/>
  <c r="E5"/>
  <c r="D5"/>
  <c r="C5"/>
  <c r="C50"/>
  <c r="D47"/>
  <c r="C47"/>
  <c r="E50"/>
  <c r="D50"/>
  <c r="E47"/>
  <c r="D45"/>
  <c r="E45"/>
  <c r="C45"/>
  <c r="D43"/>
  <c r="E43"/>
  <c r="C43"/>
  <c r="D13"/>
  <c r="D8" s="1"/>
  <c r="E6"/>
  <c r="D23"/>
  <c r="E23"/>
  <c r="D21"/>
  <c r="E21"/>
  <c r="D18"/>
  <c r="E18"/>
  <c r="E15"/>
  <c r="E10"/>
  <c r="D7"/>
  <c r="E7"/>
  <c r="E8"/>
  <c r="C8"/>
  <c r="C7"/>
  <c r="G106" i="3" l="1"/>
  <c r="G96"/>
  <c r="G91"/>
  <c r="G90" s="1"/>
  <c r="F116"/>
  <c r="F115" s="1"/>
  <c r="C117"/>
  <c r="C116" s="1"/>
  <c r="C115" s="1"/>
  <c r="F121"/>
  <c r="C122"/>
  <c r="C121" s="1"/>
  <c r="F96"/>
  <c r="C97"/>
  <c r="C96" s="1"/>
  <c r="F91"/>
  <c r="C92"/>
  <c r="C91" s="1"/>
  <c r="F101"/>
  <c r="C102"/>
  <c r="C101" s="1"/>
  <c r="C107"/>
  <c r="F111"/>
  <c r="C112"/>
  <c r="C111" s="1"/>
  <c r="G111"/>
  <c r="G116"/>
  <c r="G115" s="1"/>
  <c r="G121"/>
  <c r="D92"/>
  <c r="D97"/>
  <c r="D96" s="1"/>
  <c r="G101"/>
  <c r="D93"/>
  <c r="D94"/>
  <c r="D95"/>
  <c r="D98"/>
  <c r="D99"/>
  <c r="D102"/>
  <c r="D103"/>
  <c r="D104"/>
  <c r="D105"/>
  <c r="D107"/>
  <c r="D108"/>
  <c r="D109"/>
  <c r="D110"/>
  <c r="D112"/>
  <c r="D113"/>
  <c r="D114"/>
  <c r="D117"/>
  <c r="D118"/>
  <c r="D119"/>
  <c r="D120"/>
  <c r="D122"/>
  <c r="D121" s="1"/>
  <c r="D124"/>
  <c r="F108"/>
  <c r="C108" s="1"/>
  <c r="F124"/>
  <c r="F123" s="1"/>
  <c r="G74"/>
  <c r="G73" s="1"/>
  <c r="G69"/>
  <c r="G58"/>
  <c r="F63"/>
  <c r="C63" s="1"/>
  <c r="G54"/>
  <c r="G49"/>
  <c r="G48" s="1"/>
  <c r="F54"/>
  <c r="C55"/>
  <c r="C54" s="1"/>
  <c r="F59"/>
  <c r="C60"/>
  <c r="C59" s="1"/>
  <c r="F79"/>
  <c r="C80"/>
  <c r="C79" s="1"/>
  <c r="F74"/>
  <c r="F73" s="1"/>
  <c r="C75"/>
  <c r="C74" s="1"/>
  <c r="C73" s="1"/>
  <c r="F64"/>
  <c r="C65"/>
  <c r="C64" s="1"/>
  <c r="F49"/>
  <c r="C50"/>
  <c r="C49" s="1"/>
  <c r="F69"/>
  <c r="C70"/>
  <c r="C69" s="1"/>
  <c r="D50"/>
  <c r="D51"/>
  <c r="D52"/>
  <c r="D53"/>
  <c r="D55"/>
  <c r="D56"/>
  <c r="D57"/>
  <c r="D60"/>
  <c r="D61"/>
  <c r="D62"/>
  <c r="D63"/>
  <c r="D65"/>
  <c r="D66"/>
  <c r="D67"/>
  <c r="D68"/>
  <c r="D70"/>
  <c r="D71"/>
  <c r="D72"/>
  <c r="D75"/>
  <c r="D76"/>
  <c r="D77"/>
  <c r="D78"/>
  <c r="D80"/>
  <c r="D79" s="1"/>
  <c r="D82"/>
  <c r="G39"/>
  <c r="D40"/>
  <c r="F37"/>
  <c r="C38"/>
  <c r="C37" s="1"/>
  <c r="D38"/>
  <c r="D37" s="1"/>
  <c r="G37"/>
  <c r="G32"/>
  <c r="G31" s="1"/>
  <c r="D32"/>
  <c r="D31" s="1"/>
  <c r="F32"/>
  <c r="F31" s="1"/>
  <c r="C32"/>
  <c r="C31" s="1"/>
  <c r="G27"/>
  <c r="F29"/>
  <c r="C29" s="1"/>
  <c r="F28"/>
  <c r="D27"/>
  <c r="F26"/>
  <c r="C26" s="1"/>
  <c r="D26"/>
  <c r="F25"/>
  <c r="C25" s="1"/>
  <c r="D22"/>
  <c r="C23"/>
  <c r="F22"/>
  <c r="F20"/>
  <c r="C20" s="1"/>
  <c r="D17"/>
  <c r="G17"/>
  <c r="G16" s="1"/>
  <c r="C22"/>
  <c r="C17"/>
  <c r="F17"/>
  <c r="G12"/>
  <c r="F12"/>
  <c r="D11"/>
  <c r="F7"/>
  <c r="D5" i="10"/>
  <c r="E5"/>
  <c r="C5" i="9"/>
  <c r="D5"/>
  <c r="D33" s="1"/>
  <c r="D35" s="1"/>
  <c r="D10" i="8"/>
  <c r="C5"/>
  <c r="C45" s="1"/>
  <c r="C47" s="1"/>
  <c r="E5"/>
  <c r="E45" s="1"/>
  <c r="E47" s="1"/>
  <c r="D5"/>
  <c r="D45" s="1"/>
  <c r="D47" s="1"/>
  <c r="E7" i="7"/>
  <c r="E5" s="1"/>
  <c r="E41" s="1"/>
  <c r="E43" s="1"/>
  <c r="D10"/>
  <c r="C7"/>
  <c r="C5"/>
  <c r="C41" s="1"/>
  <c r="C43" s="1"/>
  <c r="D5"/>
  <c r="D41" s="1"/>
  <c r="D43" s="1"/>
  <c r="E10" i="6"/>
  <c r="C10"/>
  <c r="D10"/>
  <c r="E5"/>
  <c r="E47" s="1"/>
  <c r="D5"/>
  <c r="D47" s="1"/>
  <c r="C5"/>
  <c r="C47" s="1"/>
  <c r="E10" i="5"/>
  <c r="E5"/>
  <c r="D10"/>
  <c r="C5"/>
  <c r="D6"/>
  <c r="D5" s="1"/>
  <c r="C5" i="4"/>
  <c r="C10"/>
  <c r="D10"/>
  <c r="D5"/>
  <c r="E5"/>
  <c r="D10" i="1"/>
  <c r="C10"/>
  <c r="F90" i="3" l="1"/>
  <c r="D123"/>
  <c r="C124"/>
  <c r="C123" s="1"/>
  <c r="D111"/>
  <c r="D106"/>
  <c r="D101"/>
  <c r="D91"/>
  <c r="D90" s="1"/>
  <c r="F106"/>
  <c r="F100" s="1"/>
  <c r="F89" s="1"/>
  <c r="D116"/>
  <c r="D115" s="1"/>
  <c r="G100"/>
  <c r="G89" s="1"/>
  <c r="C106"/>
  <c r="C100" s="1"/>
  <c r="C90"/>
  <c r="C58"/>
  <c r="G47"/>
  <c r="F58"/>
  <c r="C48"/>
  <c r="F48"/>
  <c r="D49"/>
  <c r="D81"/>
  <c r="C82"/>
  <c r="C81" s="1"/>
  <c r="D69"/>
  <c r="D64"/>
  <c r="D59"/>
  <c r="C47"/>
  <c r="D54"/>
  <c r="D74"/>
  <c r="D73" s="1"/>
  <c r="C40"/>
  <c r="C39" s="1"/>
  <c r="D39"/>
  <c r="D16"/>
  <c r="F27"/>
  <c r="F16" s="1"/>
  <c r="C28"/>
  <c r="C27" s="1"/>
  <c r="C16"/>
  <c r="C89" l="1"/>
  <c r="D100"/>
  <c r="D89" s="1"/>
  <c r="F47"/>
  <c r="D58"/>
  <c r="D48"/>
  <c r="D47" l="1"/>
</calcChain>
</file>

<file path=xl/sharedStrings.xml><?xml version="1.0" encoding="utf-8"?>
<sst xmlns="http://schemas.openxmlformats.org/spreadsheetml/2006/main" count="804" uniqueCount="222">
  <si>
    <t>№</t>
  </si>
  <si>
    <t>Прогноза</t>
  </si>
  <si>
    <t>І.</t>
  </si>
  <si>
    <t>Общо ведомствени разходи:</t>
  </si>
  <si>
    <t xml:space="preserve">   Персонал</t>
  </si>
  <si>
    <t xml:space="preserve">   Издръжка</t>
  </si>
  <si>
    <t xml:space="preserve">   Капиталови разходи</t>
  </si>
  <si>
    <t>Ведомствени разходи по други бюджети и сметки за средства от ЕС</t>
  </si>
  <si>
    <t xml:space="preserve">От тях за: * </t>
  </si>
  <si>
    <t>1.....................................</t>
  </si>
  <si>
    <t>2....................................</t>
  </si>
  <si>
    <t>ІІ.</t>
  </si>
  <si>
    <t>1. наименование на администриран разходен параграф (характер и/или нормативно основание за предоставянето/разходването на бюджетни средства) + вид разход (§ от ЕБК)</t>
  </si>
  <si>
    <t>ІІІ.</t>
  </si>
  <si>
    <t>Общо администрирани разходи (ІІ.+ІІІ.):</t>
  </si>
  <si>
    <t>Общо разходи по бюджета (І.1+ІІ.):</t>
  </si>
  <si>
    <t>Общо разходи (І.+ІІ.+ІІІ.):</t>
  </si>
  <si>
    <t>Численост на извънщатния персонал</t>
  </si>
  <si>
    <t>Код*</t>
  </si>
  <si>
    <t>ОБЛАСТИ НА ПОЛИТИКИ/ФУНКЦИОНАЛНИ ОБЛАСТИ</t>
  </si>
  <si>
    <t>И БЮДЖЕТНИ ПРОГРАМИ</t>
  </si>
  <si>
    <t>Консолидирани разходи</t>
  </si>
  <si>
    <t>Ведомствени разходи</t>
  </si>
  <si>
    <t>Администрирани разходи</t>
  </si>
  <si>
    <t>Общо разходи</t>
  </si>
  <si>
    <t>По бюджета на ПРБ</t>
  </si>
  <si>
    <t>По други бюджети и сметки за средства от ЕС</t>
  </si>
  <si>
    <t>Общо ведомствени</t>
  </si>
  <si>
    <t>Общо администрирани</t>
  </si>
  <si>
    <t>Функционална област "Управление на съдебната власт"</t>
  </si>
  <si>
    <t>Бюджетна програма "Организация и управление на съдебната власт"</t>
  </si>
  <si>
    <t>Бюджетна програма "Контрол върху дейността на органите на съдебната власт"</t>
  </si>
  <si>
    <t>Функционална област "Правораздаване"</t>
  </si>
  <si>
    <t>Бюджетна програма "Върховен съдебен надзор за точно и еднакво прилагане на законите от всички съдилища"</t>
  </si>
  <si>
    <t>Бюджетна програма "Правораздаване от районните, окръжните, военните, апелативните и административните съдилища"</t>
  </si>
  <si>
    <t>Функционална област "Спазване на законността"</t>
  </si>
  <si>
    <t>Бюджетна програма "Надзор за спазване на законността"</t>
  </si>
  <si>
    <t>Функционална област "Електронно правосъдие"</t>
  </si>
  <si>
    <t>Бюджетна програма "Утвърждаване и развитие на електронното правосъдие"</t>
  </si>
  <si>
    <t>Функционална област "Кадрови потенциал на съдебната власт"</t>
  </si>
  <si>
    <t>Бюджетна програма "Обучение и квалификация на магистратите и съдебните служители"</t>
  </si>
  <si>
    <t>Дейност 1 Изборни членове на ВСС</t>
  </si>
  <si>
    <t>Дейност 2 Администрация на ВСС</t>
  </si>
  <si>
    <t>ФО2</t>
  </si>
  <si>
    <t>ФО3</t>
  </si>
  <si>
    <t>ФО4</t>
  </si>
  <si>
    <t>ФО5</t>
  </si>
  <si>
    <t>ФО 01</t>
  </si>
  <si>
    <t>П0101</t>
  </si>
  <si>
    <t>П0102</t>
  </si>
  <si>
    <t>П0201</t>
  </si>
  <si>
    <t>П0202</t>
  </si>
  <si>
    <t>П0203</t>
  </si>
  <si>
    <t>П0301</t>
  </si>
  <si>
    <t>П0401</t>
  </si>
  <si>
    <t>П0501</t>
  </si>
  <si>
    <t>Дейност 1 Главен инспектор и инспектори</t>
  </si>
  <si>
    <t>Дейност 2 Администрация на ИВСС</t>
  </si>
  <si>
    <t>Дейност 1 Магистрати във ВКС</t>
  </si>
  <si>
    <t>Дейност 2 Съдебни служители във ВКС</t>
  </si>
  <si>
    <t>Дейност 1 Магистрати във ВАС</t>
  </si>
  <si>
    <t>Дейност 2 Съдебни служители във ВАС</t>
  </si>
  <si>
    <t>Дейност 1 Магистрати в Прокуратура на БР</t>
  </si>
  <si>
    <t>Дейност 2 Съдебни служители в Прокуратура РБ</t>
  </si>
  <si>
    <t xml:space="preserve">   Персонал - включват се разходите по § 01, § 02 и § 05 за изборните членове на ВСС</t>
  </si>
  <si>
    <t xml:space="preserve">   Персонал - включват се разходите по § 01, § 02 и § 05 за администрацията на ВСС</t>
  </si>
  <si>
    <t>0600.01.01 Бюджетна програма "Организация и управление на съдебната власт"</t>
  </si>
  <si>
    <t>1.1.</t>
  </si>
  <si>
    <t>1.2.</t>
  </si>
  <si>
    <t>Дейност 3 Капиталови разходи</t>
  </si>
  <si>
    <r>
      <t>Администрирани разходни параграфи по бюджета на ПРБ</t>
    </r>
    <r>
      <rPr>
        <sz val="10"/>
        <color theme="1"/>
        <rFont val="Arial"/>
        <family val="2"/>
        <charset val="204"/>
      </rPr>
      <t>**</t>
    </r>
  </si>
  <si>
    <r>
      <t>Администрирани разходни параграфи по други бюджети и сметки за средства от ЕС</t>
    </r>
    <r>
      <rPr>
        <sz val="10"/>
        <color theme="1"/>
        <rFont val="Arial"/>
        <family val="2"/>
        <charset val="204"/>
      </rPr>
      <t>**</t>
    </r>
  </si>
  <si>
    <t>1.3.</t>
  </si>
  <si>
    <t>Дейност 3 Управление на недвижими имоти</t>
  </si>
  <si>
    <t>Дейност 4 Придобиване на ДМА</t>
  </si>
  <si>
    <t>1.4.</t>
  </si>
  <si>
    <t>0600.01.02 Бюджетна програма "Контрол върху дейността на органите на съдебната власт"</t>
  </si>
  <si>
    <t xml:space="preserve">   Персонал - включват се разходите по § 01, § 02 и § 05 за администрацията на ИВСС</t>
  </si>
  <si>
    <t xml:space="preserve">   Персонал - включват се разходите по § 01, § 02 и § 05 за гл. инспектор и инспекторите на ИВСС</t>
  </si>
  <si>
    <t xml:space="preserve">   Персонал - включват се разходите по § 01, § 02 и § 05 за магистрати във ВКС</t>
  </si>
  <si>
    <t>Дейност 4 Учебна и почивна дейност</t>
  </si>
  <si>
    <t xml:space="preserve">   Персонал - включват се разходите по § 01, § 02 и § 05 за всички служители от Раздел V "Учебни бази - специфични длъжности" от Класификатора на длъжностите в администрацията на съдилищата</t>
  </si>
  <si>
    <t xml:space="preserve">   Персонал - включват се разходите по § 01, § 02 и § 05 за съдебни служители във ВКС с изключение на служителите от Раздел V "Учебни бази - специфични длъжности" от Класификатора на длъжностите в администрацията на съдилищата</t>
  </si>
  <si>
    <t>Ведомствени разходи по Дейност 1 - Магистрати във ВКС:</t>
  </si>
  <si>
    <t>Ведомствени разходи по Дейност 2 - Съдебни служители във ВКС:</t>
  </si>
  <si>
    <t>Ведомствени разходи по Дейност 3 - Капиталови разходи:</t>
  </si>
  <si>
    <t>Ведомствени разходи по Дейност 4 - Учебна и почивна дейност:</t>
  </si>
  <si>
    <t>Бюджетна програма "Върховен съдебен надзор за точно и еднакво прилагане на законите в административното правораздаване"</t>
  </si>
  <si>
    <t>Ведомствени разходи по Дейност 1 - Магистрати във ВАС:</t>
  </si>
  <si>
    <t>Ведомствени разходи по Дейност 2 - Съдебни служители във ВАС:</t>
  </si>
  <si>
    <t xml:space="preserve">   Персонал - включват се разходите по § 01, § 02 и § 05 за магистрати във ВАС</t>
  </si>
  <si>
    <t xml:space="preserve">   Персонал - включват се разходите по § 01, § 02 и § 05 за съдебни служители във ВАС с изключение на служителите от Раздел V "Учебни бази - специфични длъжности" от Класификатора на длъжностите в администрацията на съдилищата</t>
  </si>
  <si>
    <t>0600.02.02 Бюджетна програма "Върховен съдебен надзор за точно и еднакво прилагане на законите в административното правораздаване"</t>
  </si>
  <si>
    <t>Ведомствени разходи по бюджета на Първостепенния разпоредител с бюджет:</t>
  </si>
  <si>
    <t>0600.02.03 Бюджетна програма "Правораздаване от районните, окръжните, военните, апелативните и административните съдилища"</t>
  </si>
  <si>
    <t xml:space="preserve">   Персонал - включват се разходите по § 01, § 02 и § 05 за магистрати </t>
  </si>
  <si>
    <t xml:space="preserve">   Персонал - включват се разходите по § 01, § 02 и § 05 за съдебни служители </t>
  </si>
  <si>
    <t>Ведомствени разходи по Дейност 1 - Магистрати в Прокуратура на РБ:</t>
  </si>
  <si>
    <t xml:space="preserve">   Персонал - включват се разходите по § 01, § 02 и § 05 за магистрати в Прокуратура на РБ</t>
  </si>
  <si>
    <t>Ведомствени разходи по Дейност 2 - Съдебни служители в Прокуратура на РБ:</t>
  </si>
  <si>
    <t xml:space="preserve">   Персонал - включват се разходите по § 01, § 02 и § 05 за съдебни служители в Прокуратура на РБ с изключение на служителите от Раздел С "Специфични длъжности" от Класификатора на длъжностите в администрацията на Прокуратура на РБ</t>
  </si>
  <si>
    <t xml:space="preserve">   Персонал - включват се разходите по § 01, § 02 и § 05 за всички служители от Раздел С "Специфични длъжности" от Класификатора на длъжностите в администрацията на Прокуратура на РБ</t>
  </si>
  <si>
    <t>0600.04.01 Бюджетна програма "Утвърждаване и развитие на електронното правосъдие"</t>
  </si>
  <si>
    <t xml:space="preserve">   Персонал - включват се разходите по § 01, § 02 и § 05 за директора на НИП и съдебните служители</t>
  </si>
  <si>
    <t xml:space="preserve">   Издръжка - включва разходи по §§ 10-15 и §§ 10-20, които са в областта на електронното управление и използването на информационните и телекомуникационни технологии</t>
  </si>
  <si>
    <t xml:space="preserve">   Капиталови разходи - включва разходи по §§ 52-01, §§52-03 и §53-00, които са в областта на електронното управление и използването на информационните и телекомуникационни технологии</t>
  </si>
  <si>
    <t>Ведомствени разходи по Дейност 1 - Магистрати в съдилищата на РБ:</t>
  </si>
  <si>
    <t>Ведомствени разходи по Дейност 2 - Съдебни служители в съдилищата на РБ:</t>
  </si>
  <si>
    <t>Дейност 1 Магистрати в съдилищата на РБ</t>
  </si>
  <si>
    <t>Дейност 2 Съдебни служителив съдилищата на РБ</t>
  </si>
  <si>
    <t>0600.05.01 Бюджетна програма "Обучение и квалификация на магистратите и съдебните служители"</t>
  </si>
  <si>
    <t>0600.03.01 Бюджетна програма "Надзор за спазване на законността"</t>
  </si>
  <si>
    <t xml:space="preserve">   Издръжка-§10-00 - общият размер на разходите за издръжка изчислени пропорционално на заетата численост, с изключение на разходите предвидени в бюджетна програма "Утвърждаване и развитие на електронното правосъдие"</t>
  </si>
  <si>
    <t xml:space="preserve">   Издръжка §10-00 - общият размер на разходите за издръжка изчислени пропорционално на заетата численост, с изключение на разходите предвидени в бюджетна програма "Утвърждаване и развитие на електронното правосъдие"</t>
  </si>
  <si>
    <t xml:space="preserve">   Капиталови разходи §52-00 /без §§52-02, които са по Дейност 3/ - включва разходи за придобиване на ДМА с изключение на разходите предвидени в бюджетна програма "Утвърждаване и развитие на електронното правосъдие"</t>
  </si>
  <si>
    <t>Бюджетна прогноза по ведомствени  разходни параграфи на програмата</t>
  </si>
  <si>
    <t>магистрати</t>
  </si>
  <si>
    <t>съдебни служители</t>
  </si>
  <si>
    <t>Численост на щатния персонал /заета численост/, в т.ч.:</t>
  </si>
  <si>
    <t xml:space="preserve">Тук от общия размер на § 52-00 трябва да се извадят разходите  за електронно правосъдие, които са по §§52-01, §§52-03, както и §§52-02 /придобиване на сгради/,които са в Дейност 3  </t>
  </si>
  <si>
    <t>Бюджетна прогноза по ведомствени разходни параграфи на програмата</t>
  </si>
  <si>
    <t xml:space="preserve">   Издръжка § 10-00  - включва общият размер на разходите за издръжка изчислени пропорционално на заетата численост, с изключение на разходите предвидени в бюджетна програма "Утвърждаване и развитие на електронното правосъдие"</t>
  </si>
  <si>
    <t xml:space="preserve">   Капиталови разходи § 51-00 и §52-00 - включва разходи за основен ремонт и придобиване на ДМА с изключение на разходите предвидени в бюджетна програма "Утвърждаване и развитие на електронното правосъдие"</t>
  </si>
  <si>
    <t>Тук от общия размер на § 52-00 трябва да се извадят разходите  за електронно правосъдие, които са по §§52-01, §§52-03</t>
  </si>
  <si>
    <t>Разходите за електронно правосъдие са част от разходите по §§10-15 и §§ 10-20 и те трябва да се извадят от общия размер на разходите по § 10-00 "Издръжка". Полученият размер на разходите следва да се раздели на броя на общата заета численост и да се умножи по броя на заетата численост на съдебните служители в ИВСС</t>
  </si>
  <si>
    <t>Разходите за електронно правосъдие са част от разходите по §§10-15 и §§ 10-20 и те трябва да се извадят от общия размер на разходите по § 10-00 "Издръжка". Полученият размер на разходите следва да се раздели на броя на общата заета численост и да се умножи по броя на заетата численост на гл. инспектор и инспекторите в ИВСС</t>
  </si>
  <si>
    <t>Разходите за електронно правосъдие са част от разходите по §§10-15 и §§ 10-20 и те трябва да се извадят от общия размер на разходите по § 10-00 "Издръжка". Полученият размер на разходите за издръжка следва да се раздели на общия брой на заетата численост и да се умножи по броя на заетата численост на членовете на ВСС</t>
  </si>
  <si>
    <t>Разходите за електронно правосъдие са част от разходите по §§10-15 и §§ 10-20 и те трябва да се извадят от общия размер на разходите по § 10-00 "Издръжка". Полученият размер на разходите за издръжка следва да се раздели на общия брой на заетата численост и да се умножи по броя на заетата численост на съдебните служители в АВСС</t>
  </si>
  <si>
    <t xml:space="preserve">   Капиталови разходи §51-00, §§ 52-02 и § 54-00- включват се разходи за основен ремонт, придобиване на сгради и придобиване на земя</t>
  </si>
  <si>
    <t xml:space="preserve">   Издръжка §10-00 - общият размер на разходите за издръжка изчислени пропорционално на заетата численост, с изключение на разходите предвидени в бюджетна програма "Утвърждаване и развитие на електронното правосъдие" и разходите за учебна и почивна дейност</t>
  </si>
  <si>
    <t xml:space="preserve">   Издръжка § 10-00 - общият размер на разходите за издръжка изчислени пропорционално на заетата численост, с изключение на разходите предвидени в бюджетна програма "Утвърждаване и развитие на електронното правосъдие" и разходите за учебна и почивна дейност</t>
  </si>
  <si>
    <t>1.Разходите за електронно правосъдие са част от разходите по §§10-15 и §§ 10-20 и те трябва да се извадят от общия размер на разходите по § 10-00 "Издръжка".                             2. Разходите за учебна и почивна дейност по § 10-00 "Издръжка" също трябва да се извадят 3.Полученият размер на разходите по § 10-00 следва да се раздели на броя на общата заета численост и да се умножи по броя на заетата численост на съдебните служители /без служителите от учебна и почивна дейност - от раздел V от щатното разписание</t>
  </si>
  <si>
    <t xml:space="preserve"> Капиталови разходи §51-00 и §52-00- включва разходи за основен ремонт и придобиване на ДМА с изключение на разходите предвидени в бюджетна програма "Утвърждаване и развитие на електронното правосъдие" и капиталовите разходи за учебна и почивна дейност</t>
  </si>
  <si>
    <t>Тук от общия размер на § 52-00 трябва да се извадят разходите  за електронно правосъдие, които са по §§52-01, §§52-03, както и разходите за учебна и почивна дейност</t>
  </si>
  <si>
    <t xml:space="preserve">   Издръжка § 10-00 - общият размер на разходите за издръжка за учебна и почивна дейност</t>
  </si>
  <si>
    <t xml:space="preserve">   Капиталови разходи §51-00 и § 52-00- включва разходи за основен ремонт и придобиване на ДМА  за учебна и почивна дейност</t>
  </si>
  <si>
    <t>1.Разходите за електронно правосъдие са част от разходите по §§10-15 и §§ 10-20 и те трябва да се извадят от общия размер на разходите по § 10-00 "Издръжка".                             2. Разходите за учебна и почивна дейност по § 10-00 "Издръжка" също трябва да се извадят 3.Полученият размер на разходите по § 10-00 следва да се раздели на броя на  заетата численост /без служителите от учебна и почивнадейност/и да се умножи по броя на заетата численост на магистратите във ВКС</t>
  </si>
  <si>
    <t xml:space="preserve">   Капиталови разходи §51-00 и §52-00- включва разходи за основен ремонт и придобиване на ДМА с изключение на разходите предвидени в бюджетна програма "Утвърждаване и развитие на електронното правосъдие" и капиталовите разходи за учебна и почивна дейност</t>
  </si>
  <si>
    <t xml:space="preserve">   Капиталови разходи §51-00 и § 52-00 - включва разходи за основен ремонт и придобиване на ДМА само за учебна и почивна дейност</t>
  </si>
  <si>
    <t xml:space="preserve">   Издръжка § 10-00 - общият размер на разходите за издръжка само  за учебна и почивна дейност</t>
  </si>
  <si>
    <t xml:space="preserve">   Издръжка §10-00- общият размер на разходите за издръжка изчислени пропорционално на заетата численост, с изключение на разходите предвидени в бюджетна програма "Утвърждаване и развитие на електронното правосъдие"</t>
  </si>
  <si>
    <t xml:space="preserve">   Издръжка § 10-00- общият размер на разходите за издръжка изчислени пропорционално на заетата численост, с изключение на разходите предвидени в бюджетна програма "Утвърждаване и развитие на електронното правосъдие"</t>
  </si>
  <si>
    <t xml:space="preserve">   Капиталови разходи § 51-00 и § 52-00- включва разходи за основен ремонт и придобиване на ДМА с изключение на разходите предвидени в бюджетна програма "Утвърждаване и развитие на електронното правосъдие"</t>
  </si>
  <si>
    <t>Разходите за електронно правосъдие са част от разходите по §§10-15 и §§ 10-20 и те трябва да се извадят от общия размер на разходите по § 10-00 "Издръжка". Полученият размер на разходите следва да се раздели на броя на общата заета численост и да се умножи по броя на заетата численост на магистратите</t>
  </si>
  <si>
    <t>Разходите за електронно правосъдие са част от разходите по §§10-15 и §§ 10-20 и те трябва да се извадят от общия размер на разходите по § 10-00 "Издръжка". Полученият размер на разходите следва да се раздели на броя на общата заета численост и да се умножи по броя на заетата численост на съдебните служители</t>
  </si>
  <si>
    <t xml:space="preserve">   Издръжка § 10-00- общият размер на разходите за издръжка изчислени пропорционално на заетата численост, с изключение на разходите предвидени в бюджетна програма "Утвърждаване и развитие на електронното правосъдие" и разходите за учебна и почивна дейност</t>
  </si>
  <si>
    <t>1.Разходите за електронно правосъдие са част от разходите по §§10-15 и §§ 10-20 и те трябва да се извадят от общия размер на разходите по § 10-00 "Издръжка". 2. Разходите за учебна и почивна дейност по § 10-00 "Издръжка" също трябва да се извадят 3.Полученият размер на разходите по § 10-00 следва да се раздели на броя на  заетата численост /без служителите от учебна и почивна дейност/и да се умножи по броя на заетата численост на магистратите в Прокуратура на РБ</t>
  </si>
  <si>
    <t>1.Разходите за електронно правосъдие са част от разходите по §§10-15 и §§ 10-20 и те трябва да се извадят от общия размер на разходите по § 10-00 "Издръжка". 2. Разходите за учебна и почивна дейност по § 10-00 "Издръжка" също трябва да се извадят 3.Полученият размер на разходите по § 10-00 следва да се раздели на броя на  заетата численост /без служителите от учебна и почивна дейност/и да се умножи по броя на заетата численост на магистратите във ВАС</t>
  </si>
  <si>
    <t>1.Разходите за електронно правосъдие са част от разходите по §§10-15 и §§ 10-20 и те трябва да се извадят от общия размер на разходите по § 10-00 "Издръжка". 2. Разходите за учебна и почивна дейност по § 10-00 "Издръжка" също трябва да се извадят 3.Полученият размер на разходите по § 10-00 следва да се раздели на броя на  заетата численост /без служителите от учебна и почивна дейност/и да се умножи по броя на заетата численост на съдебните служители /без служителите от учебна и почивна дейност/</t>
  </si>
  <si>
    <t>1.Разходите за електронно правосъдие са част от разходите по §§10-15 и §§ 10-20 и те трябва да се извадят от общия размер на разходите по § 10-00 "Издръжка". 2. Разходите за учебна и почивна дейност по § 10-00 "Издръжка" също трябва да се извадят 3.Полученият размер на разходите по § 10-00 следва да се раздели на броя на  заетата численост /без служителите от учебна и почивна дейност/и да се умножи по броя на заетата численост на съдебните служители в Прокуратура на РБ /без служителите от учебна и почивна дейност/</t>
  </si>
  <si>
    <t xml:space="preserve">   Капиталови разходи §51-00 и § 52-00 - включва разходи за основен ремонт и придобиване на ДМА с изключение на разходите предвидени в бюджетна програма "Утвърждаване и развитие на електронното правосъдие" и капиталовите разходи за учебна и почивна дейност</t>
  </si>
  <si>
    <t xml:space="preserve">   Издръжка §10-00 - общият размер на разходите за издръжка за учебна и почивна дейност</t>
  </si>
  <si>
    <t xml:space="preserve">   Капиталови разходи § 51-00 и § 52-00- включва разходи за основен ремонт и придобиване на ДМА  за учебна и почивна дейност</t>
  </si>
  <si>
    <t xml:space="preserve">   Издръжка §10-00 - общият размер на разходите за издръжка, с изключение на разходите предвидени в бюджетна програма "Утвърждаване и развитие на електронното правосъдие"</t>
  </si>
  <si>
    <t xml:space="preserve">Разходите за електронно правосъдие са част от разходите по §§10-15 и §§ 10-20 и те трябва да се извадят от общия размер на разходите по § 10-00 "Издръжка". </t>
  </si>
  <si>
    <t xml:space="preserve">   Капиталови разходи § 51-00 и § 52-00 - включва разходи за основен ремонт и придобиване на ДМА с изключение на разходите предвидени в бюджетна програма "Утвърждаване и развитие на електронното правосъдие"</t>
  </si>
  <si>
    <t>01.01.01. Ведомствени разходи по Дейност 1 - Изборни членове на ВСС:</t>
  </si>
  <si>
    <t>01.01.02. Ведомствени разходи по Дейност 2 - Администрация на ВСС:</t>
  </si>
  <si>
    <t>01.01.03. Ведомствени разходи по Дейност 3 - Управление на недвижими имоти:</t>
  </si>
  <si>
    <t>01.01.04. Ведомствени разходи по Дейност 4 - Капиталови разходи:</t>
  </si>
  <si>
    <t>01.02.01. Ведомствени разходи по Дейност 1 - Главен инспектор и инспектори в ИВСС:</t>
  </si>
  <si>
    <t>01.02.02. Ведомствени разходи по Дейност 2 - Администрация на ИВСС:</t>
  </si>
  <si>
    <t>01.02.03. Ведомствени разходи по Дейност 3 - Капиталови разходи:</t>
  </si>
  <si>
    <t>0600.02.01. Бюджетна програма "Върховен съдебен надзор за точно и еднакво прилагане на законите от всички съдилища"</t>
  </si>
  <si>
    <t>01.01.01.</t>
  </si>
  <si>
    <t>01.01.02.</t>
  </si>
  <si>
    <t>01.01.04.</t>
  </si>
  <si>
    <t>01.02.01.</t>
  </si>
  <si>
    <t>01.02.02.</t>
  </si>
  <si>
    <t>01.02.03.</t>
  </si>
  <si>
    <t>02.01.01.</t>
  </si>
  <si>
    <t>02.02.02.</t>
  </si>
  <si>
    <t>02.01.02.</t>
  </si>
  <si>
    <t>02.01.03.</t>
  </si>
  <si>
    <t>02.01.04.</t>
  </si>
  <si>
    <t>02.02.01.</t>
  </si>
  <si>
    <t>02.02.03.</t>
  </si>
  <si>
    <t>02.02.04.</t>
  </si>
  <si>
    <t>02.03.01.</t>
  </si>
  <si>
    <t>02.03.02.</t>
  </si>
  <si>
    <t>02.03.03.</t>
  </si>
  <si>
    <t>03.01.01.</t>
  </si>
  <si>
    <t>03.01.02.</t>
  </si>
  <si>
    <t>03.01.03.</t>
  </si>
  <si>
    <t>03.01.04.</t>
  </si>
  <si>
    <t>Численост на заетите бройки, в т.ч.:</t>
  </si>
  <si>
    <t>Численост на щатния персонал, в т.ч.:</t>
  </si>
  <si>
    <t>магистрати (вкл.съдия изпълнители и съдии по вписванията)</t>
  </si>
  <si>
    <t>01.01.03.</t>
  </si>
  <si>
    <t>Прогноза/Проектобюджет</t>
  </si>
  <si>
    <r>
      <rPr>
        <b/>
        <u/>
        <sz val="8"/>
        <color rgb="FF000000"/>
        <rFont val="Times New Roman"/>
        <family val="1"/>
        <charset val="204"/>
      </rPr>
      <t xml:space="preserve">(n ) </t>
    </r>
    <r>
      <rPr>
        <b/>
        <sz val="8"/>
        <color rgb="FF000000"/>
        <rFont val="Times New Roman"/>
        <family val="1"/>
        <charset val="204"/>
      </rPr>
      <t xml:space="preserve"> година(в лв.)</t>
    </r>
  </si>
  <si>
    <r>
      <rPr>
        <b/>
        <u/>
        <sz val="8"/>
        <color rgb="FF000000"/>
        <rFont val="Times New Roman"/>
        <family val="1"/>
        <charset val="204"/>
      </rPr>
      <t xml:space="preserve">(n+1 ) </t>
    </r>
    <r>
      <rPr>
        <b/>
        <sz val="8"/>
        <color rgb="FF000000"/>
        <rFont val="Times New Roman"/>
        <family val="1"/>
        <charset val="204"/>
      </rPr>
      <t xml:space="preserve"> година(в лв.)</t>
    </r>
  </si>
  <si>
    <r>
      <rPr>
        <b/>
        <u/>
        <sz val="8"/>
        <color rgb="FF000000"/>
        <rFont val="Times New Roman"/>
        <family val="1"/>
        <charset val="204"/>
      </rPr>
      <t xml:space="preserve">(n+2 ) </t>
    </r>
    <r>
      <rPr>
        <b/>
        <sz val="8"/>
        <color rgb="FF000000"/>
        <rFont val="Times New Roman"/>
        <family val="1"/>
        <charset val="204"/>
      </rPr>
      <t xml:space="preserve"> година(в лв.)</t>
    </r>
  </si>
  <si>
    <t>(n )  година          (в лв.)</t>
  </si>
  <si>
    <t>(n+1)  година          (в лв.)</t>
  </si>
  <si>
    <t>(n+2)  година          (в лв.)</t>
  </si>
  <si>
    <t>1=2+3+4</t>
  </si>
  <si>
    <t>2=6</t>
  </si>
  <si>
    <t>3=7</t>
  </si>
  <si>
    <t>4=8</t>
  </si>
  <si>
    <t>5=6+7+8</t>
  </si>
  <si>
    <t>6=10+13</t>
  </si>
  <si>
    <t>7=11+14</t>
  </si>
  <si>
    <t>8=16+18</t>
  </si>
  <si>
    <t>9=10+11</t>
  </si>
  <si>
    <t>12=13+14</t>
  </si>
  <si>
    <t>15=16</t>
  </si>
  <si>
    <t>17=18</t>
  </si>
  <si>
    <t>30=1</t>
  </si>
  <si>
    <t>32=33+34</t>
  </si>
  <si>
    <t>35=36+37</t>
  </si>
  <si>
    <t>31=1</t>
  </si>
  <si>
    <t>8=16</t>
  </si>
  <si>
    <t>18=1</t>
  </si>
  <si>
    <t>19=1</t>
  </si>
  <si>
    <t>6=10+13+18</t>
  </si>
  <si>
    <t>7=11+14+19</t>
  </si>
  <si>
    <t>8=16+20</t>
  </si>
  <si>
    <t>17=18+19+20</t>
  </si>
  <si>
    <t>22=1</t>
  </si>
  <si>
    <t>23=1</t>
  </si>
  <si>
    <t>5=6+7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</si>
</sst>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i/>
      <sz val="8"/>
      <color rgb="FF000000"/>
      <name val="Times New Roman"/>
      <family val="1"/>
      <charset val="204"/>
    </font>
    <font>
      <b/>
      <i/>
      <sz val="8"/>
      <color rgb="FF000000"/>
      <name val="Times New Roman"/>
      <family val="1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u/>
      <sz val="8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2" xfId="0" applyFont="1" applyBorder="1" applyAlignment="1">
      <alignment horizontal="justify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 indent="3"/>
    </xf>
    <xf numFmtId="0" fontId="4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right" vertical="center" wrapText="1"/>
    </xf>
    <xf numFmtId="0" fontId="7" fillId="3" borderId="5" xfId="0" applyFont="1" applyFill="1" applyBorder="1" applyAlignment="1">
      <alignment horizontal="right" vertical="center" wrapText="1"/>
    </xf>
    <xf numFmtId="0" fontId="4" fillId="2" borderId="13" xfId="0" applyFont="1" applyFill="1" applyBorder="1" applyAlignment="1">
      <alignment horizontal="justify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right" vertical="center" wrapText="1"/>
    </xf>
    <xf numFmtId="0" fontId="6" fillId="3" borderId="5" xfId="0" applyFont="1" applyFill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13" xfId="0" applyFont="1" applyBorder="1" applyAlignment="1">
      <alignment horizontal="left" vertical="center" wrapText="1" inden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 indent="1"/>
    </xf>
    <xf numFmtId="0" fontId="5" fillId="5" borderId="2" xfId="0" applyFont="1" applyFill="1" applyBorder="1" applyAlignment="1">
      <alignment horizontal="right" vertical="center" wrapText="1"/>
    </xf>
    <xf numFmtId="0" fontId="6" fillId="5" borderId="5" xfId="0" applyFont="1" applyFill="1" applyBorder="1" applyAlignment="1">
      <alignment horizontal="right" vertical="center" wrapText="1"/>
    </xf>
    <xf numFmtId="0" fontId="5" fillId="5" borderId="5" xfId="0" applyFont="1" applyFill="1" applyBorder="1" applyAlignment="1">
      <alignment horizontal="right" vertical="center" wrapText="1"/>
    </xf>
    <xf numFmtId="0" fontId="4" fillId="5" borderId="2" xfId="0" applyFont="1" applyFill="1" applyBorder="1" applyAlignment="1">
      <alignment horizontal="right" vertical="center" wrapText="1"/>
    </xf>
    <xf numFmtId="0" fontId="7" fillId="5" borderId="5" xfId="0" applyFont="1" applyFill="1" applyBorder="1" applyAlignment="1">
      <alignment horizontal="right" vertical="center" wrapText="1"/>
    </xf>
    <xf numFmtId="0" fontId="4" fillId="5" borderId="5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justify" vertical="center"/>
    </xf>
    <xf numFmtId="0" fontId="2" fillId="0" borderId="5" xfId="0" applyFont="1" applyBorder="1" applyAlignment="1">
      <alignment vertical="center"/>
    </xf>
    <xf numFmtId="0" fontId="2" fillId="2" borderId="5" xfId="0" applyFont="1" applyFill="1" applyBorder="1" applyAlignment="1">
      <alignment horizontal="left" vertical="center" indent="3"/>
    </xf>
    <xf numFmtId="16" fontId="2" fillId="2" borderId="2" xfId="0" applyNumberFormat="1" applyFont="1" applyFill="1" applyBorder="1" applyAlignment="1">
      <alignment horizontal="justify" vertical="center"/>
    </xf>
    <xf numFmtId="0" fontId="1" fillId="0" borderId="5" xfId="0" applyFont="1" applyBorder="1" applyAlignment="1">
      <alignment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indent="2"/>
    </xf>
    <xf numFmtId="0" fontId="1" fillId="0" borderId="5" xfId="0" applyFont="1" applyBorder="1" applyAlignment="1">
      <alignment horizontal="left" vertical="center" indent="5"/>
    </xf>
    <xf numFmtId="0" fontId="2" fillId="2" borderId="5" xfId="0" applyFont="1" applyFill="1" applyBorder="1" applyAlignment="1">
      <alignment horizontal="left" vertical="center" wrapText="1" indent="3"/>
    </xf>
    <xf numFmtId="0" fontId="1" fillId="0" borderId="8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right" vertical="center"/>
    </xf>
    <xf numFmtId="0" fontId="1" fillId="0" borderId="19" xfId="0" applyFont="1" applyFill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0" fillId="0" borderId="19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9" xfId="0" applyBorder="1" applyAlignment="1">
      <alignment horizontal="left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left" vertical="center" wrapText="1"/>
    </xf>
    <xf numFmtId="0" fontId="4" fillId="6" borderId="5" xfId="0" applyFont="1" applyFill="1" applyBorder="1" applyAlignment="1">
      <alignment horizontal="right" vertical="center" wrapText="1"/>
    </xf>
    <xf numFmtId="0" fontId="5" fillId="6" borderId="5" xfId="0" applyFont="1" applyFill="1" applyBorder="1" applyAlignment="1">
      <alignment horizontal="right" vertical="center" wrapText="1"/>
    </xf>
    <xf numFmtId="0" fontId="7" fillId="6" borderId="5" xfId="0" applyFont="1" applyFill="1" applyBorder="1" applyAlignment="1">
      <alignment horizontal="right"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9" fontId="0" fillId="0" borderId="0" xfId="0" applyNumberForma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4"/>
  <sheetViews>
    <sheetView workbookViewId="0">
      <selection activeCell="O19" sqref="O19"/>
    </sheetView>
  </sheetViews>
  <sheetFormatPr defaultRowHeight="15"/>
  <cols>
    <col min="1" max="1" width="8.7109375" customWidth="1"/>
    <col min="2" max="2" width="35.5703125" customWidth="1"/>
  </cols>
  <sheetData>
    <row r="1" spans="1:11" ht="31.5">
      <c r="A1" s="5"/>
      <c r="B1" s="7" t="s">
        <v>19</v>
      </c>
      <c r="C1" s="74" t="s">
        <v>21</v>
      </c>
      <c r="D1" s="75"/>
      <c r="E1" s="76"/>
      <c r="F1" s="83" t="s">
        <v>22</v>
      </c>
      <c r="G1" s="75"/>
      <c r="H1" s="76"/>
      <c r="I1" s="83" t="s">
        <v>23</v>
      </c>
      <c r="J1" s="75"/>
      <c r="K1" s="86"/>
    </row>
    <row r="2" spans="1:11">
      <c r="A2" s="6" t="s">
        <v>18</v>
      </c>
      <c r="B2" s="8" t="s">
        <v>20</v>
      </c>
      <c r="C2" s="77"/>
      <c r="D2" s="78"/>
      <c r="E2" s="79"/>
      <c r="F2" s="84"/>
      <c r="G2" s="78"/>
      <c r="H2" s="79"/>
      <c r="I2" s="84"/>
      <c r="J2" s="78"/>
      <c r="K2" s="87"/>
    </row>
    <row r="3" spans="1:11" ht="15.75" thickBot="1">
      <c r="A3" s="6"/>
      <c r="B3" s="8"/>
      <c r="C3" s="80"/>
      <c r="D3" s="81"/>
      <c r="E3" s="82"/>
      <c r="F3" s="85"/>
      <c r="G3" s="81"/>
      <c r="H3" s="82"/>
      <c r="I3" s="85"/>
      <c r="J3" s="81"/>
      <c r="K3" s="88"/>
    </row>
    <row r="4" spans="1:11" ht="68.25" thickBot="1">
      <c r="A4" s="9"/>
      <c r="B4" s="10" t="s">
        <v>190</v>
      </c>
      <c r="C4" s="11" t="s">
        <v>24</v>
      </c>
      <c r="D4" s="12" t="s">
        <v>25</v>
      </c>
      <c r="E4" s="13" t="s">
        <v>26</v>
      </c>
      <c r="F4" s="11" t="s">
        <v>27</v>
      </c>
      <c r="G4" s="14" t="s">
        <v>25</v>
      </c>
      <c r="H4" s="15" t="s">
        <v>26</v>
      </c>
      <c r="I4" s="11" t="s">
        <v>28</v>
      </c>
      <c r="J4" s="14" t="s">
        <v>25</v>
      </c>
      <c r="K4" s="15" t="s">
        <v>26</v>
      </c>
    </row>
    <row r="5" spans="1:11" ht="15.75" thickBot="1">
      <c r="A5" s="16"/>
      <c r="B5" s="17" t="s">
        <v>24</v>
      </c>
      <c r="C5" s="18">
        <f>C6+C16+C31+C37+C39</f>
        <v>0</v>
      </c>
      <c r="D5" s="19">
        <f>D6+D16+D31+D37+D39</f>
        <v>0</v>
      </c>
      <c r="E5" s="70"/>
      <c r="F5" s="18">
        <f>F6+F16+F31+F37+F39</f>
        <v>0</v>
      </c>
      <c r="G5" s="19">
        <f>G6+G16+G31+G37+G39</f>
        <v>0</v>
      </c>
      <c r="H5" s="70"/>
      <c r="I5" s="70"/>
      <c r="J5" s="72"/>
      <c r="K5" s="70"/>
    </row>
    <row r="6" spans="1:11" ht="24.75" customHeight="1" thickBot="1">
      <c r="A6" s="9" t="s">
        <v>47</v>
      </c>
      <c r="B6" s="20" t="s">
        <v>29</v>
      </c>
      <c r="C6" s="21">
        <f>C7+C12</f>
        <v>0</v>
      </c>
      <c r="D6" s="19">
        <f>D7+D12</f>
        <v>0</v>
      </c>
      <c r="E6" s="70"/>
      <c r="F6" s="22">
        <f>F7+F12</f>
        <v>0</v>
      </c>
      <c r="G6" s="19">
        <f>G7+G12</f>
        <v>0</v>
      </c>
      <c r="H6" s="70"/>
      <c r="I6" s="70"/>
      <c r="J6" s="72"/>
      <c r="K6" s="70"/>
    </row>
    <row r="7" spans="1:11" ht="21.75" thickBot="1">
      <c r="A7" s="29" t="s">
        <v>48</v>
      </c>
      <c r="B7" s="30" t="s">
        <v>30</v>
      </c>
      <c r="C7" s="31">
        <f>C8+C9+C10+C11</f>
        <v>0</v>
      </c>
      <c r="D7" s="32">
        <f>D8+D9+D10+D11</f>
        <v>0</v>
      </c>
      <c r="E7" s="71"/>
      <c r="F7" s="33">
        <f>F8+F9+F10+F11</f>
        <v>0</v>
      </c>
      <c r="G7" s="32">
        <f>G8+G9+G10+G11</f>
        <v>0</v>
      </c>
      <c r="H7" s="71"/>
      <c r="I7" s="71"/>
      <c r="J7" s="73"/>
      <c r="K7" s="71"/>
    </row>
    <row r="8" spans="1:11" ht="15.75" thickBot="1">
      <c r="A8" s="23" t="s">
        <v>164</v>
      </c>
      <c r="B8" s="28" t="s">
        <v>41</v>
      </c>
      <c r="C8" s="25">
        <f>F8</f>
        <v>0</v>
      </c>
      <c r="D8" s="26">
        <f>G8</f>
        <v>0</v>
      </c>
      <c r="E8" s="71"/>
      <c r="F8" s="27">
        <f>G8</f>
        <v>0</v>
      </c>
      <c r="G8" s="26">
        <f>'Програма 1'!C15</f>
        <v>0</v>
      </c>
      <c r="H8" s="71"/>
      <c r="I8" s="71"/>
      <c r="J8" s="73"/>
      <c r="K8" s="71"/>
    </row>
    <row r="9" spans="1:11" ht="15.75" thickBot="1">
      <c r="A9" s="23" t="s">
        <v>165</v>
      </c>
      <c r="B9" s="28" t="s">
        <v>42</v>
      </c>
      <c r="C9" s="25">
        <f>F9</f>
        <v>0</v>
      </c>
      <c r="D9" s="26">
        <f t="shared" ref="D9:D11" si="0">G9</f>
        <v>0</v>
      </c>
      <c r="E9" s="71"/>
      <c r="F9" s="27">
        <f>G9</f>
        <v>0</v>
      </c>
      <c r="G9" s="26">
        <f>'Програма 1'!C18</f>
        <v>0</v>
      </c>
      <c r="H9" s="71"/>
      <c r="I9" s="71"/>
      <c r="J9" s="73"/>
      <c r="K9" s="71"/>
    </row>
    <row r="10" spans="1:11" ht="15.75" thickBot="1">
      <c r="A10" s="66" t="s">
        <v>188</v>
      </c>
      <c r="B10" s="28" t="s">
        <v>73</v>
      </c>
      <c r="C10" s="25">
        <f>F10</f>
        <v>0</v>
      </c>
      <c r="D10" s="26">
        <f>G10</f>
        <v>0</v>
      </c>
      <c r="E10" s="71"/>
      <c r="F10" s="27">
        <f>G10</f>
        <v>0</v>
      </c>
      <c r="G10" s="26">
        <f>'Програма 1'!C21</f>
        <v>0</v>
      </c>
      <c r="H10" s="71"/>
      <c r="I10" s="71"/>
      <c r="J10" s="73"/>
      <c r="K10" s="71"/>
    </row>
    <row r="11" spans="1:11" ht="15.75" thickBot="1">
      <c r="A11" s="23" t="s">
        <v>166</v>
      </c>
      <c r="B11" s="28" t="s">
        <v>74</v>
      </c>
      <c r="C11" s="25">
        <f>F11</f>
        <v>0</v>
      </c>
      <c r="D11" s="26">
        <f t="shared" si="0"/>
        <v>0</v>
      </c>
      <c r="E11" s="71"/>
      <c r="F11" s="27">
        <f>G11</f>
        <v>0</v>
      </c>
      <c r="G11" s="26">
        <f>'Програма 1'!C23</f>
        <v>0</v>
      </c>
      <c r="H11" s="71"/>
      <c r="I11" s="71"/>
      <c r="J11" s="73"/>
      <c r="K11" s="71"/>
    </row>
    <row r="12" spans="1:11" ht="34.5" customHeight="1" thickBot="1">
      <c r="A12" s="29" t="s">
        <v>49</v>
      </c>
      <c r="B12" s="30" t="s">
        <v>31</v>
      </c>
      <c r="C12" s="31">
        <f>C13+C14+C15</f>
        <v>0</v>
      </c>
      <c r="D12" s="32">
        <f>D13+D14+D15</f>
        <v>0</v>
      </c>
      <c r="E12" s="71"/>
      <c r="F12" s="31">
        <f>F13+F14+F15</f>
        <v>0</v>
      </c>
      <c r="G12" s="32">
        <f>G13+G14+G15</f>
        <v>0</v>
      </c>
      <c r="H12" s="71"/>
      <c r="I12" s="71"/>
      <c r="J12" s="73"/>
      <c r="K12" s="71"/>
    </row>
    <row r="13" spans="1:11" ht="16.5" customHeight="1" thickBot="1">
      <c r="A13" s="66" t="s">
        <v>167</v>
      </c>
      <c r="B13" s="28" t="s">
        <v>56</v>
      </c>
      <c r="C13" s="25">
        <f t="shared" ref="C13:D15" si="1">F13</f>
        <v>0</v>
      </c>
      <c r="D13" s="26">
        <f t="shared" si="1"/>
        <v>0</v>
      </c>
      <c r="E13" s="71"/>
      <c r="F13" s="27">
        <f t="shared" ref="F13:F14" si="2">G13</f>
        <v>0</v>
      </c>
      <c r="G13" s="26">
        <f>'Програма 2'!C15</f>
        <v>0</v>
      </c>
      <c r="H13" s="71"/>
      <c r="I13" s="71"/>
      <c r="J13" s="73"/>
      <c r="K13" s="71"/>
    </row>
    <row r="14" spans="1:11" ht="17.25" customHeight="1" thickBot="1">
      <c r="A14" s="23" t="s">
        <v>168</v>
      </c>
      <c r="B14" s="28" t="s">
        <v>57</v>
      </c>
      <c r="C14" s="25">
        <f t="shared" si="1"/>
        <v>0</v>
      </c>
      <c r="D14" s="26">
        <f t="shared" si="1"/>
        <v>0</v>
      </c>
      <c r="E14" s="71"/>
      <c r="F14" s="27">
        <f t="shared" si="2"/>
        <v>0</v>
      </c>
      <c r="G14" s="26">
        <f>'Програма 2'!C18</f>
        <v>0</v>
      </c>
      <c r="H14" s="71"/>
      <c r="I14" s="71"/>
      <c r="J14" s="73"/>
      <c r="K14" s="71"/>
    </row>
    <row r="15" spans="1:11" ht="17.25" customHeight="1" thickBot="1">
      <c r="A15" s="23" t="s">
        <v>169</v>
      </c>
      <c r="B15" s="28" t="s">
        <v>69</v>
      </c>
      <c r="C15" s="25">
        <f t="shared" si="1"/>
        <v>0</v>
      </c>
      <c r="D15" s="26">
        <f t="shared" si="1"/>
        <v>0</v>
      </c>
      <c r="E15" s="71"/>
      <c r="F15" s="27">
        <f>G15</f>
        <v>0</v>
      </c>
      <c r="G15" s="26">
        <f>'Програма 2'!C21</f>
        <v>0</v>
      </c>
      <c r="H15" s="71"/>
      <c r="I15" s="71"/>
      <c r="J15" s="73"/>
      <c r="K15" s="71"/>
    </row>
    <row r="16" spans="1:11" ht="28.5" customHeight="1" thickBot="1">
      <c r="A16" s="9" t="s">
        <v>43</v>
      </c>
      <c r="B16" s="20" t="s">
        <v>32</v>
      </c>
      <c r="C16" s="21">
        <f>C17+C22+C27</f>
        <v>0</v>
      </c>
      <c r="D16" s="19">
        <f>D17+D22+D27</f>
        <v>0</v>
      </c>
      <c r="E16" s="70"/>
      <c r="F16" s="21">
        <f>F17+F22+F27</f>
        <v>0</v>
      </c>
      <c r="G16" s="19">
        <f>G17+G22+G27</f>
        <v>0</v>
      </c>
      <c r="H16" s="70"/>
      <c r="I16" s="70"/>
      <c r="J16" s="72"/>
      <c r="K16" s="70"/>
    </row>
    <row r="17" spans="1:11" ht="32.25" thickBot="1">
      <c r="A17" s="29" t="s">
        <v>50</v>
      </c>
      <c r="B17" s="30" t="s">
        <v>33</v>
      </c>
      <c r="C17" s="31">
        <f>C18+C19+C20+C21</f>
        <v>0</v>
      </c>
      <c r="D17" s="32">
        <f>D18+D19+D20+D21</f>
        <v>0</v>
      </c>
      <c r="E17" s="71"/>
      <c r="F17" s="31">
        <f>F18+F19+F20+F21</f>
        <v>0</v>
      </c>
      <c r="G17" s="32">
        <f>G18+G19+G20+G21</f>
        <v>0</v>
      </c>
      <c r="H17" s="71"/>
      <c r="I17" s="71"/>
      <c r="J17" s="73"/>
      <c r="K17" s="71"/>
    </row>
    <row r="18" spans="1:11" ht="15.75" thickBot="1">
      <c r="A18" s="23" t="s">
        <v>170</v>
      </c>
      <c r="B18" s="28" t="s">
        <v>58</v>
      </c>
      <c r="C18" s="25">
        <f>F18</f>
        <v>0</v>
      </c>
      <c r="D18" s="26">
        <f>G18</f>
        <v>0</v>
      </c>
      <c r="E18" s="71"/>
      <c r="F18" s="27">
        <f>G18</f>
        <v>0</v>
      </c>
      <c r="G18" s="26">
        <f>'Програма 3'!C15</f>
        <v>0</v>
      </c>
      <c r="H18" s="71"/>
      <c r="I18" s="71"/>
      <c r="J18" s="73"/>
      <c r="K18" s="71"/>
    </row>
    <row r="19" spans="1:11" ht="15.75" thickBot="1">
      <c r="A19" s="23" t="s">
        <v>172</v>
      </c>
      <c r="B19" s="28" t="s">
        <v>59</v>
      </c>
      <c r="C19" s="25">
        <f t="shared" ref="C19:C21" si="3">F19</f>
        <v>0</v>
      </c>
      <c r="D19" s="26">
        <f t="shared" ref="D19:D21" si="4">G19</f>
        <v>0</v>
      </c>
      <c r="E19" s="71"/>
      <c r="F19" s="27">
        <f t="shared" ref="F19:F21" si="5">G19</f>
        <v>0</v>
      </c>
      <c r="G19" s="26">
        <f>'Програма 3'!C18</f>
        <v>0</v>
      </c>
      <c r="H19" s="71"/>
      <c r="I19" s="71"/>
      <c r="J19" s="73"/>
      <c r="K19" s="71"/>
    </row>
    <row r="20" spans="1:11" ht="17.25" customHeight="1" thickBot="1">
      <c r="A20" s="23" t="s">
        <v>173</v>
      </c>
      <c r="B20" s="28" t="s">
        <v>69</v>
      </c>
      <c r="C20" s="25">
        <f t="shared" si="3"/>
        <v>0</v>
      </c>
      <c r="D20" s="26">
        <f t="shared" si="4"/>
        <v>0</v>
      </c>
      <c r="E20" s="71"/>
      <c r="F20" s="27">
        <f t="shared" si="5"/>
        <v>0</v>
      </c>
      <c r="G20" s="26">
        <f>'Програма 3'!C21</f>
        <v>0</v>
      </c>
      <c r="H20" s="71"/>
      <c r="I20" s="71"/>
      <c r="J20" s="73"/>
      <c r="K20" s="71"/>
    </row>
    <row r="21" spans="1:11" ht="17.25" customHeight="1" thickBot="1">
      <c r="A21" s="23" t="s">
        <v>174</v>
      </c>
      <c r="B21" s="28" t="s">
        <v>80</v>
      </c>
      <c r="C21" s="25">
        <f t="shared" si="3"/>
        <v>0</v>
      </c>
      <c r="D21" s="26">
        <f t="shared" si="4"/>
        <v>0</v>
      </c>
      <c r="E21" s="71"/>
      <c r="F21" s="27">
        <f t="shared" si="5"/>
        <v>0</v>
      </c>
      <c r="G21" s="26">
        <f>'Програма 3'!C23</f>
        <v>0</v>
      </c>
      <c r="H21" s="71"/>
      <c r="I21" s="71"/>
      <c r="J21" s="73"/>
      <c r="K21" s="71"/>
    </row>
    <row r="22" spans="1:11" ht="42.75" thickBot="1">
      <c r="A22" s="29" t="s">
        <v>51</v>
      </c>
      <c r="B22" s="30" t="s">
        <v>87</v>
      </c>
      <c r="C22" s="34">
        <f>C23+C24+C25+C26</f>
        <v>0</v>
      </c>
      <c r="D22" s="34">
        <f>D23+D24+D25+D26</f>
        <v>0</v>
      </c>
      <c r="E22" s="70"/>
      <c r="F22" s="34">
        <f>F23+F24+F25+F26</f>
        <v>0</v>
      </c>
      <c r="G22" s="34">
        <f>G23+G24+G25+G26</f>
        <v>0</v>
      </c>
      <c r="H22" s="70"/>
      <c r="I22" s="70"/>
      <c r="J22" s="72"/>
      <c r="K22" s="70"/>
    </row>
    <row r="23" spans="1:11" ht="15.75" thickBot="1">
      <c r="A23" s="23" t="s">
        <v>175</v>
      </c>
      <c r="B23" s="28" t="s">
        <v>60</v>
      </c>
      <c r="C23" s="25">
        <f>F23</f>
        <v>0</v>
      </c>
      <c r="D23" s="26">
        <f>G23</f>
        <v>0</v>
      </c>
      <c r="E23" s="71"/>
      <c r="F23" s="27">
        <f>G23</f>
        <v>0</v>
      </c>
      <c r="G23" s="26">
        <f>'Програма 4'!C15</f>
        <v>0</v>
      </c>
      <c r="H23" s="71"/>
      <c r="I23" s="71"/>
      <c r="J23" s="73"/>
      <c r="K23" s="71"/>
    </row>
    <row r="24" spans="1:11" ht="15.75" thickBot="1">
      <c r="A24" s="23" t="s">
        <v>171</v>
      </c>
      <c r="B24" s="28" t="s">
        <v>61</v>
      </c>
      <c r="C24" s="25">
        <f t="shared" ref="C24:C26" si="6">F24</f>
        <v>0</v>
      </c>
      <c r="D24" s="26">
        <f t="shared" ref="D24:D26" si="7">G24</f>
        <v>0</v>
      </c>
      <c r="E24" s="71"/>
      <c r="F24" s="27">
        <f t="shared" ref="F24:F30" si="8">G24</f>
        <v>0</v>
      </c>
      <c r="G24" s="26">
        <f>'Програма 4'!C18</f>
        <v>0</v>
      </c>
      <c r="H24" s="71"/>
      <c r="I24" s="71"/>
      <c r="J24" s="73"/>
      <c r="K24" s="71"/>
    </row>
    <row r="25" spans="1:11" ht="17.25" customHeight="1" thickBot="1">
      <c r="A25" s="23" t="s">
        <v>176</v>
      </c>
      <c r="B25" s="28" t="s">
        <v>69</v>
      </c>
      <c r="C25" s="25">
        <f t="shared" si="6"/>
        <v>0</v>
      </c>
      <c r="D25" s="26">
        <f t="shared" si="7"/>
        <v>0</v>
      </c>
      <c r="E25" s="71"/>
      <c r="F25" s="27">
        <f t="shared" si="8"/>
        <v>0</v>
      </c>
      <c r="G25" s="26">
        <f>'Програма 4'!C21</f>
        <v>0</v>
      </c>
      <c r="H25" s="71"/>
      <c r="I25" s="71"/>
      <c r="J25" s="73"/>
      <c r="K25" s="71"/>
    </row>
    <row r="26" spans="1:11" ht="17.25" customHeight="1" thickBot="1">
      <c r="A26" s="23" t="s">
        <v>177</v>
      </c>
      <c r="B26" s="28" t="s">
        <v>80</v>
      </c>
      <c r="C26" s="25">
        <f t="shared" si="6"/>
        <v>0</v>
      </c>
      <c r="D26" s="26">
        <f t="shared" si="7"/>
        <v>0</v>
      </c>
      <c r="E26" s="71"/>
      <c r="F26" s="27">
        <f t="shared" si="8"/>
        <v>0</v>
      </c>
      <c r="G26" s="26">
        <f>'Програма 4'!C23</f>
        <v>0</v>
      </c>
      <c r="H26" s="71"/>
      <c r="I26" s="71"/>
      <c r="J26" s="73"/>
      <c r="K26" s="71"/>
    </row>
    <row r="27" spans="1:11" ht="42.75" thickBot="1">
      <c r="A27" s="29" t="s">
        <v>52</v>
      </c>
      <c r="B27" s="30" t="s">
        <v>34</v>
      </c>
      <c r="C27" s="34">
        <f>C28+C29+C30</f>
        <v>0</v>
      </c>
      <c r="D27" s="35">
        <f>D28+D29+D30</f>
        <v>0</v>
      </c>
      <c r="E27" s="70"/>
      <c r="F27" s="36">
        <f>F28+F29+F30</f>
        <v>0</v>
      </c>
      <c r="G27" s="35">
        <f>G28+G29+G30</f>
        <v>0</v>
      </c>
      <c r="H27" s="70"/>
      <c r="I27" s="70"/>
      <c r="J27" s="72"/>
      <c r="K27" s="70"/>
    </row>
    <row r="28" spans="1:11" ht="23.25" thickBot="1">
      <c r="A28" s="23" t="s">
        <v>178</v>
      </c>
      <c r="B28" s="28" t="s">
        <v>108</v>
      </c>
      <c r="C28" s="25">
        <f>F28</f>
        <v>0</v>
      </c>
      <c r="D28" s="26">
        <f>G28</f>
        <v>0</v>
      </c>
      <c r="E28" s="71"/>
      <c r="F28" s="27">
        <f t="shared" si="8"/>
        <v>0</v>
      </c>
      <c r="G28" s="26">
        <f>'Програма 5'!C15</f>
        <v>0</v>
      </c>
      <c r="H28" s="71"/>
      <c r="I28" s="71"/>
      <c r="J28" s="73"/>
      <c r="K28" s="71"/>
    </row>
    <row r="29" spans="1:11" ht="23.25" thickBot="1">
      <c r="A29" s="23" t="s">
        <v>179</v>
      </c>
      <c r="B29" s="28" t="s">
        <v>109</v>
      </c>
      <c r="C29" s="25">
        <f t="shared" ref="C29:C30" si="9">F29</f>
        <v>0</v>
      </c>
      <c r="D29" s="26">
        <f t="shared" ref="D29:D30" si="10">G29</f>
        <v>0</v>
      </c>
      <c r="E29" s="71"/>
      <c r="F29" s="27">
        <f t="shared" si="8"/>
        <v>0</v>
      </c>
      <c r="G29" s="26">
        <f>'Програма 5'!C18</f>
        <v>0</v>
      </c>
      <c r="H29" s="71"/>
      <c r="I29" s="71"/>
      <c r="J29" s="73"/>
      <c r="K29" s="71"/>
    </row>
    <row r="30" spans="1:11" ht="17.25" customHeight="1" thickBot="1">
      <c r="A30" s="23" t="s">
        <v>180</v>
      </c>
      <c r="B30" s="28" t="s">
        <v>69</v>
      </c>
      <c r="C30" s="25">
        <f t="shared" si="9"/>
        <v>0</v>
      </c>
      <c r="D30" s="26">
        <f t="shared" si="10"/>
        <v>0</v>
      </c>
      <c r="E30" s="71"/>
      <c r="F30" s="27">
        <f t="shared" si="8"/>
        <v>0</v>
      </c>
      <c r="G30" s="26">
        <f>'Програма 5'!C21</f>
        <v>0</v>
      </c>
      <c r="H30" s="71"/>
      <c r="I30" s="71"/>
      <c r="J30" s="73"/>
      <c r="K30" s="71"/>
    </row>
    <row r="31" spans="1:11" ht="28.5" customHeight="1" thickBot="1">
      <c r="A31" s="9" t="s">
        <v>44</v>
      </c>
      <c r="B31" s="20" t="s">
        <v>35</v>
      </c>
      <c r="C31" s="21">
        <f>C32</f>
        <v>0</v>
      </c>
      <c r="D31" s="19">
        <f>D32</f>
        <v>0</v>
      </c>
      <c r="E31" s="70"/>
      <c r="F31" s="22">
        <f>F32</f>
        <v>0</v>
      </c>
      <c r="G31" s="19">
        <f>G32</f>
        <v>0</v>
      </c>
      <c r="H31" s="70"/>
      <c r="I31" s="70"/>
      <c r="J31" s="72"/>
      <c r="K31" s="70"/>
    </row>
    <row r="32" spans="1:11" ht="21.75" thickBot="1">
      <c r="A32" s="29" t="s">
        <v>53</v>
      </c>
      <c r="B32" s="30" t="s">
        <v>36</v>
      </c>
      <c r="C32" s="34">
        <f>C33+C34+C35+C36</f>
        <v>0</v>
      </c>
      <c r="D32" s="35">
        <f>D33+D34+D35+D36</f>
        <v>0</v>
      </c>
      <c r="E32" s="70"/>
      <c r="F32" s="36">
        <f>F33+F34+F35+F36</f>
        <v>0</v>
      </c>
      <c r="G32" s="35">
        <f>G33+G34+G35+G36</f>
        <v>0</v>
      </c>
      <c r="H32" s="70"/>
      <c r="I32" s="70"/>
      <c r="J32" s="72"/>
      <c r="K32" s="70"/>
    </row>
    <row r="33" spans="1:11" ht="15.75" thickBot="1">
      <c r="A33" s="23" t="s">
        <v>181</v>
      </c>
      <c r="B33" s="24" t="s">
        <v>62</v>
      </c>
      <c r="C33" s="25">
        <f>F33</f>
        <v>0</v>
      </c>
      <c r="D33" s="26">
        <f>G33</f>
        <v>0</v>
      </c>
      <c r="E33" s="71"/>
      <c r="F33" s="27">
        <f>G33</f>
        <v>0</v>
      </c>
      <c r="G33" s="26">
        <f>'Програма 6'!C15</f>
        <v>0</v>
      </c>
      <c r="H33" s="71"/>
      <c r="I33" s="71"/>
      <c r="J33" s="73"/>
      <c r="K33" s="71"/>
    </row>
    <row r="34" spans="1:11" ht="23.25" thickBot="1">
      <c r="A34" s="23" t="s">
        <v>182</v>
      </c>
      <c r="B34" s="24" t="s">
        <v>63</v>
      </c>
      <c r="C34" s="25">
        <f t="shared" ref="C34:C36" si="11">F34</f>
        <v>0</v>
      </c>
      <c r="D34" s="26">
        <f t="shared" ref="D34:D36" si="12">G34</f>
        <v>0</v>
      </c>
      <c r="E34" s="71"/>
      <c r="F34" s="27">
        <f t="shared" ref="F34:F36" si="13">G34</f>
        <v>0</v>
      </c>
      <c r="G34" s="26">
        <f>'Програма 6'!C18</f>
        <v>0</v>
      </c>
      <c r="H34" s="71"/>
      <c r="I34" s="71"/>
      <c r="J34" s="73"/>
      <c r="K34" s="71"/>
    </row>
    <row r="35" spans="1:11" ht="17.25" customHeight="1" thickBot="1">
      <c r="A35" s="23" t="s">
        <v>183</v>
      </c>
      <c r="B35" s="28" t="s">
        <v>69</v>
      </c>
      <c r="C35" s="25">
        <f t="shared" si="11"/>
        <v>0</v>
      </c>
      <c r="D35" s="26">
        <f t="shared" si="12"/>
        <v>0</v>
      </c>
      <c r="E35" s="71"/>
      <c r="F35" s="27">
        <f t="shared" si="13"/>
        <v>0</v>
      </c>
      <c r="G35" s="26">
        <f>'Програма 6'!C21</f>
        <v>0</v>
      </c>
      <c r="H35" s="71"/>
      <c r="I35" s="71"/>
      <c r="J35" s="73"/>
      <c r="K35" s="71"/>
    </row>
    <row r="36" spans="1:11" ht="17.25" customHeight="1" thickBot="1">
      <c r="A36" s="23" t="s">
        <v>184</v>
      </c>
      <c r="B36" s="28" t="s">
        <v>80</v>
      </c>
      <c r="C36" s="25">
        <f t="shared" si="11"/>
        <v>0</v>
      </c>
      <c r="D36" s="26">
        <f t="shared" si="12"/>
        <v>0</v>
      </c>
      <c r="E36" s="71"/>
      <c r="F36" s="27">
        <f t="shared" si="13"/>
        <v>0</v>
      </c>
      <c r="G36" s="26">
        <f>'Програма 6'!C23</f>
        <v>0</v>
      </c>
      <c r="H36" s="71"/>
      <c r="I36" s="71"/>
      <c r="J36" s="73"/>
      <c r="K36" s="71"/>
    </row>
    <row r="37" spans="1:11" ht="28.5" customHeight="1" thickBot="1">
      <c r="A37" s="9" t="s">
        <v>45</v>
      </c>
      <c r="B37" s="20" t="s">
        <v>37</v>
      </c>
      <c r="C37" s="21">
        <f>C38</f>
        <v>0</v>
      </c>
      <c r="D37" s="19">
        <f>D38</f>
        <v>0</v>
      </c>
      <c r="E37" s="70"/>
      <c r="F37" s="22">
        <f>F38</f>
        <v>0</v>
      </c>
      <c r="G37" s="19">
        <f>G38</f>
        <v>0</v>
      </c>
      <c r="H37" s="70"/>
      <c r="I37" s="70"/>
      <c r="J37" s="72"/>
      <c r="K37" s="70"/>
    </row>
    <row r="38" spans="1:11" ht="21.75" thickBot="1">
      <c r="A38" s="29" t="s">
        <v>54</v>
      </c>
      <c r="B38" s="30" t="s">
        <v>38</v>
      </c>
      <c r="C38" s="34">
        <f>F38</f>
        <v>0</v>
      </c>
      <c r="D38" s="35">
        <f>G38</f>
        <v>0</v>
      </c>
      <c r="E38" s="70"/>
      <c r="F38" s="36">
        <f>G38</f>
        <v>0</v>
      </c>
      <c r="G38" s="35">
        <f>'Програма 7'!C10</f>
        <v>0</v>
      </c>
      <c r="H38" s="70"/>
      <c r="I38" s="70"/>
      <c r="J38" s="72"/>
      <c r="K38" s="70"/>
    </row>
    <row r="39" spans="1:11" ht="28.5" customHeight="1" thickBot="1">
      <c r="A39" s="9" t="s">
        <v>46</v>
      </c>
      <c r="B39" s="20" t="s">
        <v>39</v>
      </c>
      <c r="C39" s="21">
        <f>C40</f>
        <v>0</v>
      </c>
      <c r="D39" s="19">
        <f>D40</f>
        <v>0</v>
      </c>
      <c r="E39" s="70"/>
      <c r="F39" s="22">
        <f>F40</f>
        <v>0</v>
      </c>
      <c r="G39" s="19">
        <f>G40</f>
        <v>0</v>
      </c>
      <c r="H39" s="70"/>
      <c r="I39" s="70"/>
      <c r="J39" s="72"/>
      <c r="K39" s="70"/>
    </row>
    <row r="40" spans="1:11" ht="32.25" thickBot="1">
      <c r="A40" s="29" t="s">
        <v>55</v>
      </c>
      <c r="B40" s="30" t="s">
        <v>40</v>
      </c>
      <c r="C40" s="34">
        <f>D40</f>
        <v>0</v>
      </c>
      <c r="D40" s="35">
        <f>G40</f>
        <v>0</v>
      </c>
      <c r="E40" s="70"/>
      <c r="F40" s="36">
        <f>G40</f>
        <v>0</v>
      </c>
      <c r="G40" s="35">
        <f>'Програма 8'!C10</f>
        <v>0</v>
      </c>
      <c r="H40" s="70"/>
      <c r="I40" s="70"/>
      <c r="J40" s="72"/>
      <c r="K40" s="70"/>
    </row>
    <row r="42" spans="1:11" ht="15.75" thickBot="1"/>
    <row r="43" spans="1:11" ht="31.5">
      <c r="A43" s="5"/>
      <c r="B43" s="64" t="s">
        <v>19</v>
      </c>
      <c r="C43" s="74" t="s">
        <v>21</v>
      </c>
      <c r="D43" s="75"/>
      <c r="E43" s="76"/>
      <c r="F43" s="83" t="s">
        <v>22</v>
      </c>
      <c r="G43" s="75"/>
      <c r="H43" s="76"/>
      <c r="I43" s="83" t="s">
        <v>23</v>
      </c>
      <c r="J43" s="75"/>
      <c r="K43" s="86"/>
    </row>
    <row r="44" spans="1:11">
      <c r="A44" s="6" t="s">
        <v>18</v>
      </c>
      <c r="B44" s="65" t="s">
        <v>20</v>
      </c>
      <c r="C44" s="77"/>
      <c r="D44" s="78"/>
      <c r="E44" s="79"/>
      <c r="F44" s="84"/>
      <c r="G44" s="78"/>
      <c r="H44" s="79"/>
      <c r="I44" s="84"/>
      <c r="J44" s="78"/>
      <c r="K44" s="87"/>
    </row>
    <row r="45" spans="1:11" ht="15.75" thickBot="1">
      <c r="A45" s="6"/>
      <c r="B45" s="65"/>
      <c r="C45" s="80"/>
      <c r="D45" s="81"/>
      <c r="E45" s="82"/>
      <c r="F45" s="85"/>
      <c r="G45" s="81"/>
      <c r="H45" s="82"/>
      <c r="I45" s="85"/>
      <c r="J45" s="81"/>
      <c r="K45" s="88"/>
    </row>
    <row r="46" spans="1:11" ht="68.25" thickBot="1">
      <c r="A46" s="63"/>
      <c r="B46" s="10" t="s">
        <v>191</v>
      </c>
      <c r="C46" s="11" t="s">
        <v>24</v>
      </c>
      <c r="D46" s="12" t="s">
        <v>25</v>
      </c>
      <c r="E46" s="13" t="s">
        <v>26</v>
      </c>
      <c r="F46" s="11" t="s">
        <v>27</v>
      </c>
      <c r="G46" s="14" t="s">
        <v>25</v>
      </c>
      <c r="H46" s="15" t="s">
        <v>26</v>
      </c>
      <c r="I46" s="11" t="s">
        <v>28</v>
      </c>
      <c r="J46" s="14" t="s">
        <v>25</v>
      </c>
      <c r="K46" s="15" t="s">
        <v>26</v>
      </c>
    </row>
    <row r="47" spans="1:11" ht="15.75" thickBot="1">
      <c r="A47" s="16"/>
      <c r="B47" s="17" t="s">
        <v>24</v>
      </c>
      <c r="C47" s="18">
        <f>C48+C58+C73+C79+C81</f>
        <v>0</v>
      </c>
      <c r="D47" s="19">
        <f>D48+D58+D73+D79+D81</f>
        <v>0</v>
      </c>
      <c r="E47" s="70"/>
      <c r="F47" s="18">
        <f>F48+F58+F73+F79+F81</f>
        <v>0</v>
      </c>
      <c r="G47" s="19">
        <f>G48+G58+G73+G79+G81</f>
        <v>0</v>
      </c>
      <c r="H47" s="70"/>
      <c r="I47" s="70"/>
      <c r="J47" s="72"/>
      <c r="K47" s="70"/>
    </row>
    <row r="48" spans="1:11" ht="21.75" thickBot="1">
      <c r="A48" s="63" t="s">
        <v>47</v>
      </c>
      <c r="B48" s="20" t="s">
        <v>29</v>
      </c>
      <c r="C48" s="21">
        <f>C49+C54</f>
        <v>0</v>
      </c>
      <c r="D48" s="19">
        <f>D49+D54</f>
        <v>0</v>
      </c>
      <c r="E48" s="70"/>
      <c r="F48" s="22">
        <f>F49+F54</f>
        <v>0</v>
      </c>
      <c r="G48" s="19">
        <f>G49+G54</f>
        <v>0</v>
      </c>
      <c r="H48" s="70"/>
      <c r="I48" s="70"/>
      <c r="J48" s="72"/>
      <c r="K48" s="70"/>
    </row>
    <row r="49" spans="1:11" ht="21.75" thickBot="1">
      <c r="A49" s="29" t="s">
        <v>48</v>
      </c>
      <c r="B49" s="30" t="s">
        <v>30</v>
      </c>
      <c r="C49" s="31">
        <f>C50+C51+C52+C53</f>
        <v>0</v>
      </c>
      <c r="D49" s="32">
        <f>D50+D51+D52+D53</f>
        <v>0</v>
      </c>
      <c r="E49" s="71"/>
      <c r="F49" s="33">
        <f>F50+F51+F52+F53</f>
        <v>0</v>
      </c>
      <c r="G49" s="32">
        <f>G50+G51+G52+G53</f>
        <v>0</v>
      </c>
      <c r="H49" s="71"/>
      <c r="I49" s="71"/>
      <c r="J49" s="73"/>
      <c r="K49" s="71"/>
    </row>
    <row r="50" spans="1:11" ht="15.75" thickBot="1">
      <c r="A50" s="23" t="s">
        <v>164</v>
      </c>
      <c r="B50" s="28" t="s">
        <v>41</v>
      </c>
      <c r="C50" s="25">
        <f>F50</f>
        <v>0</v>
      </c>
      <c r="D50" s="26">
        <f>G50</f>
        <v>0</v>
      </c>
      <c r="E50" s="71"/>
      <c r="F50" s="27">
        <f>G50</f>
        <v>0</v>
      </c>
      <c r="G50" s="26">
        <f>'Програма 1'!D15</f>
        <v>0</v>
      </c>
      <c r="H50" s="71"/>
      <c r="I50" s="71"/>
      <c r="J50" s="73"/>
      <c r="K50" s="71"/>
    </row>
    <row r="51" spans="1:11" ht="15.75" thickBot="1">
      <c r="A51" s="23" t="s">
        <v>165</v>
      </c>
      <c r="B51" s="28" t="s">
        <v>42</v>
      </c>
      <c r="C51" s="25">
        <f>F51</f>
        <v>0</v>
      </c>
      <c r="D51" s="26">
        <f t="shared" ref="D51" si="14">G51</f>
        <v>0</v>
      </c>
      <c r="E51" s="71"/>
      <c r="F51" s="27">
        <f>G51</f>
        <v>0</v>
      </c>
      <c r="G51" s="26">
        <f>'Програма 1'!D18</f>
        <v>0</v>
      </c>
      <c r="H51" s="71"/>
      <c r="I51" s="71"/>
      <c r="J51" s="73"/>
      <c r="K51" s="71"/>
    </row>
    <row r="52" spans="1:11" ht="15.75" thickBot="1">
      <c r="A52" s="66" t="s">
        <v>188</v>
      </c>
      <c r="B52" s="28" t="s">
        <v>73</v>
      </c>
      <c r="C52" s="25">
        <f>F52</f>
        <v>0</v>
      </c>
      <c r="D52" s="26">
        <f>G52</f>
        <v>0</v>
      </c>
      <c r="E52" s="71"/>
      <c r="F52" s="27">
        <f>G52</f>
        <v>0</v>
      </c>
      <c r="G52" s="26">
        <f>'Програма 1'!D21</f>
        <v>0</v>
      </c>
      <c r="H52" s="71"/>
      <c r="I52" s="71"/>
      <c r="J52" s="73"/>
      <c r="K52" s="71"/>
    </row>
    <row r="53" spans="1:11" ht="15.75" thickBot="1">
      <c r="A53" s="23" t="s">
        <v>166</v>
      </c>
      <c r="B53" s="28" t="s">
        <v>74</v>
      </c>
      <c r="C53" s="25">
        <f>F53</f>
        <v>0</v>
      </c>
      <c r="D53" s="26">
        <f t="shared" ref="D53" si="15">G53</f>
        <v>0</v>
      </c>
      <c r="E53" s="71"/>
      <c r="F53" s="27">
        <f>G53</f>
        <v>0</v>
      </c>
      <c r="G53" s="26">
        <f>'Програма 1'!D23</f>
        <v>0</v>
      </c>
      <c r="H53" s="71"/>
      <c r="I53" s="71"/>
      <c r="J53" s="73"/>
      <c r="K53" s="71"/>
    </row>
    <row r="54" spans="1:11" ht="32.25" thickBot="1">
      <c r="A54" s="29" t="s">
        <v>49</v>
      </c>
      <c r="B54" s="30" t="s">
        <v>31</v>
      </c>
      <c r="C54" s="31">
        <f>C55+C56+C57</f>
        <v>0</v>
      </c>
      <c r="D54" s="32">
        <f>D55+D56+D57</f>
        <v>0</v>
      </c>
      <c r="E54" s="71"/>
      <c r="F54" s="31">
        <f>F55+F56+F57</f>
        <v>0</v>
      </c>
      <c r="G54" s="32">
        <f>G55+G56+G57</f>
        <v>0</v>
      </c>
      <c r="H54" s="71"/>
      <c r="I54" s="71"/>
      <c r="J54" s="73"/>
      <c r="K54" s="71"/>
    </row>
    <row r="55" spans="1:11" ht="15.75" thickBot="1">
      <c r="A55" s="66" t="s">
        <v>167</v>
      </c>
      <c r="B55" s="28" t="s">
        <v>56</v>
      </c>
      <c r="C55" s="25">
        <f t="shared" ref="C55:D57" si="16">F55</f>
        <v>0</v>
      </c>
      <c r="D55" s="26">
        <f t="shared" si="16"/>
        <v>0</v>
      </c>
      <c r="E55" s="71"/>
      <c r="F55" s="27">
        <f t="shared" ref="F55:F56" si="17">G55</f>
        <v>0</v>
      </c>
      <c r="G55" s="26">
        <f>'Програма 2'!D15</f>
        <v>0</v>
      </c>
      <c r="H55" s="71"/>
      <c r="I55" s="71"/>
      <c r="J55" s="73"/>
      <c r="K55" s="71"/>
    </row>
    <row r="56" spans="1:11" ht="15.75" thickBot="1">
      <c r="A56" s="23" t="s">
        <v>168</v>
      </c>
      <c r="B56" s="28" t="s">
        <v>57</v>
      </c>
      <c r="C56" s="25">
        <f t="shared" si="16"/>
        <v>0</v>
      </c>
      <c r="D56" s="26">
        <f t="shared" si="16"/>
        <v>0</v>
      </c>
      <c r="E56" s="71"/>
      <c r="F56" s="27">
        <f t="shared" si="17"/>
        <v>0</v>
      </c>
      <c r="G56" s="26">
        <f>'Програма 2'!D18</f>
        <v>0</v>
      </c>
      <c r="H56" s="71"/>
      <c r="I56" s="71"/>
      <c r="J56" s="73"/>
      <c r="K56" s="71"/>
    </row>
    <row r="57" spans="1:11" ht="15.75" thickBot="1">
      <c r="A57" s="23" t="s">
        <v>169</v>
      </c>
      <c r="B57" s="28" t="s">
        <v>69</v>
      </c>
      <c r="C57" s="25">
        <f t="shared" si="16"/>
        <v>0</v>
      </c>
      <c r="D57" s="26">
        <f t="shared" si="16"/>
        <v>0</v>
      </c>
      <c r="E57" s="71"/>
      <c r="F57" s="27">
        <f>G57</f>
        <v>0</v>
      </c>
      <c r="G57" s="26">
        <f>'Програма 2'!D21</f>
        <v>0</v>
      </c>
      <c r="H57" s="71"/>
      <c r="I57" s="71"/>
      <c r="J57" s="73"/>
      <c r="K57" s="71"/>
    </row>
    <row r="58" spans="1:11" ht="15.75" thickBot="1">
      <c r="A58" s="63" t="s">
        <v>43</v>
      </c>
      <c r="B58" s="20" t="s">
        <v>32</v>
      </c>
      <c r="C58" s="21">
        <f>C59+C64+C69</f>
        <v>0</v>
      </c>
      <c r="D58" s="19">
        <f>D59+D64+D69</f>
        <v>0</v>
      </c>
      <c r="E58" s="70"/>
      <c r="F58" s="21">
        <f>F59+F64+F69</f>
        <v>0</v>
      </c>
      <c r="G58" s="19">
        <f>G59+G64+G69</f>
        <v>0</v>
      </c>
      <c r="H58" s="70"/>
      <c r="I58" s="70"/>
      <c r="J58" s="72"/>
      <c r="K58" s="70"/>
    </row>
    <row r="59" spans="1:11" ht="32.25" thickBot="1">
      <c r="A59" s="29" t="s">
        <v>50</v>
      </c>
      <c r="B59" s="30" t="s">
        <v>33</v>
      </c>
      <c r="C59" s="31">
        <f>C60+C61+C62+C63</f>
        <v>0</v>
      </c>
      <c r="D59" s="32">
        <f>D60+D61+D62+D63</f>
        <v>0</v>
      </c>
      <c r="E59" s="71"/>
      <c r="F59" s="31">
        <f>F60+F61+F62+F63</f>
        <v>0</v>
      </c>
      <c r="G59" s="32">
        <f>G60+G61+G62+G63</f>
        <v>0</v>
      </c>
      <c r="H59" s="71"/>
      <c r="I59" s="71"/>
      <c r="J59" s="73"/>
      <c r="K59" s="71"/>
    </row>
    <row r="60" spans="1:11" ht="15.75" thickBot="1">
      <c r="A60" s="23" t="s">
        <v>170</v>
      </c>
      <c r="B60" s="28" t="s">
        <v>58</v>
      </c>
      <c r="C60" s="25">
        <f>F60</f>
        <v>0</v>
      </c>
      <c r="D60" s="26">
        <f>G60</f>
        <v>0</v>
      </c>
      <c r="E60" s="71"/>
      <c r="F60" s="27">
        <f>G60</f>
        <v>0</v>
      </c>
      <c r="G60" s="26">
        <f>'Програма 3'!D15</f>
        <v>0</v>
      </c>
      <c r="H60" s="71"/>
      <c r="I60" s="71"/>
      <c r="J60" s="73"/>
      <c r="K60" s="71"/>
    </row>
    <row r="61" spans="1:11" ht="15.75" thickBot="1">
      <c r="A61" s="23" t="s">
        <v>172</v>
      </c>
      <c r="B61" s="28" t="s">
        <v>59</v>
      </c>
      <c r="C61" s="25">
        <f t="shared" ref="C61:C63" si="18">F61</f>
        <v>0</v>
      </c>
      <c r="D61" s="26">
        <f t="shared" ref="D61:D63" si="19">G61</f>
        <v>0</v>
      </c>
      <c r="E61" s="71"/>
      <c r="F61" s="27">
        <f t="shared" ref="F61:F63" si="20">G61</f>
        <v>0</v>
      </c>
      <c r="G61" s="26">
        <f>'Програма 3'!D18</f>
        <v>0</v>
      </c>
      <c r="H61" s="71"/>
      <c r="I61" s="71"/>
      <c r="J61" s="73"/>
      <c r="K61" s="71"/>
    </row>
    <row r="62" spans="1:11" ht="15.75" thickBot="1">
      <c r="A62" s="23" t="s">
        <v>173</v>
      </c>
      <c r="B62" s="28" t="s">
        <v>69</v>
      </c>
      <c r="C62" s="25">
        <f t="shared" si="18"/>
        <v>0</v>
      </c>
      <c r="D62" s="26">
        <f t="shared" si="19"/>
        <v>0</v>
      </c>
      <c r="E62" s="71"/>
      <c r="F62" s="27">
        <f t="shared" si="20"/>
        <v>0</v>
      </c>
      <c r="G62" s="26">
        <f>'Програма 3'!D21</f>
        <v>0</v>
      </c>
      <c r="H62" s="71"/>
      <c r="I62" s="71"/>
      <c r="J62" s="73"/>
      <c r="K62" s="71"/>
    </row>
    <row r="63" spans="1:11" ht="15.75" thickBot="1">
      <c r="A63" s="23" t="s">
        <v>174</v>
      </c>
      <c r="B63" s="28" t="s">
        <v>80</v>
      </c>
      <c r="C63" s="25">
        <f t="shared" si="18"/>
        <v>0</v>
      </c>
      <c r="D63" s="26">
        <f t="shared" si="19"/>
        <v>0</v>
      </c>
      <c r="E63" s="71"/>
      <c r="F63" s="27">
        <f t="shared" si="20"/>
        <v>0</v>
      </c>
      <c r="G63" s="26">
        <f>'Програма 3'!D23</f>
        <v>0</v>
      </c>
      <c r="H63" s="71"/>
      <c r="I63" s="71"/>
      <c r="J63" s="73"/>
      <c r="K63" s="71"/>
    </row>
    <row r="64" spans="1:11" ht="42.75" thickBot="1">
      <c r="A64" s="29" t="s">
        <v>51</v>
      </c>
      <c r="B64" s="30" t="s">
        <v>87</v>
      </c>
      <c r="C64" s="34">
        <f>C65+C66+C67+C68</f>
        <v>0</v>
      </c>
      <c r="D64" s="34">
        <f>D65+D66+D67+D68</f>
        <v>0</v>
      </c>
      <c r="E64" s="70"/>
      <c r="F64" s="34">
        <f>F65+F66+F67+F68</f>
        <v>0</v>
      </c>
      <c r="G64" s="34">
        <f>G65+G66+G67+G68</f>
        <v>0</v>
      </c>
      <c r="H64" s="70"/>
      <c r="I64" s="70"/>
      <c r="J64" s="72"/>
      <c r="K64" s="70"/>
    </row>
    <row r="65" spans="1:11" ht="15.75" thickBot="1">
      <c r="A65" s="23" t="s">
        <v>175</v>
      </c>
      <c r="B65" s="28" t="s">
        <v>60</v>
      </c>
      <c r="C65" s="25">
        <f>F65</f>
        <v>0</v>
      </c>
      <c r="D65" s="26">
        <f>G65</f>
        <v>0</v>
      </c>
      <c r="E65" s="71"/>
      <c r="F65" s="27">
        <f>G65</f>
        <v>0</v>
      </c>
      <c r="G65" s="26">
        <f>'Програма 4'!D15</f>
        <v>0</v>
      </c>
      <c r="H65" s="71"/>
      <c r="I65" s="71"/>
      <c r="J65" s="73"/>
      <c r="K65" s="71"/>
    </row>
    <row r="66" spans="1:11" ht="15.75" thickBot="1">
      <c r="A66" s="23" t="s">
        <v>171</v>
      </c>
      <c r="B66" s="28" t="s">
        <v>61</v>
      </c>
      <c r="C66" s="25">
        <f t="shared" ref="C66:C68" si="21">F66</f>
        <v>0</v>
      </c>
      <c r="D66" s="26">
        <f t="shared" ref="D66:D68" si="22">G66</f>
        <v>0</v>
      </c>
      <c r="E66" s="71"/>
      <c r="F66" s="27">
        <f t="shared" ref="F66:F72" si="23">G66</f>
        <v>0</v>
      </c>
      <c r="G66" s="26">
        <f>'Програма 4'!D18</f>
        <v>0</v>
      </c>
      <c r="H66" s="71"/>
      <c r="I66" s="71"/>
      <c r="J66" s="73"/>
      <c r="K66" s="71"/>
    </row>
    <row r="67" spans="1:11" ht="15.75" thickBot="1">
      <c r="A67" s="23" t="s">
        <v>176</v>
      </c>
      <c r="B67" s="28" t="s">
        <v>69</v>
      </c>
      <c r="C67" s="25">
        <f t="shared" si="21"/>
        <v>0</v>
      </c>
      <c r="D67" s="26">
        <f t="shared" si="22"/>
        <v>0</v>
      </c>
      <c r="E67" s="71"/>
      <c r="F67" s="27">
        <f t="shared" si="23"/>
        <v>0</v>
      </c>
      <c r="G67" s="26">
        <f>'Програма 4'!D21</f>
        <v>0</v>
      </c>
      <c r="H67" s="71"/>
      <c r="I67" s="71"/>
      <c r="J67" s="73"/>
      <c r="K67" s="71"/>
    </row>
    <row r="68" spans="1:11" ht="15.75" thickBot="1">
      <c r="A68" s="23" t="s">
        <v>177</v>
      </c>
      <c r="B68" s="28" t="s">
        <v>80</v>
      </c>
      <c r="C68" s="25">
        <f t="shared" si="21"/>
        <v>0</v>
      </c>
      <c r="D68" s="26">
        <f t="shared" si="22"/>
        <v>0</v>
      </c>
      <c r="E68" s="71"/>
      <c r="F68" s="27">
        <f t="shared" si="23"/>
        <v>0</v>
      </c>
      <c r="G68" s="26">
        <f>'Програма 4'!D23</f>
        <v>0</v>
      </c>
      <c r="H68" s="71"/>
      <c r="I68" s="71"/>
      <c r="J68" s="73"/>
      <c r="K68" s="71"/>
    </row>
    <row r="69" spans="1:11" ht="42.75" thickBot="1">
      <c r="A69" s="29" t="s">
        <v>52</v>
      </c>
      <c r="B69" s="30" t="s">
        <v>34</v>
      </c>
      <c r="C69" s="34">
        <f>C70+C71+C72</f>
        <v>0</v>
      </c>
      <c r="D69" s="35">
        <f>D70+D71+D72</f>
        <v>0</v>
      </c>
      <c r="E69" s="70"/>
      <c r="F69" s="36">
        <f>F70+F71+F72</f>
        <v>0</v>
      </c>
      <c r="G69" s="35">
        <f>G70+G71+G72</f>
        <v>0</v>
      </c>
      <c r="H69" s="70"/>
      <c r="I69" s="70"/>
      <c r="J69" s="72"/>
      <c r="K69" s="70"/>
    </row>
    <row r="70" spans="1:11" ht="23.25" thickBot="1">
      <c r="A70" s="23" t="s">
        <v>178</v>
      </c>
      <c r="B70" s="28" t="s">
        <v>108</v>
      </c>
      <c r="C70" s="25">
        <f>F70</f>
        <v>0</v>
      </c>
      <c r="D70" s="26">
        <f>G70</f>
        <v>0</v>
      </c>
      <c r="E70" s="71"/>
      <c r="F70" s="27">
        <f t="shared" si="23"/>
        <v>0</v>
      </c>
      <c r="G70" s="26">
        <f>'Програма 5'!D15</f>
        <v>0</v>
      </c>
      <c r="H70" s="71"/>
      <c r="I70" s="71"/>
      <c r="J70" s="73"/>
      <c r="K70" s="71"/>
    </row>
    <row r="71" spans="1:11" ht="23.25" thickBot="1">
      <c r="A71" s="23" t="s">
        <v>179</v>
      </c>
      <c r="B71" s="28" t="s">
        <v>109</v>
      </c>
      <c r="C71" s="25">
        <f t="shared" ref="C71:C72" si="24">F71</f>
        <v>0</v>
      </c>
      <c r="D71" s="26">
        <f t="shared" ref="D71:D72" si="25">G71</f>
        <v>0</v>
      </c>
      <c r="E71" s="71"/>
      <c r="F71" s="27">
        <f t="shared" si="23"/>
        <v>0</v>
      </c>
      <c r="G71" s="26">
        <f>'Програма 5'!D18</f>
        <v>0</v>
      </c>
      <c r="H71" s="71"/>
      <c r="I71" s="71"/>
      <c r="J71" s="73"/>
      <c r="K71" s="71"/>
    </row>
    <row r="72" spans="1:11" ht="15.75" thickBot="1">
      <c r="A72" s="23" t="s">
        <v>180</v>
      </c>
      <c r="B72" s="28" t="s">
        <v>69</v>
      </c>
      <c r="C72" s="25">
        <f t="shared" si="24"/>
        <v>0</v>
      </c>
      <c r="D72" s="26">
        <f t="shared" si="25"/>
        <v>0</v>
      </c>
      <c r="E72" s="71"/>
      <c r="F72" s="27">
        <f t="shared" si="23"/>
        <v>0</v>
      </c>
      <c r="G72" s="26">
        <f>'Програма 5'!D21</f>
        <v>0</v>
      </c>
      <c r="H72" s="71"/>
      <c r="I72" s="71"/>
      <c r="J72" s="73"/>
      <c r="K72" s="71"/>
    </row>
    <row r="73" spans="1:11" ht="21.75" thickBot="1">
      <c r="A73" s="63" t="s">
        <v>44</v>
      </c>
      <c r="B73" s="20" t="s">
        <v>35</v>
      </c>
      <c r="C73" s="21">
        <f>C74</f>
        <v>0</v>
      </c>
      <c r="D73" s="19">
        <f>D74</f>
        <v>0</v>
      </c>
      <c r="E73" s="70"/>
      <c r="F73" s="22">
        <f>F74</f>
        <v>0</v>
      </c>
      <c r="G73" s="19">
        <f>G74</f>
        <v>0</v>
      </c>
      <c r="H73" s="70"/>
      <c r="I73" s="70"/>
      <c r="J73" s="72"/>
      <c r="K73" s="70"/>
    </row>
    <row r="74" spans="1:11" ht="21.75" thickBot="1">
      <c r="A74" s="29" t="s">
        <v>53</v>
      </c>
      <c r="B74" s="30" t="s">
        <v>36</v>
      </c>
      <c r="C74" s="34">
        <f>C75+C76+C77+C78</f>
        <v>0</v>
      </c>
      <c r="D74" s="35">
        <f>D75+D76+D77+D78</f>
        <v>0</v>
      </c>
      <c r="E74" s="70"/>
      <c r="F74" s="36">
        <f>F75+F76+F77+F78</f>
        <v>0</v>
      </c>
      <c r="G74" s="35">
        <f>G75+G76+G77+G78</f>
        <v>0</v>
      </c>
      <c r="H74" s="70"/>
      <c r="I74" s="70"/>
      <c r="J74" s="72"/>
      <c r="K74" s="70"/>
    </row>
    <row r="75" spans="1:11" ht="15.75" thickBot="1">
      <c r="A75" s="23" t="s">
        <v>181</v>
      </c>
      <c r="B75" s="24" t="s">
        <v>62</v>
      </c>
      <c r="C75" s="25">
        <f>F75</f>
        <v>0</v>
      </c>
      <c r="D75" s="26">
        <f>G75</f>
        <v>0</v>
      </c>
      <c r="E75" s="71"/>
      <c r="F75" s="27">
        <f>G75</f>
        <v>0</v>
      </c>
      <c r="G75" s="26">
        <f>'Програма 6'!D15</f>
        <v>0</v>
      </c>
      <c r="H75" s="71"/>
      <c r="I75" s="71"/>
      <c r="J75" s="73"/>
      <c r="K75" s="71"/>
    </row>
    <row r="76" spans="1:11" ht="23.25" thickBot="1">
      <c r="A76" s="23" t="s">
        <v>182</v>
      </c>
      <c r="B76" s="24" t="s">
        <v>63</v>
      </c>
      <c r="C76" s="25">
        <f t="shared" ref="C76:C78" si="26">F76</f>
        <v>0</v>
      </c>
      <c r="D76" s="26">
        <f t="shared" ref="D76:D78" si="27">G76</f>
        <v>0</v>
      </c>
      <c r="E76" s="71"/>
      <c r="F76" s="27">
        <f t="shared" ref="F76:F78" si="28">G76</f>
        <v>0</v>
      </c>
      <c r="G76" s="26">
        <f>'Програма 6'!D18</f>
        <v>0</v>
      </c>
      <c r="H76" s="71"/>
      <c r="I76" s="71"/>
      <c r="J76" s="73"/>
      <c r="K76" s="71"/>
    </row>
    <row r="77" spans="1:11" ht="15.75" thickBot="1">
      <c r="A77" s="23" t="s">
        <v>183</v>
      </c>
      <c r="B77" s="28" t="s">
        <v>69</v>
      </c>
      <c r="C77" s="25">
        <f t="shared" si="26"/>
        <v>0</v>
      </c>
      <c r="D77" s="26">
        <f t="shared" si="27"/>
        <v>0</v>
      </c>
      <c r="E77" s="71"/>
      <c r="F77" s="27">
        <f t="shared" si="28"/>
        <v>0</v>
      </c>
      <c r="G77" s="26">
        <f>'Програма 6'!D21</f>
        <v>0</v>
      </c>
      <c r="H77" s="71"/>
      <c r="I77" s="71"/>
      <c r="J77" s="73"/>
      <c r="K77" s="71"/>
    </row>
    <row r="78" spans="1:11" ht="15.75" thickBot="1">
      <c r="A78" s="23" t="s">
        <v>184</v>
      </c>
      <c r="B78" s="28" t="s">
        <v>80</v>
      </c>
      <c r="C78" s="25">
        <f t="shared" si="26"/>
        <v>0</v>
      </c>
      <c r="D78" s="26">
        <f t="shared" si="27"/>
        <v>0</v>
      </c>
      <c r="E78" s="71"/>
      <c r="F78" s="27">
        <f t="shared" si="28"/>
        <v>0</v>
      </c>
      <c r="G78" s="26">
        <f>'Програма 6'!D23</f>
        <v>0</v>
      </c>
      <c r="H78" s="71"/>
      <c r="I78" s="71"/>
      <c r="J78" s="73"/>
      <c r="K78" s="71"/>
    </row>
    <row r="79" spans="1:11" ht="21.75" thickBot="1">
      <c r="A79" s="63" t="s">
        <v>45</v>
      </c>
      <c r="B79" s="20" t="s">
        <v>37</v>
      </c>
      <c r="C79" s="21">
        <f>C80</f>
        <v>0</v>
      </c>
      <c r="D79" s="19">
        <f>D80</f>
        <v>0</v>
      </c>
      <c r="E79" s="70"/>
      <c r="F79" s="22">
        <f>F80</f>
        <v>0</v>
      </c>
      <c r="G79" s="19">
        <f>G80</f>
        <v>0</v>
      </c>
      <c r="H79" s="70"/>
      <c r="I79" s="70"/>
      <c r="J79" s="72"/>
      <c r="K79" s="70"/>
    </row>
    <row r="80" spans="1:11" ht="21.75" thickBot="1">
      <c r="A80" s="29" t="s">
        <v>54</v>
      </c>
      <c r="B80" s="30" t="s">
        <v>38</v>
      </c>
      <c r="C80" s="34">
        <f>F80</f>
        <v>0</v>
      </c>
      <c r="D80" s="35">
        <f>G80</f>
        <v>0</v>
      </c>
      <c r="E80" s="70"/>
      <c r="F80" s="36">
        <f>G80</f>
        <v>0</v>
      </c>
      <c r="G80" s="35">
        <f>'Програма 7'!D10</f>
        <v>0</v>
      </c>
      <c r="H80" s="70"/>
      <c r="I80" s="70"/>
      <c r="J80" s="72"/>
      <c r="K80" s="70"/>
    </row>
    <row r="81" spans="1:11" ht="21.75" thickBot="1">
      <c r="A81" s="63" t="s">
        <v>46</v>
      </c>
      <c r="B81" s="20" t="s">
        <v>39</v>
      </c>
      <c r="C81" s="21">
        <f>C82</f>
        <v>0</v>
      </c>
      <c r="D81" s="19">
        <f>D82</f>
        <v>0</v>
      </c>
      <c r="E81" s="70"/>
      <c r="F81" s="22">
        <f>F82</f>
        <v>0</v>
      </c>
      <c r="G81" s="19">
        <f>G82</f>
        <v>0</v>
      </c>
      <c r="H81" s="70"/>
      <c r="I81" s="70"/>
      <c r="J81" s="72"/>
      <c r="K81" s="70"/>
    </row>
    <row r="82" spans="1:11" ht="32.25" thickBot="1">
      <c r="A82" s="29" t="s">
        <v>55</v>
      </c>
      <c r="B82" s="30" t="s">
        <v>40</v>
      </c>
      <c r="C82" s="34">
        <f>D82</f>
        <v>0</v>
      </c>
      <c r="D82" s="35">
        <f>G82</f>
        <v>0</v>
      </c>
      <c r="E82" s="70"/>
      <c r="F82" s="36">
        <f>G82</f>
        <v>0</v>
      </c>
      <c r="G82" s="35">
        <f>'Програма 8'!D10</f>
        <v>0</v>
      </c>
      <c r="H82" s="70"/>
      <c r="I82" s="70"/>
      <c r="J82" s="72"/>
      <c r="K82" s="70"/>
    </row>
    <row r="84" spans="1:11" ht="15.75" thickBot="1"/>
    <row r="85" spans="1:11" ht="31.5">
      <c r="A85" s="5"/>
      <c r="B85" s="64" t="s">
        <v>19</v>
      </c>
      <c r="C85" s="74" t="s">
        <v>21</v>
      </c>
      <c r="D85" s="75"/>
      <c r="E85" s="76"/>
      <c r="F85" s="83" t="s">
        <v>22</v>
      </c>
      <c r="G85" s="75"/>
      <c r="H85" s="76"/>
      <c r="I85" s="83" t="s">
        <v>23</v>
      </c>
      <c r="J85" s="75"/>
      <c r="K85" s="86"/>
    </row>
    <row r="86" spans="1:11">
      <c r="A86" s="6" t="s">
        <v>18</v>
      </c>
      <c r="B86" s="65" t="s">
        <v>20</v>
      </c>
      <c r="C86" s="77"/>
      <c r="D86" s="78"/>
      <c r="E86" s="79"/>
      <c r="F86" s="84"/>
      <c r="G86" s="78"/>
      <c r="H86" s="79"/>
      <c r="I86" s="84"/>
      <c r="J86" s="78"/>
      <c r="K86" s="87"/>
    </row>
    <row r="87" spans="1:11" ht="15.75" thickBot="1">
      <c r="A87" s="6"/>
      <c r="B87" s="65"/>
      <c r="C87" s="80"/>
      <c r="D87" s="81"/>
      <c r="E87" s="82"/>
      <c r="F87" s="85"/>
      <c r="G87" s="81"/>
      <c r="H87" s="82"/>
      <c r="I87" s="85"/>
      <c r="J87" s="81"/>
      <c r="K87" s="88"/>
    </row>
    <row r="88" spans="1:11" ht="68.25" thickBot="1">
      <c r="A88" s="63"/>
      <c r="B88" s="10" t="s">
        <v>192</v>
      </c>
      <c r="C88" s="11" t="s">
        <v>24</v>
      </c>
      <c r="D88" s="12" t="s">
        <v>25</v>
      </c>
      <c r="E88" s="13" t="s">
        <v>26</v>
      </c>
      <c r="F88" s="11" t="s">
        <v>27</v>
      </c>
      <c r="G88" s="14" t="s">
        <v>25</v>
      </c>
      <c r="H88" s="15" t="s">
        <v>26</v>
      </c>
      <c r="I88" s="11" t="s">
        <v>28</v>
      </c>
      <c r="J88" s="14" t="s">
        <v>25</v>
      </c>
      <c r="K88" s="15" t="s">
        <v>26</v>
      </c>
    </row>
    <row r="89" spans="1:11" ht="15.75" thickBot="1">
      <c r="A89" s="16"/>
      <c r="B89" s="17" t="s">
        <v>24</v>
      </c>
      <c r="C89" s="18">
        <f>C90+C100+C115+C121+C123</f>
        <v>0</v>
      </c>
      <c r="D89" s="19">
        <f>D90+D100+D115+D121+D123</f>
        <v>0</v>
      </c>
      <c r="E89" s="70"/>
      <c r="F89" s="18">
        <f>F90+F100+F115+F121+F123</f>
        <v>0</v>
      </c>
      <c r="G89" s="19">
        <f>G90+G100+G115+G121+G123</f>
        <v>0</v>
      </c>
      <c r="H89" s="70"/>
      <c r="I89" s="70"/>
      <c r="J89" s="72"/>
      <c r="K89" s="70"/>
    </row>
    <row r="90" spans="1:11" ht="21.75" thickBot="1">
      <c r="A90" s="63" t="s">
        <v>47</v>
      </c>
      <c r="B90" s="20" t="s">
        <v>29</v>
      </c>
      <c r="C90" s="21">
        <f>C91+C96</f>
        <v>0</v>
      </c>
      <c r="D90" s="19">
        <f>D91+D96</f>
        <v>0</v>
      </c>
      <c r="E90" s="70"/>
      <c r="F90" s="22">
        <f>F91+F96</f>
        <v>0</v>
      </c>
      <c r="G90" s="19">
        <f>G91+G96</f>
        <v>0</v>
      </c>
      <c r="H90" s="70"/>
      <c r="I90" s="70"/>
      <c r="J90" s="72"/>
      <c r="K90" s="70"/>
    </row>
    <row r="91" spans="1:11" ht="21.75" thickBot="1">
      <c r="A91" s="29" t="s">
        <v>48</v>
      </c>
      <c r="B91" s="30" t="s">
        <v>30</v>
      </c>
      <c r="C91" s="31">
        <f>C92+C93+C94+C95</f>
        <v>0</v>
      </c>
      <c r="D91" s="32">
        <f>D92+D93+D94+D95</f>
        <v>0</v>
      </c>
      <c r="E91" s="71"/>
      <c r="F91" s="33">
        <f>F92+F93+F94+F95</f>
        <v>0</v>
      </c>
      <c r="G91" s="32">
        <f>G92+G93+G94+G95</f>
        <v>0</v>
      </c>
      <c r="H91" s="71"/>
      <c r="I91" s="71"/>
      <c r="J91" s="73"/>
      <c r="K91" s="71"/>
    </row>
    <row r="92" spans="1:11" ht="15.75" thickBot="1">
      <c r="A92" s="23" t="s">
        <v>164</v>
      </c>
      <c r="B92" s="28" t="s">
        <v>41</v>
      </c>
      <c r="C92" s="25">
        <f>F92</f>
        <v>0</v>
      </c>
      <c r="D92" s="26">
        <f>G92</f>
        <v>0</v>
      </c>
      <c r="E92" s="71"/>
      <c r="F92" s="27">
        <f>G92</f>
        <v>0</v>
      </c>
      <c r="G92" s="26">
        <f>'Програма 1'!E15</f>
        <v>0</v>
      </c>
      <c r="H92" s="71"/>
      <c r="I92" s="71"/>
      <c r="J92" s="73"/>
      <c r="K92" s="71"/>
    </row>
    <row r="93" spans="1:11" ht="15.75" thickBot="1">
      <c r="A93" s="23" t="s">
        <v>165</v>
      </c>
      <c r="B93" s="28" t="s">
        <v>42</v>
      </c>
      <c r="C93" s="25">
        <f>F93</f>
        <v>0</v>
      </c>
      <c r="D93" s="26">
        <f t="shared" ref="D93" si="29">G93</f>
        <v>0</v>
      </c>
      <c r="E93" s="71"/>
      <c r="F93" s="27">
        <f>G93</f>
        <v>0</v>
      </c>
      <c r="G93" s="26">
        <f>'Програма 1'!E18</f>
        <v>0</v>
      </c>
      <c r="H93" s="71"/>
      <c r="I93" s="71"/>
      <c r="J93" s="73"/>
      <c r="K93" s="71"/>
    </row>
    <row r="94" spans="1:11" ht="15.75" thickBot="1">
      <c r="A94" s="66" t="s">
        <v>188</v>
      </c>
      <c r="B94" s="28" t="s">
        <v>73</v>
      </c>
      <c r="C94" s="25">
        <f>F94</f>
        <v>0</v>
      </c>
      <c r="D94" s="26">
        <f>G94</f>
        <v>0</v>
      </c>
      <c r="E94" s="71"/>
      <c r="F94" s="27">
        <f>G94</f>
        <v>0</v>
      </c>
      <c r="G94" s="26">
        <f>'Програма 1'!E21</f>
        <v>0</v>
      </c>
      <c r="H94" s="71"/>
      <c r="I94" s="71"/>
      <c r="J94" s="73"/>
      <c r="K94" s="71"/>
    </row>
    <row r="95" spans="1:11" ht="15.75" thickBot="1">
      <c r="A95" s="23" t="s">
        <v>166</v>
      </c>
      <c r="B95" s="28" t="s">
        <v>74</v>
      </c>
      <c r="C95" s="25">
        <f>F95</f>
        <v>0</v>
      </c>
      <c r="D95" s="26">
        <f t="shared" ref="D95" si="30">G95</f>
        <v>0</v>
      </c>
      <c r="E95" s="71"/>
      <c r="F95" s="27">
        <f>G95</f>
        <v>0</v>
      </c>
      <c r="G95" s="26">
        <f>'Програма 1'!E23</f>
        <v>0</v>
      </c>
      <c r="H95" s="71"/>
      <c r="I95" s="71"/>
      <c r="J95" s="73"/>
      <c r="K95" s="71"/>
    </row>
    <row r="96" spans="1:11" ht="32.25" thickBot="1">
      <c r="A96" s="29" t="s">
        <v>49</v>
      </c>
      <c r="B96" s="30" t="s">
        <v>31</v>
      </c>
      <c r="C96" s="31">
        <f>C97+C98+C99</f>
        <v>0</v>
      </c>
      <c r="D96" s="32">
        <f>D97+D98+D99</f>
        <v>0</v>
      </c>
      <c r="E96" s="71"/>
      <c r="F96" s="31">
        <f>F97+F98+F99</f>
        <v>0</v>
      </c>
      <c r="G96" s="32">
        <f>G97+G98+G99</f>
        <v>0</v>
      </c>
      <c r="H96" s="71"/>
      <c r="I96" s="71"/>
      <c r="J96" s="73"/>
      <c r="K96" s="71"/>
    </row>
    <row r="97" spans="1:11" ht="15.75" thickBot="1">
      <c r="A97" s="66" t="s">
        <v>167</v>
      </c>
      <c r="B97" s="28" t="s">
        <v>56</v>
      </c>
      <c r="C97" s="25">
        <f t="shared" ref="C97:D99" si="31">F97</f>
        <v>0</v>
      </c>
      <c r="D97" s="26">
        <f t="shared" si="31"/>
        <v>0</v>
      </c>
      <c r="E97" s="71"/>
      <c r="F97" s="27">
        <f t="shared" ref="F97:F98" si="32">G97</f>
        <v>0</v>
      </c>
      <c r="G97" s="26">
        <f>'Програма 2'!E15</f>
        <v>0</v>
      </c>
      <c r="H97" s="71"/>
      <c r="I97" s="71"/>
      <c r="J97" s="73"/>
      <c r="K97" s="71"/>
    </row>
    <row r="98" spans="1:11" ht="15.75" thickBot="1">
      <c r="A98" s="23" t="s">
        <v>168</v>
      </c>
      <c r="B98" s="28" t="s">
        <v>57</v>
      </c>
      <c r="C98" s="25">
        <f t="shared" si="31"/>
        <v>0</v>
      </c>
      <c r="D98" s="26">
        <f t="shared" si="31"/>
        <v>0</v>
      </c>
      <c r="E98" s="71"/>
      <c r="F98" s="27">
        <f t="shared" si="32"/>
        <v>0</v>
      </c>
      <c r="G98" s="26">
        <f>'Програма 2'!E18</f>
        <v>0</v>
      </c>
      <c r="H98" s="71"/>
      <c r="I98" s="71"/>
      <c r="J98" s="73"/>
      <c r="K98" s="71"/>
    </row>
    <row r="99" spans="1:11" ht="15.75" thickBot="1">
      <c r="A99" s="23" t="s">
        <v>169</v>
      </c>
      <c r="B99" s="28" t="s">
        <v>69</v>
      </c>
      <c r="C99" s="25">
        <f t="shared" si="31"/>
        <v>0</v>
      </c>
      <c r="D99" s="26">
        <f t="shared" si="31"/>
        <v>0</v>
      </c>
      <c r="E99" s="71"/>
      <c r="F99" s="27">
        <f>G99</f>
        <v>0</v>
      </c>
      <c r="G99" s="26">
        <f>'Програма 2'!E21</f>
        <v>0</v>
      </c>
      <c r="H99" s="71"/>
      <c r="I99" s="71"/>
      <c r="J99" s="73"/>
      <c r="K99" s="71"/>
    </row>
    <row r="100" spans="1:11" ht="15.75" thickBot="1">
      <c r="A100" s="63" t="s">
        <v>43</v>
      </c>
      <c r="B100" s="20" t="s">
        <v>32</v>
      </c>
      <c r="C100" s="21">
        <f>C101+C106+C111</f>
        <v>0</v>
      </c>
      <c r="D100" s="19">
        <f>D101+D106+D111</f>
        <v>0</v>
      </c>
      <c r="E100" s="70"/>
      <c r="F100" s="21">
        <f>F101+F106+F111</f>
        <v>0</v>
      </c>
      <c r="G100" s="19">
        <f>G101+G106+G111</f>
        <v>0</v>
      </c>
      <c r="H100" s="70"/>
      <c r="I100" s="70"/>
      <c r="J100" s="72"/>
      <c r="K100" s="70"/>
    </row>
    <row r="101" spans="1:11" ht="32.25" thickBot="1">
      <c r="A101" s="29" t="s">
        <v>50</v>
      </c>
      <c r="B101" s="30" t="s">
        <v>33</v>
      </c>
      <c r="C101" s="31">
        <f>C102+C103+C104+C105</f>
        <v>0</v>
      </c>
      <c r="D101" s="32">
        <f>D102+D103+D104+D105</f>
        <v>0</v>
      </c>
      <c r="E101" s="71"/>
      <c r="F101" s="31">
        <f>F102+F103+F104+F105</f>
        <v>0</v>
      </c>
      <c r="G101" s="32">
        <f>G102+G103+G104+G105</f>
        <v>0</v>
      </c>
      <c r="H101" s="71"/>
      <c r="I101" s="71"/>
      <c r="J101" s="73"/>
      <c r="K101" s="71"/>
    </row>
    <row r="102" spans="1:11" ht="15.75" thickBot="1">
      <c r="A102" s="23" t="s">
        <v>170</v>
      </c>
      <c r="B102" s="28" t="s">
        <v>58</v>
      </c>
      <c r="C102" s="25">
        <f>F102</f>
        <v>0</v>
      </c>
      <c r="D102" s="26">
        <f>G102</f>
        <v>0</v>
      </c>
      <c r="E102" s="71"/>
      <c r="F102" s="27">
        <f>G102</f>
        <v>0</v>
      </c>
      <c r="G102" s="26">
        <f>'Програма 3'!E15</f>
        <v>0</v>
      </c>
      <c r="H102" s="71"/>
      <c r="I102" s="71"/>
      <c r="J102" s="73"/>
      <c r="K102" s="71"/>
    </row>
    <row r="103" spans="1:11" ht="15.75" thickBot="1">
      <c r="A103" s="23" t="s">
        <v>172</v>
      </c>
      <c r="B103" s="28" t="s">
        <v>59</v>
      </c>
      <c r="C103" s="25">
        <f t="shared" ref="C103:C105" si="33">F103</f>
        <v>0</v>
      </c>
      <c r="D103" s="26">
        <f t="shared" ref="D103:D105" si="34">G103</f>
        <v>0</v>
      </c>
      <c r="E103" s="71"/>
      <c r="F103" s="27">
        <f t="shared" ref="F103:F105" si="35">G103</f>
        <v>0</v>
      </c>
      <c r="G103" s="26">
        <f>'Програма 3'!E18</f>
        <v>0</v>
      </c>
      <c r="H103" s="71"/>
      <c r="I103" s="71"/>
      <c r="J103" s="73"/>
      <c r="K103" s="71"/>
    </row>
    <row r="104" spans="1:11" ht="15.75" thickBot="1">
      <c r="A104" s="23" t="s">
        <v>173</v>
      </c>
      <c r="B104" s="28" t="s">
        <v>69</v>
      </c>
      <c r="C104" s="25">
        <f t="shared" si="33"/>
        <v>0</v>
      </c>
      <c r="D104" s="26">
        <f t="shared" si="34"/>
        <v>0</v>
      </c>
      <c r="E104" s="71"/>
      <c r="F104" s="27">
        <f t="shared" si="35"/>
        <v>0</v>
      </c>
      <c r="G104" s="26">
        <f>'Програма 3'!E21</f>
        <v>0</v>
      </c>
      <c r="H104" s="71"/>
      <c r="I104" s="71"/>
      <c r="J104" s="73"/>
      <c r="K104" s="71"/>
    </row>
    <row r="105" spans="1:11" ht="15.75" thickBot="1">
      <c r="A105" s="23" t="s">
        <v>174</v>
      </c>
      <c r="B105" s="28" t="s">
        <v>80</v>
      </c>
      <c r="C105" s="25">
        <f t="shared" si="33"/>
        <v>0</v>
      </c>
      <c r="D105" s="26">
        <f t="shared" si="34"/>
        <v>0</v>
      </c>
      <c r="E105" s="71"/>
      <c r="F105" s="27">
        <f t="shared" si="35"/>
        <v>0</v>
      </c>
      <c r="G105" s="26">
        <f>'Програма 3'!E23</f>
        <v>0</v>
      </c>
      <c r="H105" s="71"/>
      <c r="I105" s="71"/>
      <c r="J105" s="73"/>
      <c r="K105" s="71"/>
    </row>
    <row r="106" spans="1:11" ht="42.75" thickBot="1">
      <c r="A106" s="29" t="s">
        <v>51</v>
      </c>
      <c r="B106" s="30" t="s">
        <v>87</v>
      </c>
      <c r="C106" s="34">
        <f>C107+C108+C109+C110</f>
        <v>0</v>
      </c>
      <c r="D106" s="34">
        <f>D107+D108+D109+D110</f>
        <v>0</v>
      </c>
      <c r="E106" s="70"/>
      <c r="F106" s="34">
        <f>F107+F108+F109+F110</f>
        <v>0</v>
      </c>
      <c r="G106" s="34">
        <f>G107+G108+G109+G110</f>
        <v>0</v>
      </c>
      <c r="H106" s="70"/>
      <c r="I106" s="70"/>
      <c r="J106" s="72"/>
      <c r="K106" s="70"/>
    </row>
    <row r="107" spans="1:11" ht="15.75" thickBot="1">
      <c r="A107" s="23" t="s">
        <v>175</v>
      </c>
      <c r="B107" s="28" t="s">
        <v>60</v>
      </c>
      <c r="C107" s="25">
        <f>F107</f>
        <v>0</v>
      </c>
      <c r="D107" s="26">
        <f>G107</f>
        <v>0</v>
      </c>
      <c r="E107" s="71"/>
      <c r="F107" s="27">
        <f>G107</f>
        <v>0</v>
      </c>
      <c r="G107" s="26">
        <f>'Програма 4'!E15</f>
        <v>0</v>
      </c>
      <c r="H107" s="71"/>
      <c r="I107" s="71"/>
      <c r="J107" s="73"/>
      <c r="K107" s="71"/>
    </row>
    <row r="108" spans="1:11" ht="15.75" thickBot="1">
      <c r="A108" s="23" t="s">
        <v>171</v>
      </c>
      <c r="B108" s="28" t="s">
        <v>61</v>
      </c>
      <c r="C108" s="25">
        <f t="shared" ref="C108:C110" si="36">F108</f>
        <v>0</v>
      </c>
      <c r="D108" s="26">
        <f t="shared" ref="D108:D110" si="37">G108</f>
        <v>0</v>
      </c>
      <c r="E108" s="71"/>
      <c r="F108" s="27">
        <f t="shared" ref="F108:F114" si="38">G108</f>
        <v>0</v>
      </c>
      <c r="G108" s="26">
        <f>'Програма 4'!E18</f>
        <v>0</v>
      </c>
      <c r="H108" s="71"/>
      <c r="I108" s="71"/>
      <c r="J108" s="73"/>
      <c r="K108" s="71"/>
    </row>
    <row r="109" spans="1:11" ht="15.75" thickBot="1">
      <c r="A109" s="23" t="s">
        <v>176</v>
      </c>
      <c r="B109" s="28" t="s">
        <v>69</v>
      </c>
      <c r="C109" s="25">
        <f t="shared" si="36"/>
        <v>0</v>
      </c>
      <c r="D109" s="26">
        <f t="shared" si="37"/>
        <v>0</v>
      </c>
      <c r="E109" s="71"/>
      <c r="F109" s="27">
        <f t="shared" si="38"/>
        <v>0</v>
      </c>
      <c r="G109" s="26">
        <f>'Програма 4'!E21</f>
        <v>0</v>
      </c>
      <c r="H109" s="71"/>
      <c r="I109" s="71"/>
      <c r="J109" s="73"/>
      <c r="K109" s="71"/>
    </row>
    <row r="110" spans="1:11" ht="15.75" thickBot="1">
      <c r="A110" s="23" t="s">
        <v>177</v>
      </c>
      <c r="B110" s="28" t="s">
        <v>80</v>
      </c>
      <c r="C110" s="25">
        <f t="shared" si="36"/>
        <v>0</v>
      </c>
      <c r="D110" s="26">
        <f t="shared" si="37"/>
        <v>0</v>
      </c>
      <c r="E110" s="71"/>
      <c r="F110" s="27">
        <f t="shared" si="38"/>
        <v>0</v>
      </c>
      <c r="G110" s="26">
        <f>'Програма 4'!E23</f>
        <v>0</v>
      </c>
      <c r="H110" s="71"/>
      <c r="I110" s="71"/>
      <c r="J110" s="73"/>
      <c r="K110" s="71"/>
    </row>
    <row r="111" spans="1:11" ht="42.75" thickBot="1">
      <c r="A111" s="29" t="s">
        <v>52</v>
      </c>
      <c r="B111" s="30" t="s">
        <v>34</v>
      </c>
      <c r="C111" s="34">
        <f>C112+C113+C114</f>
        <v>0</v>
      </c>
      <c r="D111" s="35">
        <f>D112+D113+D114</f>
        <v>0</v>
      </c>
      <c r="E111" s="70"/>
      <c r="F111" s="36">
        <f>F112+F113+F114</f>
        <v>0</v>
      </c>
      <c r="G111" s="35">
        <f>G112+G113+G114</f>
        <v>0</v>
      </c>
      <c r="H111" s="70"/>
      <c r="I111" s="70"/>
      <c r="J111" s="72"/>
      <c r="K111" s="70"/>
    </row>
    <row r="112" spans="1:11" ht="23.25" thickBot="1">
      <c r="A112" s="23" t="s">
        <v>178</v>
      </c>
      <c r="B112" s="28" t="s">
        <v>108</v>
      </c>
      <c r="C112" s="25">
        <f>F112</f>
        <v>0</v>
      </c>
      <c r="D112" s="26">
        <f>G112</f>
        <v>0</v>
      </c>
      <c r="E112" s="71"/>
      <c r="F112" s="27">
        <f t="shared" si="38"/>
        <v>0</v>
      </c>
      <c r="G112" s="26">
        <f>'Програма 5'!E15</f>
        <v>0</v>
      </c>
      <c r="H112" s="71"/>
      <c r="I112" s="71"/>
      <c r="J112" s="73"/>
      <c r="K112" s="71"/>
    </row>
    <row r="113" spans="1:11" ht="23.25" thickBot="1">
      <c r="A113" s="23" t="s">
        <v>179</v>
      </c>
      <c r="B113" s="28" t="s">
        <v>109</v>
      </c>
      <c r="C113" s="25">
        <f t="shared" ref="C113:C114" si="39">F113</f>
        <v>0</v>
      </c>
      <c r="D113" s="26">
        <f t="shared" ref="D113:D114" si="40">G113</f>
        <v>0</v>
      </c>
      <c r="E113" s="71"/>
      <c r="F113" s="27">
        <f t="shared" si="38"/>
        <v>0</v>
      </c>
      <c r="G113" s="26">
        <f>'Програма 5'!E18</f>
        <v>0</v>
      </c>
      <c r="H113" s="71"/>
      <c r="I113" s="71"/>
      <c r="J113" s="73"/>
      <c r="K113" s="71"/>
    </row>
    <row r="114" spans="1:11" ht="15.75" thickBot="1">
      <c r="A114" s="23" t="s">
        <v>180</v>
      </c>
      <c r="B114" s="28" t="s">
        <v>69</v>
      </c>
      <c r="C114" s="25">
        <f t="shared" si="39"/>
        <v>0</v>
      </c>
      <c r="D114" s="26">
        <f t="shared" si="40"/>
        <v>0</v>
      </c>
      <c r="E114" s="71"/>
      <c r="F114" s="27">
        <f t="shared" si="38"/>
        <v>0</v>
      </c>
      <c r="G114" s="26">
        <f>'Програма 5'!E21</f>
        <v>0</v>
      </c>
      <c r="H114" s="71"/>
      <c r="I114" s="71"/>
      <c r="J114" s="73"/>
      <c r="K114" s="71"/>
    </row>
    <row r="115" spans="1:11" ht="21.75" thickBot="1">
      <c r="A115" s="63" t="s">
        <v>44</v>
      </c>
      <c r="B115" s="20" t="s">
        <v>35</v>
      </c>
      <c r="C115" s="21">
        <f>C116</f>
        <v>0</v>
      </c>
      <c r="D115" s="19">
        <f>D116</f>
        <v>0</v>
      </c>
      <c r="E115" s="70"/>
      <c r="F115" s="22">
        <f>F116</f>
        <v>0</v>
      </c>
      <c r="G115" s="19">
        <f>G116</f>
        <v>0</v>
      </c>
      <c r="H115" s="70"/>
      <c r="I115" s="70"/>
      <c r="J115" s="72"/>
      <c r="K115" s="70"/>
    </row>
    <row r="116" spans="1:11" ht="21.75" thickBot="1">
      <c r="A116" s="29" t="s">
        <v>53</v>
      </c>
      <c r="B116" s="30" t="s">
        <v>36</v>
      </c>
      <c r="C116" s="34">
        <f>C117+C118+C119+C120</f>
        <v>0</v>
      </c>
      <c r="D116" s="35">
        <f>D117+D118+D119+D120</f>
        <v>0</v>
      </c>
      <c r="E116" s="70"/>
      <c r="F116" s="36">
        <f>F117+F118+F119+F120</f>
        <v>0</v>
      </c>
      <c r="G116" s="35">
        <f>G117+G118+G119+G120</f>
        <v>0</v>
      </c>
      <c r="H116" s="70"/>
      <c r="I116" s="70"/>
      <c r="J116" s="72"/>
      <c r="K116" s="70"/>
    </row>
    <row r="117" spans="1:11" ht="15.75" thickBot="1">
      <c r="A117" s="23" t="s">
        <v>181</v>
      </c>
      <c r="B117" s="24" t="s">
        <v>62</v>
      </c>
      <c r="C117" s="25">
        <f>F117</f>
        <v>0</v>
      </c>
      <c r="D117" s="26">
        <f>G117</f>
        <v>0</v>
      </c>
      <c r="E117" s="71"/>
      <c r="F117" s="27">
        <f>G117</f>
        <v>0</v>
      </c>
      <c r="G117" s="26">
        <f>'Програма 6'!E15</f>
        <v>0</v>
      </c>
      <c r="H117" s="71"/>
      <c r="I117" s="71"/>
      <c r="J117" s="73"/>
      <c r="K117" s="71"/>
    </row>
    <row r="118" spans="1:11" ht="23.25" thickBot="1">
      <c r="A118" s="23" t="s">
        <v>182</v>
      </c>
      <c r="B118" s="24" t="s">
        <v>63</v>
      </c>
      <c r="C118" s="25">
        <f t="shared" ref="C118:C120" si="41">F118</f>
        <v>0</v>
      </c>
      <c r="D118" s="26">
        <f t="shared" ref="D118:D120" si="42">G118</f>
        <v>0</v>
      </c>
      <c r="E118" s="71"/>
      <c r="F118" s="27">
        <f t="shared" ref="F118:F120" si="43">G118</f>
        <v>0</v>
      </c>
      <c r="G118" s="26">
        <f>'Програма 6'!E18</f>
        <v>0</v>
      </c>
      <c r="H118" s="71"/>
      <c r="I118" s="71"/>
      <c r="J118" s="73"/>
      <c r="K118" s="71"/>
    </row>
    <row r="119" spans="1:11" ht="15.75" thickBot="1">
      <c r="A119" s="23" t="s">
        <v>183</v>
      </c>
      <c r="B119" s="28" t="s">
        <v>69</v>
      </c>
      <c r="C119" s="25">
        <f t="shared" si="41"/>
        <v>0</v>
      </c>
      <c r="D119" s="26">
        <f t="shared" si="42"/>
        <v>0</v>
      </c>
      <c r="E119" s="71"/>
      <c r="F119" s="27">
        <f t="shared" si="43"/>
        <v>0</v>
      </c>
      <c r="G119" s="26">
        <f>'Програма 6'!E21</f>
        <v>0</v>
      </c>
      <c r="H119" s="71"/>
      <c r="I119" s="71"/>
      <c r="J119" s="73"/>
      <c r="K119" s="71"/>
    </row>
    <row r="120" spans="1:11" ht="15.75" thickBot="1">
      <c r="A120" s="23" t="s">
        <v>184</v>
      </c>
      <c r="B120" s="28" t="s">
        <v>80</v>
      </c>
      <c r="C120" s="25">
        <f t="shared" si="41"/>
        <v>0</v>
      </c>
      <c r="D120" s="26">
        <f t="shared" si="42"/>
        <v>0</v>
      </c>
      <c r="E120" s="71"/>
      <c r="F120" s="27">
        <f t="shared" si="43"/>
        <v>0</v>
      </c>
      <c r="G120" s="26">
        <f>'Програма 6'!E23</f>
        <v>0</v>
      </c>
      <c r="H120" s="71"/>
      <c r="I120" s="71"/>
      <c r="J120" s="73"/>
      <c r="K120" s="71"/>
    </row>
    <row r="121" spans="1:11" ht="21.75" thickBot="1">
      <c r="A121" s="63" t="s">
        <v>45</v>
      </c>
      <c r="B121" s="20" t="s">
        <v>37</v>
      </c>
      <c r="C121" s="21">
        <f>C122</f>
        <v>0</v>
      </c>
      <c r="D121" s="19">
        <f>D122</f>
        <v>0</v>
      </c>
      <c r="E121" s="70"/>
      <c r="F121" s="22">
        <f>F122</f>
        <v>0</v>
      </c>
      <c r="G121" s="19">
        <f>G122</f>
        <v>0</v>
      </c>
      <c r="H121" s="70"/>
      <c r="I121" s="70"/>
      <c r="J121" s="72"/>
      <c r="K121" s="70"/>
    </row>
    <row r="122" spans="1:11" ht="21.75" thickBot="1">
      <c r="A122" s="29" t="s">
        <v>54</v>
      </c>
      <c r="B122" s="30" t="s">
        <v>38</v>
      </c>
      <c r="C122" s="34">
        <f>F122</f>
        <v>0</v>
      </c>
      <c r="D122" s="35">
        <f>G122</f>
        <v>0</v>
      </c>
      <c r="E122" s="70"/>
      <c r="F122" s="36">
        <f>G122</f>
        <v>0</v>
      </c>
      <c r="G122" s="35">
        <f>'Програма 7'!E10</f>
        <v>0</v>
      </c>
      <c r="H122" s="70"/>
      <c r="I122" s="70"/>
      <c r="J122" s="72"/>
      <c r="K122" s="70"/>
    </row>
    <row r="123" spans="1:11" ht="21.75" thickBot="1">
      <c r="A123" s="63" t="s">
        <v>46</v>
      </c>
      <c r="B123" s="20" t="s">
        <v>39</v>
      </c>
      <c r="C123" s="21">
        <f>C124</f>
        <v>0</v>
      </c>
      <c r="D123" s="19">
        <f>D124</f>
        <v>0</v>
      </c>
      <c r="E123" s="70"/>
      <c r="F123" s="22">
        <f>F124</f>
        <v>0</v>
      </c>
      <c r="G123" s="19">
        <f>G124</f>
        <v>0</v>
      </c>
      <c r="H123" s="70"/>
      <c r="I123" s="70"/>
      <c r="J123" s="72"/>
      <c r="K123" s="70"/>
    </row>
    <row r="124" spans="1:11" ht="32.25" thickBot="1">
      <c r="A124" s="29" t="s">
        <v>55</v>
      </c>
      <c r="B124" s="30" t="s">
        <v>40</v>
      </c>
      <c r="C124" s="34">
        <f>D124</f>
        <v>0</v>
      </c>
      <c r="D124" s="35">
        <f>G124</f>
        <v>0</v>
      </c>
      <c r="E124" s="70"/>
      <c r="F124" s="36">
        <f>G124</f>
        <v>0</v>
      </c>
      <c r="G124" s="35">
        <f>'Програма 8'!E10</f>
        <v>0</v>
      </c>
      <c r="H124" s="70"/>
      <c r="I124" s="70"/>
      <c r="J124" s="72"/>
      <c r="K124" s="70"/>
    </row>
  </sheetData>
  <mergeCells count="9">
    <mergeCell ref="C1:E3"/>
    <mergeCell ref="F1:H3"/>
    <mergeCell ref="I1:K3"/>
    <mergeCell ref="C43:E45"/>
    <mergeCell ref="F43:H45"/>
    <mergeCell ref="I43:K45"/>
    <mergeCell ref="C85:E87"/>
    <mergeCell ref="F85:H87"/>
    <mergeCell ref="I85:K87"/>
  </mergeCells>
  <printOptions horizontalCentered="1"/>
  <pageMargins left="0.11811023622047245" right="0.11811023622047245" top="0.15748031496062992" bottom="0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3"/>
  <sheetViews>
    <sheetView topLeftCell="A7" workbookViewId="0">
      <selection activeCell="H45" sqref="H45"/>
    </sheetView>
  </sheetViews>
  <sheetFormatPr defaultRowHeight="15"/>
  <cols>
    <col min="1" max="1" width="5" customWidth="1"/>
    <col min="2" max="2" width="50.28515625" customWidth="1"/>
    <col min="3" max="3" width="14.42578125" customWidth="1"/>
    <col min="4" max="4" width="12" customWidth="1"/>
    <col min="5" max="5" width="12.42578125" customWidth="1"/>
    <col min="6" max="6" width="42.42578125" customWidth="1"/>
    <col min="8" max="8" width="11.85546875" style="94" customWidth="1"/>
  </cols>
  <sheetData>
    <row r="1" spans="1:8" ht="45" customHeight="1" thickBot="1">
      <c r="A1" s="93" t="s">
        <v>115</v>
      </c>
      <c r="B1" s="93"/>
      <c r="C1" s="93"/>
      <c r="D1" s="93"/>
      <c r="E1" s="93"/>
    </row>
    <row r="2" spans="1:8" ht="38.25" customHeight="1">
      <c r="A2" s="89" t="s">
        <v>0</v>
      </c>
      <c r="B2" s="91" t="s">
        <v>66</v>
      </c>
      <c r="C2" s="37" t="s">
        <v>189</v>
      </c>
      <c r="D2" s="37" t="s">
        <v>1</v>
      </c>
      <c r="E2" s="37" t="s">
        <v>1</v>
      </c>
    </row>
    <row r="3" spans="1:8" ht="30.75" customHeight="1" thickBot="1">
      <c r="A3" s="90"/>
      <c r="B3" s="92"/>
      <c r="C3" s="38" t="s">
        <v>193</v>
      </c>
      <c r="D3" s="38" t="s">
        <v>194</v>
      </c>
      <c r="E3" s="38" t="s">
        <v>195</v>
      </c>
    </row>
    <row r="4" spans="1:8" ht="15.75" thickBot="1">
      <c r="A4" s="39"/>
      <c r="B4" s="40">
        <v>1</v>
      </c>
      <c r="C4" s="41">
        <v>2</v>
      </c>
      <c r="D4" s="41">
        <v>3</v>
      </c>
      <c r="E4" s="41">
        <v>4</v>
      </c>
    </row>
    <row r="5" spans="1:8" ht="15.75" thickBot="1">
      <c r="A5" s="42" t="s">
        <v>2</v>
      </c>
      <c r="B5" s="43" t="s">
        <v>3</v>
      </c>
      <c r="C5" s="44">
        <f>C6+C7+C8</f>
        <v>0</v>
      </c>
      <c r="D5" s="44">
        <f>D6+D7+D8</f>
        <v>0</v>
      </c>
      <c r="E5" s="44">
        <f>E6+E7+E8</f>
        <v>0</v>
      </c>
      <c r="G5">
        <v>1</v>
      </c>
      <c r="H5" s="94" t="s">
        <v>196</v>
      </c>
    </row>
    <row r="6" spans="1:8" ht="15.75" thickBot="1">
      <c r="A6" s="42"/>
      <c r="B6" s="43" t="s">
        <v>4</v>
      </c>
      <c r="C6" s="45">
        <f>C11</f>
        <v>0</v>
      </c>
      <c r="D6" s="45">
        <f>D11</f>
        <v>0</v>
      </c>
      <c r="E6" s="45">
        <f t="shared" ref="E6" si="0">E11</f>
        <v>0</v>
      </c>
      <c r="G6">
        <v>2</v>
      </c>
      <c r="H6" s="94" t="s">
        <v>197</v>
      </c>
    </row>
    <row r="7" spans="1:8" ht="15.75" thickBot="1">
      <c r="A7" s="42"/>
      <c r="B7" s="43" t="s">
        <v>5</v>
      </c>
      <c r="C7" s="45">
        <f>C12</f>
        <v>0</v>
      </c>
      <c r="D7" s="45">
        <f t="shared" ref="D7:E7" si="1">D12</f>
        <v>0</v>
      </c>
      <c r="E7" s="45">
        <f t="shared" si="1"/>
        <v>0</v>
      </c>
      <c r="G7">
        <v>3</v>
      </c>
      <c r="H7" s="94" t="s">
        <v>198</v>
      </c>
    </row>
    <row r="8" spans="1:8" ht="15.75" thickBot="1">
      <c r="A8" s="42"/>
      <c r="B8" s="43" t="s">
        <v>6</v>
      </c>
      <c r="C8" s="45">
        <f>C13</f>
        <v>0</v>
      </c>
      <c r="D8" s="45">
        <f t="shared" ref="D8:E8" si="2">D13</f>
        <v>0</v>
      </c>
      <c r="E8" s="45">
        <f t="shared" si="2"/>
        <v>0</v>
      </c>
      <c r="G8">
        <v>4</v>
      </c>
      <c r="H8" s="94" t="s">
        <v>199</v>
      </c>
    </row>
    <row r="9" spans="1:8" ht="15.75" thickBot="1">
      <c r="A9" s="46"/>
      <c r="B9" s="47"/>
      <c r="C9" s="3"/>
      <c r="D9" s="3"/>
      <c r="E9" s="3"/>
    </row>
    <row r="10" spans="1:8" ht="26.25" thickBot="1">
      <c r="A10" s="42">
        <v>1</v>
      </c>
      <c r="B10" s="38" t="s">
        <v>93</v>
      </c>
      <c r="C10" s="44">
        <f>C11+C12+C13</f>
        <v>0</v>
      </c>
      <c r="D10" s="44">
        <f>D11+D12+D13</f>
        <v>0</v>
      </c>
      <c r="E10" s="44">
        <f>E11+E12+E13</f>
        <v>0</v>
      </c>
      <c r="G10">
        <v>5</v>
      </c>
      <c r="H10" s="94" t="s">
        <v>200</v>
      </c>
    </row>
    <row r="11" spans="1:8" ht="15.75" thickBot="1">
      <c r="A11" s="1"/>
      <c r="B11" s="4" t="s">
        <v>4</v>
      </c>
      <c r="C11" s="3">
        <f t="shared" ref="C11:E12" si="3">C16+C19</f>
        <v>0</v>
      </c>
      <c r="D11" s="3">
        <f t="shared" si="3"/>
        <v>0</v>
      </c>
      <c r="E11" s="3">
        <f t="shared" si="3"/>
        <v>0</v>
      </c>
      <c r="G11">
        <v>6</v>
      </c>
      <c r="H11" s="94" t="s">
        <v>201</v>
      </c>
    </row>
    <row r="12" spans="1:8" ht="15.75" thickBot="1">
      <c r="A12" s="1"/>
      <c r="B12" s="4" t="s">
        <v>5</v>
      </c>
      <c r="C12" s="3">
        <f t="shared" si="3"/>
        <v>0</v>
      </c>
      <c r="D12" s="3">
        <f t="shared" si="3"/>
        <v>0</v>
      </c>
      <c r="E12" s="3">
        <f t="shared" si="3"/>
        <v>0</v>
      </c>
      <c r="G12">
        <v>7</v>
      </c>
      <c r="H12" s="94" t="s">
        <v>202</v>
      </c>
    </row>
    <row r="13" spans="1:8" ht="15.75" thickBot="1">
      <c r="A13" s="1"/>
      <c r="B13" s="4" t="s">
        <v>6</v>
      </c>
      <c r="C13" s="3">
        <f>C22+C24</f>
        <v>0</v>
      </c>
      <c r="D13" s="3">
        <f t="shared" ref="D13" si="4">D22+D24</f>
        <v>0</v>
      </c>
      <c r="E13" s="3">
        <f>E22+E24</f>
        <v>0</v>
      </c>
      <c r="G13">
        <v>8</v>
      </c>
      <c r="H13" s="94" t="s">
        <v>203</v>
      </c>
    </row>
    <row r="14" spans="1:8" ht="15.75" thickBot="1">
      <c r="A14" s="1"/>
      <c r="B14" s="4"/>
      <c r="C14" s="3"/>
      <c r="D14" s="3"/>
      <c r="E14" s="3"/>
    </row>
    <row r="15" spans="1:8" ht="26.25" thickBot="1">
      <c r="A15" s="49" t="s">
        <v>67</v>
      </c>
      <c r="B15" s="38" t="s">
        <v>156</v>
      </c>
      <c r="C15" s="44">
        <f>C16+C17</f>
        <v>0</v>
      </c>
      <c r="D15" s="44">
        <f>D16+D17</f>
        <v>0</v>
      </c>
      <c r="E15" s="44">
        <f>E16+E17</f>
        <v>0</v>
      </c>
      <c r="G15">
        <v>9</v>
      </c>
      <c r="H15" s="94" t="s">
        <v>204</v>
      </c>
    </row>
    <row r="16" spans="1:8" ht="26.25" thickBot="1">
      <c r="A16" s="1"/>
      <c r="B16" s="50" t="s">
        <v>64</v>
      </c>
      <c r="C16" s="3"/>
      <c r="D16" s="3"/>
      <c r="E16" s="3"/>
      <c r="G16">
        <v>10</v>
      </c>
    </row>
    <row r="17" spans="1:8" ht="105.75" customHeight="1" thickBot="1">
      <c r="A17" s="1"/>
      <c r="B17" s="50" t="s">
        <v>113</v>
      </c>
      <c r="C17" s="3"/>
      <c r="D17" s="3"/>
      <c r="E17" s="3"/>
      <c r="F17" s="55" t="s">
        <v>126</v>
      </c>
      <c r="G17">
        <v>11</v>
      </c>
    </row>
    <row r="18" spans="1:8" ht="26.25" thickBot="1">
      <c r="A18" s="49" t="s">
        <v>68</v>
      </c>
      <c r="B18" s="54" t="s">
        <v>157</v>
      </c>
      <c r="C18" s="44">
        <f>C19+C20</f>
        <v>0</v>
      </c>
      <c r="D18" s="44">
        <f t="shared" ref="D18:E18" si="5">D19+D20</f>
        <v>0</v>
      </c>
      <c r="E18" s="44">
        <f t="shared" si="5"/>
        <v>0</v>
      </c>
      <c r="G18">
        <v>12</v>
      </c>
      <c r="H18" s="94" t="s">
        <v>205</v>
      </c>
    </row>
    <row r="19" spans="1:8" ht="26.25" thickBot="1">
      <c r="A19" s="1"/>
      <c r="B19" s="50" t="s">
        <v>65</v>
      </c>
      <c r="C19" s="3"/>
      <c r="D19" s="3"/>
      <c r="E19" s="3"/>
      <c r="G19">
        <v>13</v>
      </c>
    </row>
    <row r="20" spans="1:8" ht="102.75" thickBot="1">
      <c r="A20" s="1"/>
      <c r="B20" s="50" t="s">
        <v>112</v>
      </c>
      <c r="C20" s="3"/>
      <c r="D20" s="3"/>
      <c r="E20" s="3"/>
      <c r="F20" s="55" t="s">
        <v>127</v>
      </c>
      <c r="G20">
        <v>14</v>
      </c>
    </row>
    <row r="21" spans="1:8" ht="26.25" thickBot="1">
      <c r="A21" s="49" t="s">
        <v>72</v>
      </c>
      <c r="B21" s="54" t="s">
        <v>158</v>
      </c>
      <c r="C21" s="44">
        <f>C22</f>
        <v>0</v>
      </c>
      <c r="D21" s="44">
        <f t="shared" ref="D21:E21" si="6">D22</f>
        <v>0</v>
      </c>
      <c r="E21" s="44">
        <f t="shared" si="6"/>
        <v>0</v>
      </c>
      <c r="G21">
        <v>15</v>
      </c>
      <c r="H21" s="94" t="s">
        <v>206</v>
      </c>
    </row>
    <row r="22" spans="1:8" ht="39" thickBot="1">
      <c r="A22" s="1"/>
      <c r="B22" s="50" t="s">
        <v>128</v>
      </c>
      <c r="C22" s="3"/>
      <c r="D22" s="3"/>
      <c r="E22" s="3"/>
      <c r="G22">
        <v>16</v>
      </c>
    </row>
    <row r="23" spans="1:8" ht="26.25" thickBot="1">
      <c r="A23" s="49" t="s">
        <v>75</v>
      </c>
      <c r="B23" s="38" t="s">
        <v>159</v>
      </c>
      <c r="C23" s="44">
        <f>C24</f>
        <v>0</v>
      </c>
      <c r="D23" s="44">
        <f t="shared" ref="D23:E23" si="7">D24</f>
        <v>0</v>
      </c>
      <c r="E23" s="44">
        <f t="shared" si="7"/>
        <v>0</v>
      </c>
      <c r="G23">
        <v>17</v>
      </c>
      <c r="H23" s="94" t="s">
        <v>207</v>
      </c>
    </row>
    <row r="24" spans="1:8" ht="51.75" thickBot="1">
      <c r="A24" s="1"/>
      <c r="B24" s="50" t="s">
        <v>114</v>
      </c>
      <c r="C24" s="3"/>
      <c r="D24" s="3"/>
      <c r="E24" s="3"/>
      <c r="F24" s="56" t="s">
        <v>119</v>
      </c>
      <c r="G24">
        <v>18</v>
      </c>
    </row>
    <row r="25" spans="1:8" ht="26.25" thickBot="1">
      <c r="A25" s="42">
        <v>2</v>
      </c>
      <c r="B25" s="51" t="s">
        <v>7</v>
      </c>
      <c r="C25" s="67"/>
      <c r="D25" s="67"/>
      <c r="E25" s="67"/>
      <c r="G25">
        <v>19</v>
      </c>
    </row>
    <row r="26" spans="1:8" ht="15.75" thickBot="1">
      <c r="A26" s="1"/>
      <c r="B26" s="4" t="s">
        <v>4</v>
      </c>
      <c r="C26" s="68"/>
      <c r="D26" s="68"/>
      <c r="E26" s="68"/>
      <c r="G26">
        <v>20</v>
      </c>
    </row>
    <row r="27" spans="1:8" ht="15.75" thickBot="1">
      <c r="A27" s="1"/>
      <c r="B27" s="4" t="s">
        <v>5</v>
      </c>
      <c r="C27" s="68"/>
      <c r="D27" s="68"/>
      <c r="E27" s="68"/>
      <c r="G27">
        <v>21</v>
      </c>
    </row>
    <row r="28" spans="1:8" ht="15.75" thickBot="1">
      <c r="A28" s="1"/>
      <c r="B28" s="4" t="s">
        <v>6</v>
      </c>
      <c r="C28" s="68"/>
      <c r="D28" s="68"/>
      <c r="E28" s="68"/>
      <c r="G28">
        <v>22</v>
      </c>
    </row>
    <row r="29" spans="1:8" ht="15.75" thickBot="1">
      <c r="A29" s="1"/>
      <c r="B29" s="52" t="s">
        <v>8</v>
      </c>
      <c r="C29" s="3"/>
      <c r="D29" s="3"/>
      <c r="E29" s="3"/>
      <c r="G29">
        <v>0</v>
      </c>
    </row>
    <row r="30" spans="1:8" ht="15.75" thickBot="1">
      <c r="A30" s="1"/>
      <c r="B30" s="53" t="s">
        <v>9</v>
      </c>
      <c r="C30" s="3"/>
      <c r="D30" s="3"/>
      <c r="E30" s="3"/>
    </row>
    <row r="31" spans="1:8" ht="15.75" thickBot="1">
      <c r="A31" s="1"/>
      <c r="B31" s="53" t="s">
        <v>10</v>
      </c>
      <c r="C31" s="3"/>
      <c r="D31" s="3"/>
      <c r="E31" s="3"/>
    </row>
    <row r="32" spans="1:8" ht="15.75" thickBot="1">
      <c r="A32" s="46"/>
      <c r="B32" s="2"/>
      <c r="C32" s="3"/>
      <c r="D32" s="3"/>
      <c r="E32" s="3"/>
    </row>
    <row r="33" spans="1:8" ht="15.75" thickBot="1">
      <c r="A33" s="42" t="s">
        <v>11</v>
      </c>
      <c r="B33" s="43" t="s">
        <v>70</v>
      </c>
      <c r="C33" s="44"/>
      <c r="D33" s="44"/>
      <c r="E33" s="44"/>
      <c r="G33">
        <v>23</v>
      </c>
    </row>
    <row r="34" spans="1:8" ht="51.75" thickBot="1">
      <c r="A34" s="46"/>
      <c r="B34" s="69" t="s">
        <v>12</v>
      </c>
      <c r="C34" s="68"/>
      <c r="D34" s="68"/>
      <c r="E34" s="68"/>
      <c r="G34">
        <v>24</v>
      </c>
    </row>
    <row r="35" spans="1:8" ht="15.75" thickBot="1">
      <c r="A35" s="46"/>
      <c r="B35" s="2" t="s">
        <v>10</v>
      </c>
      <c r="C35" s="68"/>
      <c r="D35" s="68"/>
      <c r="E35" s="68"/>
      <c r="G35">
        <v>25</v>
      </c>
    </row>
    <row r="36" spans="1:8" ht="15.75" thickBot="1">
      <c r="A36" s="46"/>
      <c r="B36" s="2"/>
      <c r="C36" s="3"/>
      <c r="D36" s="3"/>
      <c r="E36" s="3"/>
    </row>
    <row r="37" spans="1:8" ht="15.75" thickBot="1">
      <c r="A37" s="42" t="s">
        <v>13</v>
      </c>
      <c r="B37" s="43" t="s">
        <v>71</v>
      </c>
      <c r="C37" s="44"/>
      <c r="D37" s="44"/>
      <c r="E37" s="44"/>
      <c r="G37">
        <v>26</v>
      </c>
    </row>
    <row r="38" spans="1:8" ht="51.75" thickBot="1">
      <c r="A38" s="46"/>
      <c r="B38" s="69" t="s">
        <v>12</v>
      </c>
      <c r="C38" s="68"/>
      <c r="D38" s="68"/>
      <c r="E38" s="68"/>
      <c r="G38">
        <v>27</v>
      </c>
    </row>
    <row r="39" spans="1:8" ht="15.75" thickBot="1">
      <c r="A39" s="46"/>
      <c r="B39" s="2" t="s">
        <v>10</v>
      </c>
      <c r="C39" s="68"/>
      <c r="D39" s="68"/>
      <c r="E39" s="68"/>
      <c r="G39">
        <v>28</v>
      </c>
    </row>
    <row r="40" spans="1:8" ht="15.75" thickBot="1">
      <c r="A40" s="46"/>
      <c r="B40" s="2"/>
      <c r="C40" s="3"/>
      <c r="D40" s="3"/>
      <c r="E40" s="3"/>
    </row>
    <row r="41" spans="1:8" ht="15.75" thickBot="1">
      <c r="A41" s="42"/>
      <c r="B41" s="43" t="s">
        <v>14</v>
      </c>
      <c r="C41" s="67"/>
      <c r="D41" s="67"/>
      <c r="E41" s="67"/>
      <c r="G41">
        <v>29</v>
      </c>
    </row>
    <row r="42" spans="1:8" ht="15.75" thickBot="1">
      <c r="A42" s="46"/>
      <c r="B42" s="47"/>
      <c r="C42" s="3"/>
      <c r="D42" s="3"/>
      <c r="E42" s="3"/>
    </row>
    <row r="43" spans="1:8" ht="15.75" thickBot="1">
      <c r="A43" s="42"/>
      <c r="B43" s="43" t="s">
        <v>15</v>
      </c>
      <c r="C43" s="44">
        <f>C5</f>
        <v>0</v>
      </c>
      <c r="D43" s="44">
        <f t="shared" ref="D43:E43" si="8">D5</f>
        <v>0</v>
      </c>
      <c r="E43" s="44">
        <f t="shared" si="8"/>
        <v>0</v>
      </c>
      <c r="G43">
        <v>30</v>
      </c>
      <c r="H43" s="94" t="s">
        <v>208</v>
      </c>
    </row>
    <row r="44" spans="1:8" ht="15.75" thickBot="1">
      <c r="A44" s="46"/>
      <c r="B44" s="47"/>
      <c r="C44" s="3"/>
      <c r="D44" s="3"/>
      <c r="E44" s="3"/>
    </row>
    <row r="45" spans="1:8" ht="15.75" thickBot="1">
      <c r="A45" s="42"/>
      <c r="B45" s="43" t="s">
        <v>16</v>
      </c>
      <c r="C45" s="44">
        <f>C43</f>
        <v>0</v>
      </c>
      <c r="D45" s="44">
        <f t="shared" ref="D45:E45" si="9">D43</f>
        <v>0</v>
      </c>
      <c r="E45" s="44">
        <f t="shared" si="9"/>
        <v>0</v>
      </c>
      <c r="G45">
        <v>31</v>
      </c>
      <c r="H45" s="94" t="s">
        <v>211</v>
      </c>
    </row>
    <row r="46" spans="1:8" ht="15.75" thickBot="1">
      <c r="A46" s="46"/>
      <c r="B46" s="2"/>
      <c r="C46" s="3"/>
      <c r="D46" s="3"/>
      <c r="E46" s="3"/>
    </row>
    <row r="47" spans="1:8" ht="15.75" thickBot="1">
      <c r="A47" s="46"/>
      <c r="B47" s="2" t="s">
        <v>186</v>
      </c>
      <c r="C47" s="3">
        <f>C48+C49</f>
        <v>0</v>
      </c>
      <c r="D47" s="3">
        <f>D48+D49</f>
        <v>0</v>
      </c>
      <c r="E47" s="3">
        <f t="shared" ref="E47" si="10">E48+E49</f>
        <v>0</v>
      </c>
      <c r="G47">
        <v>32</v>
      </c>
      <c r="H47" s="94" t="s">
        <v>209</v>
      </c>
    </row>
    <row r="48" spans="1:8" ht="15.75" thickBot="1">
      <c r="A48" s="46"/>
      <c r="B48" s="2" t="s">
        <v>187</v>
      </c>
      <c r="C48" s="3"/>
      <c r="D48" s="3"/>
      <c r="E48" s="3"/>
      <c r="G48">
        <v>33</v>
      </c>
    </row>
    <row r="49" spans="1:8" ht="15.75" thickBot="1">
      <c r="A49" s="46"/>
      <c r="B49" s="2" t="s">
        <v>117</v>
      </c>
      <c r="C49" s="3"/>
      <c r="D49" s="3"/>
      <c r="E49" s="3"/>
      <c r="G49">
        <v>34</v>
      </c>
    </row>
    <row r="50" spans="1:8" ht="15.75" thickBot="1">
      <c r="A50" s="46"/>
      <c r="B50" s="2" t="s">
        <v>185</v>
      </c>
      <c r="C50" s="3">
        <f>C51+C52</f>
        <v>0</v>
      </c>
      <c r="D50" s="3">
        <f t="shared" ref="D50" si="11">D51+D52</f>
        <v>0</v>
      </c>
      <c r="E50" s="3">
        <f t="shared" ref="E50" si="12">E51+E52</f>
        <v>0</v>
      </c>
      <c r="G50">
        <v>35</v>
      </c>
      <c r="H50" s="94" t="s">
        <v>210</v>
      </c>
    </row>
    <row r="51" spans="1:8" ht="15.75" thickBot="1">
      <c r="A51" s="46"/>
      <c r="B51" s="2" t="s">
        <v>187</v>
      </c>
      <c r="C51" s="3"/>
      <c r="D51" s="3"/>
      <c r="E51" s="3"/>
      <c r="G51">
        <v>36</v>
      </c>
    </row>
    <row r="52" spans="1:8" ht="15.75" thickBot="1">
      <c r="A52" s="46"/>
      <c r="B52" s="2" t="s">
        <v>117</v>
      </c>
      <c r="C52" s="3"/>
      <c r="D52" s="3"/>
      <c r="E52" s="3"/>
      <c r="G52">
        <v>37</v>
      </c>
    </row>
    <row r="53" spans="1:8" ht="15.75" thickBot="1">
      <c r="A53" s="46"/>
      <c r="B53" s="2" t="s">
        <v>17</v>
      </c>
      <c r="C53" s="68"/>
      <c r="D53" s="68"/>
      <c r="E53" s="68"/>
      <c r="G53">
        <v>38</v>
      </c>
    </row>
  </sheetData>
  <mergeCells count="3">
    <mergeCell ref="A2:A3"/>
    <mergeCell ref="B2:B3"/>
    <mergeCell ref="A1:E1"/>
  </mergeCells>
  <printOptions horizontalCentered="1"/>
  <pageMargins left="0.31496062992125984" right="0.31496062992125984" top="0" bottom="0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H20" sqref="H20"/>
    </sheetView>
  </sheetViews>
  <sheetFormatPr defaultRowHeight="15"/>
  <cols>
    <col min="1" max="1" width="5" customWidth="1"/>
    <col min="2" max="2" width="51.28515625" customWidth="1"/>
    <col min="3" max="4" width="12.28515625" customWidth="1"/>
    <col min="5" max="5" width="13.7109375" customWidth="1"/>
    <col min="6" max="6" width="45.42578125" customWidth="1"/>
  </cols>
  <sheetData>
    <row r="1" spans="1:8" ht="45" customHeight="1" thickBot="1">
      <c r="A1" s="93" t="s">
        <v>120</v>
      </c>
      <c r="B1" s="93"/>
      <c r="C1" s="93"/>
      <c r="D1" s="93"/>
      <c r="E1" s="93"/>
    </row>
    <row r="2" spans="1:8" ht="41.25" customHeight="1">
      <c r="A2" s="89" t="s">
        <v>0</v>
      </c>
      <c r="B2" s="91" t="s">
        <v>76</v>
      </c>
      <c r="C2" s="37" t="s">
        <v>189</v>
      </c>
      <c r="D2" s="37" t="s">
        <v>1</v>
      </c>
      <c r="E2" s="37" t="s">
        <v>1</v>
      </c>
    </row>
    <row r="3" spans="1:8" ht="26.25" thickBot="1">
      <c r="A3" s="90"/>
      <c r="B3" s="92"/>
      <c r="C3" s="38" t="s">
        <v>193</v>
      </c>
      <c r="D3" s="38" t="s">
        <v>194</v>
      </c>
      <c r="E3" s="38" t="s">
        <v>195</v>
      </c>
    </row>
    <row r="4" spans="1:8" ht="15.75" thickBot="1">
      <c r="A4" s="39"/>
      <c r="B4" s="40">
        <v>1</v>
      </c>
      <c r="C4" s="41">
        <v>2</v>
      </c>
      <c r="D4" s="41">
        <v>3</v>
      </c>
      <c r="E4" s="41">
        <v>4</v>
      </c>
    </row>
    <row r="5" spans="1:8" ht="15.75" thickBot="1">
      <c r="A5" s="42" t="s">
        <v>2</v>
      </c>
      <c r="B5" s="43" t="s">
        <v>3</v>
      </c>
      <c r="C5" s="44">
        <f>C6+C7+C8</f>
        <v>0</v>
      </c>
      <c r="D5" s="44">
        <f t="shared" ref="D5:E5" si="0">D6+D7+D8</f>
        <v>0</v>
      </c>
      <c r="E5" s="44">
        <f t="shared" si="0"/>
        <v>0</v>
      </c>
      <c r="G5">
        <v>1</v>
      </c>
      <c r="H5" t="s">
        <v>196</v>
      </c>
    </row>
    <row r="6" spans="1:8" ht="15.75" thickBot="1">
      <c r="A6" s="42"/>
      <c r="B6" s="43" t="s">
        <v>4</v>
      </c>
      <c r="C6" s="45">
        <f>C11</f>
        <v>0</v>
      </c>
      <c r="D6" s="45">
        <f t="shared" ref="D6:E6" si="1">D11</f>
        <v>0</v>
      </c>
      <c r="E6" s="45">
        <f t="shared" si="1"/>
        <v>0</v>
      </c>
      <c r="G6">
        <v>2</v>
      </c>
      <c r="H6" t="s">
        <v>197</v>
      </c>
    </row>
    <row r="7" spans="1:8" ht="15.75" thickBot="1">
      <c r="A7" s="42"/>
      <c r="B7" s="43" t="s">
        <v>5</v>
      </c>
      <c r="C7" s="45">
        <f>C12</f>
        <v>0</v>
      </c>
      <c r="D7" s="45">
        <f t="shared" ref="D7:E7" si="2">D12</f>
        <v>0</v>
      </c>
      <c r="E7" s="45">
        <f t="shared" si="2"/>
        <v>0</v>
      </c>
      <c r="G7">
        <v>3</v>
      </c>
      <c r="H7" t="s">
        <v>198</v>
      </c>
    </row>
    <row r="8" spans="1:8" ht="15.75" thickBot="1">
      <c r="A8" s="42"/>
      <c r="B8" s="43" t="s">
        <v>6</v>
      </c>
      <c r="C8" s="45">
        <f>C13</f>
        <v>0</v>
      </c>
      <c r="D8" s="45">
        <f t="shared" ref="D8:E8" si="3">D13</f>
        <v>0</v>
      </c>
      <c r="E8" s="45">
        <f t="shared" si="3"/>
        <v>0</v>
      </c>
      <c r="G8">
        <v>4</v>
      </c>
      <c r="H8" t="s">
        <v>199</v>
      </c>
    </row>
    <row r="9" spans="1:8" ht="15.75" thickBot="1">
      <c r="A9" s="46"/>
      <c r="B9" s="47"/>
      <c r="C9" s="3"/>
      <c r="D9" s="3"/>
      <c r="E9" s="3"/>
    </row>
    <row r="10" spans="1:8" ht="26.25" thickBot="1">
      <c r="A10" s="42">
        <v>1</v>
      </c>
      <c r="B10" s="38" t="s">
        <v>93</v>
      </c>
      <c r="C10" s="44">
        <f>C11+C12+C13</f>
        <v>0</v>
      </c>
      <c r="D10" s="44">
        <f t="shared" ref="D10:E10" si="4">D11+D12+D13</f>
        <v>0</v>
      </c>
      <c r="E10" s="44">
        <f t="shared" si="4"/>
        <v>0</v>
      </c>
      <c r="G10">
        <v>5</v>
      </c>
      <c r="H10" t="s">
        <v>200</v>
      </c>
    </row>
    <row r="11" spans="1:8" ht="15.75" thickBot="1">
      <c r="A11" s="1"/>
      <c r="B11" s="4" t="s">
        <v>4</v>
      </c>
      <c r="C11" s="3">
        <f>C16+C19</f>
        <v>0</v>
      </c>
      <c r="D11" s="3">
        <f t="shared" ref="D11:E11" si="5">D16+D19</f>
        <v>0</v>
      </c>
      <c r="E11" s="3">
        <f t="shared" si="5"/>
        <v>0</v>
      </c>
      <c r="G11">
        <v>6</v>
      </c>
      <c r="H11" t="s">
        <v>201</v>
      </c>
    </row>
    <row r="12" spans="1:8" ht="15.75" thickBot="1">
      <c r="A12" s="1"/>
      <c r="B12" s="4" t="s">
        <v>5</v>
      </c>
      <c r="C12" s="3">
        <f>C17+C20</f>
        <v>0</v>
      </c>
      <c r="D12" s="3">
        <f t="shared" ref="D12:E12" si="6">D17+D20</f>
        <v>0</v>
      </c>
      <c r="E12" s="3">
        <f t="shared" si="6"/>
        <v>0</v>
      </c>
      <c r="G12">
        <v>7</v>
      </c>
      <c r="H12" t="s">
        <v>202</v>
      </c>
    </row>
    <row r="13" spans="1:8" ht="15.75" thickBot="1">
      <c r="A13" s="1"/>
      <c r="B13" s="4" t="s">
        <v>6</v>
      </c>
      <c r="C13" s="3">
        <f>C22</f>
        <v>0</v>
      </c>
      <c r="D13" s="3">
        <f t="shared" ref="D13:E13" si="7">D22</f>
        <v>0</v>
      </c>
      <c r="E13" s="3">
        <f t="shared" si="7"/>
        <v>0</v>
      </c>
      <c r="G13">
        <v>8</v>
      </c>
      <c r="H13" t="s">
        <v>212</v>
      </c>
    </row>
    <row r="14" spans="1:8" ht="15.75" thickBot="1">
      <c r="A14" s="1"/>
      <c r="B14" s="4"/>
      <c r="C14" s="3"/>
      <c r="D14" s="3"/>
      <c r="E14" s="3"/>
    </row>
    <row r="15" spans="1:8" ht="26.25" thickBot="1">
      <c r="A15" s="49" t="s">
        <v>67</v>
      </c>
      <c r="B15" s="54" t="s">
        <v>160</v>
      </c>
      <c r="C15" s="44">
        <f>C16+C17</f>
        <v>0</v>
      </c>
      <c r="D15" s="44">
        <f t="shared" ref="D15:E15" si="8">D16+D17</f>
        <v>0</v>
      </c>
      <c r="E15" s="44">
        <f t="shared" si="8"/>
        <v>0</v>
      </c>
      <c r="G15">
        <v>9</v>
      </c>
      <c r="H15" t="s">
        <v>204</v>
      </c>
    </row>
    <row r="16" spans="1:8" ht="26.25" thickBot="1">
      <c r="A16" s="1"/>
      <c r="B16" s="50" t="s">
        <v>78</v>
      </c>
      <c r="C16" s="3"/>
      <c r="D16" s="3"/>
      <c r="E16" s="3"/>
      <c r="G16">
        <v>10</v>
      </c>
    </row>
    <row r="17" spans="1:8" ht="91.5" customHeight="1" thickBot="1">
      <c r="A17" s="1"/>
      <c r="B17" s="50" t="s">
        <v>121</v>
      </c>
      <c r="C17" s="3"/>
      <c r="D17" s="3"/>
      <c r="E17" s="57"/>
      <c r="F17" s="58" t="s">
        <v>125</v>
      </c>
      <c r="G17">
        <v>11</v>
      </c>
    </row>
    <row r="18" spans="1:8" ht="26.25" thickBot="1">
      <c r="A18" s="49" t="s">
        <v>68</v>
      </c>
      <c r="B18" s="54" t="s">
        <v>161</v>
      </c>
      <c r="C18" s="44">
        <f>C19+C20</f>
        <v>0</v>
      </c>
      <c r="D18" s="44">
        <f t="shared" ref="D18:E18" si="9">D19+D20</f>
        <v>0</v>
      </c>
      <c r="E18" s="44">
        <f t="shared" si="9"/>
        <v>0</v>
      </c>
      <c r="G18">
        <v>12</v>
      </c>
      <c r="H18" t="s">
        <v>205</v>
      </c>
    </row>
    <row r="19" spans="1:8" ht="26.25" thickBot="1">
      <c r="A19" s="1"/>
      <c r="B19" s="50" t="s">
        <v>77</v>
      </c>
      <c r="C19" s="3"/>
      <c r="D19" s="3"/>
      <c r="E19" s="3"/>
      <c r="G19">
        <v>13</v>
      </c>
    </row>
    <row r="20" spans="1:8" ht="90" thickBot="1">
      <c r="A20" s="1"/>
      <c r="B20" s="50" t="s">
        <v>113</v>
      </c>
      <c r="C20" s="3"/>
      <c r="D20" s="3"/>
      <c r="E20" s="3"/>
      <c r="F20" s="58" t="s">
        <v>124</v>
      </c>
      <c r="G20">
        <v>14</v>
      </c>
    </row>
    <row r="21" spans="1:8" ht="26.25" thickBot="1">
      <c r="A21" s="49" t="s">
        <v>72</v>
      </c>
      <c r="B21" s="38" t="s">
        <v>162</v>
      </c>
      <c r="C21" s="44">
        <f>C22</f>
        <v>0</v>
      </c>
      <c r="D21" s="44">
        <f t="shared" ref="D21:E21" si="10">D22</f>
        <v>0</v>
      </c>
      <c r="E21" s="44">
        <f t="shared" si="10"/>
        <v>0</v>
      </c>
      <c r="G21">
        <v>15</v>
      </c>
      <c r="H21" t="s">
        <v>206</v>
      </c>
    </row>
    <row r="22" spans="1:8" ht="51.75" thickBot="1">
      <c r="A22" s="1"/>
      <c r="B22" s="50" t="s">
        <v>122</v>
      </c>
      <c r="C22" s="3"/>
      <c r="D22" s="3"/>
      <c r="E22" s="57"/>
      <c r="F22" s="59" t="s">
        <v>123</v>
      </c>
      <c r="G22">
        <v>16</v>
      </c>
    </row>
    <row r="23" spans="1:8" ht="26.25" thickBot="1">
      <c r="A23" s="42">
        <v>2</v>
      </c>
      <c r="B23" s="51" t="s">
        <v>7</v>
      </c>
      <c r="C23" s="67"/>
      <c r="D23" s="67"/>
      <c r="E23" s="67"/>
    </row>
    <row r="24" spans="1:8" ht="15.75" thickBot="1">
      <c r="A24" s="1"/>
      <c r="B24" s="4" t="s">
        <v>4</v>
      </c>
      <c r="C24" s="68"/>
      <c r="D24" s="68"/>
      <c r="E24" s="68"/>
    </row>
    <row r="25" spans="1:8" ht="15.75" thickBot="1">
      <c r="A25" s="1"/>
      <c r="B25" s="4" t="s">
        <v>5</v>
      </c>
      <c r="C25" s="68"/>
      <c r="D25" s="68"/>
      <c r="E25" s="68"/>
    </row>
    <row r="26" spans="1:8" ht="15.75" thickBot="1">
      <c r="A26" s="1"/>
      <c r="B26" s="4" t="s">
        <v>6</v>
      </c>
      <c r="C26" s="68"/>
      <c r="D26" s="68"/>
      <c r="E26" s="68"/>
    </row>
    <row r="27" spans="1:8" ht="15.75" thickBot="1">
      <c r="A27" s="1"/>
      <c r="B27" s="52" t="s">
        <v>8</v>
      </c>
      <c r="C27" s="3"/>
      <c r="D27" s="3"/>
      <c r="E27" s="3"/>
    </row>
    <row r="28" spans="1:8" ht="15.75" thickBot="1">
      <c r="A28" s="1"/>
      <c r="B28" s="53" t="s">
        <v>9</v>
      </c>
      <c r="C28" s="3"/>
      <c r="D28" s="3"/>
      <c r="E28" s="3"/>
    </row>
    <row r="29" spans="1:8" ht="15.75" thickBot="1">
      <c r="A29" s="1"/>
      <c r="B29" s="53" t="s">
        <v>10</v>
      </c>
      <c r="C29" s="3"/>
      <c r="D29" s="3"/>
      <c r="E29" s="3"/>
    </row>
    <row r="30" spans="1:8" ht="15.75" thickBot="1">
      <c r="A30" s="46"/>
      <c r="B30" s="2"/>
      <c r="C30" s="3"/>
      <c r="D30" s="3"/>
      <c r="E30" s="3"/>
    </row>
    <row r="31" spans="1:8" ht="15.75" thickBot="1">
      <c r="A31" s="42" t="s">
        <v>11</v>
      </c>
      <c r="B31" s="43" t="s">
        <v>70</v>
      </c>
      <c r="C31" s="44"/>
      <c r="D31" s="44"/>
      <c r="E31" s="44"/>
    </row>
    <row r="32" spans="1:8" ht="51.75" thickBot="1">
      <c r="A32" s="46"/>
      <c r="B32" s="69" t="s">
        <v>12</v>
      </c>
      <c r="C32" s="68"/>
      <c r="D32" s="68"/>
      <c r="E32" s="68"/>
    </row>
    <row r="33" spans="1:8" ht="15.75" thickBot="1">
      <c r="A33" s="46"/>
      <c r="B33" s="2" t="s">
        <v>10</v>
      </c>
      <c r="C33" s="68"/>
      <c r="D33" s="68"/>
      <c r="E33" s="68"/>
    </row>
    <row r="34" spans="1:8" ht="15.75" thickBot="1">
      <c r="A34" s="46"/>
      <c r="B34" s="2"/>
      <c r="C34" s="3"/>
      <c r="D34" s="3"/>
      <c r="E34" s="3"/>
    </row>
    <row r="35" spans="1:8" ht="15.75" thickBot="1">
      <c r="A35" s="42" t="s">
        <v>13</v>
      </c>
      <c r="B35" s="43" t="s">
        <v>71</v>
      </c>
      <c r="C35" s="44"/>
      <c r="D35" s="44"/>
      <c r="E35" s="44"/>
    </row>
    <row r="36" spans="1:8" ht="51.75" thickBot="1">
      <c r="A36" s="46"/>
      <c r="B36" s="69" t="s">
        <v>12</v>
      </c>
      <c r="C36" s="68"/>
      <c r="D36" s="68"/>
      <c r="E36" s="68"/>
    </row>
    <row r="37" spans="1:8" ht="15.75" thickBot="1">
      <c r="A37" s="46"/>
      <c r="B37" s="2" t="s">
        <v>10</v>
      </c>
      <c r="C37" s="68"/>
      <c r="D37" s="68"/>
      <c r="E37" s="68"/>
    </row>
    <row r="38" spans="1:8" ht="15.75" thickBot="1">
      <c r="A38" s="46"/>
      <c r="B38" s="2"/>
      <c r="C38" s="3"/>
      <c r="D38" s="3"/>
      <c r="E38" s="3"/>
    </row>
    <row r="39" spans="1:8" ht="15.75" thickBot="1">
      <c r="A39" s="42"/>
      <c r="B39" s="43" t="s">
        <v>14</v>
      </c>
      <c r="C39" s="67"/>
      <c r="D39" s="67"/>
      <c r="E39" s="67"/>
      <c r="G39">
        <v>17</v>
      </c>
    </row>
    <row r="40" spans="1:8" ht="15.75" thickBot="1">
      <c r="A40" s="46"/>
      <c r="B40" s="47"/>
      <c r="C40" s="3"/>
      <c r="D40" s="3"/>
      <c r="E40" s="3"/>
    </row>
    <row r="41" spans="1:8" ht="15.75" thickBot="1">
      <c r="A41" s="42"/>
      <c r="B41" s="43" t="s">
        <v>15</v>
      </c>
      <c r="C41" s="44">
        <f>C5</f>
        <v>0</v>
      </c>
      <c r="D41" s="44">
        <f t="shared" ref="D41:E41" si="11">D5</f>
        <v>0</v>
      </c>
      <c r="E41" s="44">
        <f t="shared" si="11"/>
        <v>0</v>
      </c>
      <c r="G41">
        <v>18</v>
      </c>
      <c r="H41" t="s">
        <v>213</v>
      </c>
    </row>
    <row r="42" spans="1:8" ht="15.75" thickBot="1">
      <c r="A42" s="46"/>
      <c r="B42" s="47"/>
      <c r="C42" s="3"/>
      <c r="D42" s="3"/>
      <c r="E42" s="3"/>
    </row>
    <row r="43" spans="1:8" ht="15.75" thickBot="1">
      <c r="A43" s="42"/>
      <c r="B43" s="43" t="s">
        <v>16</v>
      </c>
      <c r="C43" s="44">
        <f>C41</f>
        <v>0</v>
      </c>
      <c r="D43" s="44">
        <f t="shared" ref="D43:E43" si="12">D41</f>
        <v>0</v>
      </c>
      <c r="E43" s="44">
        <f t="shared" si="12"/>
        <v>0</v>
      </c>
      <c r="G43">
        <v>19</v>
      </c>
      <c r="H43" t="s">
        <v>214</v>
      </c>
    </row>
    <row r="44" spans="1:8" ht="15.75" thickBot="1">
      <c r="A44" s="46"/>
      <c r="B44" s="2"/>
      <c r="C44" s="3"/>
      <c r="D44" s="3"/>
      <c r="E44" s="3"/>
    </row>
    <row r="45" spans="1:8" ht="15.75" thickBot="1">
      <c r="A45" s="46"/>
      <c r="B45" s="2" t="s">
        <v>186</v>
      </c>
      <c r="C45" s="3">
        <f>C46+C47</f>
        <v>0</v>
      </c>
      <c r="D45" s="3">
        <f>D46+D47</f>
        <v>0</v>
      </c>
      <c r="E45" s="3">
        <f t="shared" ref="E45" si="13">E46+E47</f>
        <v>0</v>
      </c>
      <c r="G45">
        <v>32</v>
      </c>
      <c r="H45" t="s">
        <v>209</v>
      </c>
    </row>
    <row r="46" spans="1:8" ht="15.75" thickBot="1">
      <c r="A46" s="46"/>
      <c r="B46" s="2" t="s">
        <v>187</v>
      </c>
      <c r="C46" s="3"/>
      <c r="D46" s="3"/>
      <c r="E46" s="3"/>
      <c r="G46">
        <v>33</v>
      </c>
    </row>
    <row r="47" spans="1:8" ht="15.75" thickBot="1">
      <c r="A47" s="46"/>
      <c r="B47" s="2" t="s">
        <v>117</v>
      </c>
      <c r="C47" s="3"/>
      <c r="D47" s="3"/>
      <c r="E47" s="3"/>
      <c r="G47">
        <v>34</v>
      </c>
    </row>
    <row r="48" spans="1:8" ht="15.75" thickBot="1">
      <c r="A48" s="46"/>
      <c r="B48" s="2" t="s">
        <v>185</v>
      </c>
      <c r="C48" s="3">
        <f>C49+C50</f>
        <v>0</v>
      </c>
      <c r="D48" s="3">
        <f t="shared" ref="D48:E48" si="14">D49+D50</f>
        <v>0</v>
      </c>
      <c r="E48" s="3">
        <f t="shared" si="14"/>
        <v>0</v>
      </c>
      <c r="G48">
        <v>35</v>
      </c>
      <c r="H48" t="s">
        <v>210</v>
      </c>
    </row>
    <row r="49" spans="1:7" ht="15.75" thickBot="1">
      <c r="A49" s="46"/>
      <c r="B49" s="2" t="s">
        <v>187</v>
      </c>
      <c r="C49" s="3"/>
      <c r="D49" s="3"/>
      <c r="E49" s="3"/>
      <c r="G49">
        <v>36</v>
      </c>
    </row>
    <row r="50" spans="1:7" ht="15.75" thickBot="1">
      <c r="A50" s="46"/>
      <c r="B50" s="2" t="s">
        <v>117</v>
      </c>
      <c r="C50" s="3"/>
      <c r="D50" s="3"/>
      <c r="E50" s="3"/>
      <c r="G50">
        <v>37</v>
      </c>
    </row>
    <row r="51" spans="1:7" ht="15.75" thickBot="1">
      <c r="A51" s="46"/>
      <c r="B51" s="2" t="s">
        <v>17</v>
      </c>
      <c r="C51" s="68"/>
      <c r="D51" s="68"/>
      <c r="E51" s="68"/>
      <c r="G51">
        <v>38</v>
      </c>
    </row>
  </sheetData>
  <mergeCells count="3">
    <mergeCell ref="A2:A3"/>
    <mergeCell ref="B2:B3"/>
    <mergeCell ref="A1:E1"/>
  </mergeCells>
  <printOptions horizontalCentered="1"/>
  <pageMargins left="0.70866141732283472" right="0.70866141732283472" top="0.15748031496062992" bottom="0.15748031496062992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5"/>
  <sheetViews>
    <sheetView workbookViewId="0">
      <selection activeCell="H12" sqref="H12"/>
    </sheetView>
  </sheetViews>
  <sheetFormatPr defaultRowHeight="15"/>
  <cols>
    <col min="1" max="1" width="5" customWidth="1"/>
    <col min="2" max="2" width="54.7109375" customWidth="1"/>
    <col min="3" max="3" width="13.140625" customWidth="1"/>
    <col min="4" max="4" width="12.28515625" customWidth="1"/>
    <col min="5" max="5" width="14.42578125" customWidth="1"/>
    <col min="6" max="6" width="42.5703125" customWidth="1"/>
    <col min="8" max="8" width="12.5703125" customWidth="1"/>
  </cols>
  <sheetData>
    <row r="1" spans="1:8" ht="45" customHeight="1" thickBot="1">
      <c r="A1" s="93" t="s">
        <v>120</v>
      </c>
      <c r="B1" s="93"/>
      <c r="C1" s="93"/>
      <c r="D1" s="93"/>
      <c r="E1" s="93"/>
    </row>
    <row r="2" spans="1:8" ht="46.5" customHeight="1">
      <c r="A2" s="89" t="s">
        <v>0</v>
      </c>
      <c r="B2" s="91" t="s">
        <v>163</v>
      </c>
      <c r="C2" s="37" t="s">
        <v>189</v>
      </c>
      <c r="D2" s="37" t="s">
        <v>1</v>
      </c>
      <c r="E2" s="37" t="s">
        <v>1</v>
      </c>
    </row>
    <row r="3" spans="1:8" ht="27" customHeight="1" thickBot="1">
      <c r="A3" s="90"/>
      <c r="B3" s="92"/>
      <c r="C3" s="38" t="s">
        <v>193</v>
      </c>
      <c r="D3" s="38" t="s">
        <v>194</v>
      </c>
      <c r="E3" s="38" t="s">
        <v>195</v>
      </c>
    </row>
    <row r="4" spans="1:8" ht="15.75" thickBot="1">
      <c r="A4" s="39"/>
      <c r="B4" s="40">
        <v>1</v>
      </c>
      <c r="C4" s="41">
        <v>2</v>
      </c>
      <c r="D4" s="41">
        <v>3</v>
      </c>
      <c r="E4" s="41">
        <v>4</v>
      </c>
    </row>
    <row r="5" spans="1:8" ht="15.75" thickBot="1">
      <c r="A5" s="42" t="s">
        <v>2</v>
      </c>
      <c r="B5" s="43" t="s">
        <v>3</v>
      </c>
      <c r="C5" s="44">
        <f>C6+C7+C8</f>
        <v>0</v>
      </c>
      <c r="D5" s="44">
        <f t="shared" ref="D5:E5" si="0">D6+D7+D8</f>
        <v>0</v>
      </c>
      <c r="E5" s="44">
        <f t="shared" si="0"/>
        <v>0</v>
      </c>
      <c r="G5">
        <v>1</v>
      </c>
      <c r="H5" t="s">
        <v>196</v>
      </c>
    </row>
    <row r="6" spans="1:8" ht="15.75" thickBot="1">
      <c r="A6" s="42"/>
      <c r="B6" s="43" t="s">
        <v>4</v>
      </c>
      <c r="C6" s="45">
        <f>C11</f>
        <v>0</v>
      </c>
      <c r="D6" s="45">
        <f t="shared" ref="D6:E6" si="1">D11</f>
        <v>0</v>
      </c>
      <c r="E6" s="45">
        <f t="shared" si="1"/>
        <v>0</v>
      </c>
      <c r="G6">
        <v>2</v>
      </c>
      <c r="H6" t="s">
        <v>197</v>
      </c>
    </row>
    <row r="7" spans="1:8" ht="15.75" thickBot="1">
      <c r="A7" s="42"/>
      <c r="B7" s="43" t="s">
        <v>5</v>
      </c>
      <c r="C7" s="45">
        <f>C12</f>
        <v>0</v>
      </c>
      <c r="D7" s="45">
        <f t="shared" ref="D7:E7" si="2">D12</f>
        <v>0</v>
      </c>
      <c r="E7" s="45">
        <f t="shared" si="2"/>
        <v>0</v>
      </c>
      <c r="G7">
        <v>3</v>
      </c>
      <c r="H7" t="s">
        <v>198</v>
      </c>
    </row>
    <row r="8" spans="1:8" ht="15.75" thickBot="1">
      <c r="A8" s="42"/>
      <c r="B8" s="43" t="s">
        <v>6</v>
      </c>
      <c r="C8" s="45">
        <f>C13</f>
        <v>0</v>
      </c>
      <c r="D8" s="45">
        <f t="shared" ref="D8:E8" si="3">D13</f>
        <v>0</v>
      </c>
      <c r="E8" s="45">
        <f t="shared" si="3"/>
        <v>0</v>
      </c>
      <c r="G8">
        <v>4</v>
      </c>
      <c r="H8" t="s">
        <v>199</v>
      </c>
    </row>
    <row r="9" spans="1:8" ht="15.75" thickBot="1">
      <c r="A9" s="46"/>
      <c r="B9" s="47"/>
      <c r="C9" s="3"/>
      <c r="D9" s="3"/>
      <c r="E9" s="3"/>
    </row>
    <row r="10" spans="1:8" ht="26.25" thickBot="1">
      <c r="A10" s="42">
        <v>1</v>
      </c>
      <c r="B10" s="38" t="s">
        <v>93</v>
      </c>
      <c r="C10" s="44">
        <f>C11+C12+C13</f>
        <v>0</v>
      </c>
      <c r="D10" s="44">
        <f t="shared" ref="D10:E10" si="4">D11+D12+D13</f>
        <v>0</v>
      </c>
      <c r="E10" s="44">
        <f t="shared" si="4"/>
        <v>0</v>
      </c>
      <c r="G10">
        <v>5</v>
      </c>
      <c r="H10" t="s">
        <v>200</v>
      </c>
    </row>
    <row r="11" spans="1:8" ht="15.75" thickBot="1">
      <c r="A11" s="1"/>
      <c r="B11" s="4" t="s">
        <v>4</v>
      </c>
      <c r="C11" s="3">
        <f>C16+C19+C24</f>
        <v>0</v>
      </c>
      <c r="D11" s="3">
        <f t="shared" ref="D11:E11" si="5">D16+D19+D24</f>
        <v>0</v>
      </c>
      <c r="E11" s="3">
        <f t="shared" si="5"/>
        <v>0</v>
      </c>
      <c r="G11">
        <v>6</v>
      </c>
      <c r="H11" t="s">
        <v>215</v>
      </c>
    </row>
    <row r="12" spans="1:8" ht="15.75" thickBot="1">
      <c r="A12" s="1"/>
      <c r="B12" s="4" t="s">
        <v>5</v>
      </c>
      <c r="C12" s="3">
        <f>C17+C20+C25</f>
        <v>0</v>
      </c>
      <c r="D12" s="3">
        <f t="shared" ref="D12:E12" si="6">D17+D20+D25</f>
        <v>0</v>
      </c>
      <c r="E12" s="3">
        <f t="shared" si="6"/>
        <v>0</v>
      </c>
      <c r="G12">
        <v>7</v>
      </c>
      <c r="H12" t="s">
        <v>216</v>
      </c>
    </row>
    <row r="13" spans="1:8" ht="15.75" thickBot="1">
      <c r="A13" s="1"/>
      <c r="B13" s="4" t="s">
        <v>6</v>
      </c>
      <c r="C13" s="3">
        <f>C22+C26</f>
        <v>0</v>
      </c>
      <c r="D13" s="3">
        <f t="shared" ref="D13:E13" si="7">D22+D26</f>
        <v>0</v>
      </c>
      <c r="E13" s="3">
        <f t="shared" si="7"/>
        <v>0</v>
      </c>
      <c r="G13">
        <v>8</v>
      </c>
      <c r="H13" t="s">
        <v>217</v>
      </c>
    </row>
    <row r="14" spans="1:8" ht="15.75" thickBot="1">
      <c r="A14" s="1"/>
      <c r="B14" s="4"/>
      <c r="C14" s="3"/>
      <c r="D14" s="3"/>
      <c r="E14" s="3"/>
    </row>
    <row r="15" spans="1:8" ht="15.75" thickBot="1">
      <c r="A15" s="49" t="s">
        <v>67</v>
      </c>
      <c r="B15" s="48" t="s">
        <v>83</v>
      </c>
      <c r="C15" s="44">
        <f>C16+C17</f>
        <v>0</v>
      </c>
      <c r="D15" s="44">
        <f t="shared" ref="D15:E15" si="8">D16+D17</f>
        <v>0</v>
      </c>
      <c r="E15" s="44">
        <f t="shared" si="8"/>
        <v>0</v>
      </c>
      <c r="G15">
        <v>9</v>
      </c>
      <c r="H15" t="s">
        <v>204</v>
      </c>
    </row>
    <row r="16" spans="1:8" ht="26.25" thickBot="1">
      <c r="A16" s="1"/>
      <c r="B16" s="50" t="s">
        <v>79</v>
      </c>
      <c r="C16" s="3"/>
      <c r="D16" s="3"/>
      <c r="E16" s="3"/>
      <c r="G16">
        <v>10</v>
      </c>
    </row>
    <row r="17" spans="1:8" ht="167.25" customHeight="1" thickBot="1">
      <c r="A17" s="1"/>
      <c r="B17" s="50" t="s">
        <v>129</v>
      </c>
      <c r="C17" s="3"/>
      <c r="D17" s="3"/>
      <c r="E17" s="57"/>
      <c r="F17" s="60" t="s">
        <v>136</v>
      </c>
      <c r="G17">
        <v>11</v>
      </c>
    </row>
    <row r="18" spans="1:8" ht="26.25" thickBot="1">
      <c r="A18" s="49" t="s">
        <v>68</v>
      </c>
      <c r="B18" s="51" t="s">
        <v>84</v>
      </c>
      <c r="C18" s="44">
        <f>C19+C20</f>
        <v>0</v>
      </c>
      <c r="D18" s="44">
        <f t="shared" ref="D18:E18" si="9">D19+D20</f>
        <v>0</v>
      </c>
      <c r="E18" s="44">
        <f t="shared" si="9"/>
        <v>0</v>
      </c>
      <c r="G18">
        <v>12</v>
      </c>
      <c r="H18" t="s">
        <v>205</v>
      </c>
    </row>
    <row r="19" spans="1:8" ht="51.75" thickBot="1">
      <c r="A19" s="1"/>
      <c r="B19" s="50" t="s">
        <v>82</v>
      </c>
      <c r="C19" s="3"/>
      <c r="D19" s="3"/>
      <c r="E19" s="3"/>
      <c r="G19">
        <v>13</v>
      </c>
    </row>
    <row r="20" spans="1:8" ht="195.75" thickBot="1">
      <c r="A20" s="1"/>
      <c r="B20" s="50" t="s">
        <v>130</v>
      </c>
      <c r="C20" s="3"/>
      <c r="D20" s="3"/>
      <c r="E20" s="3"/>
      <c r="F20" s="60" t="s">
        <v>131</v>
      </c>
      <c r="G20">
        <v>14</v>
      </c>
    </row>
    <row r="21" spans="1:8" ht="15.75" thickBot="1">
      <c r="A21" s="49" t="s">
        <v>72</v>
      </c>
      <c r="B21" s="48" t="s">
        <v>85</v>
      </c>
      <c r="C21" s="44">
        <f>C22</f>
        <v>0</v>
      </c>
      <c r="D21" s="44">
        <f t="shared" ref="D21:E21" si="10">D22</f>
        <v>0</v>
      </c>
      <c r="E21" s="44">
        <f t="shared" si="10"/>
        <v>0</v>
      </c>
      <c r="G21">
        <v>15</v>
      </c>
      <c r="H21" t="s">
        <v>206</v>
      </c>
    </row>
    <row r="22" spans="1:8" ht="75.75" thickBot="1">
      <c r="A22" s="1"/>
      <c r="B22" s="50" t="s">
        <v>132</v>
      </c>
      <c r="C22" s="3"/>
      <c r="D22" s="3"/>
      <c r="E22" s="3"/>
      <c r="F22" s="61" t="s">
        <v>133</v>
      </c>
      <c r="G22">
        <v>16</v>
      </c>
    </row>
    <row r="23" spans="1:8" ht="15.75" thickBot="1">
      <c r="A23" s="49" t="s">
        <v>75</v>
      </c>
      <c r="B23" s="38" t="s">
        <v>86</v>
      </c>
      <c r="C23" s="44">
        <f>C24+C25+C26</f>
        <v>0</v>
      </c>
      <c r="D23" s="44">
        <f t="shared" ref="D23:E23" si="11">D24+D25+D26</f>
        <v>0</v>
      </c>
      <c r="E23" s="44">
        <f t="shared" si="11"/>
        <v>0</v>
      </c>
      <c r="G23">
        <v>17</v>
      </c>
      <c r="H23" t="s">
        <v>218</v>
      </c>
    </row>
    <row r="24" spans="1:8" ht="51.75" thickBot="1">
      <c r="A24" s="1"/>
      <c r="B24" s="50" t="s">
        <v>81</v>
      </c>
      <c r="C24" s="3"/>
      <c r="D24" s="3"/>
      <c r="E24" s="3"/>
      <c r="G24">
        <v>18</v>
      </c>
    </row>
    <row r="25" spans="1:8" ht="26.25" thickBot="1">
      <c r="A25" s="1"/>
      <c r="B25" s="50" t="s">
        <v>134</v>
      </c>
      <c r="C25" s="3"/>
      <c r="D25" s="3"/>
      <c r="E25" s="3"/>
      <c r="G25">
        <v>19</v>
      </c>
    </row>
    <row r="26" spans="1:8" ht="25.5" customHeight="1" thickBot="1">
      <c r="A26" s="1"/>
      <c r="B26" s="50" t="s">
        <v>135</v>
      </c>
      <c r="C26" s="3"/>
      <c r="D26" s="3"/>
      <c r="E26" s="3"/>
      <c r="G26">
        <v>20</v>
      </c>
    </row>
    <row r="27" spans="1:8" ht="26.25" thickBot="1">
      <c r="A27" s="42">
        <v>2</v>
      </c>
      <c r="B27" s="51" t="s">
        <v>7</v>
      </c>
      <c r="C27" s="67"/>
      <c r="D27" s="67"/>
      <c r="E27" s="67"/>
    </row>
    <row r="28" spans="1:8" ht="15.75" thickBot="1">
      <c r="A28" s="1"/>
      <c r="B28" s="4" t="s">
        <v>4</v>
      </c>
      <c r="C28" s="68"/>
      <c r="D28" s="68"/>
      <c r="E28" s="68"/>
    </row>
    <row r="29" spans="1:8" ht="15.75" thickBot="1">
      <c r="A29" s="1"/>
      <c r="B29" s="4" t="s">
        <v>5</v>
      </c>
      <c r="C29" s="68"/>
      <c r="D29" s="68"/>
      <c r="E29" s="68"/>
    </row>
    <row r="30" spans="1:8" ht="15.75" thickBot="1">
      <c r="A30" s="1"/>
      <c r="B30" s="4" t="s">
        <v>6</v>
      </c>
      <c r="C30" s="68"/>
      <c r="D30" s="68"/>
      <c r="E30" s="68"/>
    </row>
    <row r="31" spans="1:8" ht="15.75" thickBot="1">
      <c r="A31" s="1"/>
      <c r="B31" s="52" t="s">
        <v>8</v>
      </c>
      <c r="C31" s="3"/>
      <c r="D31" s="3"/>
      <c r="E31" s="3"/>
    </row>
    <row r="32" spans="1:8" ht="15.75" thickBot="1">
      <c r="A32" s="1"/>
      <c r="B32" s="53" t="s">
        <v>9</v>
      </c>
      <c r="C32" s="3"/>
      <c r="D32" s="3"/>
      <c r="E32" s="3"/>
    </row>
    <row r="33" spans="1:8" ht="15.75" thickBot="1">
      <c r="A33" s="1"/>
      <c r="B33" s="53" t="s">
        <v>10</v>
      </c>
      <c r="C33" s="3"/>
      <c r="D33" s="3"/>
      <c r="E33" s="3"/>
    </row>
    <row r="34" spans="1:8" ht="15.75" thickBot="1">
      <c r="A34" s="46"/>
      <c r="B34" s="2"/>
      <c r="C34" s="3"/>
      <c r="D34" s="3"/>
      <c r="E34" s="3"/>
    </row>
    <row r="35" spans="1:8" ht="15.75" thickBot="1">
      <c r="A35" s="42" t="s">
        <v>11</v>
      </c>
      <c r="B35" s="43" t="s">
        <v>70</v>
      </c>
      <c r="C35" s="44"/>
      <c r="D35" s="44"/>
      <c r="E35" s="44"/>
    </row>
    <row r="36" spans="1:8" ht="39" thickBot="1">
      <c r="A36" s="46"/>
      <c r="B36" s="69" t="s">
        <v>12</v>
      </c>
      <c r="C36" s="68"/>
      <c r="D36" s="68"/>
      <c r="E36" s="68"/>
    </row>
    <row r="37" spans="1:8" ht="15.75" thickBot="1">
      <c r="A37" s="46"/>
      <c r="B37" s="2" t="s">
        <v>10</v>
      </c>
      <c r="C37" s="68"/>
      <c r="D37" s="68"/>
      <c r="E37" s="68"/>
    </row>
    <row r="38" spans="1:8" ht="15.75" thickBot="1">
      <c r="A38" s="46"/>
      <c r="B38" s="2"/>
      <c r="C38" s="3"/>
      <c r="D38" s="3"/>
      <c r="E38" s="3"/>
    </row>
    <row r="39" spans="1:8" ht="15.75" thickBot="1">
      <c r="A39" s="42" t="s">
        <v>13</v>
      </c>
      <c r="B39" s="43" t="s">
        <v>71</v>
      </c>
      <c r="C39" s="44"/>
      <c r="D39" s="44"/>
      <c r="E39" s="44"/>
    </row>
    <row r="40" spans="1:8" ht="39" thickBot="1">
      <c r="A40" s="46"/>
      <c r="B40" s="69" t="s">
        <v>12</v>
      </c>
      <c r="C40" s="68"/>
      <c r="D40" s="68"/>
      <c r="E40" s="68"/>
    </row>
    <row r="41" spans="1:8" ht="15.75" thickBot="1">
      <c r="A41" s="46"/>
      <c r="B41" s="2" t="s">
        <v>10</v>
      </c>
      <c r="C41" s="68"/>
      <c r="D41" s="68"/>
      <c r="E41" s="68"/>
    </row>
    <row r="42" spans="1:8" ht="15.75" thickBot="1">
      <c r="A42" s="46"/>
      <c r="B42" s="2"/>
      <c r="C42" s="3"/>
      <c r="D42" s="3"/>
      <c r="E42" s="3"/>
    </row>
    <row r="43" spans="1:8" ht="15.75" thickBot="1">
      <c r="A43" s="42"/>
      <c r="B43" s="43" t="s">
        <v>14</v>
      </c>
      <c r="C43" s="67"/>
      <c r="D43" s="67"/>
      <c r="E43" s="67"/>
      <c r="G43">
        <v>21</v>
      </c>
    </row>
    <row r="44" spans="1:8" ht="15.75" thickBot="1">
      <c r="A44" s="46"/>
      <c r="B44" s="47"/>
      <c r="C44" s="3"/>
      <c r="D44" s="3"/>
      <c r="E44" s="3"/>
    </row>
    <row r="45" spans="1:8" ht="15.75" thickBot="1">
      <c r="A45" s="42"/>
      <c r="B45" s="43" t="s">
        <v>15</v>
      </c>
      <c r="C45" s="44">
        <f>C5</f>
        <v>0</v>
      </c>
      <c r="D45" s="44">
        <f t="shared" ref="D45:E45" si="12">D5</f>
        <v>0</v>
      </c>
      <c r="E45" s="44">
        <f t="shared" si="12"/>
        <v>0</v>
      </c>
      <c r="G45">
        <v>22</v>
      </c>
      <c r="H45" t="s">
        <v>219</v>
      </c>
    </row>
    <row r="46" spans="1:8" ht="15.75" thickBot="1">
      <c r="A46" s="46"/>
      <c r="B46" s="47"/>
      <c r="C46" s="3"/>
      <c r="D46" s="3"/>
      <c r="E46" s="3"/>
    </row>
    <row r="47" spans="1:8" ht="15.75" thickBot="1">
      <c r="A47" s="42"/>
      <c r="B47" s="43" t="s">
        <v>16</v>
      </c>
      <c r="C47" s="44">
        <f>C45</f>
        <v>0</v>
      </c>
      <c r="D47" s="44">
        <f t="shared" ref="D47:E47" si="13">D45</f>
        <v>0</v>
      </c>
      <c r="E47" s="44">
        <f t="shared" si="13"/>
        <v>0</v>
      </c>
      <c r="G47">
        <v>23</v>
      </c>
      <c r="H47" t="s">
        <v>220</v>
      </c>
    </row>
    <row r="48" spans="1:8" ht="15.75" thickBot="1">
      <c r="A48" s="46"/>
      <c r="B48" s="2"/>
      <c r="C48" s="3"/>
      <c r="D48" s="3"/>
      <c r="E48" s="3"/>
    </row>
    <row r="49" spans="1:8" ht="15.75" thickBot="1">
      <c r="A49" s="46"/>
      <c r="B49" s="2" t="s">
        <v>186</v>
      </c>
      <c r="C49" s="3">
        <f>C50+C51</f>
        <v>0</v>
      </c>
      <c r="D49" s="3">
        <f>D50+D51</f>
        <v>0</v>
      </c>
      <c r="E49" s="3">
        <f t="shared" ref="E49" si="14">E50+E51</f>
        <v>0</v>
      </c>
      <c r="G49">
        <v>32</v>
      </c>
      <c r="H49" t="s">
        <v>209</v>
      </c>
    </row>
    <row r="50" spans="1:8" ht="15.75" thickBot="1">
      <c r="A50" s="46"/>
      <c r="B50" s="2" t="s">
        <v>187</v>
      </c>
      <c r="C50" s="3"/>
      <c r="D50" s="3"/>
      <c r="E50" s="3"/>
      <c r="G50">
        <v>33</v>
      </c>
    </row>
    <row r="51" spans="1:8" ht="15.75" thickBot="1">
      <c r="A51" s="46"/>
      <c r="B51" s="2" t="s">
        <v>117</v>
      </c>
      <c r="C51" s="3"/>
      <c r="D51" s="3"/>
      <c r="E51" s="3"/>
      <c r="G51">
        <v>34</v>
      </c>
    </row>
    <row r="52" spans="1:8" ht="15.75" thickBot="1">
      <c r="A52" s="46"/>
      <c r="B52" s="2" t="s">
        <v>185</v>
      </c>
      <c r="C52" s="3">
        <f>C53+C54</f>
        <v>0</v>
      </c>
      <c r="D52" s="3">
        <f t="shared" ref="D52:E52" si="15">D53+D54</f>
        <v>0</v>
      </c>
      <c r="E52" s="3">
        <f t="shared" si="15"/>
        <v>0</v>
      </c>
      <c r="G52">
        <v>35</v>
      </c>
      <c r="H52" t="s">
        <v>210</v>
      </c>
    </row>
    <row r="53" spans="1:8" ht="15.75" thickBot="1">
      <c r="A53" s="46"/>
      <c r="B53" s="2" t="s">
        <v>187</v>
      </c>
      <c r="C53" s="3"/>
      <c r="D53" s="3"/>
      <c r="E53" s="3"/>
      <c r="G53">
        <v>36</v>
      </c>
    </row>
    <row r="54" spans="1:8" ht="15.75" thickBot="1">
      <c r="A54" s="46"/>
      <c r="B54" s="2" t="s">
        <v>117</v>
      </c>
      <c r="C54" s="3"/>
      <c r="D54" s="3"/>
      <c r="E54" s="3"/>
      <c r="G54">
        <v>37</v>
      </c>
    </row>
    <row r="55" spans="1:8" ht="15.75" thickBot="1">
      <c r="A55" s="46"/>
      <c r="B55" s="2" t="s">
        <v>17</v>
      </c>
      <c r="C55" s="68"/>
      <c r="D55" s="68"/>
      <c r="E55" s="68"/>
      <c r="G55">
        <v>38</v>
      </c>
    </row>
  </sheetData>
  <mergeCells count="3">
    <mergeCell ref="A2:A3"/>
    <mergeCell ref="B2:B3"/>
    <mergeCell ref="A1:E1"/>
  </mergeCells>
  <printOptions horizontalCentered="1"/>
  <pageMargins left="0.70866141732283472" right="0.70866141732283472" top="0" bottom="0" header="0.31496062992125984" footer="0.31496062992125984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5"/>
  <sheetViews>
    <sheetView topLeftCell="A4" workbookViewId="0">
      <selection activeCell="H12" sqref="H12"/>
    </sheetView>
  </sheetViews>
  <sheetFormatPr defaultRowHeight="15"/>
  <cols>
    <col min="1" max="1" width="5" customWidth="1"/>
    <col min="2" max="2" width="54.7109375" customWidth="1"/>
    <col min="3" max="3" width="12.140625" customWidth="1"/>
    <col min="4" max="4" width="11.5703125" customWidth="1"/>
    <col min="5" max="5" width="11.85546875" customWidth="1"/>
    <col min="6" max="6" width="47.5703125" customWidth="1"/>
    <col min="8" max="8" width="13.85546875" customWidth="1"/>
  </cols>
  <sheetData>
    <row r="1" spans="1:8" ht="45" customHeight="1" thickBot="1">
      <c r="A1" s="93" t="s">
        <v>120</v>
      </c>
      <c r="B1" s="93"/>
      <c r="C1" s="93"/>
      <c r="D1" s="93"/>
      <c r="E1" s="93"/>
    </row>
    <row r="2" spans="1:8" ht="48" customHeight="1">
      <c r="A2" s="89" t="s">
        <v>0</v>
      </c>
      <c r="B2" s="91" t="s">
        <v>92</v>
      </c>
      <c r="C2" s="37" t="s">
        <v>189</v>
      </c>
      <c r="D2" s="37" t="s">
        <v>1</v>
      </c>
      <c r="E2" s="37" t="s">
        <v>1</v>
      </c>
    </row>
    <row r="3" spans="1:8" ht="27" customHeight="1" thickBot="1">
      <c r="A3" s="90"/>
      <c r="B3" s="92"/>
      <c r="C3" s="38" t="s">
        <v>193</v>
      </c>
      <c r="D3" s="38" t="s">
        <v>194</v>
      </c>
      <c r="E3" s="38" t="s">
        <v>195</v>
      </c>
    </row>
    <row r="4" spans="1:8" ht="15.75" thickBot="1">
      <c r="A4" s="39"/>
      <c r="B4" s="40">
        <v>1</v>
      </c>
      <c r="C4" s="41">
        <v>2</v>
      </c>
      <c r="D4" s="41">
        <v>3</v>
      </c>
      <c r="E4" s="41">
        <v>4</v>
      </c>
    </row>
    <row r="5" spans="1:8" ht="15.75" thickBot="1">
      <c r="A5" s="42" t="s">
        <v>2</v>
      </c>
      <c r="B5" s="43" t="s">
        <v>3</v>
      </c>
      <c r="C5" s="44">
        <f>C6+C7+C8</f>
        <v>0</v>
      </c>
      <c r="D5" s="44">
        <f t="shared" ref="D5:E5" si="0">D6+D7+D8</f>
        <v>0</v>
      </c>
      <c r="E5" s="44">
        <f t="shared" si="0"/>
        <v>0</v>
      </c>
      <c r="G5">
        <v>1</v>
      </c>
      <c r="H5" t="s">
        <v>196</v>
      </c>
    </row>
    <row r="6" spans="1:8" ht="15.75" thickBot="1">
      <c r="A6" s="42"/>
      <c r="B6" s="43" t="s">
        <v>4</v>
      </c>
      <c r="C6" s="45">
        <f>C11</f>
        <v>0</v>
      </c>
      <c r="D6" s="45">
        <f t="shared" ref="D6:E6" si="1">D11</f>
        <v>0</v>
      </c>
      <c r="E6" s="45">
        <f t="shared" si="1"/>
        <v>0</v>
      </c>
      <c r="G6">
        <v>2</v>
      </c>
      <c r="H6" t="s">
        <v>197</v>
      </c>
    </row>
    <row r="7" spans="1:8" ht="15.75" thickBot="1">
      <c r="A7" s="42"/>
      <c r="B7" s="43" t="s">
        <v>5</v>
      </c>
      <c r="C7" s="45">
        <f>C12</f>
        <v>0</v>
      </c>
      <c r="D7" s="45">
        <f t="shared" ref="D7:E7" si="2">D12</f>
        <v>0</v>
      </c>
      <c r="E7" s="45">
        <f t="shared" si="2"/>
        <v>0</v>
      </c>
      <c r="G7">
        <v>3</v>
      </c>
      <c r="H7" t="s">
        <v>198</v>
      </c>
    </row>
    <row r="8" spans="1:8" ht="15.75" thickBot="1">
      <c r="A8" s="42"/>
      <c r="B8" s="43" t="s">
        <v>6</v>
      </c>
      <c r="C8" s="45">
        <f>C13</f>
        <v>0</v>
      </c>
      <c r="D8" s="45">
        <f t="shared" ref="D8:E8" si="3">D13</f>
        <v>0</v>
      </c>
      <c r="E8" s="45">
        <f t="shared" si="3"/>
        <v>0</v>
      </c>
      <c r="G8">
        <v>4</v>
      </c>
      <c r="H8" t="s">
        <v>199</v>
      </c>
    </row>
    <row r="9" spans="1:8" ht="15.75" thickBot="1">
      <c r="A9" s="46"/>
      <c r="B9" s="47"/>
      <c r="C9" s="3"/>
      <c r="D9" s="3"/>
      <c r="E9" s="3"/>
    </row>
    <row r="10" spans="1:8" ht="26.25" thickBot="1">
      <c r="A10" s="42">
        <v>1</v>
      </c>
      <c r="B10" s="38" t="s">
        <v>93</v>
      </c>
      <c r="C10" s="44">
        <f>C11+C12+C13</f>
        <v>0</v>
      </c>
      <c r="D10" s="44">
        <f t="shared" ref="D10:E10" si="4">D11+D12+D13</f>
        <v>0</v>
      </c>
      <c r="E10" s="44">
        <f t="shared" si="4"/>
        <v>0</v>
      </c>
      <c r="G10">
        <v>5</v>
      </c>
      <c r="H10" t="s">
        <v>200</v>
      </c>
    </row>
    <row r="11" spans="1:8" ht="15.75" thickBot="1">
      <c r="A11" s="1"/>
      <c r="B11" s="4" t="s">
        <v>4</v>
      </c>
      <c r="C11" s="3">
        <f>C16+C19+C24</f>
        <v>0</v>
      </c>
      <c r="D11" s="3">
        <f t="shared" ref="D11:E11" si="5">D16+D19+D24</f>
        <v>0</v>
      </c>
      <c r="E11" s="3">
        <f t="shared" si="5"/>
        <v>0</v>
      </c>
      <c r="G11">
        <v>6</v>
      </c>
      <c r="H11" t="s">
        <v>215</v>
      </c>
    </row>
    <row r="12" spans="1:8" ht="15.75" thickBot="1">
      <c r="A12" s="1"/>
      <c r="B12" s="4" t="s">
        <v>5</v>
      </c>
      <c r="C12" s="3">
        <f>C17+C20+C25</f>
        <v>0</v>
      </c>
      <c r="D12" s="3">
        <f t="shared" ref="D12:E12" si="6">D17+D20+D25</f>
        <v>0</v>
      </c>
      <c r="E12" s="3">
        <f t="shared" si="6"/>
        <v>0</v>
      </c>
      <c r="G12">
        <v>7</v>
      </c>
      <c r="H12" t="s">
        <v>216</v>
      </c>
    </row>
    <row r="13" spans="1:8" ht="15.75" thickBot="1">
      <c r="A13" s="1"/>
      <c r="B13" s="4" t="s">
        <v>6</v>
      </c>
      <c r="C13" s="3">
        <f>C22+C26</f>
        <v>0</v>
      </c>
      <c r="D13" s="3">
        <f t="shared" ref="D13:E13" si="7">D22+D26</f>
        <v>0</v>
      </c>
      <c r="E13" s="3">
        <f t="shared" si="7"/>
        <v>0</v>
      </c>
      <c r="G13">
        <v>8</v>
      </c>
      <c r="H13" t="s">
        <v>217</v>
      </c>
    </row>
    <row r="14" spans="1:8" ht="15.75" thickBot="1">
      <c r="A14" s="1"/>
      <c r="B14" s="4"/>
      <c r="C14" s="3"/>
      <c r="D14" s="3"/>
      <c r="E14" s="3"/>
    </row>
    <row r="15" spans="1:8" ht="15.75" thickBot="1">
      <c r="A15" s="49" t="s">
        <v>67</v>
      </c>
      <c r="B15" s="48" t="s">
        <v>88</v>
      </c>
      <c r="C15" s="44">
        <f>C16+C17</f>
        <v>0</v>
      </c>
      <c r="D15" s="44">
        <f t="shared" ref="D15:E15" si="8">D16+D17</f>
        <v>0</v>
      </c>
      <c r="E15" s="44">
        <f t="shared" si="8"/>
        <v>0</v>
      </c>
      <c r="G15">
        <v>9</v>
      </c>
      <c r="H15" t="s">
        <v>204</v>
      </c>
    </row>
    <row r="16" spans="1:8" ht="26.25" thickBot="1">
      <c r="A16" s="1"/>
      <c r="B16" s="50" t="s">
        <v>90</v>
      </c>
      <c r="C16" s="3"/>
      <c r="D16" s="3"/>
      <c r="E16" s="3"/>
      <c r="G16">
        <v>10</v>
      </c>
    </row>
    <row r="17" spans="1:8" ht="150.75" thickBot="1">
      <c r="A17" s="1"/>
      <c r="B17" s="50" t="s">
        <v>129</v>
      </c>
      <c r="C17" s="3"/>
      <c r="D17" s="3"/>
      <c r="E17" s="3"/>
      <c r="F17" s="62" t="s">
        <v>147</v>
      </c>
      <c r="G17">
        <v>11</v>
      </c>
    </row>
    <row r="18" spans="1:8" ht="26.25" thickBot="1">
      <c r="A18" s="49" t="s">
        <v>68</v>
      </c>
      <c r="B18" s="51" t="s">
        <v>89</v>
      </c>
      <c r="C18" s="44">
        <f>C19+C20</f>
        <v>0</v>
      </c>
      <c r="D18" s="44">
        <f t="shared" ref="D18:E18" si="9">D19+D20</f>
        <v>0</v>
      </c>
      <c r="E18" s="44">
        <f t="shared" si="9"/>
        <v>0</v>
      </c>
      <c r="G18">
        <v>12</v>
      </c>
      <c r="H18" t="s">
        <v>205</v>
      </c>
    </row>
    <row r="19" spans="1:8" ht="51.75" thickBot="1">
      <c r="A19" s="1"/>
      <c r="B19" s="50" t="s">
        <v>91</v>
      </c>
      <c r="C19" s="3"/>
      <c r="D19" s="3"/>
      <c r="E19" s="3"/>
      <c r="G19">
        <v>13</v>
      </c>
    </row>
    <row r="20" spans="1:8" ht="169.5" customHeight="1" thickBot="1">
      <c r="A20" s="1"/>
      <c r="B20" s="50" t="s">
        <v>129</v>
      </c>
      <c r="C20" s="3"/>
      <c r="D20" s="3"/>
      <c r="E20" s="3"/>
      <c r="F20" s="62" t="s">
        <v>148</v>
      </c>
      <c r="G20">
        <v>14</v>
      </c>
    </row>
    <row r="21" spans="1:8" ht="15.75" thickBot="1">
      <c r="A21" s="49" t="s">
        <v>72</v>
      </c>
      <c r="B21" s="48" t="s">
        <v>85</v>
      </c>
      <c r="C21" s="44">
        <f>C22</f>
        <v>0</v>
      </c>
      <c r="D21" s="44">
        <f t="shared" ref="D21:E21" si="10">D22</f>
        <v>0</v>
      </c>
      <c r="E21" s="44">
        <f t="shared" si="10"/>
        <v>0</v>
      </c>
      <c r="G21">
        <v>15</v>
      </c>
      <c r="H21" t="s">
        <v>206</v>
      </c>
    </row>
    <row r="22" spans="1:8" ht="64.5" thickBot="1">
      <c r="A22" s="1"/>
      <c r="B22" s="50" t="s">
        <v>137</v>
      </c>
      <c r="C22" s="3"/>
      <c r="D22" s="3"/>
      <c r="E22" s="3"/>
      <c r="F22" s="61" t="s">
        <v>133</v>
      </c>
      <c r="G22">
        <v>16</v>
      </c>
    </row>
    <row r="23" spans="1:8" ht="15.75" thickBot="1">
      <c r="A23" s="49" t="s">
        <v>75</v>
      </c>
      <c r="B23" s="38" t="s">
        <v>86</v>
      </c>
      <c r="C23" s="44">
        <f>C24+C25+C26</f>
        <v>0</v>
      </c>
      <c r="D23" s="44">
        <f t="shared" ref="D23:E23" si="11">D24+D25+D26</f>
        <v>0</v>
      </c>
      <c r="E23" s="44">
        <f t="shared" si="11"/>
        <v>0</v>
      </c>
      <c r="G23">
        <v>17</v>
      </c>
      <c r="H23" t="s">
        <v>218</v>
      </c>
    </row>
    <row r="24" spans="1:8" ht="51.75" thickBot="1">
      <c r="A24" s="1"/>
      <c r="B24" s="50" t="s">
        <v>81</v>
      </c>
      <c r="C24" s="3"/>
      <c r="D24" s="3"/>
      <c r="E24" s="3"/>
      <c r="G24">
        <v>18</v>
      </c>
    </row>
    <row r="25" spans="1:8" ht="26.25" thickBot="1">
      <c r="A25" s="1"/>
      <c r="B25" s="50" t="s">
        <v>139</v>
      </c>
      <c r="C25" s="3"/>
      <c r="D25" s="3"/>
      <c r="E25" s="3"/>
      <c r="G25">
        <v>19</v>
      </c>
    </row>
    <row r="26" spans="1:8" ht="39" thickBot="1">
      <c r="A26" s="1"/>
      <c r="B26" s="50" t="s">
        <v>138</v>
      </c>
      <c r="C26" s="3"/>
      <c r="D26" s="3"/>
      <c r="E26" s="3"/>
      <c r="G26">
        <v>20</v>
      </c>
    </row>
    <row r="27" spans="1:8" ht="26.25" thickBot="1">
      <c r="A27" s="42">
        <v>2</v>
      </c>
      <c r="B27" s="51" t="s">
        <v>7</v>
      </c>
      <c r="C27" s="67"/>
      <c r="D27" s="67"/>
      <c r="E27" s="67"/>
    </row>
    <row r="28" spans="1:8" ht="15.75" thickBot="1">
      <c r="A28" s="1"/>
      <c r="B28" s="4" t="s">
        <v>4</v>
      </c>
      <c r="C28" s="68"/>
      <c r="D28" s="68"/>
      <c r="E28" s="68"/>
    </row>
    <row r="29" spans="1:8" ht="15.75" thickBot="1">
      <c r="A29" s="1"/>
      <c r="B29" s="4" t="s">
        <v>5</v>
      </c>
      <c r="C29" s="68"/>
      <c r="D29" s="68"/>
      <c r="E29" s="68"/>
    </row>
    <row r="30" spans="1:8" ht="15.75" thickBot="1">
      <c r="A30" s="1"/>
      <c r="B30" s="4" t="s">
        <v>6</v>
      </c>
      <c r="C30" s="68"/>
      <c r="D30" s="68"/>
      <c r="E30" s="68"/>
    </row>
    <row r="31" spans="1:8" ht="15.75" thickBot="1">
      <c r="A31" s="1"/>
      <c r="B31" s="52" t="s">
        <v>8</v>
      </c>
      <c r="C31" s="3"/>
      <c r="D31" s="3"/>
      <c r="E31" s="3"/>
    </row>
    <row r="32" spans="1:8" ht="15.75" thickBot="1">
      <c r="A32" s="1"/>
      <c r="B32" s="53" t="s">
        <v>9</v>
      </c>
      <c r="C32" s="3"/>
      <c r="D32" s="3"/>
      <c r="E32" s="3"/>
    </row>
    <row r="33" spans="1:8" ht="15.75" thickBot="1">
      <c r="A33" s="1"/>
      <c r="B33" s="53" t="s">
        <v>10</v>
      </c>
      <c r="C33" s="3"/>
      <c r="D33" s="3"/>
      <c r="E33" s="3"/>
    </row>
    <row r="34" spans="1:8" ht="15.75" thickBot="1">
      <c r="A34" s="46"/>
      <c r="B34" s="2"/>
      <c r="C34" s="3"/>
      <c r="D34" s="3"/>
      <c r="E34" s="3"/>
    </row>
    <row r="35" spans="1:8" ht="15.75" thickBot="1">
      <c r="A35" s="42" t="s">
        <v>11</v>
      </c>
      <c r="B35" s="43" t="s">
        <v>70</v>
      </c>
      <c r="C35" s="44"/>
      <c r="D35" s="44"/>
      <c r="E35" s="44"/>
    </row>
    <row r="36" spans="1:8" ht="39" thickBot="1">
      <c r="A36" s="46"/>
      <c r="B36" s="69" t="s">
        <v>12</v>
      </c>
      <c r="C36" s="68"/>
      <c r="D36" s="68"/>
      <c r="E36" s="68"/>
    </row>
    <row r="37" spans="1:8" ht="15.75" thickBot="1">
      <c r="A37" s="46"/>
      <c r="B37" s="2" t="s">
        <v>10</v>
      </c>
      <c r="C37" s="68"/>
      <c r="D37" s="68"/>
      <c r="E37" s="68"/>
    </row>
    <row r="38" spans="1:8" ht="15.75" thickBot="1">
      <c r="A38" s="46"/>
      <c r="B38" s="2"/>
      <c r="C38" s="3"/>
      <c r="D38" s="3"/>
      <c r="E38" s="3"/>
    </row>
    <row r="39" spans="1:8" ht="15.75" thickBot="1">
      <c r="A39" s="42" t="s">
        <v>13</v>
      </c>
      <c r="B39" s="43" t="s">
        <v>71</v>
      </c>
      <c r="C39" s="44"/>
      <c r="D39" s="44"/>
      <c r="E39" s="44"/>
    </row>
    <row r="40" spans="1:8" ht="39" thickBot="1">
      <c r="A40" s="46"/>
      <c r="B40" s="69" t="s">
        <v>12</v>
      </c>
      <c r="C40" s="68"/>
      <c r="D40" s="68"/>
      <c r="E40" s="68"/>
    </row>
    <row r="41" spans="1:8" ht="15.75" thickBot="1">
      <c r="A41" s="46"/>
      <c r="B41" s="2" t="s">
        <v>10</v>
      </c>
      <c r="C41" s="68"/>
      <c r="D41" s="68"/>
      <c r="E41" s="68"/>
    </row>
    <row r="42" spans="1:8" ht="15.75" thickBot="1">
      <c r="A42" s="46"/>
      <c r="B42" s="2"/>
      <c r="C42" s="3"/>
      <c r="D42" s="3"/>
      <c r="E42" s="3"/>
    </row>
    <row r="43" spans="1:8" ht="15.75" thickBot="1">
      <c r="A43" s="42"/>
      <c r="B43" s="43" t="s">
        <v>14</v>
      </c>
      <c r="C43" s="67"/>
      <c r="D43" s="67"/>
      <c r="E43" s="67"/>
      <c r="G43">
        <v>21</v>
      </c>
    </row>
    <row r="44" spans="1:8" ht="15.75" thickBot="1">
      <c r="A44" s="46"/>
      <c r="B44" s="47"/>
      <c r="C44" s="3"/>
      <c r="D44" s="3"/>
      <c r="E44" s="3"/>
    </row>
    <row r="45" spans="1:8" ht="15.75" thickBot="1">
      <c r="A45" s="42"/>
      <c r="B45" s="43" t="s">
        <v>15</v>
      </c>
      <c r="C45" s="44">
        <f>C5</f>
        <v>0</v>
      </c>
      <c r="D45" s="44">
        <f t="shared" ref="D45:E45" si="12">D5</f>
        <v>0</v>
      </c>
      <c r="E45" s="44">
        <f t="shared" si="12"/>
        <v>0</v>
      </c>
      <c r="G45">
        <v>22</v>
      </c>
      <c r="H45" t="s">
        <v>219</v>
      </c>
    </row>
    <row r="46" spans="1:8" ht="15.75" thickBot="1">
      <c r="A46" s="46"/>
      <c r="B46" s="47"/>
      <c r="C46" s="3"/>
      <c r="D46" s="3"/>
      <c r="E46" s="3"/>
    </row>
    <row r="47" spans="1:8" ht="15.75" thickBot="1">
      <c r="A47" s="42"/>
      <c r="B47" s="43" t="s">
        <v>16</v>
      </c>
      <c r="C47" s="44">
        <f>C45</f>
        <v>0</v>
      </c>
      <c r="D47" s="44">
        <f t="shared" ref="D47:E47" si="13">D45</f>
        <v>0</v>
      </c>
      <c r="E47" s="44">
        <f t="shared" si="13"/>
        <v>0</v>
      </c>
      <c r="G47">
        <v>23</v>
      </c>
      <c r="H47" t="s">
        <v>220</v>
      </c>
    </row>
    <row r="48" spans="1:8" ht="15.75" thickBot="1">
      <c r="A48" s="46"/>
      <c r="B48" s="2"/>
      <c r="C48" s="3"/>
      <c r="D48" s="3"/>
      <c r="E48" s="3"/>
    </row>
    <row r="49" spans="1:8" ht="15.75" thickBot="1">
      <c r="A49" s="46"/>
      <c r="B49" s="2" t="s">
        <v>186</v>
      </c>
      <c r="C49" s="3">
        <f>C50+C51</f>
        <v>0</v>
      </c>
      <c r="D49" s="3">
        <f>D50+D51</f>
        <v>0</v>
      </c>
      <c r="E49" s="3">
        <f t="shared" ref="E49" si="14">E50+E51</f>
        <v>0</v>
      </c>
      <c r="G49">
        <v>32</v>
      </c>
      <c r="H49" t="s">
        <v>209</v>
      </c>
    </row>
    <row r="50" spans="1:8" ht="15.75" thickBot="1">
      <c r="A50" s="46"/>
      <c r="B50" s="2" t="s">
        <v>187</v>
      </c>
      <c r="C50" s="3"/>
      <c r="D50" s="3"/>
      <c r="E50" s="3"/>
      <c r="G50">
        <v>33</v>
      </c>
    </row>
    <row r="51" spans="1:8" ht="15.75" thickBot="1">
      <c r="A51" s="46"/>
      <c r="B51" s="2" t="s">
        <v>117</v>
      </c>
      <c r="C51" s="3"/>
      <c r="D51" s="3"/>
      <c r="E51" s="3"/>
      <c r="G51">
        <v>34</v>
      </c>
    </row>
    <row r="52" spans="1:8" ht="15.75" thickBot="1">
      <c r="A52" s="46"/>
      <c r="B52" s="2" t="s">
        <v>185</v>
      </c>
      <c r="C52" s="3">
        <f>C53+C54</f>
        <v>0</v>
      </c>
      <c r="D52" s="3">
        <f t="shared" ref="D52:E52" si="15">D53+D54</f>
        <v>0</v>
      </c>
      <c r="E52" s="3">
        <f t="shared" si="15"/>
        <v>0</v>
      </c>
      <c r="G52">
        <v>35</v>
      </c>
      <c r="H52" t="s">
        <v>210</v>
      </c>
    </row>
    <row r="53" spans="1:8" ht="15.75" thickBot="1">
      <c r="A53" s="46"/>
      <c r="B53" s="2" t="s">
        <v>187</v>
      </c>
      <c r="C53" s="3"/>
      <c r="D53" s="3"/>
      <c r="E53" s="3"/>
      <c r="G53">
        <v>36</v>
      </c>
    </row>
    <row r="54" spans="1:8" ht="15.75" thickBot="1">
      <c r="A54" s="46"/>
      <c r="B54" s="2" t="s">
        <v>117</v>
      </c>
      <c r="C54" s="3"/>
      <c r="D54" s="3"/>
      <c r="E54" s="3"/>
      <c r="G54">
        <v>37</v>
      </c>
    </row>
    <row r="55" spans="1:8" ht="15.75" thickBot="1">
      <c r="A55" s="46"/>
      <c r="B55" s="2" t="s">
        <v>17</v>
      </c>
      <c r="C55" s="68"/>
      <c r="D55" s="68"/>
      <c r="E55" s="68"/>
      <c r="G55">
        <v>38</v>
      </c>
    </row>
  </sheetData>
  <mergeCells count="3">
    <mergeCell ref="A2:A3"/>
    <mergeCell ref="B2:B3"/>
    <mergeCell ref="A1:E1"/>
  </mergeCells>
  <printOptions horizontalCentered="1"/>
  <pageMargins left="0.70866141732283472" right="0.70866141732283472" top="0" bottom="0" header="0.31496062992125984" footer="0.31496062992125984"/>
  <pageSetup paperSize="9"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1"/>
  <sheetViews>
    <sheetView topLeftCell="A4" workbookViewId="0">
      <selection activeCell="I17" sqref="I17"/>
    </sheetView>
  </sheetViews>
  <sheetFormatPr defaultRowHeight="15"/>
  <cols>
    <col min="1" max="1" width="5" customWidth="1"/>
    <col min="2" max="2" width="54.7109375" customWidth="1"/>
    <col min="3" max="3" width="13.140625" customWidth="1"/>
    <col min="4" max="4" width="13.7109375" customWidth="1"/>
    <col min="5" max="5" width="13" customWidth="1"/>
    <col min="6" max="6" width="50.42578125" customWidth="1"/>
  </cols>
  <sheetData>
    <row r="1" spans="1:8" ht="45" customHeight="1" thickBot="1">
      <c r="A1" s="93" t="s">
        <v>115</v>
      </c>
      <c r="B1" s="93"/>
      <c r="C1" s="93"/>
      <c r="D1" s="93"/>
      <c r="E1" s="93"/>
    </row>
    <row r="2" spans="1:8" ht="39.75" customHeight="1">
      <c r="A2" s="89" t="s">
        <v>0</v>
      </c>
      <c r="B2" s="91" t="s">
        <v>94</v>
      </c>
      <c r="C2" s="37" t="s">
        <v>189</v>
      </c>
      <c r="D2" s="37" t="s">
        <v>1</v>
      </c>
      <c r="E2" s="37" t="s">
        <v>1</v>
      </c>
    </row>
    <row r="3" spans="1:8" ht="27" customHeight="1" thickBot="1">
      <c r="A3" s="90"/>
      <c r="B3" s="92"/>
      <c r="C3" s="38" t="s">
        <v>193</v>
      </c>
      <c r="D3" s="38" t="s">
        <v>194</v>
      </c>
      <c r="E3" s="38" t="s">
        <v>195</v>
      </c>
    </row>
    <row r="4" spans="1:8" ht="15.75" thickBot="1">
      <c r="A4" s="39"/>
      <c r="B4" s="40">
        <v>1</v>
      </c>
      <c r="C4" s="41">
        <v>2</v>
      </c>
      <c r="D4" s="41">
        <v>3</v>
      </c>
      <c r="E4" s="41">
        <v>4</v>
      </c>
    </row>
    <row r="5" spans="1:8" ht="15.75" thickBot="1">
      <c r="A5" s="42" t="s">
        <v>2</v>
      </c>
      <c r="B5" s="43" t="s">
        <v>3</v>
      </c>
      <c r="C5" s="44">
        <f>C6+C7+C8</f>
        <v>0</v>
      </c>
      <c r="D5" s="44">
        <f t="shared" ref="D5:E5" si="0">D6+D7+D8</f>
        <v>0</v>
      </c>
      <c r="E5" s="44">
        <f t="shared" si="0"/>
        <v>0</v>
      </c>
      <c r="G5">
        <v>1</v>
      </c>
      <c r="H5" t="s">
        <v>196</v>
      </c>
    </row>
    <row r="6" spans="1:8" ht="15.75" thickBot="1">
      <c r="A6" s="42"/>
      <c r="B6" s="43" t="s">
        <v>4</v>
      </c>
      <c r="C6" s="45">
        <f>C11</f>
        <v>0</v>
      </c>
      <c r="D6" s="45">
        <f t="shared" ref="D6:E6" si="1">D11</f>
        <v>0</v>
      </c>
      <c r="E6" s="45">
        <f t="shared" si="1"/>
        <v>0</v>
      </c>
      <c r="G6">
        <v>2</v>
      </c>
      <c r="H6" t="s">
        <v>197</v>
      </c>
    </row>
    <row r="7" spans="1:8" ht="15.75" thickBot="1">
      <c r="A7" s="42"/>
      <c r="B7" s="43" t="s">
        <v>5</v>
      </c>
      <c r="C7" s="45">
        <f>C12</f>
        <v>0</v>
      </c>
      <c r="D7" s="45">
        <f t="shared" ref="D7:E7" si="2">D12</f>
        <v>0</v>
      </c>
      <c r="E7" s="45">
        <f t="shared" si="2"/>
        <v>0</v>
      </c>
      <c r="G7">
        <v>3</v>
      </c>
      <c r="H7" t="s">
        <v>198</v>
      </c>
    </row>
    <row r="8" spans="1:8" ht="15.75" thickBot="1">
      <c r="A8" s="42"/>
      <c r="B8" s="43" t="s">
        <v>6</v>
      </c>
      <c r="C8" s="45">
        <f>C13</f>
        <v>0</v>
      </c>
      <c r="D8" s="45">
        <f t="shared" ref="D8:E8" si="3">D13</f>
        <v>0</v>
      </c>
      <c r="E8" s="45">
        <f t="shared" si="3"/>
        <v>0</v>
      </c>
      <c r="G8">
        <v>4</v>
      </c>
      <c r="H8" t="s">
        <v>199</v>
      </c>
    </row>
    <row r="9" spans="1:8" ht="15.75" thickBot="1">
      <c r="A9" s="46"/>
      <c r="B9" s="47"/>
      <c r="C9" s="3"/>
      <c r="D9" s="3"/>
      <c r="E9" s="3"/>
    </row>
    <row r="10" spans="1:8" ht="26.25" thickBot="1">
      <c r="A10" s="42">
        <v>1</v>
      </c>
      <c r="B10" s="38" t="s">
        <v>93</v>
      </c>
      <c r="C10" s="44">
        <f>C11+C12+C13</f>
        <v>0</v>
      </c>
      <c r="D10" s="44">
        <f t="shared" ref="D10:E10" si="4">D11+D12+D13</f>
        <v>0</v>
      </c>
      <c r="E10" s="44">
        <f t="shared" si="4"/>
        <v>0</v>
      </c>
      <c r="G10">
        <v>5</v>
      </c>
      <c r="H10" t="s">
        <v>200</v>
      </c>
    </row>
    <row r="11" spans="1:8" ht="15.75" thickBot="1">
      <c r="A11" s="1"/>
      <c r="B11" s="4" t="s">
        <v>4</v>
      </c>
      <c r="C11" s="3">
        <f>C16+C19</f>
        <v>0</v>
      </c>
      <c r="D11" s="3">
        <f t="shared" ref="D11:E11" si="5">D16+D19</f>
        <v>0</v>
      </c>
      <c r="E11" s="3">
        <f t="shared" si="5"/>
        <v>0</v>
      </c>
      <c r="G11">
        <v>6</v>
      </c>
      <c r="H11" t="s">
        <v>201</v>
      </c>
    </row>
    <row r="12" spans="1:8" ht="15.75" thickBot="1">
      <c r="A12" s="1"/>
      <c r="B12" s="4" t="s">
        <v>5</v>
      </c>
      <c r="C12" s="3">
        <f>C17+C20</f>
        <v>0</v>
      </c>
      <c r="D12" s="3">
        <f t="shared" ref="D12:E12" si="6">D17+D20</f>
        <v>0</v>
      </c>
      <c r="E12" s="3">
        <f t="shared" si="6"/>
        <v>0</v>
      </c>
      <c r="G12">
        <v>7</v>
      </c>
      <c r="H12" t="s">
        <v>202</v>
      </c>
    </row>
    <row r="13" spans="1:8" ht="15.75" thickBot="1">
      <c r="A13" s="1"/>
      <c r="B13" s="4" t="s">
        <v>6</v>
      </c>
      <c r="C13" s="3">
        <f>C22</f>
        <v>0</v>
      </c>
      <c r="D13" s="3"/>
      <c r="E13" s="3"/>
      <c r="G13">
        <v>8</v>
      </c>
      <c r="H13" t="s">
        <v>212</v>
      </c>
    </row>
    <row r="14" spans="1:8" ht="15.75" thickBot="1">
      <c r="A14" s="1"/>
      <c r="B14" s="4"/>
      <c r="C14" s="3"/>
      <c r="D14" s="3"/>
      <c r="E14" s="3"/>
    </row>
    <row r="15" spans="1:8" ht="26.25" thickBot="1">
      <c r="A15" s="49" t="s">
        <v>67</v>
      </c>
      <c r="B15" s="54" t="s">
        <v>106</v>
      </c>
      <c r="C15" s="44">
        <f>C16+C17</f>
        <v>0</v>
      </c>
      <c r="D15" s="44">
        <f t="shared" ref="D15:E15" si="7">D16+D17</f>
        <v>0</v>
      </c>
      <c r="E15" s="44">
        <f t="shared" si="7"/>
        <v>0</v>
      </c>
      <c r="G15">
        <v>9</v>
      </c>
      <c r="H15" t="s">
        <v>204</v>
      </c>
    </row>
    <row r="16" spans="1:8" ht="26.25" thickBot="1">
      <c r="A16" s="1"/>
      <c r="B16" s="50" t="s">
        <v>95</v>
      </c>
      <c r="C16" s="3"/>
      <c r="D16" s="3"/>
      <c r="E16" s="3"/>
      <c r="G16">
        <v>10</v>
      </c>
    </row>
    <row r="17" spans="1:8" ht="87" customHeight="1" thickBot="1">
      <c r="A17" s="1"/>
      <c r="B17" s="50" t="s">
        <v>140</v>
      </c>
      <c r="C17" s="3"/>
      <c r="D17" s="3"/>
      <c r="E17" s="3"/>
      <c r="F17" s="58" t="s">
        <v>143</v>
      </c>
      <c r="G17">
        <v>11</v>
      </c>
    </row>
    <row r="18" spans="1:8" ht="26.25" thickBot="1">
      <c r="A18" s="49" t="s">
        <v>68</v>
      </c>
      <c r="B18" s="51" t="s">
        <v>107</v>
      </c>
      <c r="C18" s="44">
        <f>C19+C20</f>
        <v>0</v>
      </c>
      <c r="D18" s="44">
        <f t="shared" ref="D18:E18" si="8">D19+D20</f>
        <v>0</v>
      </c>
      <c r="E18" s="44">
        <f t="shared" si="8"/>
        <v>0</v>
      </c>
      <c r="G18">
        <v>12</v>
      </c>
      <c r="H18" t="s">
        <v>205</v>
      </c>
    </row>
    <row r="19" spans="1:8" ht="26.25" thickBot="1">
      <c r="A19" s="1"/>
      <c r="B19" s="50" t="s">
        <v>96</v>
      </c>
      <c r="C19" s="3"/>
      <c r="D19" s="3"/>
      <c r="E19" s="3"/>
      <c r="G19">
        <v>13</v>
      </c>
    </row>
    <row r="20" spans="1:8" ht="77.25" thickBot="1">
      <c r="A20" s="1"/>
      <c r="B20" s="50" t="s">
        <v>141</v>
      </c>
      <c r="C20" s="3"/>
      <c r="D20" s="3"/>
      <c r="E20" s="3"/>
      <c r="F20" s="58" t="s">
        <v>144</v>
      </c>
      <c r="G20">
        <v>14</v>
      </c>
    </row>
    <row r="21" spans="1:8" ht="15.75" thickBot="1">
      <c r="A21" s="49" t="s">
        <v>72</v>
      </c>
      <c r="B21" s="48" t="s">
        <v>85</v>
      </c>
      <c r="C21" s="44">
        <f>C22</f>
        <v>0</v>
      </c>
      <c r="D21" s="44">
        <f t="shared" ref="D21:E21" si="9">D22</f>
        <v>0</v>
      </c>
      <c r="E21" s="44">
        <f t="shared" si="9"/>
        <v>0</v>
      </c>
      <c r="G21">
        <v>15</v>
      </c>
      <c r="H21" t="s">
        <v>206</v>
      </c>
    </row>
    <row r="22" spans="1:8" ht="51.75" thickBot="1">
      <c r="A22" s="1"/>
      <c r="B22" s="50" t="s">
        <v>142</v>
      </c>
      <c r="C22" s="3"/>
      <c r="D22" s="3"/>
      <c r="E22" s="57"/>
      <c r="F22" s="62" t="s">
        <v>123</v>
      </c>
      <c r="G22">
        <v>16</v>
      </c>
    </row>
    <row r="23" spans="1:8" ht="26.25" thickBot="1">
      <c r="A23" s="42">
        <v>2</v>
      </c>
      <c r="B23" s="51" t="s">
        <v>7</v>
      </c>
      <c r="C23" s="67"/>
      <c r="D23" s="67"/>
      <c r="E23" s="67"/>
    </row>
    <row r="24" spans="1:8" ht="15.75" thickBot="1">
      <c r="A24" s="1"/>
      <c r="B24" s="4" t="s">
        <v>4</v>
      </c>
      <c r="C24" s="68"/>
      <c r="D24" s="68"/>
      <c r="E24" s="68"/>
    </row>
    <row r="25" spans="1:8" ht="15.75" thickBot="1">
      <c r="A25" s="1"/>
      <c r="B25" s="4" t="s">
        <v>5</v>
      </c>
      <c r="C25" s="68"/>
      <c r="D25" s="68"/>
      <c r="E25" s="68"/>
    </row>
    <row r="26" spans="1:8" ht="15.75" thickBot="1">
      <c r="A26" s="1"/>
      <c r="B26" s="4" t="s">
        <v>6</v>
      </c>
      <c r="C26" s="68"/>
      <c r="D26" s="68"/>
      <c r="E26" s="68"/>
    </row>
    <row r="27" spans="1:8" ht="15.75" thickBot="1">
      <c r="A27" s="1"/>
      <c r="B27" s="52" t="s">
        <v>8</v>
      </c>
      <c r="C27" s="3"/>
      <c r="D27" s="3"/>
      <c r="E27" s="3"/>
    </row>
    <row r="28" spans="1:8" ht="15.75" thickBot="1">
      <c r="A28" s="1"/>
      <c r="B28" s="53" t="s">
        <v>9</v>
      </c>
      <c r="C28" s="3"/>
      <c r="D28" s="3"/>
      <c r="E28" s="3"/>
    </row>
    <row r="29" spans="1:8" ht="15.75" thickBot="1">
      <c r="A29" s="1"/>
      <c r="B29" s="53" t="s">
        <v>10</v>
      </c>
      <c r="C29" s="3"/>
      <c r="D29" s="3"/>
      <c r="E29" s="3"/>
    </row>
    <row r="30" spans="1:8" ht="15.75" thickBot="1">
      <c r="A30" s="46"/>
      <c r="B30" s="2"/>
      <c r="C30" s="3"/>
      <c r="D30" s="3"/>
      <c r="E30" s="3"/>
    </row>
    <row r="31" spans="1:8" ht="15.75" thickBot="1">
      <c r="A31" s="42" t="s">
        <v>11</v>
      </c>
      <c r="B31" s="43" t="s">
        <v>70</v>
      </c>
      <c r="C31" s="44"/>
      <c r="D31" s="44"/>
      <c r="E31" s="44"/>
    </row>
    <row r="32" spans="1:8" ht="39" thickBot="1">
      <c r="A32" s="46"/>
      <c r="B32" s="69" t="s">
        <v>12</v>
      </c>
      <c r="C32" s="68"/>
      <c r="D32" s="68"/>
      <c r="E32" s="68"/>
    </row>
    <row r="33" spans="1:8" ht="15.75" thickBot="1">
      <c r="A33" s="46"/>
      <c r="B33" s="2" t="s">
        <v>10</v>
      </c>
      <c r="C33" s="68"/>
      <c r="D33" s="68"/>
      <c r="E33" s="68"/>
    </row>
    <row r="34" spans="1:8" ht="15.75" thickBot="1">
      <c r="A34" s="46"/>
      <c r="B34" s="2"/>
      <c r="C34" s="3"/>
      <c r="D34" s="3"/>
      <c r="E34" s="3"/>
    </row>
    <row r="35" spans="1:8" ht="15.75" thickBot="1">
      <c r="A35" s="42" t="s">
        <v>13</v>
      </c>
      <c r="B35" s="43" t="s">
        <v>71</v>
      </c>
      <c r="C35" s="44"/>
      <c r="D35" s="44"/>
      <c r="E35" s="44"/>
    </row>
    <row r="36" spans="1:8" ht="39" thickBot="1">
      <c r="A36" s="46"/>
      <c r="B36" s="69" t="s">
        <v>12</v>
      </c>
      <c r="C36" s="68"/>
      <c r="D36" s="68"/>
      <c r="E36" s="68"/>
    </row>
    <row r="37" spans="1:8" ht="15.75" thickBot="1">
      <c r="A37" s="46"/>
      <c r="B37" s="2" t="s">
        <v>10</v>
      </c>
      <c r="C37" s="68"/>
      <c r="D37" s="68"/>
      <c r="E37" s="68"/>
    </row>
    <row r="38" spans="1:8" ht="15.75" thickBot="1">
      <c r="A38" s="46"/>
      <c r="B38" s="2"/>
      <c r="C38" s="3"/>
      <c r="D38" s="3"/>
      <c r="E38" s="3"/>
    </row>
    <row r="39" spans="1:8" ht="15.75" thickBot="1">
      <c r="A39" s="42"/>
      <c r="B39" s="43" t="s">
        <v>14</v>
      </c>
      <c r="C39" s="67"/>
      <c r="D39" s="67"/>
      <c r="E39" s="67"/>
      <c r="G39">
        <v>17</v>
      </c>
    </row>
    <row r="40" spans="1:8" ht="15.75" thickBot="1">
      <c r="A40" s="46"/>
      <c r="B40" s="47"/>
      <c r="C40" s="3"/>
      <c r="D40" s="3"/>
      <c r="E40" s="3"/>
    </row>
    <row r="41" spans="1:8" ht="15.75" thickBot="1">
      <c r="A41" s="42"/>
      <c r="B41" s="43" t="s">
        <v>15</v>
      </c>
      <c r="C41" s="44">
        <f>C5</f>
        <v>0</v>
      </c>
      <c r="D41" s="44">
        <f t="shared" ref="D41:E41" si="10">D5</f>
        <v>0</v>
      </c>
      <c r="E41" s="44">
        <f t="shared" si="10"/>
        <v>0</v>
      </c>
      <c r="G41">
        <v>18</v>
      </c>
      <c r="H41" t="s">
        <v>213</v>
      </c>
    </row>
    <row r="42" spans="1:8" ht="15.75" thickBot="1">
      <c r="A42" s="46"/>
      <c r="B42" s="47"/>
      <c r="C42" s="3"/>
      <c r="D42" s="3"/>
      <c r="E42" s="3"/>
    </row>
    <row r="43" spans="1:8" ht="15.75" thickBot="1">
      <c r="A43" s="42"/>
      <c r="B43" s="43" t="s">
        <v>16</v>
      </c>
      <c r="C43" s="44">
        <f>C41</f>
        <v>0</v>
      </c>
      <c r="D43" s="44">
        <f t="shared" ref="D43:E43" si="11">D41</f>
        <v>0</v>
      </c>
      <c r="E43" s="44">
        <f t="shared" si="11"/>
        <v>0</v>
      </c>
      <c r="G43">
        <v>19</v>
      </c>
      <c r="H43" t="s">
        <v>214</v>
      </c>
    </row>
    <row r="44" spans="1:8" ht="15.75" thickBot="1">
      <c r="A44" s="46"/>
      <c r="B44" s="2"/>
      <c r="C44" s="3"/>
      <c r="D44" s="3"/>
      <c r="E44" s="3"/>
    </row>
    <row r="45" spans="1:8" ht="15.75" thickBot="1">
      <c r="A45" s="46"/>
      <c r="B45" s="2" t="s">
        <v>186</v>
      </c>
      <c r="C45" s="3">
        <f>C46+C47</f>
        <v>0</v>
      </c>
      <c r="D45" s="3">
        <f>D46+D47</f>
        <v>0</v>
      </c>
      <c r="E45" s="3">
        <f t="shared" ref="E45" si="12">E46+E47</f>
        <v>0</v>
      </c>
      <c r="G45">
        <v>32</v>
      </c>
      <c r="H45" t="s">
        <v>209</v>
      </c>
    </row>
    <row r="46" spans="1:8" ht="15.75" thickBot="1">
      <c r="A46" s="46"/>
      <c r="B46" s="2" t="s">
        <v>187</v>
      </c>
      <c r="C46" s="3"/>
      <c r="D46" s="3"/>
      <c r="E46" s="3"/>
      <c r="G46">
        <v>33</v>
      </c>
    </row>
    <row r="47" spans="1:8" ht="15.75" thickBot="1">
      <c r="A47" s="46"/>
      <c r="B47" s="2" t="s">
        <v>117</v>
      </c>
      <c r="C47" s="3"/>
      <c r="D47" s="3"/>
      <c r="E47" s="3"/>
      <c r="G47">
        <v>34</v>
      </c>
    </row>
    <row r="48" spans="1:8" ht="15.75" thickBot="1">
      <c r="A48" s="46"/>
      <c r="B48" s="2" t="s">
        <v>185</v>
      </c>
      <c r="C48" s="3">
        <f>C49+C50</f>
        <v>0</v>
      </c>
      <c r="D48" s="3">
        <f t="shared" ref="D48:E48" si="13">D49+D50</f>
        <v>0</v>
      </c>
      <c r="E48" s="3">
        <f t="shared" si="13"/>
        <v>0</v>
      </c>
      <c r="G48">
        <v>35</v>
      </c>
      <c r="H48" t="s">
        <v>210</v>
      </c>
    </row>
    <row r="49" spans="1:7" ht="15.75" thickBot="1">
      <c r="A49" s="46"/>
      <c r="B49" s="2" t="s">
        <v>187</v>
      </c>
      <c r="C49" s="3"/>
      <c r="D49" s="3"/>
      <c r="E49" s="3"/>
      <c r="G49">
        <v>36</v>
      </c>
    </row>
    <row r="50" spans="1:7" ht="15.75" thickBot="1">
      <c r="A50" s="46"/>
      <c r="B50" s="2" t="s">
        <v>117</v>
      </c>
      <c r="C50" s="3"/>
      <c r="D50" s="3"/>
      <c r="E50" s="3"/>
      <c r="G50">
        <v>37</v>
      </c>
    </row>
    <row r="51" spans="1:7" ht="15.75" thickBot="1">
      <c r="A51" s="46"/>
      <c r="B51" s="2" t="s">
        <v>17</v>
      </c>
      <c r="C51" s="68"/>
      <c r="D51" s="68"/>
      <c r="E51" s="68"/>
      <c r="G51">
        <v>38</v>
      </c>
    </row>
  </sheetData>
  <mergeCells count="3">
    <mergeCell ref="A2:A3"/>
    <mergeCell ref="B2:B3"/>
    <mergeCell ref="A1:E1"/>
  </mergeCells>
  <printOptions horizontalCentered="1"/>
  <pageMargins left="0.70866141732283472" right="0.70866141732283472" top="0" bottom="0" header="0.31496062992125984" footer="0.31496062992125984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5"/>
  <sheetViews>
    <sheetView topLeftCell="A13" workbookViewId="0">
      <selection activeCell="H17" sqref="H17"/>
    </sheetView>
  </sheetViews>
  <sheetFormatPr defaultRowHeight="15"/>
  <cols>
    <col min="1" max="1" width="5" customWidth="1"/>
    <col min="2" max="2" width="54.7109375" customWidth="1"/>
    <col min="3" max="3" width="13.28515625" customWidth="1"/>
    <col min="4" max="4" width="13.85546875" customWidth="1"/>
    <col min="5" max="5" width="12.85546875" customWidth="1"/>
    <col min="6" max="6" width="56.85546875" customWidth="1"/>
    <col min="8" max="8" width="13.7109375" customWidth="1"/>
  </cols>
  <sheetData>
    <row r="1" spans="1:8" ht="45" customHeight="1" thickBot="1">
      <c r="A1" s="93" t="s">
        <v>120</v>
      </c>
      <c r="B1" s="93"/>
      <c r="C1" s="93"/>
      <c r="D1" s="93"/>
      <c r="E1" s="93"/>
    </row>
    <row r="2" spans="1:8" ht="37.5" customHeight="1">
      <c r="A2" s="89" t="s">
        <v>0</v>
      </c>
      <c r="B2" s="91" t="s">
        <v>111</v>
      </c>
      <c r="C2" s="37" t="s">
        <v>189</v>
      </c>
      <c r="D2" s="37" t="s">
        <v>1</v>
      </c>
      <c r="E2" s="37" t="s">
        <v>1</v>
      </c>
    </row>
    <row r="3" spans="1:8" ht="27" customHeight="1" thickBot="1">
      <c r="A3" s="90"/>
      <c r="B3" s="92"/>
      <c r="C3" s="38" t="s">
        <v>193</v>
      </c>
      <c r="D3" s="38" t="s">
        <v>194</v>
      </c>
      <c r="E3" s="38" t="s">
        <v>195</v>
      </c>
    </row>
    <row r="4" spans="1:8" ht="15.75" thickBot="1">
      <c r="A4" s="39"/>
      <c r="B4" s="40">
        <v>1</v>
      </c>
      <c r="C4" s="41">
        <v>2</v>
      </c>
      <c r="D4" s="41">
        <v>2</v>
      </c>
      <c r="E4" s="41">
        <v>2</v>
      </c>
    </row>
    <row r="5" spans="1:8" ht="15.75" thickBot="1">
      <c r="A5" s="42" t="s">
        <v>2</v>
      </c>
      <c r="B5" s="43" t="s">
        <v>3</v>
      </c>
      <c r="C5" s="44">
        <f>C6+C7+C8</f>
        <v>0</v>
      </c>
      <c r="D5" s="44">
        <f t="shared" ref="D5:E5" si="0">D6+D7+D8</f>
        <v>0</v>
      </c>
      <c r="E5" s="44">
        <f t="shared" si="0"/>
        <v>0</v>
      </c>
      <c r="G5">
        <v>1</v>
      </c>
      <c r="H5" t="s">
        <v>196</v>
      </c>
    </row>
    <row r="6" spans="1:8" ht="15.75" thickBot="1">
      <c r="A6" s="42"/>
      <c r="B6" s="43" t="s">
        <v>4</v>
      </c>
      <c r="C6" s="45">
        <f>C11</f>
        <v>0</v>
      </c>
      <c r="D6" s="45">
        <f t="shared" ref="D6:E6" si="1">D11</f>
        <v>0</v>
      </c>
      <c r="E6" s="45">
        <f t="shared" si="1"/>
        <v>0</v>
      </c>
      <c r="G6">
        <v>2</v>
      </c>
      <c r="H6" t="s">
        <v>197</v>
      </c>
    </row>
    <row r="7" spans="1:8" ht="15.75" thickBot="1">
      <c r="A7" s="42"/>
      <c r="B7" s="43" t="s">
        <v>5</v>
      </c>
      <c r="C7" s="45">
        <f>C12</f>
        <v>0</v>
      </c>
      <c r="D7" s="45">
        <f t="shared" ref="D7:E7" si="2">D12</f>
        <v>0</v>
      </c>
      <c r="E7" s="45">
        <f t="shared" si="2"/>
        <v>0</v>
      </c>
      <c r="G7">
        <v>3</v>
      </c>
      <c r="H7" t="s">
        <v>198</v>
      </c>
    </row>
    <row r="8" spans="1:8" ht="15.75" thickBot="1">
      <c r="A8" s="42"/>
      <c r="B8" s="43" t="s">
        <v>6</v>
      </c>
      <c r="C8" s="45">
        <f>C13</f>
        <v>0</v>
      </c>
      <c r="D8" s="45">
        <f t="shared" ref="D8:E8" si="3">D13</f>
        <v>0</v>
      </c>
      <c r="E8" s="45">
        <f t="shared" si="3"/>
        <v>0</v>
      </c>
      <c r="G8">
        <v>4</v>
      </c>
      <c r="H8" t="s">
        <v>199</v>
      </c>
    </row>
    <row r="9" spans="1:8" ht="15.75" thickBot="1">
      <c r="A9" s="46"/>
      <c r="B9" s="47"/>
      <c r="C9" s="3"/>
      <c r="D9" s="3"/>
      <c r="E9" s="3"/>
    </row>
    <row r="10" spans="1:8" ht="26.25" thickBot="1">
      <c r="A10" s="42">
        <v>1</v>
      </c>
      <c r="B10" s="38" t="s">
        <v>93</v>
      </c>
      <c r="C10" s="44">
        <f>C11+C12+C13</f>
        <v>0</v>
      </c>
      <c r="D10" s="44">
        <f t="shared" ref="D10:E10" si="4">D11+D12+D13</f>
        <v>0</v>
      </c>
      <c r="E10" s="44">
        <f t="shared" si="4"/>
        <v>0</v>
      </c>
      <c r="G10">
        <v>5</v>
      </c>
      <c r="H10" t="s">
        <v>200</v>
      </c>
    </row>
    <row r="11" spans="1:8" ht="15.75" thickBot="1">
      <c r="A11" s="1"/>
      <c r="B11" s="4" t="s">
        <v>4</v>
      </c>
      <c r="C11" s="3">
        <f>C16+C19+C24</f>
        <v>0</v>
      </c>
      <c r="D11" s="3">
        <f t="shared" ref="D11:E11" si="5">D16+D19+D24</f>
        <v>0</v>
      </c>
      <c r="E11" s="3">
        <f t="shared" si="5"/>
        <v>0</v>
      </c>
      <c r="G11">
        <v>6</v>
      </c>
      <c r="H11" t="s">
        <v>215</v>
      </c>
    </row>
    <row r="12" spans="1:8" ht="15.75" thickBot="1">
      <c r="A12" s="1"/>
      <c r="B12" s="4" t="s">
        <v>5</v>
      </c>
      <c r="C12" s="3">
        <f>C17+C20+C25</f>
        <v>0</v>
      </c>
      <c r="D12" s="3">
        <f t="shared" ref="D12:E12" si="6">D17+D20+D25</f>
        <v>0</v>
      </c>
      <c r="E12" s="3">
        <f t="shared" si="6"/>
        <v>0</v>
      </c>
      <c r="G12">
        <v>7</v>
      </c>
      <c r="H12" t="s">
        <v>216</v>
      </c>
    </row>
    <row r="13" spans="1:8" ht="15.75" thickBot="1">
      <c r="A13" s="1"/>
      <c r="B13" s="4" t="s">
        <v>6</v>
      </c>
      <c r="C13" s="3">
        <f>C22+C26</f>
        <v>0</v>
      </c>
      <c r="D13" s="3">
        <f t="shared" ref="D13:E13" si="7">D22+D26</f>
        <v>0</v>
      </c>
      <c r="E13" s="3">
        <f t="shared" si="7"/>
        <v>0</v>
      </c>
      <c r="G13">
        <v>8</v>
      </c>
      <c r="H13" t="s">
        <v>217</v>
      </c>
    </row>
    <row r="14" spans="1:8" ht="15.75" thickBot="1">
      <c r="A14" s="1"/>
      <c r="B14" s="4"/>
      <c r="C14" s="3"/>
      <c r="D14" s="3"/>
      <c r="E14" s="3"/>
    </row>
    <row r="15" spans="1:8" ht="26.25" thickBot="1">
      <c r="A15" s="49" t="s">
        <v>67</v>
      </c>
      <c r="B15" s="38" t="s">
        <v>97</v>
      </c>
      <c r="C15" s="44">
        <f>C16+C17</f>
        <v>0</v>
      </c>
      <c r="D15" s="44">
        <f t="shared" ref="D15:E15" si="8">D16+D17</f>
        <v>0</v>
      </c>
      <c r="E15" s="44">
        <f t="shared" si="8"/>
        <v>0</v>
      </c>
      <c r="G15">
        <v>9</v>
      </c>
      <c r="H15" t="s">
        <v>204</v>
      </c>
    </row>
    <row r="16" spans="1:8" ht="26.25" thickBot="1">
      <c r="A16" s="1"/>
      <c r="B16" s="50" t="s">
        <v>98</v>
      </c>
      <c r="C16" s="3"/>
      <c r="D16" s="3"/>
      <c r="E16" s="3"/>
      <c r="G16">
        <v>10</v>
      </c>
    </row>
    <row r="17" spans="1:8" ht="135.75" thickBot="1">
      <c r="A17" s="1"/>
      <c r="B17" s="50" t="s">
        <v>145</v>
      </c>
      <c r="C17" s="3"/>
      <c r="D17" s="3"/>
      <c r="E17" s="3"/>
      <c r="F17" s="62" t="s">
        <v>146</v>
      </c>
      <c r="G17">
        <v>11</v>
      </c>
    </row>
    <row r="18" spans="1:8" ht="26.25" thickBot="1">
      <c r="A18" s="49" t="s">
        <v>68</v>
      </c>
      <c r="B18" s="51" t="s">
        <v>99</v>
      </c>
      <c r="C18" s="44">
        <f>C19+C20</f>
        <v>0</v>
      </c>
      <c r="D18" s="44">
        <f t="shared" ref="D18:E18" si="9">D19+D20</f>
        <v>0</v>
      </c>
      <c r="E18" s="44">
        <f t="shared" si="9"/>
        <v>0</v>
      </c>
      <c r="G18">
        <v>12</v>
      </c>
      <c r="H18" t="s">
        <v>205</v>
      </c>
    </row>
    <row r="19" spans="1:8" ht="51.75" thickBot="1">
      <c r="A19" s="1"/>
      <c r="B19" s="50" t="s">
        <v>100</v>
      </c>
      <c r="C19" s="3"/>
      <c r="D19" s="3"/>
      <c r="E19" s="3"/>
      <c r="G19">
        <v>13</v>
      </c>
    </row>
    <row r="20" spans="1:8" ht="150.75" thickBot="1">
      <c r="A20" s="1"/>
      <c r="B20" s="50" t="s">
        <v>130</v>
      </c>
      <c r="C20" s="3"/>
      <c r="D20" s="3"/>
      <c r="E20" s="3"/>
      <c r="F20" s="62" t="s">
        <v>149</v>
      </c>
      <c r="G20">
        <v>14</v>
      </c>
    </row>
    <row r="21" spans="1:8" ht="15.75" thickBot="1">
      <c r="A21" s="49" t="s">
        <v>72</v>
      </c>
      <c r="B21" s="48" t="s">
        <v>85</v>
      </c>
      <c r="C21" s="44">
        <f>C22</f>
        <v>0</v>
      </c>
      <c r="D21" s="44">
        <f t="shared" ref="D21:E21" si="10">D22</f>
        <v>0</v>
      </c>
      <c r="E21" s="44">
        <f t="shared" si="10"/>
        <v>0</v>
      </c>
      <c r="G21">
        <v>15</v>
      </c>
      <c r="H21" t="s">
        <v>206</v>
      </c>
    </row>
    <row r="22" spans="1:8" ht="64.5" thickBot="1">
      <c r="A22" s="1"/>
      <c r="B22" s="50" t="s">
        <v>150</v>
      </c>
      <c r="C22" s="3"/>
      <c r="D22" s="3"/>
      <c r="E22" s="3"/>
      <c r="F22" s="61" t="s">
        <v>133</v>
      </c>
      <c r="G22">
        <v>16</v>
      </c>
    </row>
    <row r="23" spans="1:8" ht="15.75" thickBot="1">
      <c r="A23" s="49" t="s">
        <v>75</v>
      </c>
      <c r="B23" s="38" t="s">
        <v>86</v>
      </c>
      <c r="C23" s="44">
        <f>C24+C25+C26</f>
        <v>0</v>
      </c>
      <c r="D23" s="44">
        <f t="shared" ref="D23:E23" si="11">D24+D25+D26</f>
        <v>0</v>
      </c>
      <c r="E23" s="44">
        <f t="shared" si="11"/>
        <v>0</v>
      </c>
      <c r="G23">
        <v>17</v>
      </c>
      <c r="H23" t="s">
        <v>218</v>
      </c>
    </row>
    <row r="24" spans="1:8" ht="51.75" thickBot="1">
      <c r="A24" s="1"/>
      <c r="B24" s="50" t="s">
        <v>101</v>
      </c>
      <c r="C24" s="3"/>
      <c r="D24" s="3"/>
      <c r="E24" s="3"/>
      <c r="G24">
        <v>18</v>
      </c>
    </row>
    <row r="25" spans="1:8" ht="26.25" thickBot="1">
      <c r="A25" s="1"/>
      <c r="B25" s="50" t="s">
        <v>151</v>
      </c>
      <c r="C25" s="3"/>
      <c r="D25" s="3"/>
      <c r="E25" s="3"/>
      <c r="G25">
        <v>19</v>
      </c>
    </row>
    <row r="26" spans="1:8" ht="25.5" customHeight="1" thickBot="1">
      <c r="A26" s="1"/>
      <c r="B26" s="50" t="s">
        <v>152</v>
      </c>
      <c r="C26" s="3"/>
      <c r="D26" s="3"/>
      <c r="E26" s="3"/>
      <c r="G26">
        <v>20</v>
      </c>
    </row>
    <row r="27" spans="1:8" ht="26.25" thickBot="1">
      <c r="A27" s="42">
        <v>2</v>
      </c>
      <c r="B27" s="51" t="s">
        <v>7</v>
      </c>
      <c r="C27" s="67"/>
      <c r="D27" s="67"/>
      <c r="E27" s="67"/>
    </row>
    <row r="28" spans="1:8" ht="15.75" thickBot="1">
      <c r="A28" s="1"/>
      <c r="B28" s="4" t="s">
        <v>4</v>
      </c>
      <c r="C28" s="68"/>
      <c r="D28" s="68"/>
      <c r="E28" s="68"/>
    </row>
    <row r="29" spans="1:8" ht="15.75" thickBot="1">
      <c r="A29" s="1"/>
      <c r="B29" s="4" t="s">
        <v>5</v>
      </c>
      <c r="C29" s="68"/>
      <c r="D29" s="68"/>
      <c r="E29" s="68"/>
    </row>
    <row r="30" spans="1:8" ht="15.75" thickBot="1">
      <c r="A30" s="1"/>
      <c r="B30" s="4" t="s">
        <v>6</v>
      </c>
      <c r="C30" s="68"/>
      <c r="D30" s="68"/>
      <c r="E30" s="68"/>
    </row>
    <row r="31" spans="1:8" ht="15.75" thickBot="1">
      <c r="A31" s="1"/>
      <c r="B31" s="52" t="s">
        <v>8</v>
      </c>
      <c r="C31" s="3"/>
      <c r="D31" s="3"/>
      <c r="E31" s="3"/>
    </row>
    <row r="32" spans="1:8" ht="15.75" thickBot="1">
      <c r="A32" s="1"/>
      <c r="B32" s="53" t="s">
        <v>9</v>
      </c>
      <c r="C32" s="3"/>
      <c r="D32" s="3"/>
      <c r="E32" s="3"/>
    </row>
    <row r="33" spans="1:8" ht="15.75" thickBot="1">
      <c r="A33" s="1"/>
      <c r="B33" s="53" t="s">
        <v>10</v>
      </c>
      <c r="C33" s="3"/>
      <c r="D33" s="3"/>
      <c r="E33" s="3"/>
    </row>
    <row r="34" spans="1:8" ht="15.75" thickBot="1">
      <c r="A34" s="46"/>
      <c r="B34" s="2"/>
      <c r="C34" s="3"/>
      <c r="D34" s="3"/>
      <c r="E34" s="3"/>
    </row>
    <row r="35" spans="1:8" ht="15.75" thickBot="1">
      <c r="A35" s="42" t="s">
        <v>11</v>
      </c>
      <c r="B35" s="43" t="s">
        <v>70</v>
      </c>
      <c r="C35" s="44"/>
      <c r="D35" s="44"/>
      <c r="E35" s="44"/>
    </row>
    <row r="36" spans="1:8" ht="39" thickBot="1">
      <c r="A36" s="46"/>
      <c r="B36" s="69" t="s">
        <v>12</v>
      </c>
      <c r="C36" s="68"/>
      <c r="D36" s="68"/>
      <c r="E36" s="68"/>
    </row>
    <row r="37" spans="1:8" ht="15.75" thickBot="1">
      <c r="A37" s="46"/>
      <c r="B37" s="2" t="s">
        <v>10</v>
      </c>
      <c r="C37" s="68"/>
      <c r="D37" s="68"/>
      <c r="E37" s="68"/>
    </row>
    <row r="38" spans="1:8" ht="15.75" thickBot="1">
      <c r="A38" s="46"/>
      <c r="B38" s="2"/>
      <c r="C38" s="3"/>
      <c r="D38" s="3"/>
      <c r="E38" s="3"/>
    </row>
    <row r="39" spans="1:8" ht="15.75" thickBot="1">
      <c r="A39" s="42" t="s">
        <v>13</v>
      </c>
      <c r="B39" s="43" t="s">
        <v>71</v>
      </c>
      <c r="C39" s="44"/>
      <c r="D39" s="44"/>
      <c r="E39" s="44"/>
    </row>
    <row r="40" spans="1:8" ht="39" thickBot="1">
      <c r="A40" s="46"/>
      <c r="B40" s="69" t="s">
        <v>12</v>
      </c>
      <c r="C40" s="68"/>
      <c r="D40" s="68"/>
      <c r="E40" s="68"/>
    </row>
    <row r="41" spans="1:8" ht="15.75" thickBot="1">
      <c r="A41" s="46"/>
      <c r="B41" s="2" t="s">
        <v>10</v>
      </c>
      <c r="C41" s="68"/>
      <c r="D41" s="68"/>
      <c r="E41" s="68"/>
    </row>
    <row r="42" spans="1:8" ht="15.75" thickBot="1">
      <c r="A42" s="46"/>
      <c r="B42" s="2"/>
      <c r="C42" s="3"/>
      <c r="D42" s="3"/>
      <c r="E42" s="3"/>
    </row>
    <row r="43" spans="1:8" ht="15.75" thickBot="1">
      <c r="A43" s="42"/>
      <c r="B43" s="43" t="s">
        <v>14</v>
      </c>
      <c r="C43" s="67"/>
      <c r="D43" s="67"/>
      <c r="E43" s="67"/>
    </row>
    <row r="44" spans="1:8" ht="15.75" thickBot="1">
      <c r="A44" s="46"/>
      <c r="B44" s="47"/>
      <c r="C44" s="3"/>
      <c r="D44" s="3"/>
      <c r="E44" s="3"/>
    </row>
    <row r="45" spans="1:8" ht="15.75" thickBot="1">
      <c r="A45" s="42"/>
      <c r="B45" s="43" t="s">
        <v>15</v>
      </c>
      <c r="C45" s="44">
        <f>C5</f>
        <v>0</v>
      </c>
      <c r="D45" s="44">
        <f t="shared" ref="D45:E45" si="12">D5</f>
        <v>0</v>
      </c>
      <c r="E45" s="44">
        <f t="shared" si="12"/>
        <v>0</v>
      </c>
      <c r="G45">
        <v>22</v>
      </c>
      <c r="H45" t="s">
        <v>219</v>
      </c>
    </row>
    <row r="46" spans="1:8" ht="15.75" thickBot="1">
      <c r="A46" s="46"/>
      <c r="B46" s="47"/>
      <c r="C46" s="3"/>
      <c r="D46" s="3"/>
      <c r="E46" s="3"/>
    </row>
    <row r="47" spans="1:8" ht="15.75" thickBot="1">
      <c r="A47" s="42"/>
      <c r="B47" s="43" t="s">
        <v>16</v>
      </c>
      <c r="C47" s="44">
        <f>C45</f>
        <v>0</v>
      </c>
      <c r="D47" s="44">
        <f t="shared" ref="D47:E47" si="13">D45</f>
        <v>0</v>
      </c>
      <c r="E47" s="44">
        <f t="shared" si="13"/>
        <v>0</v>
      </c>
      <c r="G47">
        <v>23</v>
      </c>
      <c r="H47" t="s">
        <v>220</v>
      </c>
    </row>
    <row r="48" spans="1:8" ht="15.75" thickBot="1">
      <c r="A48" s="46"/>
      <c r="B48" s="2"/>
      <c r="C48" s="3"/>
      <c r="D48" s="3"/>
      <c r="E48" s="3"/>
    </row>
    <row r="49" spans="1:8" ht="15.75" thickBot="1">
      <c r="A49" s="46"/>
      <c r="B49" s="2" t="s">
        <v>186</v>
      </c>
      <c r="C49" s="3">
        <f>C50+C51</f>
        <v>0</v>
      </c>
      <c r="D49" s="3">
        <f>D50+D51</f>
        <v>0</v>
      </c>
      <c r="E49" s="3">
        <f t="shared" ref="E49" si="14">E50+E51</f>
        <v>0</v>
      </c>
      <c r="G49">
        <v>32</v>
      </c>
      <c r="H49" t="s">
        <v>209</v>
      </c>
    </row>
    <row r="50" spans="1:8" ht="15.75" thickBot="1">
      <c r="A50" s="46"/>
      <c r="B50" s="2" t="s">
        <v>187</v>
      </c>
      <c r="C50" s="3"/>
      <c r="D50" s="3"/>
      <c r="E50" s="3"/>
      <c r="G50">
        <v>33</v>
      </c>
    </row>
    <row r="51" spans="1:8" ht="15.75" thickBot="1">
      <c r="A51" s="46"/>
      <c r="B51" s="2" t="s">
        <v>117</v>
      </c>
      <c r="C51" s="3"/>
      <c r="D51" s="3"/>
      <c r="E51" s="3"/>
      <c r="G51">
        <v>34</v>
      </c>
    </row>
    <row r="52" spans="1:8" ht="15.75" thickBot="1">
      <c r="A52" s="46"/>
      <c r="B52" s="2" t="s">
        <v>185</v>
      </c>
      <c r="C52" s="3">
        <f>C53+C54</f>
        <v>0</v>
      </c>
      <c r="D52" s="3">
        <f t="shared" ref="D52:E52" si="15">D53+D54</f>
        <v>0</v>
      </c>
      <c r="E52" s="3">
        <f t="shared" si="15"/>
        <v>0</v>
      </c>
      <c r="G52">
        <v>35</v>
      </c>
      <c r="H52" t="s">
        <v>210</v>
      </c>
    </row>
    <row r="53" spans="1:8" ht="15.75" thickBot="1">
      <c r="A53" s="46"/>
      <c r="B53" s="2" t="s">
        <v>187</v>
      </c>
      <c r="C53" s="3"/>
      <c r="D53" s="3"/>
      <c r="E53" s="3"/>
      <c r="G53">
        <v>36</v>
      </c>
    </row>
    <row r="54" spans="1:8" ht="15.75" thickBot="1">
      <c r="A54" s="46"/>
      <c r="B54" s="2" t="s">
        <v>117</v>
      </c>
      <c r="C54" s="3"/>
      <c r="D54" s="3"/>
      <c r="E54" s="3"/>
      <c r="G54">
        <v>37</v>
      </c>
    </row>
    <row r="55" spans="1:8" ht="15.75" thickBot="1">
      <c r="A55" s="46"/>
      <c r="B55" s="2" t="s">
        <v>17</v>
      </c>
      <c r="C55" s="68"/>
      <c r="D55" s="68"/>
      <c r="E55" s="68"/>
      <c r="G55">
        <v>38</v>
      </c>
    </row>
  </sheetData>
  <mergeCells count="3">
    <mergeCell ref="A2:A3"/>
    <mergeCell ref="B2:B3"/>
    <mergeCell ref="A1:E1"/>
  </mergeCells>
  <printOptions horizontalCentered="1"/>
  <pageMargins left="0.70866141732283472" right="0.70866141732283472" top="0" bottom="0.15748031496062992" header="0.31496062992125984" footer="0.31496062992125984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5"/>
  <sheetViews>
    <sheetView topLeftCell="A7" workbookViewId="0">
      <selection activeCell="D24" sqref="D24"/>
    </sheetView>
  </sheetViews>
  <sheetFormatPr defaultRowHeight="15"/>
  <cols>
    <col min="1" max="1" width="5" customWidth="1"/>
    <col min="2" max="2" width="50.28515625" customWidth="1"/>
    <col min="3" max="3" width="13" customWidth="1"/>
    <col min="4" max="4" width="11.28515625" customWidth="1"/>
    <col min="5" max="5" width="12.42578125" customWidth="1"/>
  </cols>
  <sheetData>
    <row r="1" spans="1:8" ht="45" customHeight="1" thickBot="1">
      <c r="A1" s="93" t="s">
        <v>115</v>
      </c>
      <c r="B1" s="93"/>
      <c r="C1" s="93"/>
      <c r="D1" s="93"/>
      <c r="E1" s="93"/>
    </row>
    <row r="2" spans="1:8" ht="37.5" customHeight="1">
      <c r="A2" s="89" t="s">
        <v>0</v>
      </c>
      <c r="B2" s="91" t="s">
        <v>102</v>
      </c>
      <c r="C2" s="37" t="s">
        <v>189</v>
      </c>
      <c r="D2" s="37" t="s">
        <v>1</v>
      </c>
      <c r="E2" s="37" t="s">
        <v>1</v>
      </c>
    </row>
    <row r="3" spans="1:8" ht="39" thickBot="1">
      <c r="A3" s="90"/>
      <c r="B3" s="92"/>
      <c r="C3" s="38" t="s">
        <v>193</v>
      </c>
      <c r="D3" s="38" t="s">
        <v>194</v>
      </c>
      <c r="E3" s="38" t="s">
        <v>195</v>
      </c>
    </row>
    <row r="4" spans="1:8" ht="15.75" thickBot="1">
      <c r="A4" s="39"/>
      <c r="B4" s="40">
        <v>1</v>
      </c>
      <c r="C4" s="41">
        <v>2</v>
      </c>
      <c r="D4" s="41">
        <v>3</v>
      </c>
      <c r="E4" s="41">
        <v>4</v>
      </c>
    </row>
    <row r="5" spans="1:8" ht="15.75" thickBot="1">
      <c r="A5" s="42" t="s">
        <v>2</v>
      </c>
      <c r="B5" s="43" t="s">
        <v>3</v>
      </c>
      <c r="C5" s="44">
        <f>C6+C7+C8</f>
        <v>0</v>
      </c>
      <c r="D5" s="44">
        <f t="shared" ref="D5:E5" si="0">D6+D7+D8</f>
        <v>0</v>
      </c>
      <c r="E5" s="44">
        <f t="shared" si="0"/>
        <v>0</v>
      </c>
      <c r="G5">
        <v>1</v>
      </c>
      <c r="H5" t="s">
        <v>196</v>
      </c>
    </row>
    <row r="6" spans="1:8" ht="15.75" thickBot="1">
      <c r="A6" s="42"/>
      <c r="B6" s="43" t="s">
        <v>4</v>
      </c>
      <c r="C6" s="45"/>
      <c r="D6" s="45"/>
      <c r="E6" s="45"/>
      <c r="G6">
        <v>2</v>
      </c>
    </row>
    <row r="7" spans="1:8" ht="15.75" thickBot="1">
      <c r="A7" s="42"/>
      <c r="B7" s="43" t="s">
        <v>5</v>
      </c>
      <c r="C7" s="45">
        <f>C12</f>
        <v>0</v>
      </c>
      <c r="D7" s="45">
        <f t="shared" ref="D7:E7" si="1">D12</f>
        <v>0</v>
      </c>
      <c r="E7" s="45">
        <f t="shared" si="1"/>
        <v>0</v>
      </c>
      <c r="G7">
        <v>3</v>
      </c>
    </row>
    <row r="8" spans="1:8" ht="15.75" thickBot="1">
      <c r="A8" s="42"/>
      <c r="B8" s="43" t="s">
        <v>6</v>
      </c>
      <c r="C8" s="45">
        <f>C13</f>
        <v>0</v>
      </c>
      <c r="D8" s="45">
        <f t="shared" ref="D8:E8" si="2">D13</f>
        <v>0</v>
      </c>
      <c r="E8" s="45">
        <f t="shared" si="2"/>
        <v>0</v>
      </c>
      <c r="G8">
        <v>4</v>
      </c>
    </row>
    <row r="9" spans="1:8" ht="15.75" thickBot="1">
      <c r="A9" s="46"/>
      <c r="B9" s="47"/>
      <c r="C9" s="3"/>
      <c r="D9" s="3"/>
      <c r="E9" s="3"/>
    </row>
    <row r="10" spans="1:8" ht="26.25" thickBot="1">
      <c r="A10" s="42">
        <v>1</v>
      </c>
      <c r="B10" s="38" t="s">
        <v>93</v>
      </c>
      <c r="C10" s="44">
        <f>C12+C13</f>
        <v>0</v>
      </c>
      <c r="D10" s="44">
        <f t="shared" ref="D10:E10" si="3">D12+D13</f>
        <v>0</v>
      </c>
      <c r="E10" s="44">
        <f t="shared" si="3"/>
        <v>0</v>
      </c>
      <c r="G10">
        <v>5</v>
      </c>
      <c r="H10" t="s">
        <v>221</v>
      </c>
    </row>
    <row r="11" spans="1:8" ht="15.75" thickBot="1">
      <c r="A11" s="1"/>
      <c r="B11" s="4"/>
      <c r="C11" s="3"/>
      <c r="D11" s="3"/>
      <c r="E11" s="3"/>
    </row>
    <row r="12" spans="1:8" ht="39" thickBot="1">
      <c r="A12" s="1"/>
      <c r="B12" s="50" t="s">
        <v>104</v>
      </c>
      <c r="C12" s="3"/>
      <c r="D12" s="3"/>
      <c r="E12" s="3"/>
      <c r="G12">
        <v>6</v>
      </c>
    </row>
    <row r="13" spans="1:8" ht="63" customHeight="1" thickBot="1">
      <c r="A13" s="1"/>
      <c r="B13" s="50" t="s">
        <v>105</v>
      </c>
      <c r="C13" s="3"/>
      <c r="D13" s="3"/>
      <c r="E13" s="3"/>
      <c r="G13">
        <v>7</v>
      </c>
    </row>
    <row r="14" spans="1:8" ht="15" customHeight="1" thickBot="1">
      <c r="A14" s="1"/>
      <c r="B14" s="4"/>
      <c r="C14" s="3"/>
      <c r="D14" s="3"/>
      <c r="E14" s="3"/>
    </row>
    <row r="15" spans="1:8" ht="26.25" thickBot="1">
      <c r="A15" s="42">
        <v>2</v>
      </c>
      <c r="B15" s="51" t="s">
        <v>7</v>
      </c>
      <c r="C15" s="67"/>
      <c r="D15" s="67"/>
      <c r="E15" s="67"/>
    </row>
    <row r="16" spans="1:8" ht="15.75" thickBot="1">
      <c r="A16" s="1"/>
      <c r="B16" s="4" t="s">
        <v>4</v>
      </c>
      <c r="C16" s="68"/>
      <c r="D16" s="68"/>
      <c r="E16" s="68"/>
    </row>
    <row r="17" spans="1:7" ht="15.75" thickBot="1">
      <c r="A17" s="1"/>
      <c r="B17" s="4" t="s">
        <v>5</v>
      </c>
      <c r="C17" s="68"/>
      <c r="D17" s="68"/>
      <c r="E17" s="68"/>
    </row>
    <row r="18" spans="1:7" ht="15.75" thickBot="1">
      <c r="A18" s="1"/>
      <c r="B18" s="4" t="s">
        <v>6</v>
      </c>
      <c r="C18" s="68"/>
      <c r="D18" s="68"/>
      <c r="E18" s="68"/>
    </row>
    <row r="19" spans="1:7" ht="15.75" thickBot="1">
      <c r="A19" s="1"/>
      <c r="B19" s="52" t="s">
        <v>8</v>
      </c>
      <c r="C19" s="3"/>
      <c r="D19" s="3"/>
      <c r="E19" s="3"/>
    </row>
    <row r="20" spans="1:7" ht="15.75" thickBot="1">
      <c r="A20" s="1"/>
      <c r="B20" s="53" t="s">
        <v>9</v>
      </c>
      <c r="C20" s="3"/>
      <c r="D20" s="3"/>
      <c r="E20" s="3"/>
    </row>
    <row r="21" spans="1:7" ht="15.75" thickBot="1">
      <c r="A21" s="1"/>
      <c r="B21" s="53" t="s">
        <v>10</v>
      </c>
      <c r="C21" s="3"/>
      <c r="D21" s="3"/>
      <c r="E21" s="3"/>
    </row>
    <row r="22" spans="1:7" ht="15.75" thickBot="1">
      <c r="A22" s="46"/>
      <c r="B22" s="2"/>
      <c r="C22" s="3"/>
      <c r="D22" s="3"/>
      <c r="E22" s="3"/>
    </row>
    <row r="23" spans="1:7" ht="15.75" thickBot="1">
      <c r="A23" s="42" t="s">
        <v>11</v>
      </c>
      <c r="B23" s="43" t="s">
        <v>70</v>
      </c>
      <c r="C23" s="44"/>
      <c r="D23" s="44"/>
      <c r="E23" s="44"/>
    </row>
    <row r="24" spans="1:7" ht="51.75" thickBot="1">
      <c r="A24" s="46"/>
      <c r="B24" s="69" t="s">
        <v>12</v>
      </c>
      <c r="C24" s="68"/>
      <c r="D24" s="68"/>
      <c r="E24" s="68"/>
    </row>
    <row r="25" spans="1:7" ht="15.75" thickBot="1">
      <c r="A25" s="46"/>
      <c r="B25" s="2" t="s">
        <v>10</v>
      </c>
      <c r="C25" s="68"/>
      <c r="D25" s="68"/>
      <c r="E25" s="68"/>
    </row>
    <row r="26" spans="1:7" ht="15.75" thickBot="1">
      <c r="A26" s="46"/>
      <c r="B26" s="2"/>
      <c r="C26" s="3"/>
      <c r="D26" s="3"/>
      <c r="E26" s="3"/>
    </row>
    <row r="27" spans="1:7" ht="15.75" thickBot="1">
      <c r="A27" s="42" t="s">
        <v>13</v>
      </c>
      <c r="B27" s="43" t="s">
        <v>71</v>
      </c>
      <c r="C27" s="44"/>
      <c r="D27" s="44"/>
      <c r="E27" s="44"/>
    </row>
    <row r="28" spans="1:7" ht="51.75" thickBot="1">
      <c r="A28" s="46"/>
      <c r="B28" s="69" t="s">
        <v>12</v>
      </c>
      <c r="C28" s="68"/>
      <c r="D28" s="68"/>
      <c r="E28" s="68"/>
    </row>
    <row r="29" spans="1:7" ht="15.75" thickBot="1">
      <c r="A29" s="46"/>
      <c r="B29" s="2" t="s">
        <v>10</v>
      </c>
      <c r="C29" s="68"/>
      <c r="D29" s="68"/>
      <c r="E29" s="68"/>
    </row>
    <row r="30" spans="1:7" ht="15.75" thickBot="1">
      <c r="A30" s="46"/>
      <c r="B30" s="2"/>
      <c r="C30" s="3"/>
      <c r="D30" s="3"/>
      <c r="E30" s="3"/>
    </row>
    <row r="31" spans="1:7" ht="15.75" thickBot="1">
      <c r="A31" s="42"/>
      <c r="B31" s="43" t="s">
        <v>14</v>
      </c>
      <c r="C31" s="67"/>
      <c r="D31" s="67"/>
      <c r="E31" s="67"/>
      <c r="G31">
        <v>21</v>
      </c>
    </row>
    <row r="32" spans="1:7" ht="15.75" thickBot="1">
      <c r="A32" s="46"/>
      <c r="B32" s="47"/>
      <c r="C32" s="3"/>
      <c r="D32" s="3"/>
      <c r="E32" s="3"/>
    </row>
    <row r="33" spans="1:8" ht="15.75" thickBot="1">
      <c r="A33" s="42"/>
      <c r="B33" s="43" t="s">
        <v>15</v>
      </c>
      <c r="C33" s="44">
        <f>C5</f>
        <v>0</v>
      </c>
      <c r="D33" s="44">
        <f t="shared" ref="D33:E33" si="4">D5</f>
        <v>0</v>
      </c>
      <c r="E33" s="44">
        <f t="shared" si="4"/>
        <v>0</v>
      </c>
      <c r="G33">
        <v>22</v>
      </c>
      <c r="H33" t="s">
        <v>219</v>
      </c>
    </row>
    <row r="34" spans="1:8" ht="15.75" thickBot="1">
      <c r="A34" s="46"/>
      <c r="B34" s="47"/>
      <c r="C34" s="3"/>
      <c r="D34" s="3"/>
      <c r="E34" s="3"/>
    </row>
    <row r="35" spans="1:8" ht="15.75" thickBot="1">
      <c r="A35" s="42"/>
      <c r="B35" s="43" t="s">
        <v>16</v>
      </c>
      <c r="C35" s="44">
        <f>C33</f>
        <v>0</v>
      </c>
      <c r="D35" s="44">
        <f t="shared" ref="D35:E35" si="5">D33</f>
        <v>0</v>
      </c>
      <c r="E35" s="44">
        <f t="shared" si="5"/>
        <v>0</v>
      </c>
      <c r="G35">
        <v>23</v>
      </c>
      <c r="H35" t="s">
        <v>220</v>
      </c>
    </row>
  </sheetData>
  <mergeCells count="3">
    <mergeCell ref="A2:A3"/>
    <mergeCell ref="B2:B3"/>
    <mergeCell ref="A1:E1"/>
  </mergeCells>
  <printOptions horizontalCentered="1"/>
  <pageMargins left="0.70866141732283472" right="0.70866141732283472" top="0" bottom="0.15748031496062992" header="0.31496062992125984" footer="0.31496062992125984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0"/>
  <sheetViews>
    <sheetView tabSelected="1" topLeftCell="A13" workbookViewId="0">
      <selection activeCell="H37" sqref="H37"/>
    </sheetView>
  </sheetViews>
  <sheetFormatPr defaultRowHeight="15"/>
  <cols>
    <col min="1" max="1" width="5" customWidth="1"/>
    <col min="2" max="2" width="50.28515625" customWidth="1"/>
    <col min="3" max="3" width="12" customWidth="1"/>
    <col min="4" max="4" width="12.42578125" customWidth="1"/>
    <col min="5" max="5" width="12.140625" customWidth="1"/>
    <col min="6" max="6" width="32.85546875" customWidth="1"/>
  </cols>
  <sheetData>
    <row r="1" spans="1:8" ht="45" customHeight="1" thickBot="1">
      <c r="A1" s="93" t="s">
        <v>115</v>
      </c>
      <c r="B1" s="93"/>
      <c r="C1" s="93"/>
      <c r="D1" s="93"/>
      <c r="E1" s="93"/>
    </row>
    <row r="2" spans="1:8" ht="43.5" customHeight="1">
      <c r="A2" s="89" t="s">
        <v>0</v>
      </c>
      <c r="B2" s="91" t="s">
        <v>110</v>
      </c>
      <c r="C2" s="37" t="s">
        <v>189</v>
      </c>
      <c r="D2" s="37" t="s">
        <v>1</v>
      </c>
      <c r="E2" s="37" t="s">
        <v>1</v>
      </c>
    </row>
    <row r="3" spans="1:8" ht="26.25" thickBot="1">
      <c r="A3" s="90"/>
      <c r="B3" s="92"/>
      <c r="C3" s="38" t="s">
        <v>193</v>
      </c>
      <c r="D3" s="38" t="s">
        <v>194</v>
      </c>
      <c r="E3" s="38" t="s">
        <v>195</v>
      </c>
    </row>
    <row r="4" spans="1:8" ht="15.75" thickBot="1">
      <c r="A4" s="39"/>
      <c r="B4" s="40">
        <v>1</v>
      </c>
      <c r="C4" s="41">
        <v>2</v>
      </c>
      <c r="D4" s="41">
        <v>3</v>
      </c>
      <c r="E4" s="41">
        <v>4</v>
      </c>
    </row>
    <row r="5" spans="1:8" ht="15.75" thickBot="1">
      <c r="A5" s="42" t="s">
        <v>2</v>
      </c>
      <c r="B5" s="43" t="s">
        <v>3</v>
      </c>
      <c r="C5" s="44">
        <f>C6+C7+C8</f>
        <v>0</v>
      </c>
      <c r="D5" s="44">
        <f t="shared" ref="D5:E5" si="0">D6+D7+D8</f>
        <v>0</v>
      </c>
      <c r="E5" s="44">
        <f t="shared" si="0"/>
        <v>0</v>
      </c>
      <c r="G5">
        <v>1</v>
      </c>
      <c r="H5" t="s">
        <v>196</v>
      </c>
    </row>
    <row r="6" spans="1:8" ht="15.75" thickBot="1">
      <c r="A6" s="42"/>
      <c r="B6" s="43" t="s">
        <v>4</v>
      </c>
      <c r="C6" s="45">
        <f>C11</f>
        <v>0</v>
      </c>
      <c r="D6" s="45">
        <f t="shared" ref="D6:E6" si="1">D11</f>
        <v>0</v>
      </c>
      <c r="E6" s="45">
        <f t="shared" si="1"/>
        <v>0</v>
      </c>
      <c r="G6">
        <v>2</v>
      </c>
      <c r="H6" t="s">
        <v>197</v>
      </c>
    </row>
    <row r="7" spans="1:8" ht="15.75" thickBot="1">
      <c r="A7" s="42"/>
      <c r="B7" s="43" t="s">
        <v>5</v>
      </c>
      <c r="C7" s="45">
        <f>C12</f>
        <v>0</v>
      </c>
      <c r="D7" s="45">
        <f t="shared" ref="D7:E7" si="2">D12</f>
        <v>0</v>
      </c>
      <c r="E7" s="45">
        <f t="shared" si="2"/>
        <v>0</v>
      </c>
      <c r="G7">
        <v>3</v>
      </c>
      <c r="H7" t="s">
        <v>198</v>
      </c>
    </row>
    <row r="8" spans="1:8" ht="15.75" thickBot="1">
      <c r="A8" s="42"/>
      <c r="B8" s="43" t="s">
        <v>6</v>
      </c>
      <c r="C8" s="45">
        <f>C13</f>
        <v>0</v>
      </c>
      <c r="D8" s="45">
        <f t="shared" ref="D8:E8" si="3">D13</f>
        <v>0</v>
      </c>
      <c r="E8" s="45">
        <f t="shared" si="3"/>
        <v>0</v>
      </c>
      <c r="G8">
        <v>4</v>
      </c>
      <c r="H8" t="s">
        <v>199</v>
      </c>
    </row>
    <row r="9" spans="1:8" ht="15.75" thickBot="1">
      <c r="A9" s="46"/>
      <c r="B9" s="47"/>
      <c r="C9" s="3"/>
      <c r="D9" s="3"/>
      <c r="E9" s="3"/>
    </row>
    <row r="10" spans="1:8" ht="26.25" thickBot="1">
      <c r="A10" s="42">
        <v>1</v>
      </c>
      <c r="B10" s="38" t="s">
        <v>93</v>
      </c>
      <c r="C10" s="44">
        <f>C11+C12+C13</f>
        <v>0</v>
      </c>
      <c r="D10" s="44">
        <f t="shared" ref="D10:E10" si="4">D11+D12+D13</f>
        <v>0</v>
      </c>
      <c r="E10" s="44">
        <f t="shared" si="4"/>
        <v>0</v>
      </c>
      <c r="G10">
        <v>5</v>
      </c>
      <c r="H10" t="s">
        <v>200</v>
      </c>
    </row>
    <row r="11" spans="1:8" ht="26.25" thickBot="1">
      <c r="A11" s="1"/>
      <c r="B11" s="50" t="s">
        <v>103</v>
      </c>
      <c r="C11" s="3"/>
      <c r="D11" s="3"/>
      <c r="E11" s="3"/>
      <c r="G11">
        <v>6</v>
      </c>
    </row>
    <row r="12" spans="1:8" ht="64.5" thickBot="1">
      <c r="A12" s="1"/>
      <c r="B12" s="50" t="s">
        <v>153</v>
      </c>
      <c r="C12" s="3"/>
      <c r="D12" s="3"/>
      <c r="E12" s="57"/>
      <c r="F12" s="58" t="s">
        <v>154</v>
      </c>
      <c r="G12">
        <v>7</v>
      </c>
    </row>
    <row r="13" spans="1:8" ht="51.75" thickBot="1">
      <c r="A13" s="1"/>
      <c r="B13" s="50" t="s">
        <v>155</v>
      </c>
      <c r="C13" s="3"/>
      <c r="D13" s="3"/>
      <c r="E13" s="57"/>
      <c r="F13" s="59" t="s">
        <v>123</v>
      </c>
      <c r="G13">
        <v>8</v>
      </c>
    </row>
    <row r="14" spans="1:8" ht="15" customHeight="1" thickBot="1">
      <c r="A14" s="1"/>
      <c r="B14" s="4"/>
      <c r="C14" s="3"/>
      <c r="D14" s="3"/>
      <c r="E14" s="3"/>
    </row>
    <row r="15" spans="1:8" ht="26.25" thickBot="1">
      <c r="A15" s="42">
        <v>2</v>
      </c>
      <c r="B15" s="51" t="s">
        <v>7</v>
      </c>
      <c r="C15" s="67"/>
      <c r="D15" s="67"/>
      <c r="E15" s="67"/>
    </row>
    <row r="16" spans="1:8" ht="15.75" thickBot="1">
      <c r="A16" s="1"/>
      <c r="B16" s="4" t="s">
        <v>4</v>
      </c>
      <c r="C16" s="68"/>
      <c r="D16" s="68"/>
      <c r="E16" s="68"/>
    </row>
    <row r="17" spans="1:7" ht="15.75" thickBot="1">
      <c r="A17" s="1"/>
      <c r="B17" s="4" t="s">
        <v>5</v>
      </c>
      <c r="C17" s="68"/>
      <c r="D17" s="68"/>
      <c r="E17" s="68"/>
    </row>
    <row r="18" spans="1:7" ht="15.75" thickBot="1">
      <c r="A18" s="1"/>
      <c r="B18" s="4" t="s">
        <v>6</v>
      </c>
      <c r="C18" s="68"/>
      <c r="D18" s="68"/>
      <c r="E18" s="68"/>
    </row>
    <row r="19" spans="1:7" ht="15.75" thickBot="1">
      <c r="A19" s="1"/>
      <c r="B19" s="52" t="s">
        <v>8</v>
      </c>
      <c r="C19" s="3"/>
      <c r="D19" s="3"/>
      <c r="E19" s="3"/>
    </row>
    <row r="20" spans="1:7" ht="15.75" thickBot="1">
      <c r="A20" s="1"/>
      <c r="B20" s="53" t="s">
        <v>9</v>
      </c>
      <c r="C20" s="3"/>
      <c r="D20" s="3"/>
      <c r="E20" s="3"/>
    </row>
    <row r="21" spans="1:7" ht="15.75" thickBot="1">
      <c r="A21" s="1"/>
      <c r="B21" s="53" t="s">
        <v>10</v>
      </c>
      <c r="C21" s="3"/>
      <c r="D21" s="3"/>
      <c r="E21" s="3"/>
    </row>
    <row r="22" spans="1:7" ht="15.75" thickBot="1">
      <c r="A22" s="46"/>
      <c r="B22" s="2"/>
      <c r="C22" s="3"/>
      <c r="D22" s="3"/>
      <c r="E22" s="3"/>
    </row>
    <row r="23" spans="1:7" ht="15.75" thickBot="1">
      <c r="A23" s="42" t="s">
        <v>11</v>
      </c>
      <c r="B23" s="43" t="s">
        <v>70</v>
      </c>
      <c r="C23" s="44"/>
      <c r="D23" s="44"/>
      <c r="E23" s="44"/>
    </row>
    <row r="24" spans="1:7" ht="51.75" thickBot="1">
      <c r="A24" s="46"/>
      <c r="B24" s="69" t="s">
        <v>12</v>
      </c>
      <c r="C24" s="68"/>
      <c r="D24" s="68"/>
      <c r="E24" s="68"/>
    </row>
    <row r="25" spans="1:7" ht="15.75" thickBot="1">
      <c r="A25" s="46"/>
      <c r="B25" s="2" t="s">
        <v>10</v>
      </c>
      <c r="C25" s="68"/>
      <c r="D25" s="68"/>
      <c r="E25" s="68"/>
    </row>
    <row r="26" spans="1:7" ht="15.75" thickBot="1">
      <c r="A26" s="46"/>
      <c r="B26" s="2"/>
      <c r="C26" s="3"/>
      <c r="D26" s="3"/>
      <c r="E26" s="3"/>
    </row>
    <row r="27" spans="1:7" ht="15.75" thickBot="1">
      <c r="A27" s="42" t="s">
        <v>13</v>
      </c>
      <c r="B27" s="43" t="s">
        <v>71</v>
      </c>
      <c r="C27" s="44"/>
      <c r="D27" s="44"/>
      <c r="E27" s="44"/>
    </row>
    <row r="28" spans="1:7" ht="51.75" thickBot="1">
      <c r="A28" s="46"/>
      <c r="B28" s="69" t="s">
        <v>12</v>
      </c>
      <c r="C28" s="68"/>
      <c r="D28" s="68"/>
      <c r="E28" s="68"/>
    </row>
    <row r="29" spans="1:7" ht="15.75" thickBot="1">
      <c r="A29" s="46"/>
      <c r="B29" s="2" t="s">
        <v>10</v>
      </c>
      <c r="C29" s="68"/>
      <c r="D29" s="68"/>
      <c r="E29" s="68"/>
    </row>
    <row r="30" spans="1:7" ht="15.75" thickBot="1">
      <c r="A30" s="46"/>
      <c r="B30" s="2"/>
      <c r="C30" s="3"/>
      <c r="D30" s="3"/>
      <c r="E30" s="3"/>
    </row>
    <row r="31" spans="1:7" ht="15.75" thickBot="1">
      <c r="A31" s="42"/>
      <c r="B31" s="43" t="s">
        <v>14</v>
      </c>
      <c r="C31" s="67"/>
      <c r="D31" s="67"/>
      <c r="E31" s="67"/>
      <c r="G31">
        <v>21</v>
      </c>
    </row>
    <row r="32" spans="1:7" ht="15.75" thickBot="1">
      <c r="A32" s="46"/>
      <c r="B32" s="47"/>
      <c r="C32" s="3"/>
      <c r="D32" s="3"/>
      <c r="E32" s="3"/>
    </row>
    <row r="33" spans="1:8" ht="15.75" thickBot="1">
      <c r="A33" s="42"/>
      <c r="B33" s="43" t="s">
        <v>15</v>
      </c>
      <c r="C33" s="44">
        <f>C5</f>
        <v>0</v>
      </c>
      <c r="D33" s="44">
        <f t="shared" ref="D33:E33" si="5">D5</f>
        <v>0</v>
      </c>
      <c r="E33" s="44">
        <f t="shared" si="5"/>
        <v>0</v>
      </c>
      <c r="G33">
        <v>22</v>
      </c>
      <c r="H33" t="s">
        <v>219</v>
      </c>
    </row>
    <row r="34" spans="1:8" ht="15.75" thickBot="1">
      <c r="A34" s="46"/>
      <c r="B34" s="47"/>
      <c r="C34" s="3"/>
      <c r="D34" s="3"/>
      <c r="E34" s="3"/>
    </row>
    <row r="35" spans="1:8" ht="15.75" thickBot="1">
      <c r="A35" s="42"/>
      <c r="B35" s="43" t="s">
        <v>16</v>
      </c>
      <c r="C35" s="44">
        <f>C33</f>
        <v>0</v>
      </c>
      <c r="D35" s="44">
        <f t="shared" ref="D35:E35" si="6">D33</f>
        <v>0</v>
      </c>
      <c r="E35" s="44">
        <f t="shared" si="6"/>
        <v>0</v>
      </c>
      <c r="G35">
        <v>23</v>
      </c>
      <c r="H35" t="s">
        <v>220</v>
      </c>
    </row>
    <row r="36" spans="1:8" ht="15.75" thickBot="1">
      <c r="A36" s="46"/>
      <c r="B36" s="2"/>
      <c r="C36" s="3"/>
      <c r="D36" s="3"/>
      <c r="E36" s="3"/>
    </row>
    <row r="37" spans="1:8" ht="15.75" thickBot="1">
      <c r="A37" s="46"/>
      <c r="B37" s="2" t="s">
        <v>118</v>
      </c>
      <c r="C37" s="3"/>
      <c r="D37" s="3"/>
      <c r="E37" s="3"/>
      <c r="G37">
        <v>32</v>
      </c>
      <c r="H37" t="s">
        <v>209</v>
      </c>
    </row>
    <row r="38" spans="1:8" ht="15.75" thickBot="1">
      <c r="A38" s="46"/>
      <c r="B38" s="2" t="s">
        <v>116</v>
      </c>
      <c r="C38" s="3"/>
      <c r="D38" s="3"/>
      <c r="E38" s="3"/>
      <c r="G38">
        <v>33</v>
      </c>
    </row>
    <row r="39" spans="1:8" ht="15.75" thickBot="1">
      <c r="A39" s="46"/>
      <c r="B39" s="2" t="s">
        <v>117</v>
      </c>
      <c r="C39" s="3"/>
      <c r="D39" s="3"/>
      <c r="E39" s="3"/>
      <c r="G39">
        <v>34</v>
      </c>
    </row>
    <row r="40" spans="1:8" ht="15.75" thickBot="1">
      <c r="A40" s="46"/>
      <c r="B40" s="2" t="s">
        <v>17</v>
      </c>
      <c r="C40" s="3"/>
      <c r="D40" s="3"/>
      <c r="E40" s="3"/>
      <c r="G40">
        <v>38</v>
      </c>
    </row>
  </sheetData>
  <mergeCells count="3">
    <mergeCell ref="A2:A3"/>
    <mergeCell ref="B2:B3"/>
    <mergeCell ref="A1:E1"/>
  </mergeCells>
  <printOptions horizontalCentered="1"/>
  <pageMargins left="0.70866141732283472" right="0.70866141732283472" top="0.15748031496062992" bottom="0.15748031496062992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9</vt:i4>
      </vt:variant>
    </vt:vector>
  </HeadingPairs>
  <TitlesOfParts>
    <vt:vector size="9" baseType="lpstr">
      <vt:lpstr>ФО - програми-дейности</vt:lpstr>
      <vt:lpstr>Програма 1</vt:lpstr>
      <vt:lpstr>Програма 2</vt:lpstr>
      <vt:lpstr>Програма 3</vt:lpstr>
      <vt:lpstr>Програма 4</vt:lpstr>
      <vt:lpstr>Програма 5</vt:lpstr>
      <vt:lpstr>Програма 6</vt:lpstr>
      <vt:lpstr>Програма 7</vt:lpstr>
      <vt:lpstr>Програма 8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Rali Videnova</dc:creator>
  <cp:lastModifiedBy>tinkin</cp:lastModifiedBy>
  <cp:lastPrinted>2023-11-10T07:23:34Z</cp:lastPrinted>
  <dcterms:created xsi:type="dcterms:W3CDTF">2023-06-13T11:06:10Z</dcterms:created>
  <dcterms:modified xsi:type="dcterms:W3CDTF">2023-11-22T17:23:43Z</dcterms:modified>
</cp:coreProperties>
</file>