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About Normalization" sheetId="11" r:id="rId1"/>
    <sheet name="Hospital Management" sheetId="1" r:id="rId2"/>
    <sheet name="Normalization " sheetId="5" r:id="rId3"/>
    <sheet name="Defining Primary Key" sheetId="6" r:id="rId4"/>
    <sheet name="NORMAL FORM" sheetId="7" r:id="rId5"/>
    <sheet name="Normalization form" sheetId="8" r:id="rId6"/>
    <sheet name="ERR Diagram" sheetId="9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7" l="1"/>
  <c r="O17" i="7"/>
  <c r="O16" i="7"/>
  <c r="O15" i="7"/>
  <c r="O14" i="7"/>
  <c r="O13" i="7"/>
  <c r="O12" i="7"/>
  <c r="P14" i="7" s="1"/>
  <c r="O11" i="7"/>
  <c r="O10" i="7"/>
  <c r="O9" i="7"/>
  <c r="O8" i="7"/>
  <c r="P8" i="7" s="1"/>
  <c r="O7" i="7"/>
  <c r="P9" i="7" s="1"/>
  <c r="L15" i="1"/>
  <c r="L14" i="1"/>
  <c r="L13" i="1"/>
  <c r="M12" i="1"/>
  <c r="L12" i="1"/>
  <c r="M15" i="1" s="1"/>
  <c r="L11" i="1"/>
  <c r="L10" i="1"/>
  <c r="L9" i="1"/>
  <c r="L8" i="1"/>
  <c r="L7" i="1"/>
  <c r="L6" i="1"/>
  <c r="L5" i="1"/>
  <c r="L4" i="1"/>
  <c r="M7" i="1" s="1"/>
  <c r="L16" i="6"/>
  <c r="M13" i="6" s="1"/>
  <c r="L15" i="6"/>
  <c r="L14" i="6"/>
  <c r="L13" i="6"/>
  <c r="L12" i="6"/>
  <c r="L11" i="6"/>
  <c r="L10" i="6"/>
  <c r="M12" i="6" s="1"/>
  <c r="M9" i="6"/>
  <c r="L9" i="6"/>
  <c r="L8" i="6"/>
  <c r="L7" i="6"/>
  <c r="L6" i="6"/>
  <c r="L5" i="6"/>
  <c r="M8" i="6" s="1"/>
  <c r="M6" i="5"/>
  <c r="L16" i="5"/>
  <c r="L15" i="5"/>
  <c r="L14" i="5"/>
  <c r="L13" i="5"/>
  <c r="M14" i="5" s="1"/>
  <c r="L12" i="5"/>
  <c r="L11" i="5"/>
  <c r="L10" i="5"/>
  <c r="M12" i="5" s="1"/>
  <c r="L9" i="5"/>
  <c r="M5" i="5" s="1"/>
  <c r="L8" i="5"/>
  <c r="L7" i="5"/>
  <c r="L6" i="5"/>
  <c r="L5" i="5"/>
  <c r="P18" i="7" l="1"/>
  <c r="P13" i="7"/>
  <c r="P16" i="7"/>
  <c r="P10" i="7"/>
  <c r="P12" i="7"/>
  <c r="P17" i="7"/>
  <c r="M5" i="6"/>
  <c r="M16" i="6"/>
  <c r="M8" i="5"/>
  <c r="M9" i="5"/>
  <c r="M7" i="5"/>
  <c r="M15" i="5"/>
  <c r="M16" i="5"/>
  <c r="M10" i="5"/>
  <c r="M11" i="5"/>
  <c r="M13" i="5"/>
  <c r="P7" i="7"/>
  <c r="P11" i="7"/>
  <c r="P15" i="7"/>
  <c r="M11" i="1"/>
  <c r="M4" i="1"/>
  <c r="M8" i="1"/>
  <c r="M5" i="1"/>
  <c r="M9" i="1"/>
  <c r="M13" i="1"/>
  <c r="M6" i="1"/>
  <c r="M10" i="1"/>
  <c r="M14" i="1"/>
  <c r="M6" i="6"/>
  <c r="M10" i="6"/>
  <c r="M14" i="6"/>
  <c r="M7" i="6"/>
  <c r="M11" i="6"/>
  <c r="M15" i="6"/>
</calcChain>
</file>

<file path=xl/sharedStrings.xml><?xml version="1.0" encoding="utf-8"?>
<sst xmlns="http://schemas.openxmlformats.org/spreadsheetml/2006/main" count="426" uniqueCount="54">
  <si>
    <t>Invoice Number</t>
  </si>
  <si>
    <t>Patient Id</t>
  </si>
  <si>
    <t>Patient Name</t>
  </si>
  <si>
    <t>Patient Address</t>
  </si>
  <si>
    <t>Patient City</t>
  </si>
  <si>
    <t>Patient State</t>
  </si>
  <si>
    <t>Sudhir</t>
  </si>
  <si>
    <t>Rajouri,Delhi</t>
  </si>
  <si>
    <t>A1016</t>
  </si>
  <si>
    <t>Head Injury</t>
  </si>
  <si>
    <t>Delhi</t>
  </si>
  <si>
    <t>A1002</t>
  </si>
  <si>
    <t>C9822</t>
  </si>
  <si>
    <t>J1001</t>
  </si>
  <si>
    <t>G1009</t>
  </si>
  <si>
    <t>Cardiology</t>
  </si>
  <si>
    <t>Vascular</t>
  </si>
  <si>
    <t>Ortho</t>
  </si>
  <si>
    <t>Neurology</t>
  </si>
  <si>
    <t>Devender</t>
  </si>
  <si>
    <t>CP,Delhi</t>
  </si>
  <si>
    <t>A2586</t>
  </si>
  <si>
    <t>A5869</t>
  </si>
  <si>
    <t>Vacular</t>
  </si>
  <si>
    <t>Dentist</t>
  </si>
  <si>
    <t>Eye Surgeon</t>
  </si>
  <si>
    <t>Rita</t>
  </si>
  <si>
    <t>Shalimar,Gaziabad</t>
  </si>
  <si>
    <t>UP</t>
  </si>
  <si>
    <t>G3338</t>
  </si>
  <si>
    <t>Psysiotherapy</t>
  </si>
  <si>
    <t>E8234</t>
  </si>
  <si>
    <t>Dressing</t>
  </si>
  <si>
    <t>Medicine id</t>
  </si>
  <si>
    <t>Medicine description</t>
  </si>
  <si>
    <t>Medicine  Quantity</t>
  </si>
  <si>
    <t>Medicine Price</t>
  </si>
  <si>
    <t>medicine total</t>
  </si>
  <si>
    <t xml:space="preserve"> Medicine order total</t>
  </si>
  <si>
    <t>Date</t>
  </si>
  <si>
    <t>21/03/2023</t>
  </si>
  <si>
    <t>23/02/2022</t>
  </si>
  <si>
    <t>21/03/2021</t>
  </si>
  <si>
    <t xml:space="preserve">         23/02/2022</t>
  </si>
  <si>
    <t xml:space="preserve">         21/03/2021</t>
  </si>
  <si>
    <t>TABLE-1</t>
  </si>
  <si>
    <t>TABLE-2</t>
  </si>
  <si>
    <t>Order Id</t>
  </si>
  <si>
    <t>Normalization</t>
  </si>
  <si>
    <t>Defining Primary Key</t>
  </si>
  <si>
    <t>Normal Form</t>
  </si>
  <si>
    <t>Normalization Form</t>
  </si>
  <si>
    <t>ERR diagram</t>
  </si>
  <si>
    <t>What is Normalization?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</si>
</sst>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6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/>
    <xf numFmtId="14" fontId="3" fillId="0" borderId="1" xfId="0" applyNumberFormat="1" applyFont="1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/>
    <xf numFmtId="14" fontId="3" fillId="4" borderId="1" xfId="0" applyNumberFormat="1" applyFont="1" applyFill="1" applyBorder="1"/>
    <xf numFmtId="0" fontId="3" fillId="0" borderId="0" xfId="0" applyFont="1"/>
    <xf numFmtId="0" fontId="3" fillId="2" borderId="1" xfId="0" applyFont="1" applyFill="1" applyBorder="1"/>
    <xf numFmtId="0" fontId="2" fillId="6" borderId="1" xfId="0" applyFont="1" applyFill="1" applyBorder="1"/>
    <xf numFmtId="0" fontId="2" fillId="0" borderId="0" xfId="0" applyFont="1" applyAlignme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2" borderId="2" xfId="0" applyFont="1" applyFill="1" applyBorder="1"/>
    <xf numFmtId="0" fontId="3" fillId="0" borderId="2" xfId="0" applyFont="1" applyBorder="1"/>
    <xf numFmtId="0" fontId="3" fillId="0" borderId="0" xfId="0" applyFont="1" applyFill="1" applyBorder="1"/>
    <xf numFmtId="0" fontId="2" fillId="0" borderId="0" xfId="0" applyFont="1" applyFill="1" applyBorder="1"/>
    <xf numFmtId="0" fontId="4" fillId="5" borderId="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312420</xdr:colOff>
      <xdr:row>35</xdr:row>
      <xdr:rowOff>175260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7018020" cy="6027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18</xdr:row>
      <xdr:rowOff>53340</xdr:rowOff>
    </xdr:from>
    <xdr:to>
      <xdr:col>4</xdr:col>
      <xdr:colOff>22860</xdr:colOff>
      <xdr:row>21</xdr:row>
      <xdr:rowOff>137160</xdr:rowOff>
    </xdr:to>
    <xdr:sp macro="" textlink="">
      <xdr:nvSpPr>
        <xdr:cNvPr id="2" name="Arrow: Notched Right 1">
          <a:extLst>
            <a:ext uri="{FF2B5EF4-FFF2-40B4-BE49-F238E27FC236}">
              <a16:creationId xmlns:a16="http://schemas.microsoft.com/office/drawing/2014/main" xmlns="" id="{D754CAED-BF17-46B8-BED8-F24DAC95F11A}"/>
            </a:ext>
          </a:extLst>
        </xdr:cNvPr>
        <xdr:cNvSpPr/>
      </xdr:nvSpPr>
      <xdr:spPr>
        <a:xfrm rot="5400000">
          <a:off x="2731770" y="2937510"/>
          <a:ext cx="632460" cy="35052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640080</xdr:colOff>
      <xdr:row>18</xdr:row>
      <xdr:rowOff>68580</xdr:rowOff>
    </xdr:from>
    <xdr:to>
      <xdr:col>11</xdr:col>
      <xdr:colOff>1021080</xdr:colOff>
      <xdr:row>21</xdr:row>
      <xdr:rowOff>137160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E32D5A1F-E983-4264-9824-5F9DF0D4ED19}"/>
            </a:ext>
          </a:extLst>
        </xdr:cNvPr>
        <xdr:cNvSpPr/>
      </xdr:nvSpPr>
      <xdr:spPr>
        <a:xfrm rot="5400000">
          <a:off x="8926830" y="2929890"/>
          <a:ext cx="617220" cy="381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0</xdr:rowOff>
    </xdr:from>
    <xdr:to>
      <xdr:col>9</xdr:col>
      <xdr:colOff>601980</xdr:colOff>
      <xdr:row>42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31520"/>
          <a:ext cx="5471160" cy="710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O4" sqref="O4"/>
    </sheetView>
  </sheetViews>
  <sheetFormatPr defaultRowHeight="14.4" x14ac:dyDescent="0.3"/>
  <sheetData>
    <row r="1" spans="1:13" ht="37.200000000000003" x14ac:dyDescent="0.75">
      <c r="A1" s="19" t="s">
        <v>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</sheetData>
  <mergeCells count="1">
    <mergeCell ref="A1:M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97" zoomScaleNormal="97" workbookViewId="0">
      <selection sqref="A1:M1"/>
    </sheetView>
  </sheetViews>
  <sheetFormatPr defaultRowHeight="14.4" x14ac:dyDescent="0.3"/>
  <cols>
    <col min="1" max="1" width="14.5546875" bestFit="1" customWidth="1"/>
    <col min="2" max="2" width="15.5546875" customWidth="1"/>
    <col min="3" max="3" width="9.88671875" customWidth="1"/>
    <col min="4" max="4" width="13.6640625" customWidth="1"/>
    <col min="5" max="5" width="16.21875" bestFit="1" customWidth="1"/>
    <col min="6" max="6" width="11.6640625" customWidth="1"/>
    <col min="7" max="7" width="12.88671875" customWidth="1"/>
    <col min="8" max="8" width="11.88671875" bestFit="1" customWidth="1"/>
    <col min="9" max="9" width="21" customWidth="1"/>
    <col min="10" max="10" width="19" customWidth="1"/>
    <col min="11" max="11" width="16" bestFit="1" customWidth="1"/>
    <col min="12" max="12" width="19.88671875" bestFit="1" customWidth="1"/>
    <col min="13" max="13" width="20.88671875" customWidth="1"/>
  </cols>
  <sheetData>
    <row r="1" spans="1:13" ht="37.200000000000003" x14ac:dyDescent="0.75">
      <c r="A1" s="19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3" ht="15.6" x14ac:dyDescent="0.3">
      <c r="A3" s="10" t="s">
        <v>0</v>
      </c>
      <c r="B3" s="10" t="s">
        <v>39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0" t="s">
        <v>38</v>
      </c>
    </row>
    <row r="4" spans="1:13" ht="15.6" x14ac:dyDescent="0.3">
      <c r="A4" s="1">
        <v>1001</v>
      </c>
      <c r="B4" s="1" t="s">
        <v>44</v>
      </c>
      <c r="C4" s="1">
        <v>506</v>
      </c>
      <c r="D4" s="1" t="s">
        <v>6</v>
      </c>
      <c r="E4" s="1" t="s">
        <v>7</v>
      </c>
      <c r="F4" s="1" t="s">
        <v>10</v>
      </c>
      <c r="G4" s="1" t="s">
        <v>10</v>
      </c>
      <c r="H4" s="1" t="s">
        <v>8</v>
      </c>
      <c r="I4" s="1" t="s">
        <v>9</v>
      </c>
      <c r="J4" s="1">
        <v>8</v>
      </c>
      <c r="K4" s="1">
        <v>1500</v>
      </c>
      <c r="L4" s="1">
        <f>J4*K4</f>
        <v>12000</v>
      </c>
      <c r="M4" s="2">
        <f>SUM(L4,L5,L6,L7,L8)</f>
        <v>30300</v>
      </c>
    </row>
    <row r="5" spans="1:13" ht="15.6" x14ac:dyDescent="0.3">
      <c r="A5" s="1"/>
      <c r="B5" s="1"/>
      <c r="C5" s="1"/>
      <c r="D5" s="1"/>
      <c r="E5" s="1"/>
      <c r="F5" s="1"/>
      <c r="G5" s="1"/>
      <c r="H5" s="1" t="s">
        <v>11</v>
      </c>
      <c r="I5" s="1" t="s">
        <v>15</v>
      </c>
      <c r="J5" s="1">
        <v>3</v>
      </c>
      <c r="K5" s="1">
        <v>1500</v>
      </c>
      <c r="L5" s="1">
        <f t="shared" ref="L5:L15" si="0">J5*K5</f>
        <v>4500</v>
      </c>
      <c r="M5" s="2">
        <f>SUM(L4,L5,L6,L7,L8)</f>
        <v>30300</v>
      </c>
    </row>
    <row r="6" spans="1:13" ht="15.6" x14ac:dyDescent="0.3">
      <c r="A6" s="1"/>
      <c r="B6" s="1"/>
      <c r="C6" s="1"/>
      <c r="D6" s="1"/>
      <c r="E6" s="1"/>
      <c r="F6" s="1"/>
      <c r="G6" s="1"/>
      <c r="H6" s="1" t="s">
        <v>12</v>
      </c>
      <c r="I6" s="1" t="s">
        <v>16</v>
      </c>
      <c r="J6" s="1">
        <v>2</v>
      </c>
      <c r="K6" s="1">
        <v>1500</v>
      </c>
      <c r="L6" s="1">
        <f t="shared" si="0"/>
        <v>3000</v>
      </c>
      <c r="M6" s="2">
        <f>SUM(L4,L5,L6,L7,L8)</f>
        <v>30300</v>
      </c>
    </row>
    <row r="7" spans="1:13" ht="15.6" x14ac:dyDescent="0.3">
      <c r="A7" s="1"/>
      <c r="B7" s="1"/>
      <c r="C7" s="1"/>
      <c r="D7" s="1"/>
      <c r="E7" s="1"/>
      <c r="F7" s="1"/>
      <c r="G7" s="1"/>
      <c r="H7" s="1" t="s">
        <v>13</v>
      </c>
      <c r="I7" s="1" t="s">
        <v>17</v>
      </c>
      <c r="J7" s="1">
        <v>2</v>
      </c>
      <c r="K7" s="1">
        <v>1800</v>
      </c>
      <c r="L7" s="1">
        <f t="shared" si="0"/>
        <v>3600</v>
      </c>
      <c r="M7" s="2">
        <f>SUM(L4,L5,L6,L7,L8)</f>
        <v>30300</v>
      </c>
    </row>
    <row r="8" spans="1:13" ht="15.6" x14ac:dyDescent="0.3">
      <c r="A8" s="1"/>
      <c r="B8" s="1"/>
      <c r="C8" s="1"/>
      <c r="D8" s="1"/>
      <c r="E8" s="1"/>
      <c r="F8" s="1"/>
      <c r="G8" s="1"/>
      <c r="H8" s="1" t="s">
        <v>14</v>
      </c>
      <c r="I8" s="1" t="s">
        <v>18</v>
      </c>
      <c r="J8" s="1">
        <v>6</v>
      </c>
      <c r="K8" s="1">
        <v>1200</v>
      </c>
      <c r="L8" s="1">
        <f t="shared" si="0"/>
        <v>7200</v>
      </c>
      <c r="M8" s="2">
        <f>SUM(L4,L5,L6,L7,L8)</f>
        <v>30300</v>
      </c>
    </row>
    <row r="9" spans="1:13" ht="15.6" x14ac:dyDescent="0.3">
      <c r="A9" s="1">
        <v>1002</v>
      </c>
      <c r="B9" s="3">
        <v>44296</v>
      </c>
      <c r="C9" s="1">
        <v>507</v>
      </c>
      <c r="D9" s="1" t="s">
        <v>19</v>
      </c>
      <c r="E9" s="1" t="s">
        <v>20</v>
      </c>
      <c r="F9" s="1" t="s">
        <v>10</v>
      </c>
      <c r="G9" s="1" t="s">
        <v>10</v>
      </c>
      <c r="H9" s="1" t="s">
        <v>12</v>
      </c>
      <c r="I9" s="1" t="s">
        <v>23</v>
      </c>
      <c r="J9" s="1">
        <v>1</v>
      </c>
      <c r="K9" s="1">
        <v>1500</v>
      </c>
      <c r="L9" s="1">
        <f t="shared" si="0"/>
        <v>1500</v>
      </c>
      <c r="M9" s="2">
        <f>SUM(L9,L10,L11)</f>
        <v>22500</v>
      </c>
    </row>
    <row r="10" spans="1:13" ht="15.6" x14ac:dyDescent="0.3">
      <c r="A10" s="1"/>
      <c r="B10" s="1"/>
      <c r="C10" s="1"/>
      <c r="D10" s="1"/>
      <c r="E10" s="1"/>
      <c r="F10" s="1"/>
      <c r="G10" s="1"/>
      <c r="H10" s="1" t="s">
        <v>21</v>
      </c>
      <c r="I10" s="1" t="s">
        <v>24</v>
      </c>
      <c r="J10" s="1">
        <v>3</v>
      </c>
      <c r="K10" s="1">
        <v>700</v>
      </c>
      <c r="L10" s="1">
        <f t="shared" si="0"/>
        <v>2100</v>
      </c>
      <c r="M10" s="2">
        <f>SUM(L9,L10,L11)</f>
        <v>22500</v>
      </c>
    </row>
    <row r="11" spans="1:13" ht="15.6" x14ac:dyDescent="0.3">
      <c r="A11" s="1"/>
      <c r="B11" s="1"/>
      <c r="C11" s="1"/>
      <c r="D11" s="1"/>
      <c r="E11" s="1"/>
      <c r="F11" s="1"/>
      <c r="G11" s="1"/>
      <c r="H11" s="1" t="s">
        <v>22</v>
      </c>
      <c r="I11" s="1" t="s">
        <v>25</v>
      </c>
      <c r="J11" s="1">
        <v>9</v>
      </c>
      <c r="K11" s="1">
        <v>2100</v>
      </c>
      <c r="L11" s="1">
        <f t="shared" si="0"/>
        <v>18900</v>
      </c>
      <c r="M11" s="2">
        <f>SUM(L9,L10,L11)</f>
        <v>22500</v>
      </c>
    </row>
    <row r="12" spans="1:13" ht="15.6" x14ac:dyDescent="0.3">
      <c r="A12" s="1">
        <v>1003</v>
      </c>
      <c r="B12" s="1" t="s">
        <v>43</v>
      </c>
      <c r="C12" s="1">
        <v>516</v>
      </c>
      <c r="D12" s="1" t="s">
        <v>26</v>
      </c>
      <c r="E12" s="1" t="s">
        <v>27</v>
      </c>
      <c r="F12" s="1" t="s">
        <v>28</v>
      </c>
      <c r="G12" s="1" t="s">
        <v>28</v>
      </c>
      <c r="H12" s="1" t="s">
        <v>11</v>
      </c>
      <c r="I12" s="1" t="s">
        <v>15</v>
      </c>
      <c r="J12" s="1">
        <v>2</v>
      </c>
      <c r="K12" s="1">
        <v>1500</v>
      </c>
      <c r="L12" s="1">
        <f t="shared" si="0"/>
        <v>3000</v>
      </c>
      <c r="M12" s="2">
        <f>SUM(L12,L13,L14,L15)</f>
        <v>9300</v>
      </c>
    </row>
    <row r="13" spans="1:13" ht="15.6" x14ac:dyDescent="0.3">
      <c r="A13" s="1"/>
      <c r="B13" s="1"/>
      <c r="C13" s="1"/>
      <c r="D13" s="1"/>
      <c r="E13" s="1"/>
      <c r="F13" s="1"/>
      <c r="G13" s="1"/>
      <c r="H13" s="1" t="s">
        <v>21</v>
      </c>
      <c r="I13" s="1" t="s">
        <v>24</v>
      </c>
      <c r="J13" s="1">
        <v>3</v>
      </c>
      <c r="K13" s="1">
        <v>700</v>
      </c>
      <c r="L13" s="1">
        <f t="shared" si="0"/>
        <v>2100</v>
      </c>
      <c r="M13" s="2">
        <f>SUM(L12,L13,L14,L15)</f>
        <v>9300</v>
      </c>
    </row>
    <row r="14" spans="1:13" ht="15.6" x14ac:dyDescent="0.3">
      <c r="A14" s="1"/>
      <c r="B14" s="1"/>
      <c r="C14" s="1"/>
      <c r="D14" s="1"/>
      <c r="E14" s="1"/>
      <c r="F14" s="1"/>
      <c r="G14" s="1"/>
      <c r="H14" s="1" t="s">
        <v>29</v>
      </c>
      <c r="I14" s="1" t="s">
        <v>30</v>
      </c>
      <c r="J14" s="1">
        <v>4</v>
      </c>
      <c r="K14" s="1">
        <v>300</v>
      </c>
      <c r="L14" s="1">
        <f t="shared" si="0"/>
        <v>1200</v>
      </c>
      <c r="M14" s="2">
        <f>SUM(L12,L13,L14,L15)</f>
        <v>9300</v>
      </c>
    </row>
    <row r="15" spans="1:13" ht="15.6" x14ac:dyDescent="0.3">
      <c r="A15" s="1"/>
      <c r="B15" s="1"/>
      <c r="C15" s="1"/>
      <c r="D15" s="1"/>
      <c r="E15" s="1"/>
      <c r="F15" s="1"/>
      <c r="G15" s="1"/>
      <c r="H15" s="1" t="s">
        <v>31</v>
      </c>
      <c r="I15" s="1" t="s">
        <v>32</v>
      </c>
      <c r="J15" s="1">
        <v>15</v>
      </c>
      <c r="K15" s="1">
        <v>200</v>
      </c>
      <c r="L15" s="1">
        <f t="shared" si="0"/>
        <v>3000</v>
      </c>
      <c r="M15" s="2">
        <f>SUM(L12,L13,L14,L15)</f>
        <v>9300</v>
      </c>
    </row>
    <row r="16" spans="1:13" ht="15.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</sheetData>
  <mergeCells count="1">
    <mergeCell ref="A1:M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"/>
    </sheetView>
  </sheetViews>
  <sheetFormatPr defaultRowHeight="14.4" x14ac:dyDescent="0.3"/>
  <cols>
    <col min="1" max="1" width="15.77734375" customWidth="1"/>
    <col min="2" max="2" width="11.44140625" bestFit="1" customWidth="1"/>
    <col min="3" max="3" width="10.21875" customWidth="1"/>
    <col min="4" max="4" width="13.77734375" customWidth="1"/>
    <col min="5" max="5" width="18.44140625" customWidth="1"/>
    <col min="6" max="6" width="12.21875" customWidth="1"/>
    <col min="7" max="7" width="13.77734375" customWidth="1"/>
    <col min="8" max="8" width="25.109375" bestFit="1" customWidth="1"/>
    <col min="9" max="9" width="20.6640625" bestFit="1" customWidth="1"/>
    <col min="10" max="10" width="17.33203125" bestFit="1" customWidth="1"/>
    <col min="11" max="11" width="13.5546875" bestFit="1" customWidth="1"/>
    <col min="12" max="12" width="16.109375" bestFit="1" customWidth="1"/>
    <col min="13" max="13" width="20" bestFit="1" customWidth="1"/>
  </cols>
  <sheetData>
    <row r="1" spans="1:13" ht="37.200000000000003" x14ac:dyDescent="0.75">
      <c r="A1" s="19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4" spans="1:13" ht="15.6" x14ac:dyDescent="0.3">
      <c r="A4" s="4" t="s">
        <v>0</v>
      </c>
      <c r="B4" s="4" t="s">
        <v>39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</row>
    <row r="5" spans="1:13" ht="15.6" x14ac:dyDescent="0.3">
      <c r="A5" s="5">
        <v>1001</v>
      </c>
      <c r="B5" s="5" t="s">
        <v>40</v>
      </c>
      <c r="C5" s="5">
        <v>506</v>
      </c>
      <c r="D5" s="5" t="s">
        <v>6</v>
      </c>
      <c r="E5" s="5" t="s">
        <v>7</v>
      </c>
      <c r="F5" s="5" t="s">
        <v>10</v>
      </c>
      <c r="G5" s="5" t="s">
        <v>10</v>
      </c>
      <c r="H5" s="5" t="s">
        <v>8</v>
      </c>
      <c r="I5" s="5" t="s">
        <v>9</v>
      </c>
      <c r="J5" s="5">
        <v>8</v>
      </c>
      <c r="K5" s="5">
        <v>1500</v>
      </c>
      <c r="L5" s="5">
        <f>J5*K5</f>
        <v>12000</v>
      </c>
      <c r="M5" s="6">
        <f>SUM(L5,L6,L7,L8,L9)</f>
        <v>30300</v>
      </c>
    </row>
    <row r="6" spans="1:13" ht="15.6" x14ac:dyDescent="0.3">
      <c r="A6" s="5">
        <v>1001</v>
      </c>
      <c r="B6" s="5" t="s">
        <v>40</v>
      </c>
      <c r="C6" s="5">
        <v>506</v>
      </c>
      <c r="D6" s="5" t="s">
        <v>6</v>
      </c>
      <c r="E6" s="5" t="s">
        <v>7</v>
      </c>
      <c r="F6" s="5" t="s">
        <v>10</v>
      </c>
      <c r="G6" s="5" t="s">
        <v>10</v>
      </c>
      <c r="H6" s="5" t="s">
        <v>11</v>
      </c>
      <c r="I6" s="5" t="s">
        <v>15</v>
      </c>
      <c r="J6" s="5">
        <v>3</v>
      </c>
      <c r="K6" s="5">
        <v>1500</v>
      </c>
      <c r="L6" s="5">
        <f t="shared" ref="L6:L16" si="0">J6*K6</f>
        <v>4500</v>
      </c>
      <c r="M6" s="6">
        <f>SUM(L5,L6,L7,L8,L9)</f>
        <v>30300</v>
      </c>
    </row>
    <row r="7" spans="1:13" ht="15.6" x14ac:dyDescent="0.3">
      <c r="A7" s="5">
        <v>1001</v>
      </c>
      <c r="B7" s="5" t="s">
        <v>40</v>
      </c>
      <c r="C7" s="5">
        <v>506</v>
      </c>
      <c r="D7" s="5" t="s">
        <v>6</v>
      </c>
      <c r="E7" s="5" t="s">
        <v>7</v>
      </c>
      <c r="F7" s="5" t="s">
        <v>10</v>
      </c>
      <c r="G7" s="5" t="s">
        <v>10</v>
      </c>
      <c r="H7" s="5" t="s">
        <v>12</v>
      </c>
      <c r="I7" s="5" t="s">
        <v>16</v>
      </c>
      <c r="J7" s="5">
        <v>2</v>
      </c>
      <c r="K7" s="5">
        <v>1500</v>
      </c>
      <c r="L7" s="5">
        <f t="shared" si="0"/>
        <v>3000</v>
      </c>
      <c r="M7" s="6">
        <f>SUM(L5,L6,L7,L8,L9)</f>
        <v>30300</v>
      </c>
    </row>
    <row r="8" spans="1:13" ht="15.6" x14ac:dyDescent="0.3">
      <c r="A8" s="5">
        <v>1001</v>
      </c>
      <c r="B8" s="5" t="s">
        <v>40</v>
      </c>
      <c r="C8" s="5">
        <v>506</v>
      </c>
      <c r="D8" s="5" t="s">
        <v>6</v>
      </c>
      <c r="E8" s="5" t="s">
        <v>7</v>
      </c>
      <c r="F8" s="5" t="s">
        <v>10</v>
      </c>
      <c r="G8" s="5" t="s">
        <v>10</v>
      </c>
      <c r="H8" s="5" t="s">
        <v>13</v>
      </c>
      <c r="I8" s="5" t="s">
        <v>17</v>
      </c>
      <c r="J8" s="5">
        <v>2</v>
      </c>
      <c r="K8" s="5">
        <v>1800</v>
      </c>
      <c r="L8" s="5">
        <f t="shared" si="0"/>
        <v>3600</v>
      </c>
      <c r="M8" s="6">
        <f>SUM(L5,L6,L7,L8,L9)</f>
        <v>30300</v>
      </c>
    </row>
    <row r="9" spans="1:13" ht="15.6" x14ac:dyDescent="0.3">
      <c r="A9" s="5">
        <v>1001</v>
      </c>
      <c r="B9" s="5" t="s">
        <v>40</v>
      </c>
      <c r="C9" s="5">
        <v>506</v>
      </c>
      <c r="D9" s="5" t="s">
        <v>6</v>
      </c>
      <c r="E9" s="5" t="s">
        <v>7</v>
      </c>
      <c r="F9" s="5" t="s">
        <v>10</v>
      </c>
      <c r="G9" s="5" t="s">
        <v>10</v>
      </c>
      <c r="H9" s="5" t="s">
        <v>14</v>
      </c>
      <c r="I9" s="5" t="s">
        <v>18</v>
      </c>
      <c r="J9" s="5">
        <v>6</v>
      </c>
      <c r="K9" s="5">
        <v>1200</v>
      </c>
      <c r="L9" s="5">
        <f t="shared" si="0"/>
        <v>7200</v>
      </c>
      <c r="M9" s="6">
        <f>SUM(L5,L6,L7,L8,L9)</f>
        <v>30300</v>
      </c>
    </row>
    <row r="10" spans="1:13" ht="15.6" x14ac:dyDescent="0.3">
      <c r="A10" s="5">
        <v>1002</v>
      </c>
      <c r="B10" s="7">
        <v>44296</v>
      </c>
      <c r="C10" s="5">
        <v>507</v>
      </c>
      <c r="D10" s="5" t="s">
        <v>19</v>
      </c>
      <c r="E10" s="5" t="s">
        <v>20</v>
      </c>
      <c r="F10" s="5" t="s">
        <v>10</v>
      </c>
      <c r="G10" s="5" t="s">
        <v>10</v>
      </c>
      <c r="H10" s="5" t="s">
        <v>12</v>
      </c>
      <c r="I10" s="5" t="s">
        <v>23</v>
      </c>
      <c r="J10" s="5">
        <v>1</v>
      </c>
      <c r="K10" s="5">
        <v>1500</v>
      </c>
      <c r="L10" s="5">
        <f t="shared" si="0"/>
        <v>1500</v>
      </c>
      <c r="M10" s="6">
        <f>SUM(L10,L11,L12)</f>
        <v>22500</v>
      </c>
    </row>
    <row r="11" spans="1:13" ht="15.6" x14ac:dyDescent="0.3">
      <c r="A11" s="5">
        <v>1002</v>
      </c>
      <c r="B11" s="7">
        <v>44297</v>
      </c>
      <c r="C11" s="5">
        <v>507</v>
      </c>
      <c r="D11" s="5" t="s">
        <v>19</v>
      </c>
      <c r="E11" s="5" t="s">
        <v>20</v>
      </c>
      <c r="F11" s="5" t="s">
        <v>10</v>
      </c>
      <c r="G11" s="5" t="s">
        <v>10</v>
      </c>
      <c r="H11" s="5" t="s">
        <v>21</v>
      </c>
      <c r="I11" s="5" t="s">
        <v>24</v>
      </c>
      <c r="J11" s="5">
        <v>3</v>
      </c>
      <c r="K11" s="5">
        <v>700</v>
      </c>
      <c r="L11" s="5">
        <f t="shared" si="0"/>
        <v>2100</v>
      </c>
      <c r="M11" s="6">
        <f>SUM(L10,L11,L12)</f>
        <v>22500</v>
      </c>
    </row>
    <row r="12" spans="1:13" ht="15.6" x14ac:dyDescent="0.3">
      <c r="A12" s="5">
        <v>1002</v>
      </c>
      <c r="B12" s="7">
        <v>44298</v>
      </c>
      <c r="C12" s="5">
        <v>507</v>
      </c>
      <c r="D12" s="5" t="s">
        <v>19</v>
      </c>
      <c r="E12" s="5" t="s">
        <v>20</v>
      </c>
      <c r="F12" s="5" t="s">
        <v>10</v>
      </c>
      <c r="G12" s="5" t="s">
        <v>10</v>
      </c>
      <c r="H12" s="5" t="s">
        <v>22</v>
      </c>
      <c r="I12" s="5" t="s">
        <v>25</v>
      </c>
      <c r="J12" s="5">
        <v>9</v>
      </c>
      <c r="K12" s="5">
        <v>2100</v>
      </c>
      <c r="L12" s="5">
        <f t="shared" si="0"/>
        <v>18900</v>
      </c>
      <c r="M12" s="6">
        <f>SUM(L10,L11,L12)</f>
        <v>22500</v>
      </c>
    </row>
    <row r="13" spans="1:13" ht="15.6" x14ac:dyDescent="0.3">
      <c r="A13" s="5">
        <v>1003</v>
      </c>
      <c r="B13" s="5" t="s">
        <v>41</v>
      </c>
      <c r="C13" s="5">
        <v>516</v>
      </c>
      <c r="D13" s="5" t="s">
        <v>26</v>
      </c>
      <c r="E13" s="5" t="s">
        <v>27</v>
      </c>
      <c r="F13" s="5" t="s">
        <v>28</v>
      </c>
      <c r="G13" s="5" t="s">
        <v>28</v>
      </c>
      <c r="H13" s="5" t="s">
        <v>11</v>
      </c>
      <c r="I13" s="5" t="s">
        <v>15</v>
      </c>
      <c r="J13" s="5">
        <v>2</v>
      </c>
      <c r="K13" s="5">
        <v>1500</v>
      </c>
      <c r="L13" s="5">
        <f t="shared" si="0"/>
        <v>3000</v>
      </c>
      <c r="M13" s="6">
        <f>SUM(L13,L14,L15,L16)</f>
        <v>9300</v>
      </c>
    </row>
    <row r="14" spans="1:13" ht="15.6" x14ac:dyDescent="0.3">
      <c r="A14" s="5">
        <v>1003</v>
      </c>
      <c r="B14" s="5" t="s">
        <v>41</v>
      </c>
      <c r="C14" s="5">
        <v>516</v>
      </c>
      <c r="D14" s="5" t="s">
        <v>26</v>
      </c>
      <c r="E14" s="5" t="s">
        <v>27</v>
      </c>
      <c r="F14" s="5" t="s">
        <v>28</v>
      </c>
      <c r="G14" s="5" t="s">
        <v>28</v>
      </c>
      <c r="H14" s="5" t="s">
        <v>21</v>
      </c>
      <c r="I14" s="5" t="s">
        <v>24</v>
      </c>
      <c r="J14" s="5">
        <v>3</v>
      </c>
      <c r="K14" s="5">
        <v>700</v>
      </c>
      <c r="L14" s="5">
        <f t="shared" si="0"/>
        <v>2100</v>
      </c>
      <c r="M14" s="6">
        <f>SUM(L13,L14,L15,L16)</f>
        <v>9300</v>
      </c>
    </row>
    <row r="15" spans="1:13" ht="15.6" x14ac:dyDescent="0.3">
      <c r="A15" s="5">
        <v>1003</v>
      </c>
      <c r="B15" s="5" t="s">
        <v>41</v>
      </c>
      <c r="C15" s="5">
        <v>516</v>
      </c>
      <c r="D15" s="5" t="s">
        <v>26</v>
      </c>
      <c r="E15" s="5" t="s">
        <v>27</v>
      </c>
      <c r="F15" s="5" t="s">
        <v>28</v>
      </c>
      <c r="G15" s="5" t="s">
        <v>28</v>
      </c>
      <c r="H15" s="5" t="s">
        <v>29</v>
      </c>
      <c r="I15" s="5" t="s">
        <v>30</v>
      </c>
      <c r="J15" s="5">
        <v>4</v>
      </c>
      <c r="K15" s="5">
        <v>300</v>
      </c>
      <c r="L15" s="5">
        <f t="shared" si="0"/>
        <v>1200</v>
      </c>
      <c r="M15" s="6">
        <f>SUM(L13,L14,L15,L16)</f>
        <v>9300</v>
      </c>
    </row>
    <row r="16" spans="1:13" ht="15.6" x14ac:dyDescent="0.3">
      <c r="A16" s="5">
        <v>1003</v>
      </c>
      <c r="B16" s="5" t="s">
        <v>41</v>
      </c>
      <c r="C16" s="5">
        <v>516</v>
      </c>
      <c r="D16" s="5" t="s">
        <v>26</v>
      </c>
      <c r="E16" s="5" t="s">
        <v>27</v>
      </c>
      <c r="F16" s="5" t="s">
        <v>28</v>
      </c>
      <c r="G16" s="5" t="s">
        <v>28</v>
      </c>
      <c r="H16" s="5" t="s">
        <v>31</v>
      </c>
      <c r="I16" s="5" t="s">
        <v>32</v>
      </c>
      <c r="J16" s="5">
        <v>15</v>
      </c>
      <c r="K16" s="5">
        <v>200</v>
      </c>
      <c r="L16" s="5">
        <f t="shared" si="0"/>
        <v>3000</v>
      </c>
      <c r="M16" s="6">
        <f>SUM(L13,L14,L15,L16)</f>
        <v>9300</v>
      </c>
    </row>
  </sheetData>
  <mergeCells count="1">
    <mergeCell ref="A1:M1"/>
  </mergeCells>
  <phoneticPr fontId="1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"/>
    </sheetView>
  </sheetViews>
  <sheetFormatPr defaultRowHeight="15.6" x14ac:dyDescent="0.3"/>
  <cols>
    <col min="1" max="1" width="14.6640625" style="8" bestFit="1" customWidth="1"/>
    <col min="2" max="2" width="11.44140625" style="8" bestFit="1" customWidth="1"/>
    <col min="3" max="3" width="13.44140625" style="8" customWidth="1"/>
    <col min="4" max="4" width="12.44140625" style="8" bestFit="1" customWidth="1"/>
    <col min="5" max="5" width="18" style="8" customWidth="1"/>
    <col min="6" max="6" width="12" style="8" customWidth="1"/>
    <col min="7" max="7" width="13.21875" style="8" customWidth="1"/>
    <col min="8" max="8" width="12.33203125" style="8" customWidth="1"/>
    <col min="9" max="9" width="20.44140625" style="8" customWidth="1"/>
    <col min="10" max="10" width="18.5546875" style="8" customWidth="1"/>
    <col min="11" max="11" width="15.21875" style="8" customWidth="1"/>
    <col min="12" max="12" width="15" style="8" customWidth="1"/>
    <col min="13" max="13" width="21.109375" style="8" customWidth="1"/>
    <col min="14" max="16384" width="8.88671875" style="8"/>
  </cols>
  <sheetData>
    <row r="1" spans="1:13" ht="37.200000000000003" x14ac:dyDescent="0.75">
      <c r="A1" s="19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4" spans="1:13" x14ac:dyDescent="0.3">
      <c r="A4" s="10" t="s">
        <v>47</v>
      </c>
      <c r="B4" s="10" t="s">
        <v>39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 x14ac:dyDescent="0.3">
      <c r="A5" s="9">
        <v>1001</v>
      </c>
      <c r="B5" s="1" t="s">
        <v>42</v>
      </c>
      <c r="C5" s="1">
        <v>506</v>
      </c>
      <c r="D5" s="1" t="s">
        <v>6</v>
      </c>
      <c r="E5" s="1" t="s">
        <v>7</v>
      </c>
      <c r="F5" s="1" t="s">
        <v>10</v>
      </c>
      <c r="G5" s="1" t="s">
        <v>10</v>
      </c>
      <c r="H5" s="9" t="s">
        <v>8</v>
      </c>
      <c r="I5" s="1" t="s">
        <v>9</v>
      </c>
      <c r="J5" s="1">
        <v>8</v>
      </c>
      <c r="K5" s="1">
        <v>1500</v>
      </c>
      <c r="L5" s="1">
        <f>J5*K5</f>
        <v>12000</v>
      </c>
      <c r="M5" s="2">
        <f>SUM(L5,L6,L7,L8,L9)</f>
        <v>30300</v>
      </c>
    </row>
    <row r="6" spans="1:13" x14ac:dyDescent="0.3">
      <c r="A6" s="9">
        <v>1001</v>
      </c>
      <c r="B6" s="1" t="s">
        <v>42</v>
      </c>
      <c r="C6" s="1">
        <v>506</v>
      </c>
      <c r="D6" s="1" t="s">
        <v>6</v>
      </c>
      <c r="E6" s="1" t="s">
        <v>7</v>
      </c>
      <c r="F6" s="1" t="s">
        <v>10</v>
      </c>
      <c r="G6" s="1" t="s">
        <v>10</v>
      </c>
      <c r="H6" s="9" t="s">
        <v>11</v>
      </c>
      <c r="I6" s="1" t="s">
        <v>15</v>
      </c>
      <c r="J6" s="1">
        <v>3</v>
      </c>
      <c r="K6" s="1">
        <v>1500</v>
      </c>
      <c r="L6" s="1">
        <f t="shared" ref="L6:L16" si="0">J6*K6</f>
        <v>4500</v>
      </c>
      <c r="M6" s="2">
        <f>SUM(L5,L6,L7,L8,L9)</f>
        <v>30300</v>
      </c>
    </row>
    <row r="7" spans="1:13" x14ac:dyDescent="0.3">
      <c r="A7" s="9">
        <v>1001</v>
      </c>
      <c r="B7" s="1" t="s">
        <v>42</v>
      </c>
      <c r="C7" s="1">
        <v>506</v>
      </c>
      <c r="D7" s="1" t="s">
        <v>6</v>
      </c>
      <c r="E7" s="1" t="s">
        <v>7</v>
      </c>
      <c r="F7" s="1" t="s">
        <v>10</v>
      </c>
      <c r="G7" s="1" t="s">
        <v>10</v>
      </c>
      <c r="H7" s="9" t="s">
        <v>12</v>
      </c>
      <c r="I7" s="1" t="s">
        <v>16</v>
      </c>
      <c r="J7" s="1">
        <v>2</v>
      </c>
      <c r="K7" s="1">
        <v>1500</v>
      </c>
      <c r="L7" s="1">
        <f t="shared" si="0"/>
        <v>3000</v>
      </c>
      <c r="M7" s="2">
        <f>SUM(L5,L6,L7,L8,L9)</f>
        <v>30300</v>
      </c>
    </row>
    <row r="8" spans="1:13" x14ac:dyDescent="0.3">
      <c r="A8" s="9">
        <v>1001</v>
      </c>
      <c r="B8" s="1" t="s">
        <v>42</v>
      </c>
      <c r="C8" s="1">
        <v>506</v>
      </c>
      <c r="D8" s="1" t="s">
        <v>6</v>
      </c>
      <c r="E8" s="1" t="s">
        <v>7</v>
      </c>
      <c r="F8" s="1" t="s">
        <v>10</v>
      </c>
      <c r="G8" s="1" t="s">
        <v>10</v>
      </c>
      <c r="H8" s="9" t="s">
        <v>13</v>
      </c>
      <c r="I8" s="1" t="s">
        <v>17</v>
      </c>
      <c r="J8" s="1">
        <v>2</v>
      </c>
      <c r="K8" s="1">
        <v>1800</v>
      </c>
      <c r="L8" s="1">
        <f t="shared" si="0"/>
        <v>3600</v>
      </c>
      <c r="M8" s="2">
        <f>SUM(L5,L6,L7,L8,L9)</f>
        <v>30300</v>
      </c>
    </row>
    <row r="9" spans="1:13" x14ac:dyDescent="0.3">
      <c r="A9" s="9">
        <v>1001</v>
      </c>
      <c r="B9" s="1" t="s">
        <v>42</v>
      </c>
      <c r="C9" s="1">
        <v>506</v>
      </c>
      <c r="D9" s="1" t="s">
        <v>6</v>
      </c>
      <c r="E9" s="1" t="s">
        <v>7</v>
      </c>
      <c r="F9" s="1" t="s">
        <v>10</v>
      </c>
      <c r="G9" s="1" t="s">
        <v>10</v>
      </c>
      <c r="H9" s="9" t="s">
        <v>14</v>
      </c>
      <c r="I9" s="1" t="s">
        <v>18</v>
      </c>
      <c r="J9" s="1">
        <v>6</v>
      </c>
      <c r="K9" s="1">
        <v>1200</v>
      </c>
      <c r="L9" s="1">
        <f t="shared" si="0"/>
        <v>7200</v>
      </c>
      <c r="M9" s="2">
        <f>SUM(L5,L6,L7,L8,L9)</f>
        <v>30300</v>
      </c>
    </row>
    <row r="10" spans="1:13" x14ac:dyDescent="0.3">
      <c r="A10" s="9">
        <v>1002</v>
      </c>
      <c r="B10" s="3">
        <v>44296</v>
      </c>
      <c r="C10" s="1">
        <v>507</v>
      </c>
      <c r="D10" s="1" t="s">
        <v>19</v>
      </c>
      <c r="E10" s="1" t="s">
        <v>20</v>
      </c>
      <c r="F10" s="1" t="s">
        <v>10</v>
      </c>
      <c r="G10" s="1" t="s">
        <v>10</v>
      </c>
      <c r="H10" s="9" t="s">
        <v>12</v>
      </c>
      <c r="I10" s="1" t="s">
        <v>23</v>
      </c>
      <c r="J10" s="1">
        <v>1</v>
      </c>
      <c r="K10" s="1">
        <v>1500</v>
      </c>
      <c r="L10" s="1">
        <f t="shared" si="0"/>
        <v>1500</v>
      </c>
      <c r="M10" s="2">
        <f>SUM(L10,L11,L12)</f>
        <v>22500</v>
      </c>
    </row>
    <row r="11" spans="1:13" x14ac:dyDescent="0.3">
      <c r="A11" s="9">
        <v>1002</v>
      </c>
      <c r="B11" s="3">
        <v>44297</v>
      </c>
      <c r="C11" s="1">
        <v>507</v>
      </c>
      <c r="D11" s="1" t="s">
        <v>19</v>
      </c>
      <c r="E11" s="1" t="s">
        <v>20</v>
      </c>
      <c r="F11" s="1" t="s">
        <v>10</v>
      </c>
      <c r="G11" s="1" t="s">
        <v>10</v>
      </c>
      <c r="H11" s="9" t="s">
        <v>21</v>
      </c>
      <c r="I11" s="1" t="s">
        <v>24</v>
      </c>
      <c r="J11" s="1">
        <v>3</v>
      </c>
      <c r="K11" s="1">
        <v>700</v>
      </c>
      <c r="L11" s="1">
        <f t="shared" si="0"/>
        <v>2100</v>
      </c>
      <c r="M11" s="2">
        <f>SUM(L10,L11,L12)</f>
        <v>22500</v>
      </c>
    </row>
    <row r="12" spans="1:13" x14ac:dyDescent="0.3">
      <c r="A12" s="9">
        <v>1002</v>
      </c>
      <c r="B12" s="3">
        <v>44298</v>
      </c>
      <c r="C12" s="1">
        <v>507</v>
      </c>
      <c r="D12" s="1" t="s">
        <v>19</v>
      </c>
      <c r="E12" s="1" t="s">
        <v>20</v>
      </c>
      <c r="F12" s="1" t="s">
        <v>10</v>
      </c>
      <c r="G12" s="1" t="s">
        <v>10</v>
      </c>
      <c r="H12" s="9" t="s">
        <v>22</v>
      </c>
      <c r="I12" s="1" t="s">
        <v>25</v>
      </c>
      <c r="J12" s="1">
        <v>9</v>
      </c>
      <c r="K12" s="1">
        <v>2100</v>
      </c>
      <c r="L12" s="1">
        <f t="shared" si="0"/>
        <v>18900</v>
      </c>
      <c r="M12" s="2">
        <f>SUM(L10,L11,L12)</f>
        <v>22500</v>
      </c>
    </row>
    <row r="13" spans="1:13" x14ac:dyDescent="0.3">
      <c r="A13" s="9">
        <v>1003</v>
      </c>
      <c r="B13" s="1" t="s">
        <v>41</v>
      </c>
      <c r="C13" s="1">
        <v>516</v>
      </c>
      <c r="D13" s="1" t="s">
        <v>26</v>
      </c>
      <c r="E13" s="1" t="s">
        <v>27</v>
      </c>
      <c r="F13" s="1" t="s">
        <v>28</v>
      </c>
      <c r="G13" s="1" t="s">
        <v>28</v>
      </c>
      <c r="H13" s="9" t="s">
        <v>11</v>
      </c>
      <c r="I13" s="1" t="s">
        <v>15</v>
      </c>
      <c r="J13" s="1">
        <v>2</v>
      </c>
      <c r="K13" s="1">
        <v>1500</v>
      </c>
      <c r="L13" s="1">
        <f t="shared" si="0"/>
        <v>3000</v>
      </c>
      <c r="M13" s="2">
        <f>SUM(L13,L14,L15,L16)</f>
        <v>9300</v>
      </c>
    </row>
    <row r="14" spans="1:13" x14ac:dyDescent="0.3">
      <c r="A14" s="9">
        <v>1003</v>
      </c>
      <c r="B14" s="1" t="s">
        <v>41</v>
      </c>
      <c r="C14" s="1">
        <v>516</v>
      </c>
      <c r="D14" s="1" t="s">
        <v>26</v>
      </c>
      <c r="E14" s="1" t="s">
        <v>27</v>
      </c>
      <c r="F14" s="1" t="s">
        <v>28</v>
      </c>
      <c r="G14" s="1" t="s">
        <v>28</v>
      </c>
      <c r="H14" s="9" t="s">
        <v>21</v>
      </c>
      <c r="I14" s="1" t="s">
        <v>24</v>
      </c>
      <c r="J14" s="1">
        <v>3</v>
      </c>
      <c r="K14" s="1">
        <v>700</v>
      </c>
      <c r="L14" s="1">
        <f t="shared" si="0"/>
        <v>2100</v>
      </c>
      <c r="M14" s="2">
        <f>SUM(L13,L14,L15,L16)</f>
        <v>9300</v>
      </c>
    </row>
    <row r="15" spans="1:13" x14ac:dyDescent="0.3">
      <c r="A15" s="9">
        <v>1003</v>
      </c>
      <c r="B15" s="1" t="s">
        <v>41</v>
      </c>
      <c r="C15" s="1">
        <v>516</v>
      </c>
      <c r="D15" s="1" t="s">
        <v>26</v>
      </c>
      <c r="E15" s="1" t="s">
        <v>27</v>
      </c>
      <c r="F15" s="1" t="s">
        <v>28</v>
      </c>
      <c r="G15" s="1" t="s">
        <v>28</v>
      </c>
      <c r="H15" s="9" t="s">
        <v>29</v>
      </c>
      <c r="I15" s="1" t="s">
        <v>30</v>
      </c>
      <c r="J15" s="1">
        <v>4</v>
      </c>
      <c r="K15" s="1">
        <v>300</v>
      </c>
      <c r="L15" s="1">
        <f t="shared" si="0"/>
        <v>1200</v>
      </c>
      <c r="M15" s="2">
        <f>SUM(L13,L14,L15,L16)</f>
        <v>9300</v>
      </c>
    </row>
    <row r="16" spans="1:13" x14ac:dyDescent="0.3">
      <c r="A16" s="9">
        <v>1003</v>
      </c>
      <c r="B16" s="1" t="s">
        <v>41</v>
      </c>
      <c r="C16" s="1">
        <v>516</v>
      </c>
      <c r="D16" s="1" t="s">
        <v>26</v>
      </c>
      <c r="E16" s="1" t="s">
        <v>27</v>
      </c>
      <c r="F16" s="1" t="s">
        <v>28</v>
      </c>
      <c r="G16" s="1" t="s">
        <v>28</v>
      </c>
      <c r="H16" s="9" t="s">
        <v>31</v>
      </c>
      <c r="I16" s="1" t="s">
        <v>32</v>
      </c>
      <c r="J16" s="1">
        <v>15</v>
      </c>
      <c r="K16" s="1">
        <v>200</v>
      </c>
      <c r="L16" s="1">
        <f t="shared" si="0"/>
        <v>3000</v>
      </c>
      <c r="M16" s="2">
        <f>SUM(L13,L14,L15,L16)</f>
        <v>9300</v>
      </c>
    </row>
  </sheetData>
  <mergeCells count="1">
    <mergeCell ref="A1:M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90" zoomScaleNormal="90" workbookViewId="0">
      <selection activeCell="F32" sqref="F32"/>
    </sheetView>
  </sheetViews>
  <sheetFormatPr defaultRowHeight="14.4" x14ac:dyDescent="0.3"/>
  <cols>
    <col min="1" max="1" width="14.5546875" bestFit="1" customWidth="1"/>
    <col min="2" max="2" width="11.88671875" customWidth="1"/>
    <col min="3" max="3" width="10.109375" customWidth="1"/>
    <col min="4" max="4" width="12.44140625" bestFit="1" customWidth="1"/>
    <col min="5" max="5" width="17.21875" customWidth="1"/>
    <col min="6" max="6" width="12.6640625" customWidth="1"/>
    <col min="7" max="7" width="13.5546875" customWidth="1"/>
    <col min="11" max="11" width="11.33203125" bestFit="1" customWidth="1"/>
    <col min="12" max="12" width="21.44140625" customWidth="1"/>
    <col min="13" max="13" width="19.33203125" customWidth="1"/>
    <col min="14" max="14" width="13.44140625" bestFit="1" customWidth="1"/>
    <col min="15" max="15" width="14.33203125" customWidth="1"/>
    <col min="16" max="16" width="18.77734375" bestFit="1" customWidth="1"/>
  </cols>
  <sheetData>
    <row r="1" spans="1:16" ht="37.200000000000003" x14ac:dyDescent="0.75">
      <c r="A1" s="19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4" spans="1:16" ht="15.6" x14ac:dyDescent="0.3">
      <c r="A4" s="21" t="s">
        <v>45</v>
      </c>
      <c r="B4" s="21"/>
      <c r="C4" s="21"/>
      <c r="D4" s="21"/>
      <c r="E4" s="21"/>
      <c r="F4" s="21"/>
      <c r="G4" s="21"/>
      <c r="H4" s="11"/>
      <c r="I4" s="8"/>
      <c r="J4" s="8"/>
      <c r="K4" s="21" t="s">
        <v>46</v>
      </c>
      <c r="L4" s="21"/>
      <c r="M4" s="21"/>
      <c r="N4" s="21"/>
      <c r="O4" s="21"/>
      <c r="P4" s="21"/>
    </row>
    <row r="5" spans="1:16" ht="15.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15.6" x14ac:dyDescent="0.3">
      <c r="A6" s="10" t="s">
        <v>47</v>
      </c>
      <c r="B6" s="10" t="s">
        <v>39</v>
      </c>
      <c r="C6" s="10" t="s">
        <v>1</v>
      </c>
      <c r="D6" s="10" t="s">
        <v>2</v>
      </c>
      <c r="E6" s="10" t="s">
        <v>3</v>
      </c>
      <c r="F6" s="10" t="s">
        <v>4</v>
      </c>
      <c r="G6" s="10" t="s">
        <v>5</v>
      </c>
      <c r="H6" s="8"/>
      <c r="I6" s="8"/>
      <c r="J6" s="8"/>
      <c r="K6" s="10" t="s">
        <v>33</v>
      </c>
      <c r="L6" s="10" t="s">
        <v>34</v>
      </c>
      <c r="M6" s="10" t="s">
        <v>35</v>
      </c>
      <c r="N6" s="10" t="s">
        <v>36</v>
      </c>
      <c r="O6" s="10" t="s">
        <v>37</v>
      </c>
      <c r="P6" s="10" t="s">
        <v>38</v>
      </c>
    </row>
    <row r="7" spans="1:16" ht="15.6" x14ac:dyDescent="0.3">
      <c r="A7" s="9">
        <v>1001</v>
      </c>
      <c r="B7" s="1" t="s">
        <v>42</v>
      </c>
      <c r="C7" s="1">
        <v>506</v>
      </c>
      <c r="D7" s="1" t="s">
        <v>6</v>
      </c>
      <c r="E7" s="1" t="s">
        <v>7</v>
      </c>
      <c r="F7" s="1" t="s">
        <v>10</v>
      </c>
      <c r="G7" s="1" t="s">
        <v>10</v>
      </c>
      <c r="H7" s="8"/>
      <c r="I7" s="8"/>
      <c r="J7" s="8"/>
      <c r="K7" s="9" t="s">
        <v>8</v>
      </c>
      <c r="L7" s="1" t="s">
        <v>9</v>
      </c>
      <c r="M7" s="1">
        <v>8</v>
      </c>
      <c r="N7" s="1">
        <v>1500</v>
      </c>
      <c r="O7" s="1">
        <f>M7*N7</f>
        <v>12000</v>
      </c>
      <c r="P7" s="2">
        <f>SUM(O7,O8,O9,O10,O11)</f>
        <v>30300</v>
      </c>
    </row>
    <row r="8" spans="1:16" ht="15.6" x14ac:dyDescent="0.3">
      <c r="A8" s="9">
        <v>1001</v>
      </c>
      <c r="B8" s="1" t="s">
        <v>42</v>
      </c>
      <c r="C8" s="1">
        <v>506</v>
      </c>
      <c r="D8" s="1" t="s">
        <v>6</v>
      </c>
      <c r="E8" s="1" t="s">
        <v>7</v>
      </c>
      <c r="F8" s="1" t="s">
        <v>10</v>
      </c>
      <c r="G8" s="1" t="s">
        <v>10</v>
      </c>
      <c r="H8" s="8"/>
      <c r="I8" s="8"/>
      <c r="J8" s="8"/>
      <c r="K8" s="9" t="s">
        <v>11</v>
      </c>
      <c r="L8" s="1" t="s">
        <v>15</v>
      </c>
      <c r="M8" s="1">
        <v>3</v>
      </c>
      <c r="N8" s="1">
        <v>1500</v>
      </c>
      <c r="O8" s="1">
        <f t="shared" ref="O8:O18" si="0">M8*N8</f>
        <v>4500</v>
      </c>
      <c r="P8" s="2">
        <f>SUM(O7,O8,O9,O10,O11)</f>
        <v>30300</v>
      </c>
    </row>
    <row r="9" spans="1:16" ht="15.6" x14ac:dyDescent="0.3">
      <c r="A9" s="9">
        <v>1001</v>
      </c>
      <c r="B9" s="1" t="s">
        <v>42</v>
      </c>
      <c r="C9" s="1">
        <v>506</v>
      </c>
      <c r="D9" s="1" t="s">
        <v>6</v>
      </c>
      <c r="E9" s="1" t="s">
        <v>7</v>
      </c>
      <c r="F9" s="1" t="s">
        <v>10</v>
      </c>
      <c r="G9" s="1" t="s">
        <v>10</v>
      </c>
      <c r="H9" s="8"/>
      <c r="I9" s="8"/>
      <c r="J9" s="8"/>
      <c r="K9" s="9" t="s">
        <v>12</v>
      </c>
      <c r="L9" s="1" t="s">
        <v>16</v>
      </c>
      <c r="M9" s="1">
        <v>2</v>
      </c>
      <c r="N9" s="1">
        <v>1500</v>
      </c>
      <c r="O9" s="1">
        <f t="shared" si="0"/>
        <v>3000</v>
      </c>
      <c r="P9" s="2">
        <f>SUM(O7,O8,O9,O10,O11)</f>
        <v>30300</v>
      </c>
    </row>
    <row r="10" spans="1:16" ht="15.6" x14ac:dyDescent="0.3">
      <c r="A10" s="9">
        <v>1001</v>
      </c>
      <c r="B10" s="1" t="s">
        <v>42</v>
      </c>
      <c r="C10" s="1">
        <v>506</v>
      </c>
      <c r="D10" s="1" t="s">
        <v>6</v>
      </c>
      <c r="E10" s="1" t="s">
        <v>7</v>
      </c>
      <c r="F10" s="1" t="s">
        <v>10</v>
      </c>
      <c r="G10" s="1" t="s">
        <v>10</v>
      </c>
      <c r="H10" s="8"/>
      <c r="I10" s="8"/>
      <c r="J10" s="8"/>
      <c r="K10" s="9" t="s">
        <v>13</v>
      </c>
      <c r="L10" s="1" t="s">
        <v>17</v>
      </c>
      <c r="M10" s="1">
        <v>2</v>
      </c>
      <c r="N10" s="1">
        <v>1800</v>
      </c>
      <c r="O10" s="1">
        <f t="shared" si="0"/>
        <v>3600</v>
      </c>
      <c r="P10" s="2">
        <f>SUM(O7,O8,O9,O10,O11)</f>
        <v>30300</v>
      </c>
    </row>
    <row r="11" spans="1:16" ht="15.6" x14ac:dyDescent="0.3">
      <c r="A11" s="9">
        <v>1001</v>
      </c>
      <c r="B11" s="1" t="s">
        <v>42</v>
      </c>
      <c r="C11" s="1">
        <v>506</v>
      </c>
      <c r="D11" s="1" t="s">
        <v>6</v>
      </c>
      <c r="E11" s="1" t="s">
        <v>7</v>
      </c>
      <c r="F11" s="1" t="s">
        <v>10</v>
      </c>
      <c r="G11" s="1" t="s">
        <v>10</v>
      </c>
      <c r="H11" s="8"/>
      <c r="I11" s="8"/>
      <c r="J11" s="8"/>
      <c r="K11" s="9" t="s">
        <v>14</v>
      </c>
      <c r="L11" s="1" t="s">
        <v>18</v>
      </c>
      <c r="M11" s="1">
        <v>6</v>
      </c>
      <c r="N11" s="1">
        <v>1200</v>
      </c>
      <c r="O11" s="1">
        <f t="shared" si="0"/>
        <v>7200</v>
      </c>
      <c r="P11" s="2">
        <f>SUM(O7,O8,O9,O10,O11)</f>
        <v>30300</v>
      </c>
    </row>
    <row r="12" spans="1:16" ht="15.6" x14ac:dyDescent="0.3">
      <c r="A12" s="9">
        <v>1002</v>
      </c>
      <c r="B12" s="3">
        <v>44296</v>
      </c>
      <c r="C12" s="1">
        <v>507</v>
      </c>
      <c r="D12" s="1" t="s">
        <v>19</v>
      </c>
      <c r="E12" s="1" t="s">
        <v>20</v>
      </c>
      <c r="F12" s="1" t="s">
        <v>10</v>
      </c>
      <c r="G12" s="1" t="s">
        <v>10</v>
      </c>
      <c r="H12" s="8"/>
      <c r="I12" s="8"/>
      <c r="J12" s="8"/>
      <c r="K12" s="9" t="s">
        <v>12</v>
      </c>
      <c r="L12" s="1" t="s">
        <v>23</v>
      </c>
      <c r="M12" s="1">
        <v>1</v>
      </c>
      <c r="N12" s="1">
        <v>1500</v>
      </c>
      <c r="O12" s="1">
        <f t="shared" si="0"/>
        <v>1500</v>
      </c>
      <c r="P12" s="2">
        <f>SUM(O12,O13,O14)</f>
        <v>22500</v>
      </c>
    </row>
    <row r="13" spans="1:16" ht="15.6" x14ac:dyDescent="0.3">
      <c r="A13" s="9">
        <v>1002</v>
      </c>
      <c r="B13" s="3">
        <v>44297</v>
      </c>
      <c r="C13" s="1">
        <v>507</v>
      </c>
      <c r="D13" s="1" t="s">
        <v>19</v>
      </c>
      <c r="E13" s="1" t="s">
        <v>20</v>
      </c>
      <c r="F13" s="1" t="s">
        <v>10</v>
      </c>
      <c r="G13" s="1" t="s">
        <v>10</v>
      </c>
      <c r="H13" s="8"/>
      <c r="I13" s="8"/>
      <c r="J13" s="8"/>
      <c r="K13" s="9" t="s">
        <v>21</v>
      </c>
      <c r="L13" s="1" t="s">
        <v>24</v>
      </c>
      <c r="M13" s="1">
        <v>3</v>
      </c>
      <c r="N13" s="1">
        <v>700</v>
      </c>
      <c r="O13" s="1">
        <f t="shared" si="0"/>
        <v>2100</v>
      </c>
      <c r="P13" s="2">
        <f>SUM(O12,O13,O14)</f>
        <v>22500</v>
      </c>
    </row>
    <row r="14" spans="1:16" ht="15.6" x14ac:dyDescent="0.3">
      <c r="A14" s="9">
        <v>1002</v>
      </c>
      <c r="B14" s="3">
        <v>44298</v>
      </c>
      <c r="C14" s="1">
        <v>507</v>
      </c>
      <c r="D14" s="1" t="s">
        <v>19</v>
      </c>
      <c r="E14" s="1" t="s">
        <v>20</v>
      </c>
      <c r="F14" s="1" t="s">
        <v>10</v>
      </c>
      <c r="G14" s="1" t="s">
        <v>10</v>
      </c>
      <c r="H14" s="8"/>
      <c r="I14" s="8"/>
      <c r="J14" s="8"/>
      <c r="K14" s="9" t="s">
        <v>22</v>
      </c>
      <c r="L14" s="1" t="s">
        <v>25</v>
      </c>
      <c r="M14" s="1">
        <v>9</v>
      </c>
      <c r="N14" s="1">
        <v>2100</v>
      </c>
      <c r="O14" s="1">
        <f t="shared" si="0"/>
        <v>18900</v>
      </c>
      <c r="P14" s="2">
        <f>SUM(O12,O13,O14)</f>
        <v>22500</v>
      </c>
    </row>
    <row r="15" spans="1:16" ht="15.6" x14ac:dyDescent="0.3">
      <c r="A15" s="9">
        <v>1003</v>
      </c>
      <c r="B15" s="1" t="s">
        <v>41</v>
      </c>
      <c r="C15" s="1">
        <v>516</v>
      </c>
      <c r="D15" s="1" t="s">
        <v>26</v>
      </c>
      <c r="E15" s="1" t="s">
        <v>27</v>
      </c>
      <c r="F15" s="1" t="s">
        <v>28</v>
      </c>
      <c r="G15" s="1" t="s">
        <v>28</v>
      </c>
      <c r="H15" s="8"/>
      <c r="I15" s="8"/>
      <c r="J15" s="8"/>
      <c r="K15" s="9" t="s">
        <v>11</v>
      </c>
      <c r="L15" s="1" t="s">
        <v>15</v>
      </c>
      <c r="M15" s="1">
        <v>2</v>
      </c>
      <c r="N15" s="1">
        <v>1500</v>
      </c>
      <c r="O15" s="1">
        <f t="shared" si="0"/>
        <v>3000</v>
      </c>
      <c r="P15" s="2">
        <f>SUM(O15,O16,O17,O18)</f>
        <v>9300</v>
      </c>
    </row>
    <row r="16" spans="1:16" ht="15.6" x14ac:dyDescent="0.3">
      <c r="A16" s="9">
        <v>1003</v>
      </c>
      <c r="B16" s="1" t="s">
        <v>41</v>
      </c>
      <c r="C16" s="1">
        <v>516</v>
      </c>
      <c r="D16" s="1" t="s">
        <v>26</v>
      </c>
      <c r="E16" s="1" t="s">
        <v>27</v>
      </c>
      <c r="F16" s="1" t="s">
        <v>28</v>
      </c>
      <c r="G16" s="1" t="s">
        <v>28</v>
      </c>
      <c r="H16" s="8"/>
      <c r="I16" s="8"/>
      <c r="J16" s="8"/>
      <c r="K16" s="9" t="s">
        <v>21</v>
      </c>
      <c r="L16" s="1" t="s">
        <v>24</v>
      </c>
      <c r="M16" s="1">
        <v>3</v>
      </c>
      <c r="N16" s="1">
        <v>700</v>
      </c>
      <c r="O16" s="1">
        <f t="shared" si="0"/>
        <v>2100</v>
      </c>
      <c r="P16" s="2">
        <f>SUM(O15,O16,O17,O18)</f>
        <v>9300</v>
      </c>
    </row>
    <row r="17" spans="1:16" ht="15.6" x14ac:dyDescent="0.3">
      <c r="A17" s="9">
        <v>1003</v>
      </c>
      <c r="B17" s="1" t="s">
        <v>41</v>
      </c>
      <c r="C17" s="1">
        <v>516</v>
      </c>
      <c r="D17" s="1" t="s">
        <v>26</v>
      </c>
      <c r="E17" s="1" t="s">
        <v>27</v>
      </c>
      <c r="F17" s="1" t="s">
        <v>28</v>
      </c>
      <c r="G17" s="1" t="s">
        <v>28</v>
      </c>
      <c r="H17" s="8"/>
      <c r="I17" s="8"/>
      <c r="J17" s="8"/>
      <c r="K17" s="9" t="s">
        <v>29</v>
      </c>
      <c r="L17" s="1" t="s">
        <v>30</v>
      </c>
      <c r="M17" s="1">
        <v>4</v>
      </c>
      <c r="N17" s="1">
        <v>300</v>
      </c>
      <c r="O17" s="1">
        <f t="shared" si="0"/>
        <v>1200</v>
      </c>
      <c r="P17" s="2">
        <f>SUM(O15,O16,O17,O18)</f>
        <v>9300</v>
      </c>
    </row>
    <row r="18" spans="1:16" ht="15.6" x14ac:dyDescent="0.3">
      <c r="A18" s="9">
        <v>1003</v>
      </c>
      <c r="B18" s="1" t="s">
        <v>41</v>
      </c>
      <c r="C18" s="1">
        <v>516</v>
      </c>
      <c r="D18" s="1" t="s">
        <v>26</v>
      </c>
      <c r="E18" s="1" t="s">
        <v>27</v>
      </c>
      <c r="F18" s="1" t="s">
        <v>28</v>
      </c>
      <c r="G18" s="1" t="s">
        <v>28</v>
      </c>
      <c r="H18" s="8"/>
      <c r="I18" s="8"/>
      <c r="J18" s="8"/>
      <c r="K18" s="9" t="s">
        <v>31</v>
      </c>
      <c r="L18" s="1" t="s">
        <v>32</v>
      </c>
      <c r="M18" s="1">
        <v>15</v>
      </c>
      <c r="N18" s="1">
        <v>200</v>
      </c>
      <c r="O18" s="1">
        <f t="shared" si="0"/>
        <v>3000</v>
      </c>
      <c r="P18" s="2">
        <f>SUM(O15,O16,O17,O18)</f>
        <v>9300</v>
      </c>
    </row>
    <row r="19" spans="1:16" ht="15.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15.6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15.6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ht="15.6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ht="15.6" x14ac:dyDescent="0.3">
      <c r="A23" s="10" t="s">
        <v>47</v>
      </c>
      <c r="B23" s="10" t="s">
        <v>39</v>
      </c>
      <c r="C23" s="10" t="s">
        <v>1</v>
      </c>
      <c r="D23" s="10" t="s">
        <v>2</v>
      </c>
      <c r="E23" s="10" t="s">
        <v>3</v>
      </c>
      <c r="F23" s="10" t="s">
        <v>4</v>
      </c>
      <c r="G23" s="10" t="s">
        <v>5</v>
      </c>
      <c r="H23" s="8"/>
      <c r="I23" s="8"/>
      <c r="J23" s="8"/>
      <c r="K23" s="10" t="s">
        <v>33</v>
      </c>
      <c r="L23" s="10" t="s">
        <v>34</v>
      </c>
      <c r="M23" s="10" t="s">
        <v>36</v>
      </c>
      <c r="N23" s="12"/>
      <c r="O23" s="12"/>
      <c r="P23" s="12"/>
    </row>
    <row r="24" spans="1:16" ht="15.6" x14ac:dyDescent="0.3">
      <c r="A24" s="9">
        <v>1001</v>
      </c>
      <c r="B24" s="1" t="s">
        <v>42</v>
      </c>
      <c r="C24" s="1">
        <v>506</v>
      </c>
      <c r="D24" s="1" t="s">
        <v>6</v>
      </c>
      <c r="E24" s="1" t="s">
        <v>7</v>
      </c>
      <c r="F24" s="1" t="s">
        <v>10</v>
      </c>
      <c r="G24" s="1" t="s">
        <v>10</v>
      </c>
      <c r="H24" s="8"/>
      <c r="I24" s="8"/>
      <c r="J24" s="8"/>
      <c r="K24" s="9" t="s">
        <v>8</v>
      </c>
      <c r="L24" s="1" t="s">
        <v>9</v>
      </c>
      <c r="M24" s="1">
        <v>1500</v>
      </c>
      <c r="N24" s="13"/>
      <c r="O24" s="13"/>
      <c r="P24" s="14"/>
    </row>
    <row r="25" spans="1:16" ht="15.6" x14ac:dyDescent="0.3">
      <c r="A25" s="9">
        <v>1002</v>
      </c>
      <c r="B25" s="3">
        <v>44296</v>
      </c>
      <c r="C25" s="1">
        <v>507</v>
      </c>
      <c r="D25" s="1" t="s">
        <v>19</v>
      </c>
      <c r="E25" s="1" t="s">
        <v>20</v>
      </c>
      <c r="F25" s="1" t="s">
        <v>10</v>
      </c>
      <c r="G25" s="1" t="s">
        <v>10</v>
      </c>
      <c r="H25" s="8"/>
      <c r="I25" s="8"/>
      <c r="J25" s="8"/>
      <c r="K25" s="9" t="s">
        <v>11</v>
      </c>
      <c r="L25" s="1" t="s">
        <v>15</v>
      </c>
      <c r="M25" s="1">
        <v>1500</v>
      </c>
      <c r="N25" s="13"/>
      <c r="O25" s="13"/>
      <c r="P25" s="14"/>
    </row>
    <row r="26" spans="1:16" ht="15.6" x14ac:dyDescent="0.3">
      <c r="A26" s="15">
        <v>1003</v>
      </c>
      <c r="B26" s="16" t="s">
        <v>41</v>
      </c>
      <c r="C26" s="16">
        <v>516</v>
      </c>
      <c r="D26" s="1" t="s">
        <v>26</v>
      </c>
      <c r="E26" s="1" t="s">
        <v>27</v>
      </c>
      <c r="F26" s="1" t="s">
        <v>28</v>
      </c>
      <c r="G26" s="1" t="s">
        <v>28</v>
      </c>
      <c r="H26" s="8"/>
      <c r="I26" s="8"/>
      <c r="J26" s="8"/>
      <c r="K26" s="9" t="s">
        <v>12</v>
      </c>
      <c r="L26" s="1" t="s">
        <v>16</v>
      </c>
      <c r="M26" s="1">
        <v>1500</v>
      </c>
      <c r="N26" s="13"/>
      <c r="O26" s="13"/>
      <c r="P26" s="14"/>
    </row>
    <row r="27" spans="1:16" ht="15.6" x14ac:dyDescent="0.3">
      <c r="A27" s="17"/>
      <c r="B27" s="17"/>
      <c r="C27" s="17"/>
      <c r="D27" s="17"/>
      <c r="E27" s="17"/>
      <c r="F27" s="17"/>
      <c r="G27" s="17"/>
      <c r="H27" s="8"/>
      <c r="I27" s="8"/>
      <c r="J27" s="8"/>
      <c r="K27" s="9" t="s">
        <v>13</v>
      </c>
      <c r="L27" s="1" t="s">
        <v>17</v>
      </c>
      <c r="M27" s="1">
        <v>1800</v>
      </c>
      <c r="N27" s="13"/>
      <c r="O27" s="13"/>
      <c r="P27" s="14"/>
    </row>
    <row r="28" spans="1:16" ht="15.6" x14ac:dyDescent="0.3">
      <c r="A28" s="17"/>
      <c r="B28" s="17"/>
      <c r="C28" s="17"/>
      <c r="D28" s="17"/>
      <c r="E28" s="17"/>
      <c r="F28" s="17"/>
      <c r="G28" s="17"/>
      <c r="H28" s="8"/>
      <c r="I28" s="8"/>
      <c r="J28" s="8"/>
      <c r="K28" s="9" t="s">
        <v>14</v>
      </c>
      <c r="L28" s="1" t="s">
        <v>18</v>
      </c>
      <c r="M28" s="1">
        <v>1200</v>
      </c>
      <c r="N28" s="13"/>
      <c r="O28" s="13"/>
      <c r="P28" s="14"/>
    </row>
    <row r="29" spans="1:16" ht="15.6" x14ac:dyDescent="0.3">
      <c r="A29" s="17"/>
      <c r="B29" s="17"/>
      <c r="C29" s="17"/>
      <c r="D29" s="17"/>
      <c r="E29" s="17"/>
      <c r="F29" s="17"/>
      <c r="G29" s="17"/>
      <c r="H29" s="8"/>
      <c r="I29" s="8"/>
      <c r="J29" s="8"/>
      <c r="K29" s="9" t="s">
        <v>21</v>
      </c>
      <c r="L29" s="1" t="s">
        <v>24</v>
      </c>
      <c r="M29" s="1">
        <v>700</v>
      </c>
      <c r="N29" s="13"/>
      <c r="O29" s="13"/>
      <c r="P29" s="14"/>
    </row>
    <row r="30" spans="1:16" ht="15.6" x14ac:dyDescent="0.3">
      <c r="A30" s="17"/>
      <c r="B30" s="17"/>
      <c r="C30" s="17"/>
      <c r="D30" s="17"/>
      <c r="E30" s="17"/>
      <c r="F30" s="17"/>
      <c r="G30" s="17"/>
      <c r="H30" s="8"/>
      <c r="I30" s="8"/>
      <c r="J30" s="8"/>
      <c r="K30" s="9" t="s">
        <v>22</v>
      </c>
      <c r="L30" s="1" t="s">
        <v>25</v>
      </c>
      <c r="M30" s="1">
        <v>2100</v>
      </c>
      <c r="N30" s="13"/>
      <c r="O30" s="13"/>
      <c r="P30" s="14"/>
    </row>
    <row r="31" spans="1:16" ht="15.6" x14ac:dyDescent="0.3">
      <c r="A31" s="17"/>
      <c r="B31" s="17"/>
      <c r="C31" s="17"/>
      <c r="D31" s="17"/>
      <c r="E31" s="17"/>
      <c r="F31" s="17"/>
      <c r="G31" s="17"/>
      <c r="H31" s="8"/>
      <c r="I31" s="8"/>
      <c r="J31" s="8"/>
      <c r="K31" s="9" t="s">
        <v>29</v>
      </c>
      <c r="L31" s="1" t="s">
        <v>30</v>
      </c>
      <c r="M31" s="1">
        <v>300</v>
      </c>
      <c r="N31" s="13"/>
      <c r="O31" s="13"/>
      <c r="P31" s="14"/>
    </row>
    <row r="32" spans="1:16" ht="15.6" x14ac:dyDescent="0.3">
      <c r="A32" s="17"/>
      <c r="B32" s="17"/>
      <c r="C32" s="17"/>
      <c r="D32" s="17"/>
      <c r="E32" s="17"/>
      <c r="F32" s="17"/>
      <c r="G32" s="17"/>
      <c r="H32" s="8"/>
      <c r="I32" s="8"/>
      <c r="J32" s="8"/>
      <c r="K32" s="9" t="s">
        <v>31</v>
      </c>
      <c r="L32" s="1" t="s">
        <v>32</v>
      </c>
      <c r="M32" s="1">
        <v>200</v>
      </c>
      <c r="N32" s="13"/>
      <c r="O32" s="13"/>
      <c r="P32" s="14"/>
    </row>
    <row r="33" spans="1:16" ht="15.6" x14ac:dyDescent="0.3">
      <c r="A33" s="17"/>
      <c r="B33" s="17"/>
      <c r="C33" s="17"/>
      <c r="D33" s="17"/>
      <c r="E33" s="17"/>
      <c r="F33" s="17"/>
      <c r="G33" s="17"/>
      <c r="H33" s="8"/>
      <c r="I33" s="8"/>
      <c r="J33" s="8"/>
      <c r="K33" s="17"/>
      <c r="L33" s="17"/>
      <c r="M33" s="17"/>
      <c r="N33" s="13"/>
      <c r="O33" s="13"/>
      <c r="P33" s="14"/>
    </row>
    <row r="34" spans="1:16" ht="15.6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</sheetData>
  <mergeCells count="3">
    <mergeCell ref="K4:P4"/>
    <mergeCell ref="A1:P1"/>
    <mergeCell ref="A4:G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sqref="A1:P1"/>
    </sheetView>
  </sheetViews>
  <sheetFormatPr defaultRowHeight="14.4" x14ac:dyDescent="0.3"/>
  <cols>
    <col min="1" max="1" width="9" bestFit="1" customWidth="1"/>
    <col min="2" max="2" width="21.44140625" customWidth="1"/>
    <col min="3" max="3" width="16.44140625" customWidth="1"/>
    <col min="4" max="4" width="12.44140625" bestFit="1" customWidth="1"/>
    <col min="5" max="5" width="11.44140625" customWidth="1"/>
    <col min="6" max="6" width="14.21875" customWidth="1"/>
    <col min="7" max="7" width="16" bestFit="1" customWidth="1"/>
    <col min="8" max="8" width="12.6640625" customWidth="1"/>
    <col min="9" max="9" width="13.44140625" customWidth="1"/>
    <col min="11" max="11" width="10.77734375" bestFit="1" customWidth="1"/>
    <col min="12" max="12" width="18.77734375" bestFit="1" customWidth="1"/>
    <col min="13" max="13" width="13.5546875" bestFit="1" customWidth="1"/>
  </cols>
  <sheetData>
    <row r="1" spans="1:16" ht="37.200000000000003" x14ac:dyDescent="0.75">
      <c r="A1" s="19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ht="15.6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6" ht="15.6" x14ac:dyDescent="0.3">
      <c r="A4" s="10" t="s">
        <v>33</v>
      </c>
      <c r="B4" s="10" t="s">
        <v>34</v>
      </c>
      <c r="C4" s="10" t="s">
        <v>36</v>
      </c>
      <c r="D4" s="18"/>
      <c r="E4" s="10" t="s">
        <v>47</v>
      </c>
      <c r="F4" s="10" t="s">
        <v>39</v>
      </c>
      <c r="G4" s="18"/>
      <c r="H4" s="8"/>
      <c r="I4" s="8"/>
      <c r="J4" s="8"/>
      <c r="N4" s="8"/>
      <c r="O4" s="8"/>
    </row>
    <row r="5" spans="1:16" ht="15.6" x14ac:dyDescent="0.3">
      <c r="A5" s="9" t="s">
        <v>8</v>
      </c>
      <c r="B5" s="1" t="s">
        <v>9</v>
      </c>
      <c r="C5" s="1">
        <v>1500</v>
      </c>
      <c r="D5" s="17"/>
      <c r="E5" s="9">
        <v>1001</v>
      </c>
      <c r="F5" s="1" t="s">
        <v>42</v>
      </c>
      <c r="G5" s="17"/>
      <c r="H5" s="8"/>
      <c r="I5" s="8"/>
      <c r="J5" s="8"/>
      <c r="N5" s="8"/>
      <c r="O5" s="8"/>
    </row>
    <row r="6" spans="1:16" ht="15.6" x14ac:dyDescent="0.3">
      <c r="A6" s="9" t="s">
        <v>11</v>
      </c>
      <c r="B6" s="1" t="s">
        <v>15</v>
      </c>
      <c r="C6" s="1">
        <v>1500</v>
      </c>
      <c r="D6" s="17"/>
      <c r="E6" s="9">
        <v>1002</v>
      </c>
      <c r="F6" s="3">
        <v>44296</v>
      </c>
      <c r="G6" s="17"/>
      <c r="H6" s="8"/>
      <c r="I6" s="8"/>
      <c r="J6" s="8"/>
      <c r="N6" s="8"/>
      <c r="O6" s="8"/>
    </row>
    <row r="7" spans="1:16" ht="15.6" x14ac:dyDescent="0.3">
      <c r="A7" s="9" t="s">
        <v>12</v>
      </c>
      <c r="B7" s="1" t="s">
        <v>16</v>
      </c>
      <c r="C7" s="1">
        <v>1500</v>
      </c>
      <c r="D7" s="17"/>
      <c r="E7" s="9">
        <v>1003</v>
      </c>
      <c r="F7" s="1" t="s">
        <v>41</v>
      </c>
      <c r="G7" s="17"/>
      <c r="H7" s="8"/>
      <c r="I7" s="8"/>
      <c r="J7" s="8"/>
      <c r="N7" s="8"/>
      <c r="O7" s="8"/>
    </row>
    <row r="8" spans="1:16" ht="15.6" x14ac:dyDescent="0.3">
      <c r="A8" s="9" t="s">
        <v>13</v>
      </c>
      <c r="B8" s="1" t="s">
        <v>17</v>
      </c>
      <c r="C8" s="1">
        <v>1800</v>
      </c>
      <c r="D8" s="8"/>
      <c r="E8" s="8"/>
      <c r="F8" s="8"/>
      <c r="G8" s="8"/>
      <c r="H8" s="8"/>
      <c r="I8" s="8"/>
      <c r="J8" s="8"/>
      <c r="N8" s="8"/>
      <c r="O8" s="8"/>
    </row>
    <row r="9" spans="1:16" ht="15.6" x14ac:dyDescent="0.3">
      <c r="A9" s="9" t="s">
        <v>14</v>
      </c>
      <c r="B9" s="1" t="s">
        <v>18</v>
      </c>
      <c r="C9" s="1">
        <v>1200</v>
      </c>
      <c r="D9" s="8"/>
      <c r="E9" s="8"/>
      <c r="F9" s="8"/>
      <c r="G9" s="8"/>
      <c r="H9" s="8"/>
      <c r="I9" s="8"/>
      <c r="J9" s="8"/>
      <c r="N9" s="8"/>
      <c r="O9" s="8"/>
    </row>
    <row r="10" spans="1:16" ht="15.6" x14ac:dyDescent="0.3">
      <c r="A10" s="9" t="s">
        <v>21</v>
      </c>
      <c r="B10" s="1" t="s">
        <v>24</v>
      </c>
      <c r="C10" s="1">
        <v>700</v>
      </c>
      <c r="D10" s="8"/>
      <c r="E10" s="10" t="s">
        <v>1</v>
      </c>
      <c r="F10" s="10" t="s">
        <v>2</v>
      </c>
      <c r="G10" s="10" t="s">
        <v>3</v>
      </c>
      <c r="H10" s="10" t="s">
        <v>4</v>
      </c>
      <c r="I10" s="10" t="s">
        <v>5</v>
      </c>
      <c r="J10" s="8"/>
      <c r="N10" s="8"/>
      <c r="O10" s="8"/>
    </row>
    <row r="11" spans="1:16" ht="15.6" x14ac:dyDescent="0.3">
      <c r="A11" s="9" t="s">
        <v>22</v>
      </c>
      <c r="B11" s="1" t="s">
        <v>25</v>
      </c>
      <c r="C11" s="1">
        <v>2100</v>
      </c>
      <c r="D11" s="8"/>
      <c r="E11" s="1">
        <v>506</v>
      </c>
      <c r="F11" s="1" t="s">
        <v>6</v>
      </c>
      <c r="G11" s="1" t="s">
        <v>7</v>
      </c>
      <c r="H11" s="1" t="s">
        <v>10</v>
      </c>
      <c r="I11" s="1" t="s">
        <v>10</v>
      </c>
      <c r="J11" s="8"/>
      <c r="N11" s="8"/>
      <c r="O11" s="8"/>
    </row>
    <row r="12" spans="1:16" ht="15.6" x14ac:dyDescent="0.3">
      <c r="A12" s="9" t="s">
        <v>29</v>
      </c>
      <c r="B12" s="1" t="s">
        <v>30</v>
      </c>
      <c r="C12" s="1">
        <v>300</v>
      </c>
      <c r="D12" s="8"/>
      <c r="E12" s="1">
        <v>507</v>
      </c>
      <c r="F12" s="1" t="s">
        <v>19</v>
      </c>
      <c r="G12" s="1" t="s">
        <v>20</v>
      </c>
      <c r="H12" s="1" t="s">
        <v>10</v>
      </c>
      <c r="I12" s="1" t="s">
        <v>10</v>
      </c>
      <c r="J12" s="8"/>
      <c r="N12" s="8"/>
      <c r="O12" s="8"/>
    </row>
    <row r="13" spans="1:16" ht="15.6" x14ac:dyDescent="0.3">
      <c r="A13" s="9" t="s">
        <v>31</v>
      </c>
      <c r="B13" s="1" t="s">
        <v>32</v>
      </c>
      <c r="C13" s="1">
        <v>200</v>
      </c>
      <c r="D13" s="8"/>
      <c r="E13" s="1">
        <v>516</v>
      </c>
      <c r="F13" s="1" t="s">
        <v>26</v>
      </c>
      <c r="G13" s="1" t="s">
        <v>27</v>
      </c>
      <c r="H13" s="1" t="s">
        <v>28</v>
      </c>
      <c r="I13" s="1" t="s">
        <v>28</v>
      </c>
      <c r="J13" s="8"/>
      <c r="N13" s="8"/>
      <c r="O13" s="8"/>
    </row>
    <row r="14" spans="1:16" ht="15.6" x14ac:dyDescent="0.3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6" ht="15.6" x14ac:dyDescent="0.3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6" ht="15.6" x14ac:dyDescent="0.3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5.6" x14ac:dyDescent="0.3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5.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5.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5.6" x14ac:dyDescent="0.3">
      <c r="A20" s="8"/>
      <c r="B20" s="8"/>
      <c r="C20" s="8"/>
      <c r="D20" s="8"/>
      <c r="J20" s="8"/>
      <c r="K20" s="8"/>
      <c r="L20" s="8"/>
      <c r="M20" s="8"/>
      <c r="N20" s="8"/>
      <c r="O20" s="8"/>
    </row>
    <row r="21" spans="1:15" ht="15.6" x14ac:dyDescent="0.3">
      <c r="A21" s="8"/>
      <c r="B21" s="8"/>
      <c r="C21" s="8"/>
      <c r="D21" s="8"/>
      <c r="J21" s="8"/>
      <c r="K21" s="8"/>
      <c r="L21" s="8"/>
      <c r="M21" s="8"/>
      <c r="N21" s="8"/>
      <c r="O21" s="8"/>
    </row>
    <row r="22" spans="1:15" ht="15.6" x14ac:dyDescent="0.3">
      <c r="A22" s="8"/>
      <c r="B22" s="8"/>
      <c r="C22" s="8"/>
      <c r="D22" s="8"/>
      <c r="J22" s="8"/>
      <c r="K22" s="8"/>
      <c r="L22" s="8"/>
      <c r="M22" s="8"/>
      <c r="N22" s="8"/>
      <c r="O22" s="8"/>
    </row>
    <row r="23" spans="1:15" ht="15.6" x14ac:dyDescent="0.3">
      <c r="A23" s="8"/>
      <c r="B23" s="8"/>
      <c r="C23" s="8"/>
      <c r="D23" s="8"/>
      <c r="J23" s="8"/>
      <c r="K23" s="8"/>
      <c r="L23" s="8"/>
      <c r="M23" s="8"/>
      <c r="N23" s="8"/>
      <c r="O23" s="8"/>
    </row>
    <row r="24" spans="1:15" ht="15.6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5.6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mergeCells count="1">
    <mergeCell ref="A1:P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O17" sqref="O17"/>
    </sheetView>
  </sheetViews>
  <sheetFormatPr defaultRowHeight="14.4" x14ac:dyDescent="0.3"/>
  <sheetData>
    <row r="1" spans="1:16" ht="37.200000000000003" x14ac:dyDescent="0.75">
      <c r="A1" s="19" t="s">
        <v>52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</sheetData>
  <mergeCells count="1">
    <mergeCell ref="A1:P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 Normalization</vt:lpstr>
      <vt:lpstr>Hospital Management</vt:lpstr>
      <vt:lpstr>Normalization </vt:lpstr>
      <vt:lpstr>Defining Primary Key</vt:lpstr>
      <vt:lpstr>NORMAL FORM</vt:lpstr>
      <vt:lpstr>Normalization form</vt:lpstr>
      <vt:lpstr>ERR Diagram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Shreya Garg</cp:lastModifiedBy>
  <dcterms:created xsi:type="dcterms:W3CDTF">2022-03-08T19:33:58Z</dcterms:created>
  <dcterms:modified xsi:type="dcterms:W3CDTF">2022-03-09T16:53:25Z</dcterms:modified>
</cp:coreProperties>
</file>