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er_s Resources_GROW\DL-Computer Operations1.2\Excel_Content\"/>
    </mc:Choice>
  </mc:AlternateContent>
  <bookViews>
    <workbookView xWindow="0" yWindow="0" windowWidth="20490" windowHeight="7620" activeTab="4"/>
  </bookViews>
  <sheets>
    <sheet name="Count IF" sheetId="1" r:id="rId1"/>
    <sheet name="Exercise -1" sheetId="2" r:id="rId2"/>
    <sheet name="Excercise -2." sheetId="5" state="hidden" r:id="rId3"/>
    <sheet name="Exercise-2" sheetId="6" r:id="rId4"/>
    <sheet name="Exercise- 3" sheetId="3" r:id="rId5"/>
    <sheet name="Links" sheetId="7" r:id="rId6"/>
  </sheets>
  <definedNames>
    <definedName name="_xlnm._FilterDatabase" localSheetId="3" hidden="1">'Exercise-2'!$C$5:$F$605</definedName>
  </definedNames>
  <calcPr calcId="162913"/>
</workbook>
</file>

<file path=xl/calcChain.xml><?xml version="1.0" encoding="utf-8"?>
<calcChain xmlns="http://schemas.openxmlformats.org/spreadsheetml/2006/main">
  <c r="E36" i="1" l="1"/>
  <c r="E35" i="1"/>
  <c r="E34" i="1"/>
  <c r="D27" i="1"/>
  <c r="L27" i="3" l="1"/>
  <c r="L22" i="3"/>
  <c r="O18" i="2"/>
  <c r="O17" i="2"/>
  <c r="O16" i="2"/>
  <c r="O10" i="2"/>
  <c r="O9" i="2"/>
  <c r="O7" i="2"/>
  <c r="O8" i="2"/>
  <c r="P22" i="6"/>
  <c r="P21" i="6"/>
  <c r="P20" i="6"/>
  <c r="P19" i="6"/>
  <c r="P18" i="6"/>
  <c r="P17" i="6"/>
  <c r="P16" i="6"/>
  <c r="P11" i="6"/>
  <c r="P10" i="6"/>
  <c r="P9" i="6"/>
  <c r="P8" i="6"/>
  <c r="P7" i="6"/>
  <c r="P15" i="6"/>
  <c r="P6" i="6"/>
  <c r="L17" i="3"/>
  <c r="L12" i="3"/>
  <c r="L7" i="3"/>
  <c r="O15" i="2"/>
  <c r="O6" i="2"/>
</calcChain>
</file>

<file path=xl/sharedStrings.xml><?xml version="1.0" encoding="utf-8"?>
<sst xmlns="http://schemas.openxmlformats.org/spreadsheetml/2006/main" count="1158" uniqueCount="698">
  <si>
    <t>https://www.ablebits.com/office-addins-blog/2014/07/02/excel-countif-examples/</t>
  </si>
  <si>
    <t>S.No</t>
  </si>
  <si>
    <t>Employee ID</t>
  </si>
  <si>
    <t>Department</t>
  </si>
  <si>
    <t>PVT 435</t>
  </si>
  <si>
    <t>PVT 436</t>
  </si>
  <si>
    <t>PVT 437</t>
  </si>
  <si>
    <t>PVT 438</t>
  </si>
  <si>
    <t>PVT 439</t>
  </si>
  <si>
    <t>PVT 440</t>
  </si>
  <si>
    <t>PVT 441</t>
  </si>
  <si>
    <t>PVT 443</t>
  </si>
  <si>
    <t>PVT 444</t>
  </si>
  <si>
    <t>PVT 445</t>
  </si>
  <si>
    <t>PVT 446</t>
  </si>
  <si>
    <t>PVT 447</t>
  </si>
  <si>
    <t>PVT 448</t>
  </si>
  <si>
    <t>PVT 449</t>
  </si>
  <si>
    <t>HR</t>
  </si>
  <si>
    <t>Finance</t>
  </si>
  <si>
    <t>QA</t>
  </si>
  <si>
    <t>IT</t>
  </si>
  <si>
    <t>Admin</t>
  </si>
  <si>
    <t>Airtel</t>
  </si>
  <si>
    <t>Jio</t>
  </si>
  <si>
    <t>https://support.office.com/en-us/article/COUNTIF-function-e0de10c6-f885-4e71-abb4-1f464816df34</t>
  </si>
  <si>
    <t xml:space="preserve">No. of people who preferred </t>
  </si>
  <si>
    <t>Mobile Network</t>
  </si>
  <si>
    <t>S.no</t>
  </si>
  <si>
    <t>Name</t>
  </si>
  <si>
    <t>Marks</t>
  </si>
  <si>
    <t>Date</t>
  </si>
  <si>
    <t>PVT 442</t>
  </si>
  <si>
    <t>Designation</t>
  </si>
  <si>
    <t>Sr. executive</t>
  </si>
  <si>
    <t>Asst. Manager</t>
  </si>
  <si>
    <t>Executive</t>
  </si>
  <si>
    <t>Manager</t>
  </si>
  <si>
    <t>Below is the data of employees of an organization .</t>
  </si>
  <si>
    <t>Sr. Executive</t>
  </si>
  <si>
    <t>Asst.Manager</t>
  </si>
  <si>
    <t xml:space="preserve">FInd the  Number of people in each designation
</t>
  </si>
  <si>
    <t>Count iF Exercise 2</t>
  </si>
  <si>
    <t xml:space="preserve">Brand </t>
  </si>
  <si>
    <t>Mumbai</t>
  </si>
  <si>
    <t>Delhi</t>
  </si>
  <si>
    <t>Hyderabad</t>
  </si>
  <si>
    <t>Pune</t>
  </si>
  <si>
    <t>Punjab</t>
  </si>
  <si>
    <t>Lucknow</t>
  </si>
  <si>
    <t>Peter England</t>
  </si>
  <si>
    <t>Puma</t>
  </si>
  <si>
    <t>US Polo</t>
  </si>
  <si>
    <t>Wrangler</t>
  </si>
  <si>
    <t>John Players</t>
  </si>
  <si>
    <t>Arrow</t>
  </si>
  <si>
    <t>PVT 450</t>
  </si>
  <si>
    <t>PVT 451</t>
  </si>
  <si>
    <t>PVT 452</t>
  </si>
  <si>
    <t>PVT 453</t>
  </si>
  <si>
    <t>PVT 454</t>
  </si>
  <si>
    <t>PVT 455</t>
  </si>
  <si>
    <t>PVT 456</t>
  </si>
  <si>
    <t>PVT 457</t>
  </si>
  <si>
    <t>PVT 458</t>
  </si>
  <si>
    <t>PVT 459</t>
  </si>
  <si>
    <t>PVT 460</t>
  </si>
  <si>
    <t>PVT 461</t>
  </si>
  <si>
    <t>PVT 462</t>
  </si>
  <si>
    <t>PVT 463</t>
  </si>
  <si>
    <t>PVT 464</t>
  </si>
  <si>
    <t>Trainee</t>
  </si>
  <si>
    <t>Sr. Manager</t>
  </si>
  <si>
    <t>Bangalore</t>
  </si>
  <si>
    <t>Kolkata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</si>
  <si>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</si>
  <si>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</si>
  <si>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</si>
  <si>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</si>
  <si>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</si>
  <si>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</si>
  <si>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</si>
  <si>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</si>
  <si>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</si>
  <si>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</si>
  <si>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</si>
  <si>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</si>
  <si>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</si>
  <si>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</si>
  <si>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</si>
  <si>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</si>
  <si>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</si>
  <si>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</si>
  <si>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</si>
  <si>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</si>
  <si>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</si>
  <si>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</si>
  <si>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</si>
  <si>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</si>
  <si>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</si>
  <si>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</si>
  <si>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</si>
  <si>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</si>
  <si>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</si>
  <si>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</si>
  <si>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</si>
  <si>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</si>
  <si>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</si>
  <si>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</si>
  <si>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</si>
  <si>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</si>
  <si>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</si>
  <si>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</si>
  <si>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</si>
  <si>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</si>
  <si>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</si>
  <si>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</si>
  <si>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</si>
  <si>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</si>
  <si>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</si>
  <si>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</si>
  <si>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</si>
  <si>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</si>
  <si>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</si>
  <si>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</si>
  <si>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</si>
  <si>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</si>
  <si>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</si>
  <si>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</si>
  <si>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</si>
  <si>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</si>
  <si>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</si>
  <si>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</si>
  <si>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</si>
  <si>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</si>
  <si>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</si>
  <si>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</si>
  <si>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</si>
  <si>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</si>
  <si>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</si>
  <si>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</si>
  <si>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</si>
  <si>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</si>
  <si>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</si>
  <si>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</si>
  <si>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</si>
  <si>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</si>
  <si>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</si>
  <si>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</si>
  <si>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</si>
  <si>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</si>
  <si>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</si>
  <si>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</si>
  <si>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</si>
  <si>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</si>
  <si>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</si>
  <si>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</si>
  <si>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</si>
  <si>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</si>
  <si>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</si>
  <si>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</si>
  <si>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</si>
  <si>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</si>
  <si>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</si>
  <si>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</si>
  <si>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</si>
  <si>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</si>
  <si>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</si>
  <si>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</si>
  <si>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</si>
  <si>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</si>
  <si>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</si>
  <si>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</si>
  <si>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</si>
  <si>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</si>
  <si>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</si>
  <si>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</si>
  <si>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</si>
  <si>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</si>
  <si>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</si>
  <si>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</si>
  <si>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</si>
  <si>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</si>
  <si>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</si>
  <si>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</si>
  <si>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</si>
  <si>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</si>
  <si>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</si>
  <si>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</si>
  <si>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</si>
  <si>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</si>
  <si>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</si>
  <si>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</si>
  <si>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</si>
  <si>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</si>
  <si>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</si>
  <si>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</si>
  <si>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</si>
  <si>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</si>
  <si>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</si>
  <si>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</si>
  <si>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</si>
  <si>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</si>
  <si>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</si>
  <si>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</si>
  <si>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</si>
  <si>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</si>
  <si>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</si>
  <si>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</si>
  <si>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</si>
  <si>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</si>
  <si>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</si>
  <si>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</si>
  <si>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</si>
  <si>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</si>
  <si>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</si>
  <si>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</si>
  <si>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</si>
  <si>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</si>
  <si>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</si>
  <si>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</si>
  <si>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</si>
  <si>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</si>
  <si>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</si>
  <si>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</si>
  <si>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Example -1</t>
  </si>
  <si>
    <t xml:space="preserve">1.1 Find the  Number of people from each department
</t>
  </si>
  <si>
    <t xml:space="preserve">1.2 Find the  Number of people in each designation
</t>
  </si>
  <si>
    <t>Below is the sales data of T-shirts in a store which has branches across india for the year 2016</t>
  </si>
  <si>
    <t>Branches</t>
  </si>
  <si>
    <t>Below is the data of employees of an organization along with their designation &amp; department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</si>
  <si>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</si>
  <si>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</si>
  <si>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</si>
  <si>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</si>
  <si>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</si>
  <si>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</si>
  <si>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</si>
  <si>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</si>
  <si>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</si>
  <si>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</si>
  <si>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</si>
  <si>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</si>
  <si>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</si>
  <si>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</si>
  <si>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</si>
  <si>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</si>
  <si>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</si>
  <si>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</si>
  <si>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</si>
  <si>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</si>
  <si>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</si>
  <si>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</si>
  <si>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</si>
  <si>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</si>
  <si>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</si>
  <si>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</si>
  <si>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</si>
  <si>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</si>
  <si>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</si>
  <si>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</si>
  <si>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</si>
  <si>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</si>
  <si>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</si>
  <si>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</si>
  <si>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</si>
  <si>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</si>
  <si>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</si>
  <si>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</si>
  <si>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</si>
  <si>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</si>
  <si>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</si>
  <si>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</si>
  <si>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</si>
  <si>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</si>
  <si>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</si>
  <si>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</si>
  <si>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</si>
  <si>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</si>
  <si>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</si>
  <si>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</si>
  <si>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</si>
  <si>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</si>
  <si>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</si>
  <si>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</si>
  <si>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</si>
  <si>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</si>
  <si>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</si>
  <si>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</si>
  <si>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</si>
  <si>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</si>
  <si>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</si>
  <si>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</si>
  <si>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</si>
  <si>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</si>
  <si>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</si>
  <si>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</si>
  <si>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</si>
  <si>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</si>
  <si>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</si>
  <si>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</si>
  <si>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</si>
  <si>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</si>
  <si>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</si>
  <si>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</si>
  <si>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</si>
  <si>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</si>
  <si>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</si>
  <si>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</si>
  <si>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</si>
  <si>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</si>
  <si>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</si>
  <si>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</si>
  <si>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</si>
  <si>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</si>
  <si>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</si>
  <si>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</si>
  <si>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</si>
  <si>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</si>
  <si>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</si>
  <si>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</si>
  <si>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</si>
  <si>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</si>
  <si>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</si>
  <si>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</si>
  <si>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</si>
  <si>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</si>
  <si>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</si>
  <si>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</si>
  <si>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</si>
  <si>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</si>
  <si>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</si>
  <si>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</si>
  <si>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</si>
  <si>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</si>
  <si>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</si>
  <si>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</si>
  <si>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</si>
  <si>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</si>
  <si>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</si>
  <si>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</si>
  <si>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</si>
  <si>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</si>
  <si>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</si>
  <si>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</si>
  <si>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</si>
  <si>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</si>
  <si>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</si>
  <si>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</si>
  <si>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</si>
  <si>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</si>
  <si>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</si>
  <si>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</si>
  <si>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</si>
  <si>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</si>
  <si>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</si>
  <si>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</si>
  <si>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</si>
  <si>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</si>
  <si>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</si>
  <si>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</si>
  <si>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</si>
  <si>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</si>
  <si>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</si>
  <si>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</si>
  <si>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</si>
  <si>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</si>
  <si>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</si>
  <si>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</si>
  <si>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</si>
  <si>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</si>
  <si>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</si>
  <si>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</si>
  <si>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</si>
  <si>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</si>
  <si>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</si>
  <si>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</si>
  <si>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</si>
  <si>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</si>
  <si>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</si>
  <si>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</si>
  <si>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</si>
  <si>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</si>
  <si>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</si>
  <si>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</si>
  <si>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</si>
  <si>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</si>
  <si>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</si>
  <si>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</si>
  <si>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</si>
  <si>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</si>
  <si>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</si>
  <si>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</si>
  <si>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</si>
  <si>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</si>
  <si>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</si>
  <si>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</si>
  <si>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</si>
  <si>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</si>
  <si>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</si>
  <si>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</si>
  <si>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</si>
  <si>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</si>
  <si>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</si>
  <si>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</si>
  <si>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</si>
  <si>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</si>
  <si>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</si>
  <si>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</si>
  <si>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</si>
  <si>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</si>
  <si>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</si>
  <si>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</si>
  <si>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</si>
  <si>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</si>
  <si>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</si>
  <si>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</si>
  <si>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</si>
  <si>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</si>
  <si>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</si>
  <si>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</si>
  <si>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</si>
  <si>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</si>
  <si>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</si>
  <si>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</si>
  <si>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</si>
  <si>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</si>
  <si>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</si>
  <si>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</si>
  <si>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</si>
  <si>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</si>
  <si>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</si>
  <si>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</si>
  <si>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</si>
  <si>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</si>
  <si>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</si>
  <si>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</si>
  <si>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</si>
  <si>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</si>
  <si>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</si>
  <si>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</si>
  <si>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</si>
  <si>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</si>
  <si>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</si>
  <si>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</si>
  <si>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</si>
  <si>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</si>
  <si>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</si>
  <si>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</si>
  <si>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</si>
  <si>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</si>
  <si>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</si>
  <si>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</si>
  <si>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</si>
  <si>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</si>
  <si>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</si>
  <si>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</si>
  <si>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</si>
  <si>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</si>
  <si>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</si>
  <si>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</si>
  <si>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</si>
  <si>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</si>
  <si>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</si>
  <si>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</si>
  <si>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</si>
  <si>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</si>
  <si>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</si>
  <si>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</si>
  <si>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</si>
  <si>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</si>
  <si>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</si>
  <si>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</si>
  <si>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</si>
  <si>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</si>
  <si>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</si>
  <si>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</si>
  <si>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</si>
  <si>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</si>
  <si>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</si>
  <si>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</si>
  <si>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</si>
  <si>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</si>
  <si>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</si>
  <si>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</si>
  <si>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</si>
  <si>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</si>
  <si>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</si>
  <si>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</si>
  <si>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</si>
  <si>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</si>
  <si>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</si>
  <si>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</si>
  <si>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</si>
  <si>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</si>
  <si>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</si>
  <si>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</si>
  <si>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</si>
  <si>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</si>
  <si>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</si>
  <si>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</si>
  <si>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</si>
  <si>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</si>
  <si>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</si>
  <si>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</si>
  <si>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</si>
  <si>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</si>
  <si>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</si>
  <si>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</si>
  <si>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</si>
  <si>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</si>
  <si>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</si>
  <si>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</si>
  <si>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</si>
  <si>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</si>
  <si>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</si>
  <si>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</si>
  <si>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</si>
  <si>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</si>
  <si>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</si>
  <si>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</si>
  <si>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</si>
  <si>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</si>
  <si>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</si>
  <si>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</si>
  <si>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</si>
  <si>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</si>
  <si>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</si>
  <si>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</si>
  <si>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</si>
  <si>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</si>
  <si>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>Student 451</t>
  </si>
  <si>
    <t>Student 452</t>
  </si>
  <si>
    <t>Student 453</t>
  </si>
  <si>
    <t>Student 454</t>
  </si>
  <si>
    <t>Student 455</t>
  </si>
  <si>
    <t>Student 456</t>
  </si>
  <si>
    <t>Student 457</t>
  </si>
  <si>
    <t>Student 458</t>
  </si>
  <si>
    <t>Student 459</t>
  </si>
  <si>
    <t>Student 460</t>
  </si>
  <si>
    <t>Student 461</t>
  </si>
  <si>
    <t>Student 462</t>
  </si>
  <si>
    <t>Student 463</t>
  </si>
  <si>
    <t>Student 464</t>
  </si>
  <si>
    <t>Student 465</t>
  </si>
  <si>
    <t>Student 466</t>
  </si>
  <si>
    <t>Student 467</t>
  </si>
  <si>
    <t>Student 468</t>
  </si>
  <si>
    <t>Student 469</t>
  </si>
  <si>
    <t>Student 470</t>
  </si>
  <si>
    <t>Student 471</t>
  </si>
  <si>
    <t>Student 472</t>
  </si>
  <si>
    <t>Student 473</t>
  </si>
  <si>
    <t>Student 474</t>
  </si>
  <si>
    <t>Student 475</t>
  </si>
  <si>
    <t>Student 476</t>
  </si>
  <si>
    <t>Student 477</t>
  </si>
  <si>
    <t>Student 478</t>
  </si>
  <si>
    <t>Student 479</t>
  </si>
  <si>
    <t>Student 480</t>
  </si>
  <si>
    <t>Student 481</t>
  </si>
  <si>
    <t>Student 482</t>
  </si>
  <si>
    <t>Student 483</t>
  </si>
  <si>
    <t>Student 484</t>
  </si>
  <si>
    <t>Student 485</t>
  </si>
  <si>
    <t>Student 486</t>
  </si>
  <si>
    <t>Student 487</t>
  </si>
  <si>
    <t>Student 488</t>
  </si>
  <si>
    <t>Student 489</t>
  </si>
  <si>
    <t>Student 490</t>
  </si>
  <si>
    <t>Student 491</t>
  </si>
  <si>
    <t>Student 492</t>
  </si>
  <si>
    <t>Student 493</t>
  </si>
  <si>
    <t>Student 494</t>
  </si>
  <si>
    <t>Student 495</t>
  </si>
  <si>
    <t>Student 496</t>
  </si>
  <si>
    <t>Student 497</t>
  </si>
  <si>
    <t>Student 498</t>
  </si>
  <si>
    <t>Student 499</t>
  </si>
  <si>
    <t>Student 500</t>
  </si>
  <si>
    <t>Student 501</t>
  </si>
  <si>
    <t>Student 502</t>
  </si>
  <si>
    <t>Student 503</t>
  </si>
  <si>
    <t>Student 504</t>
  </si>
  <si>
    <t>Student 505</t>
  </si>
  <si>
    <t>Student 506</t>
  </si>
  <si>
    <t>Student 507</t>
  </si>
  <si>
    <t>Student 508</t>
  </si>
  <si>
    <t>Student 509</t>
  </si>
  <si>
    <t>Student 510</t>
  </si>
  <si>
    <t>Student 511</t>
  </si>
  <si>
    <t>Student 512</t>
  </si>
  <si>
    <t>Student 513</t>
  </si>
  <si>
    <t>Student 514</t>
  </si>
  <si>
    <t>Student 515</t>
  </si>
  <si>
    <t>Student 516</t>
  </si>
  <si>
    <t>Student 517</t>
  </si>
  <si>
    <t>Student 518</t>
  </si>
  <si>
    <t>Student 519</t>
  </si>
  <si>
    <t>Student 520</t>
  </si>
  <si>
    <t>Student 521</t>
  </si>
  <si>
    <t>Student 522</t>
  </si>
  <si>
    <t>Student 523</t>
  </si>
  <si>
    <t>Student 524</t>
  </si>
  <si>
    <t>Student 525</t>
  </si>
  <si>
    <t>Student 526</t>
  </si>
  <si>
    <t>Student 527</t>
  </si>
  <si>
    <t>Student 528</t>
  </si>
  <si>
    <t>Student 529</t>
  </si>
  <si>
    <t>Student 530</t>
  </si>
  <si>
    <t>Student 531</t>
  </si>
  <si>
    <t>Student 532</t>
  </si>
  <si>
    <t>Student 533</t>
  </si>
  <si>
    <t>Student 534</t>
  </si>
  <si>
    <t>Student 535</t>
  </si>
  <si>
    <t>Student 536</t>
  </si>
  <si>
    <t>Student 537</t>
  </si>
  <si>
    <t>Student 538</t>
  </si>
  <si>
    <t>Student 539</t>
  </si>
  <si>
    <t>Student 540</t>
  </si>
  <si>
    <t>Student 541</t>
  </si>
  <si>
    <t>Student 542</t>
  </si>
  <si>
    <t>Student 543</t>
  </si>
  <si>
    <t>Student 544</t>
  </si>
  <si>
    <t>Student 545</t>
  </si>
  <si>
    <t>Student 546</t>
  </si>
  <si>
    <t>Student 547</t>
  </si>
  <si>
    <t>Student 548</t>
  </si>
  <si>
    <t>Student 549</t>
  </si>
  <si>
    <t>Student 550</t>
  </si>
  <si>
    <t>Student 551</t>
  </si>
  <si>
    <t>Student 552</t>
  </si>
  <si>
    <t>Student 553</t>
  </si>
  <si>
    <t>Student 554</t>
  </si>
  <si>
    <t>Student 555</t>
  </si>
  <si>
    <t>Student 556</t>
  </si>
  <si>
    <t>Student 557</t>
  </si>
  <si>
    <t>Student 558</t>
  </si>
  <si>
    <t>Student 559</t>
  </si>
  <si>
    <t>Student 560</t>
  </si>
  <si>
    <t>Student 561</t>
  </si>
  <si>
    <t>Student 562</t>
  </si>
  <si>
    <t>Student 563</t>
  </si>
  <si>
    <t>Student 564</t>
  </si>
  <si>
    <t>Student 565</t>
  </si>
  <si>
    <t>Student 566</t>
  </si>
  <si>
    <t>Student 567</t>
  </si>
  <si>
    <t>Student 568</t>
  </si>
  <si>
    <t>Student 569</t>
  </si>
  <si>
    <t>Student 570</t>
  </si>
  <si>
    <t>Student 571</t>
  </si>
  <si>
    <t>Student 572</t>
  </si>
  <si>
    <t>Student 573</t>
  </si>
  <si>
    <t>Student 574</t>
  </si>
  <si>
    <t>Student 575</t>
  </si>
  <si>
    <t>Student 576</t>
  </si>
  <si>
    <t>Student 577</t>
  </si>
  <si>
    <t>Student 578</t>
  </si>
  <si>
    <t>Student 579</t>
  </si>
  <si>
    <t>Student 580</t>
  </si>
  <si>
    <t>Student 581</t>
  </si>
  <si>
    <t>Student 582</t>
  </si>
  <si>
    <t>Student 583</t>
  </si>
  <si>
    <t>Student 584</t>
  </si>
  <si>
    <t>Student 585</t>
  </si>
  <si>
    <t>Student 586</t>
  </si>
  <si>
    <t>Student 587</t>
  </si>
  <si>
    <t>Student 588</t>
  </si>
  <si>
    <t>Student 589</t>
  </si>
  <si>
    <t>Student 590</t>
  </si>
  <si>
    <t>Student 591</t>
  </si>
  <si>
    <t>Student 592</t>
  </si>
  <si>
    <t>Student 593</t>
  </si>
  <si>
    <t>Student 594</t>
  </si>
  <si>
    <t>Student 595</t>
  </si>
  <si>
    <t>Student 596</t>
  </si>
  <si>
    <t>Student 597</t>
  </si>
  <si>
    <t>Student 598</t>
  </si>
  <si>
    <t>Student 599</t>
  </si>
  <si>
    <t>Student 600</t>
  </si>
  <si>
    <t>2.1 Find the no. of T-shirts sold in each brand</t>
  </si>
  <si>
    <t>2.2 Find the no. of T-shirt Sold in each branch</t>
  </si>
  <si>
    <t xml:space="preserve">3.1 Find the no. of students who scored full marks in the olympiad test .
Please enter the answer in the box
</t>
  </si>
  <si>
    <t>3.2 Find no. of students qualified for the olympiad ,if the qualification mark is more than 75</t>
  </si>
  <si>
    <t>3.3 Find no. of students qualified for the olympiad ,if the qualification mark is 60</t>
  </si>
  <si>
    <t>3.4 Find no. of students disqualified for the olympiad ,if the qualification mark is more than 80</t>
  </si>
  <si>
    <t>3.5 Find no. of students disqualified for the olympiad ,if the qualification mark is 65</t>
  </si>
  <si>
    <t>Count if</t>
  </si>
  <si>
    <t>http://best-excel-tutorial.com/58-excel-functions/129-countif-function</t>
  </si>
  <si>
    <t>https://exceljet.net/excel-functions/excel-countif-function</t>
  </si>
  <si>
    <t>Links for further reading</t>
  </si>
  <si>
    <t>S.No.</t>
  </si>
  <si>
    <t>BSNL</t>
  </si>
  <si>
    <t>Vodafone</t>
  </si>
  <si>
    <r>
      <t xml:space="preserve">Formula =
In the above formula, 
</t>
    </r>
    <r>
      <rPr>
        <b/>
        <sz val="11"/>
        <color theme="1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Mobile Network</t>
    </r>
    <r>
      <rPr>
        <sz val="11"/>
        <color theme="1"/>
        <rFont val="Calibri"/>
        <family val="2"/>
        <scheme val="minor"/>
      </rPr>
      <t xml:space="preserve"> column i.e. </t>
    </r>
    <r>
      <rPr>
        <b/>
        <sz val="11"/>
        <color theme="1"/>
        <rFont val="Calibri"/>
        <family val="2"/>
        <scheme val="minor"/>
      </rPr>
      <t>E8:E22</t>
    </r>
    <r>
      <rPr>
        <sz val="11"/>
        <color theme="1"/>
        <rFont val="Calibri"/>
        <family val="2"/>
        <scheme val="minor"/>
      </rPr>
      <t xml:space="preserve">(this is the Column that has information on different mobile networks)
Criterion(Singular form of </t>
    </r>
    <r>
      <rPr>
        <b/>
        <sz val="11"/>
        <color theme="1"/>
        <rFont val="Calibri"/>
        <family val="2"/>
        <scheme val="minor"/>
      </rPr>
      <t>Criteria</t>
    </r>
    <r>
      <rPr>
        <sz val="11"/>
        <color theme="1"/>
        <rFont val="Calibri"/>
        <family val="2"/>
        <scheme val="minor"/>
      </rPr>
      <t xml:space="preserve">) is </t>
    </r>
    <r>
      <rPr>
        <b/>
        <sz val="11"/>
        <color theme="1"/>
        <rFont val="Calibri"/>
        <family val="2"/>
        <scheme val="minor"/>
      </rPr>
      <t xml:space="preserve">BSNL </t>
    </r>
    <r>
      <rPr>
        <sz val="11"/>
        <color theme="1"/>
        <rFont val="Calibri"/>
        <family val="2"/>
        <scheme val="minor"/>
      </rPr>
      <t xml:space="preserve">(We are counting the number of users of this mobile network)
</t>
    </r>
  </si>
  <si>
    <r>
      <rPr>
        <sz val="11"/>
        <color theme="1"/>
        <rFont val="Calibri"/>
        <family val="2"/>
        <scheme val="minor"/>
      </rPr>
      <t>Below is a sample survey taken to understand the preference of mobile network among people in a company.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rgb="FF002060"/>
        <rFont val="Calibri"/>
        <family val="2"/>
        <scheme val="minor"/>
      </rPr>
      <t>Your manager wants to know the number of people using each mobile network.</t>
    </r>
  </si>
  <si>
    <t>Your working as an admin in a school .
You have data of students who appreared for a recent math olympiad. The paper was out of 100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</si>
</sst>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0" xfId="0" applyNumberFormat="1"/>
    <xf numFmtId="16" fontId="0" fillId="0" borderId="0" xfId="0" applyNumberFormat="1" applyBorder="1"/>
    <xf numFmtId="0" fontId="5" fillId="0" borderId="0" xfId="0" applyFont="1" applyBorder="1" applyAlignment="1" applyProtection="1"/>
    <xf numFmtId="0" fontId="0" fillId="0" borderId="0" xfId="0" applyFill="1" applyBorder="1"/>
    <xf numFmtId="0" fontId="6" fillId="0" borderId="0" xfId="0" applyFont="1" applyFill="1" applyBorder="1"/>
    <xf numFmtId="16" fontId="0" fillId="0" borderId="0" xfId="0" applyNumberFormat="1" applyFill="1" applyBorder="1"/>
    <xf numFmtId="0" fontId="7" fillId="0" borderId="2" xfId="0" applyFont="1" applyBorder="1" applyProtection="1">
      <protection locked="0"/>
    </xf>
    <xf numFmtId="0" fontId="1" fillId="0" borderId="2" xfId="0" applyFont="1" applyBorder="1" applyProtection="1">
      <protection locked="0"/>
    </xf>
    <xf numFmtId="16" fontId="1" fillId="0" borderId="2" xfId="0" applyNumberFormat="1" applyFont="1" applyBorder="1" applyProtection="1">
      <protection locked="0"/>
    </xf>
    <xf numFmtId="0" fontId="0" fillId="0" borderId="2" xfId="0" applyBorder="1" applyProtection="1">
      <protection locked="0"/>
    </xf>
    <xf numFmtId="16" fontId="0" fillId="0" borderId="2" xfId="0" applyNumberFormat="1" applyBorder="1" applyProtection="1">
      <protection locked="0"/>
    </xf>
    <xf numFmtId="0" fontId="0" fillId="0" borderId="3" xfId="0" applyBorder="1" applyProtection="1">
      <protection locked="0"/>
    </xf>
    <xf numFmtId="16" fontId="0" fillId="0" borderId="3" xfId="0" applyNumberFormat="1" applyBorder="1" applyProtection="1">
      <protection locked="0"/>
    </xf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Alignment="1" applyProtection="1">
      <protection locked="0"/>
    </xf>
    <xf numFmtId="0" fontId="0" fillId="3" borderId="0" xfId="0" applyFill="1" applyProtection="1">
      <protection locked="0"/>
    </xf>
    <xf numFmtId="0" fontId="2" fillId="0" borderId="0" xfId="1" applyProtection="1">
      <protection locked="0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5" fillId="0" borderId="0" xfId="0" applyFont="1" applyProtection="1">
      <protection hidden="1"/>
    </xf>
    <xf numFmtId="0" fontId="1" fillId="3" borderId="3" xfId="0" applyFont="1" applyFill="1" applyBorder="1" applyProtection="1">
      <protection hidden="1"/>
    </xf>
    <xf numFmtId="0" fontId="1" fillId="0" borderId="2" xfId="0" applyFont="1" applyBorder="1" applyAlignment="1" applyProtection="1">
      <alignment vertical="top" wrapText="1"/>
      <protection hidden="1"/>
    </xf>
    <xf numFmtId="0" fontId="8" fillId="0" borderId="0" xfId="0" applyFont="1" applyProtection="1">
      <protection hidden="1"/>
    </xf>
    <xf numFmtId="0" fontId="7" fillId="0" borderId="10" xfId="0" applyFont="1" applyFill="1" applyBorder="1" applyProtection="1">
      <protection locked="0"/>
    </xf>
    <xf numFmtId="0" fontId="1" fillId="6" borderId="1" xfId="0" applyFont="1" applyFill="1" applyBorder="1" applyProtection="1">
      <protection hidden="1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ill="1" applyProtection="1">
      <protection locked="0"/>
    </xf>
    <xf numFmtId="0" fontId="5" fillId="0" borderId="0" xfId="0" applyFont="1" applyBorder="1" applyAlignment="1" applyProtection="1">
      <protection locked="0"/>
    </xf>
    <xf numFmtId="0" fontId="0" fillId="0" borderId="5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7" xfId="0" applyBorder="1" applyProtection="1">
      <protection hidden="1"/>
    </xf>
    <xf numFmtId="16" fontId="7" fillId="0" borderId="2" xfId="0" applyNumberFormat="1" applyFont="1" applyBorder="1" applyProtection="1"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4" fillId="6" borderId="0" xfId="0" applyFont="1" applyFill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top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0" fillId="3" borderId="2" xfId="0" applyFill="1" applyBorder="1" applyAlignment="1" applyProtection="1">
      <alignment horizontal="left" vertical="top" wrapText="1"/>
      <protection hidden="1"/>
    </xf>
    <xf numFmtId="0" fontId="0" fillId="3" borderId="2" xfId="0" applyFill="1" applyBorder="1" applyAlignment="1" applyProtection="1">
      <alignment horizontal="left" vertical="top"/>
      <protection hidden="1"/>
    </xf>
    <xf numFmtId="0" fontId="0" fillId="3" borderId="3" xfId="0" applyFill="1" applyBorder="1" applyAlignment="1" applyProtection="1">
      <alignment horizontal="left" vertical="top"/>
      <protection hidden="1"/>
    </xf>
    <xf numFmtId="0" fontId="1" fillId="3" borderId="0" xfId="0" applyFont="1" applyFill="1" applyBorder="1" applyAlignment="1" applyProtection="1">
      <alignment horizontal="center" vertical="center" textRotation="180"/>
      <protection locked="0"/>
    </xf>
    <xf numFmtId="0" fontId="5" fillId="0" borderId="8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left" vertical="top" wrapText="1"/>
      <protection hidden="1"/>
    </xf>
    <xf numFmtId="0" fontId="0" fillId="4" borderId="0" xfId="0" applyFill="1" applyAlignment="1" applyProtection="1">
      <alignment horizontal="left" vertical="top"/>
      <protection hidden="1"/>
    </xf>
    <xf numFmtId="0" fontId="4" fillId="0" borderId="0" xfId="0" applyFont="1" applyAlignment="1" applyProtection="1">
      <alignment horizontal="center"/>
      <protection locked="0"/>
    </xf>
    <xf numFmtId="0" fontId="0" fillId="5" borderId="0" xfId="0" applyFill="1" applyAlignment="1" applyProtection="1">
      <alignment horizontal="left" vertical="top" wrapText="1"/>
      <protection hidden="1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/>
    </xf>
    <xf numFmtId="0" fontId="5" fillId="0" borderId="8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 applyProtection="1">
      <alignment horizontal="left" vertical="top" wrapText="1"/>
      <protection hidden="1"/>
    </xf>
    <xf numFmtId="0" fontId="10" fillId="6" borderId="0" xfId="0" applyFont="1" applyFill="1" applyAlignment="1" applyProtection="1">
      <alignment horizontal="left" vertical="top" wrapText="1"/>
      <protection hidden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95250</xdr:rowOff>
    </xdr:from>
    <xdr:to>
      <xdr:col>16</xdr:col>
      <xdr:colOff>400050</xdr:colOff>
      <xdr:row>17</xdr:row>
      <xdr:rowOff>152400</xdr:rowOff>
    </xdr:to>
    <xdr:sp macro="" textlink="">
      <xdr:nvSpPr>
        <xdr:cNvPr id="3" name="Rectangle 2"/>
        <xdr:cNvSpPr/>
      </xdr:nvSpPr>
      <xdr:spPr>
        <a:xfrm>
          <a:off x="7677150" y="904875"/>
          <a:ext cx="4686300" cy="25336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1.COUNTIF is used to count number of cells in your worksheet that meet a  certain criterion or condition.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2. The condition /criterion can be</a:t>
          </a:r>
          <a:r>
            <a:rPr lang="en-US" sz="1100">
              <a:solidFill>
                <a:schemeClr val="tx1"/>
              </a:solidFill>
            </a:rPr>
            <a:t> text, numeric values, dates or logical values.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3.The formula for count if =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4.Range- is the cells that you want to count based on the criteria.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5.Criteria</a:t>
          </a:r>
          <a:r>
            <a:rPr lang="en-US" sz="1100" baseline="0">
              <a:solidFill>
                <a:schemeClr val="tx1"/>
              </a:solidFill>
            </a:rPr>
            <a:t> - refer to the condition(s) (</a:t>
          </a:r>
          <a:r>
            <a:rPr lang="en-US" sz="1100">
              <a:solidFill>
                <a:schemeClr val="tx1"/>
              </a:solidFill>
            </a:rPr>
            <a:t>text , numeric values, dates or logical values) that determine(s) which cells to be counted.</a:t>
          </a:r>
        </a:p>
        <a:p>
          <a:pPr algn="l"/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6.Scroll down and understand the Example 1 and  find the number of users for each mobile network</a:t>
          </a:r>
        </a:p>
      </xdr:txBody>
    </xdr:sp>
    <xdr:clientData/>
  </xdr:twoCellAnchor>
  <xdr:twoCellAnchor editAs="oneCell">
    <xdr:from>
      <xdr:col>11</xdr:col>
      <xdr:colOff>428624</xdr:colOff>
      <xdr:row>9</xdr:row>
      <xdr:rowOff>57150</xdr:rowOff>
    </xdr:from>
    <xdr:to>
      <xdr:col>14</xdr:col>
      <xdr:colOff>180975</xdr:colOff>
      <xdr:row>10</xdr:row>
      <xdr:rowOff>76200</xdr:rowOff>
    </xdr:to>
    <xdr:pic>
      <xdr:nvPicPr>
        <xdr:cNvPr id="5" name="Picture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5" t="52000" r="25410" b="4000"/>
        <a:stretch/>
      </xdr:blipFill>
      <xdr:spPr bwMode="auto">
        <a:xfrm>
          <a:off x="8553449" y="1390650"/>
          <a:ext cx="1581151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125262</xdr:rowOff>
    </xdr:from>
    <xdr:to>
      <xdr:col>0</xdr:col>
      <xdr:colOff>0</xdr:colOff>
      <xdr:row>2</xdr:row>
      <xdr:rowOff>25682</xdr:rowOff>
    </xdr:to>
    <xdr:sp macro="" textlink="">
      <xdr:nvSpPr>
        <xdr:cNvPr id="8" name="Rectangle 7"/>
        <xdr:cNvSpPr/>
      </xdr:nvSpPr>
      <xdr:spPr>
        <a:xfrm>
          <a:off x="38100" y="125262"/>
          <a:ext cx="295275" cy="32904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</a:t>
          </a:r>
        </a:p>
      </xdr:txBody>
    </xdr:sp>
    <xdr:clientData/>
  </xdr:twoCellAnchor>
  <xdr:twoCellAnchor>
    <xdr:from>
      <xdr:col>7</xdr:col>
      <xdr:colOff>219075</xdr:colOff>
      <xdr:row>3</xdr:row>
      <xdr:rowOff>9525</xdr:rowOff>
    </xdr:from>
    <xdr:to>
      <xdr:col>8</xdr:col>
      <xdr:colOff>469658</xdr:colOff>
      <xdr:row>4</xdr:row>
      <xdr:rowOff>133350</xdr:rowOff>
    </xdr:to>
    <xdr:grpSp>
      <xdr:nvGrpSpPr>
        <xdr:cNvPr id="9" name="Group 8"/>
        <xdr:cNvGrpSpPr/>
      </xdr:nvGrpSpPr>
      <xdr:grpSpPr>
        <a:xfrm>
          <a:off x="5960052" y="632980"/>
          <a:ext cx="856720" cy="314325"/>
          <a:chOff x="7943850" y="3752850"/>
          <a:chExt cx="860183" cy="314325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11" name="Rectangle 10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2</a:t>
            </a:r>
          </a:p>
        </xdr:txBody>
      </xdr:sp>
    </xdr:grpSp>
    <xdr:clientData/>
  </xdr:twoCellAnchor>
  <xdr:twoCellAnchor>
    <xdr:from>
      <xdr:col>8</xdr:col>
      <xdr:colOff>9526</xdr:colOff>
      <xdr:row>20</xdr:row>
      <xdr:rowOff>1</xdr:rowOff>
    </xdr:from>
    <xdr:to>
      <xdr:col>12</xdr:col>
      <xdr:colOff>438151</xdr:colOff>
      <xdr:row>26</xdr:row>
      <xdr:rowOff>38101</xdr:rowOff>
    </xdr:to>
    <xdr:grpSp>
      <xdr:nvGrpSpPr>
        <xdr:cNvPr id="13" name="Group 12"/>
        <xdr:cNvGrpSpPr/>
      </xdr:nvGrpSpPr>
      <xdr:grpSpPr>
        <a:xfrm>
          <a:off x="6356640" y="4026478"/>
          <a:ext cx="2853170" cy="1371600"/>
          <a:chOff x="8392676" y="4714875"/>
          <a:chExt cx="2751574" cy="1624818"/>
        </a:xfrm>
        <a:solidFill>
          <a:schemeClr val="bg1"/>
        </a:solidFill>
      </xdr:grpSpPr>
      <xdr:sp macro="" textlink="">
        <xdr:nvSpPr>
          <xdr:cNvPr id="2" name="Rectangle 1"/>
          <xdr:cNvSpPr/>
        </xdr:nvSpPr>
        <xdr:spPr>
          <a:xfrm>
            <a:off x="8724900" y="4943475"/>
            <a:ext cx="2419350" cy="1396218"/>
          </a:xfrm>
          <a:prstGeom prst="rect">
            <a:avLst/>
          </a:prstGeom>
          <a:grpFill/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       How to select range?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/>
            </a:r>
            <a:b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Click the first cell in the range, and then drag to the last cell, or hold down SHIFT while you press the arrow keys to extend the selection</a:t>
            </a:r>
          </a:p>
          <a:p>
            <a:pPr algn="l"/>
            <a:endParaRPr lang="en-US" sz="1100">
              <a:solidFill>
                <a:schemeClr val="tx1"/>
              </a:solidFill>
            </a:endParaRPr>
          </a:p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92676" y="4714875"/>
            <a:ext cx="619122" cy="460661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13</xdr:col>
      <xdr:colOff>57150</xdr:colOff>
      <xdr:row>19</xdr:row>
      <xdr:rowOff>152400</xdr:rowOff>
    </xdr:from>
    <xdr:to>
      <xdr:col>17</xdr:col>
      <xdr:colOff>419097</xdr:colOff>
      <xdr:row>26</xdr:row>
      <xdr:rowOff>19050</xdr:rowOff>
    </xdr:to>
    <xdr:grpSp>
      <xdr:nvGrpSpPr>
        <xdr:cNvPr id="17" name="Group 16"/>
        <xdr:cNvGrpSpPr/>
      </xdr:nvGrpSpPr>
      <xdr:grpSpPr>
        <a:xfrm>
          <a:off x="9434945" y="3988377"/>
          <a:ext cx="2786493" cy="1390650"/>
          <a:chOff x="8867778" y="4200526"/>
          <a:chExt cx="2800347" cy="1390650"/>
        </a:xfrm>
      </xdr:grpSpPr>
      <xdr:sp macro="" textlink="">
        <xdr:nvSpPr>
          <xdr:cNvPr id="18" name="TextBox 17"/>
          <xdr:cNvSpPr txBox="1"/>
        </xdr:nvSpPr>
        <xdr:spPr>
          <a:xfrm>
            <a:off x="8963026" y="4410074"/>
            <a:ext cx="2705099" cy="118110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               The text has to be in inverted          commas(" ") in any formula.</a:t>
            </a:r>
          </a:p>
          <a:p>
            <a:r>
              <a:rPr lang="en-US" sz="1100"/>
              <a:t>For example-if your criteria is say A1, and you don’t put that in inverted comma, it will consider that as cell A1.Try and check for yourself</a:t>
            </a:r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67778" y="4200526"/>
            <a:ext cx="619122" cy="4000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180975</xdr:rowOff>
    </xdr:to>
    <xdr:grpSp>
      <xdr:nvGrpSpPr>
        <xdr:cNvPr id="15" name="Group 14"/>
        <xdr:cNvGrpSpPr/>
      </xdr:nvGrpSpPr>
      <xdr:grpSpPr>
        <a:xfrm>
          <a:off x="0" y="432955"/>
          <a:ext cx="666750" cy="371475"/>
          <a:chOff x="7943850" y="3752850"/>
          <a:chExt cx="860183" cy="314325"/>
        </a:xfrm>
      </xdr:grpSpPr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21" name="Rectangle 20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1</a:t>
            </a:r>
          </a:p>
        </xdr:txBody>
      </xdr:sp>
    </xdr:grpSp>
    <xdr:clientData/>
  </xdr:twoCellAnchor>
  <xdr:twoCellAnchor>
    <xdr:from>
      <xdr:col>0</xdr:col>
      <xdr:colOff>104776</xdr:colOff>
      <xdr:row>26</xdr:row>
      <xdr:rowOff>114300</xdr:rowOff>
    </xdr:from>
    <xdr:to>
      <xdr:col>0</xdr:col>
      <xdr:colOff>619126</xdr:colOff>
      <xdr:row>28</xdr:row>
      <xdr:rowOff>47625</xdr:rowOff>
    </xdr:to>
    <xdr:grpSp>
      <xdr:nvGrpSpPr>
        <xdr:cNvPr id="23" name="Group 22"/>
        <xdr:cNvGrpSpPr/>
      </xdr:nvGrpSpPr>
      <xdr:grpSpPr>
        <a:xfrm>
          <a:off x="104776" y="5474277"/>
          <a:ext cx="514350" cy="314325"/>
          <a:chOff x="7943850" y="3752850"/>
          <a:chExt cx="860183" cy="314325"/>
        </a:xfrm>
      </xdr:grpSpPr>
      <xdr:pic>
        <xdr:nvPicPr>
          <xdr:cNvPr id="24" name="Picture 2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25" name="Rectangle 24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3</a:t>
            </a:r>
          </a:p>
        </xdr:txBody>
      </xdr:sp>
    </xdr:grpSp>
    <xdr:clientData/>
  </xdr:twoCellAnchor>
  <xdr:twoCellAnchor>
    <xdr:from>
      <xdr:col>0</xdr:col>
      <xdr:colOff>114300</xdr:colOff>
      <xdr:row>33</xdr:row>
      <xdr:rowOff>19050</xdr:rowOff>
    </xdr:from>
    <xdr:to>
      <xdr:col>0</xdr:col>
      <xdr:colOff>619125</xdr:colOff>
      <xdr:row>34</xdr:row>
      <xdr:rowOff>142875</xdr:rowOff>
    </xdr:to>
    <xdr:grpSp>
      <xdr:nvGrpSpPr>
        <xdr:cNvPr id="26" name="Group 25"/>
        <xdr:cNvGrpSpPr/>
      </xdr:nvGrpSpPr>
      <xdr:grpSpPr>
        <a:xfrm>
          <a:off x="114300" y="7154141"/>
          <a:ext cx="504825" cy="322984"/>
          <a:chOff x="7943850" y="3752850"/>
          <a:chExt cx="860183" cy="314325"/>
        </a:xfrm>
      </xdr:grpSpPr>
      <xdr:pic>
        <xdr:nvPicPr>
          <xdr:cNvPr id="27" name="Picture 2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28" name="Rectangle 27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43</a:t>
            </a:r>
          </a:p>
        </xdr:txBody>
      </xdr:sp>
    </xdr:grpSp>
    <xdr:clientData/>
  </xdr:twoCellAnchor>
  <xdr:twoCellAnchor editAs="oneCell">
    <xdr:from>
      <xdr:col>2</xdr:col>
      <xdr:colOff>47624</xdr:colOff>
      <xdr:row>27</xdr:row>
      <xdr:rowOff>9525</xdr:rowOff>
    </xdr:from>
    <xdr:to>
      <xdr:col>3</xdr:col>
      <xdr:colOff>981074</xdr:colOff>
      <xdr:row>29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4" y="5372100"/>
          <a:ext cx="1743075" cy="51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85725</xdr:rowOff>
    </xdr:from>
    <xdr:to>
      <xdr:col>1</xdr:col>
      <xdr:colOff>526808</xdr:colOff>
      <xdr:row>2</xdr:row>
      <xdr:rowOff>104775</xdr:rowOff>
    </xdr:to>
    <xdr:grpSp>
      <xdr:nvGrpSpPr>
        <xdr:cNvPr id="2" name="Group 1"/>
        <xdr:cNvGrpSpPr/>
      </xdr:nvGrpSpPr>
      <xdr:grpSpPr>
        <a:xfrm>
          <a:off x="266700" y="85725"/>
          <a:ext cx="869708" cy="447675"/>
          <a:chOff x="7943850" y="3752850"/>
          <a:chExt cx="860183" cy="3143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1</a:t>
            </a:r>
          </a:p>
        </xdr:txBody>
      </xdr:sp>
    </xdr:grpSp>
    <xdr:clientData/>
  </xdr:twoCellAnchor>
  <xdr:twoCellAnchor>
    <xdr:from>
      <xdr:col>9</xdr:col>
      <xdr:colOff>609599</xdr:colOff>
      <xdr:row>2</xdr:row>
      <xdr:rowOff>0</xdr:rowOff>
    </xdr:from>
    <xdr:to>
      <xdr:col>11</xdr:col>
      <xdr:colOff>314324</xdr:colOff>
      <xdr:row>3</xdr:row>
      <xdr:rowOff>123825</xdr:rowOff>
    </xdr:to>
    <xdr:grpSp>
      <xdr:nvGrpSpPr>
        <xdr:cNvPr id="6" name="Group 5"/>
        <xdr:cNvGrpSpPr/>
      </xdr:nvGrpSpPr>
      <xdr:grpSpPr>
        <a:xfrm>
          <a:off x="7058024" y="428625"/>
          <a:ext cx="923925" cy="314325"/>
          <a:chOff x="7943850" y="3752850"/>
          <a:chExt cx="860183" cy="314325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8" name="Rectangle 7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2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85725</xdr:rowOff>
    </xdr:from>
    <xdr:to>
      <xdr:col>1</xdr:col>
      <xdr:colOff>526808</xdr:colOff>
      <xdr:row>2</xdr:row>
      <xdr:rowOff>104775</xdr:rowOff>
    </xdr:to>
    <xdr:grpSp>
      <xdr:nvGrpSpPr>
        <xdr:cNvPr id="2" name="Group 1"/>
        <xdr:cNvGrpSpPr/>
      </xdr:nvGrpSpPr>
      <xdr:grpSpPr>
        <a:xfrm>
          <a:off x="266700" y="85725"/>
          <a:ext cx="869708" cy="447675"/>
          <a:chOff x="7943850" y="3752850"/>
          <a:chExt cx="860183" cy="3143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1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66675</xdr:rowOff>
    </xdr:from>
    <xdr:to>
      <xdr:col>2</xdr:col>
      <xdr:colOff>9525</xdr:colOff>
      <xdr:row>2</xdr:row>
      <xdr:rowOff>28575</xdr:rowOff>
    </xdr:to>
    <xdr:grpSp>
      <xdr:nvGrpSpPr>
        <xdr:cNvPr id="2" name="Group 1"/>
        <xdr:cNvGrpSpPr/>
      </xdr:nvGrpSpPr>
      <xdr:grpSpPr>
        <a:xfrm>
          <a:off x="142875" y="66675"/>
          <a:ext cx="1085850" cy="390525"/>
          <a:chOff x="7943850" y="3752850"/>
          <a:chExt cx="860183" cy="3143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39126" y="3752850"/>
            <a:ext cx="564907" cy="314325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7943850" y="3762375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1</a:t>
            </a:r>
          </a:p>
        </xdr:txBody>
      </xdr:sp>
    </xdr:grpSp>
    <xdr:clientData/>
  </xdr:twoCellAnchor>
  <xdr:twoCellAnchor>
    <xdr:from>
      <xdr:col>10</xdr:col>
      <xdr:colOff>9525</xdr:colOff>
      <xdr:row>1</xdr:row>
      <xdr:rowOff>161925</xdr:rowOff>
    </xdr:from>
    <xdr:to>
      <xdr:col>11</xdr:col>
      <xdr:colOff>333375</xdr:colOff>
      <xdr:row>2</xdr:row>
      <xdr:rowOff>257175</xdr:rowOff>
    </xdr:to>
    <xdr:grpSp>
      <xdr:nvGrpSpPr>
        <xdr:cNvPr id="5" name="Group 4"/>
        <xdr:cNvGrpSpPr/>
      </xdr:nvGrpSpPr>
      <xdr:grpSpPr>
        <a:xfrm>
          <a:off x="7105650" y="352425"/>
          <a:ext cx="933450" cy="333375"/>
          <a:chOff x="7810628" y="3719763"/>
          <a:chExt cx="835203" cy="314325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80924" y="3719763"/>
            <a:ext cx="564907" cy="314325"/>
          </a:xfrm>
          <a:prstGeom prst="rect">
            <a:avLst/>
          </a:prstGeom>
        </xdr:spPr>
      </xdr:pic>
      <xdr:sp macro="" textlink="">
        <xdr:nvSpPr>
          <xdr:cNvPr id="7" name="Rectangle 6"/>
          <xdr:cNvSpPr/>
        </xdr:nvSpPr>
        <xdr:spPr>
          <a:xfrm>
            <a:off x="7810628" y="3737560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2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76200</xdr:rowOff>
    </xdr:from>
    <xdr:to>
      <xdr:col>0</xdr:col>
      <xdr:colOff>933450</xdr:colOff>
      <xdr:row>1</xdr:row>
      <xdr:rowOff>409575</xdr:rowOff>
    </xdr:to>
    <xdr:grpSp>
      <xdr:nvGrpSpPr>
        <xdr:cNvPr id="2" name="Group 1"/>
        <xdr:cNvGrpSpPr/>
      </xdr:nvGrpSpPr>
      <xdr:grpSpPr>
        <a:xfrm>
          <a:off x="57151" y="314325"/>
          <a:ext cx="876299" cy="333375"/>
          <a:chOff x="7810628" y="3719763"/>
          <a:chExt cx="835203" cy="3143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80924" y="3719763"/>
            <a:ext cx="564907" cy="314325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7810628" y="3737560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1</a:t>
            </a:r>
          </a:p>
        </xdr:txBody>
      </xdr:sp>
    </xdr:grpSp>
    <xdr:clientData/>
  </xdr:twoCellAnchor>
  <xdr:twoCellAnchor>
    <xdr:from>
      <xdr:col>7</xdr:col>
      <xdr:colOff>238124</xdr:colOff>
      <xdr:row>1</xdr:row>
      <xdr:rowOff>152401</xdr:rowOff>
    </xdr:from>
    <xdr:to>
      <xdr:col>8</xdr:col>
      <xdr:colOff>485775</xdr:colOff>
      <xdr:row>1</xdr:row>
      <xdr:rowOff>457201</xdr:rowOff>
    </xdr:to>
    <xdr:grpSp>
      <xdr:nvGrpSpPr>
        <xdr:cNvPr id="6" name="Group 5"/>
        <xdr:cNvGrpSpPr/>
      </xdr:nvGrpSpPr>
      <xdr:grpSpPr>
        <a:xfrm>
          <a:off x="6162674" y="390526"/>
          <a:ext cx="857251" cy="304800"/>
          <a:chOff x="7810628" y="3719763"/>
          <a:chExt cx="835203" cy="314325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80924" y="3719763"/>
            <a:ext cx="564907" cy="314325"/>
          </a:xfrm>
          <a:prstGeom prst="rect">
            <a:avLst/>
          </a:prstGeom>
        </xdr:spPr>
      </xdr:pic>
      <xdr:sp macro="" textlink="">
        <xdr:nvSpPr>
          <xdr:cNvPr id="8" name="Rectangle 7"/>
          <xdr:cNvSpPr/>
        </xdr:nvSpPr>
        <xdr:spPr>
          <a:xfrm>
            <a:off x="7810628" y="3737560"/>
            <a:ext cx="295275" cy="285750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/>
              <a:t>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lebits.com/office-addins-blog/2014/07/02/excel-countif-exampl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excel-functions/excel-countif-function" TargetMode="External"/><Relationship Id="rId2" Type="http://schemas.openxmlformats.org/officeDocument/2006/relationships/hyperlink" Target="http://best-excel-tutorial.com/58-excel-functions/129-countif-function" TargetMode="External"/><Relationship Id="rId1" Type="http://schemas.openxmlformats.org/officeDocument/2006/relationships/hyperlink" Target="https://support.office.com/en-us/article/COUNTIF-function-e0de10c6-f885-4e71-abb4-1f464816df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topLeftCell="A19" zoomScale="110" zoomScaleNormal="110" workbookViewId="0">
      <selection activeCell="D34" sqref="D34:D36"/>
    </sheetView>
  </sheetViews>
  <sheetFormatPr defaultRowHeight="15" x14ac:dyDescent="0.25"/>
  <cols>
    <col min="1" max="1" width="10" style="26" customWidth="1"/>
    <col min="2" max="2" width="9.140625" style="26"/>
    <col min="3" max="3" width="12.140625" style="26" bestFit="1" customWidth="1"/>
    <col min="4" max="4" width="18.7109375" style="26" customWidth="1"/>
    <col min="5" max="5" width="17.85546875" style="26" bestFit="1" customWidth="1"/>
    <col min="6" max="16384" width="9.140625" style="26"/>
  </cols>
  <sheetData>
    <row r="2" spans="1:9" ht="18.75" x14ac:dyDescent="0.3">
      <c r="A2" s="56" t="s">
        <v>688</v>
      </c>
      <c r="B2" s="56"/>
    </row>
    <row r="3" spans="1:9" ht="15" customHeight="1" x14ac:dyDescent="0.25">
      <c r="B3" s="57" t="s">
        <v>696</v>
      </c>
      <c r="C3" s="57"/>
      <c r="D3" s="57"/>
      <c r="E3" s="57"/>
      <c r="F3" s="57"/>
      <c r="G3" s="27"/>
      <c r="H3" s="27"/>
      <c r="I3" s="27"/>
    </row>
    <row r="4" spans="1:9" x14ac:dyDescent="0.25">
      <c r="A4" s="28"/>
      <c r="B4" s="57"/>
      <c r="C4" s="57"/>
      <c r="D4" s="57"/>
      <c r="E4" s="57"/>
      <c r="F4" s="57"/>
      <c r="G4" s="27"/>
      <c r="H4" s="27"/>
      <c r="I4" s="27"/>
    </row>
    <row r="5" spans="1:9" ht="29.25" customHeight="1" x14ac:dyDescent="0.25">
      <c r="A5" s="28"/>
      <c r="B5" s="57"/>
      <c r="C5" s="57"/>
      <c r="D5" s="57"/>
      <c r="E5" s="57"/>
      <c r="F5" s="57"/>
      <c r="G5" s="29"/>
      <c r="H5" s="29"/>
      <c r="I5" s="29"/>
    </row>
    <row r="6" spans="1:9" ht="13.5" customHeight="1" x14ac:dyDescent="0.25"/>
    <row r="7" spans="1:9" x14ac:dyDescent="0.25">
      <c r="B7" s="42" t="s">
        <v>1</v>
      </c>
      <c r="C7" s="42" t="s">
        <v>2</v>
      </c>
      <c r="D7" s="42" t="s">
        <v>3</v>
      </c>
      <c r="E7" s="42" t="s">
        <v>27</v>
      </c>
    </row>
    <row r="8" spans="1:9" x14ac:dyDescent="0.25">
      <c r="B8" s="36">
        <v>1</v>
      </c>
      <c r="C8" s="36" t="s">
        <v>4</v>
      </c>
      <c r="D8" s="36" t="s">
        <v>18</v>
      </c>
      <c r="E8" s="36" t="s">
        <v>694</v>
      </c>
    </row>
    <row r="9" spans="1:9" x14ac:dyDescent="0.25">
      <c r="B9" s="36">
        <v>2</v>
      </c>
      <c r="C9" s="36" t="s">
        <v>5</v>
      </c>
      <c r="D9" s="36" t="s">
        <v>19</v>
      </c>
      <c r="E9" s="36" t="s">
        <v>23</v>
      </c>
    </row>
    <row r="10" spans="1:9" x14ac:dyDescent="0.25">
      <c r="B10" s="36">
        <v>3</v>
      </c>
      <c r="C10" s="36" t="s">
        <v>6</v>
      </c>
      <c r="D10" s="36" t="s">
        <v>20</v>
      </c>
      <c r="E10" s="36" t="s">
        <v>24</v>
      </c>
    </row>
    <row r="11" spans="1:9" x14ac:dyDescent="0.25">
      <c r="B11" s="36">
        <v>4</v>
      </c>
      <c r="C11" s="36" t="s">
        <v>7</v>
      </c>
      <c r="D11" s="36" t="s">
        <v>21</v>
      </c>
      <c r="E11" s="36" t="s">
        <v>693</v>
      </c>
    </row>
    <row r="12" spans="1:9" x14ac:dyDescent="0.25">
      <c r="B12" s="36">
        <v>5</v>
      </c>
      <c r="C12" s="36" t="s">
        <v>8</v>
      </c>
      <c r="D12" s="36" t="s">
        <v>22</v>
      </c>
      <c r="E12" s="36" t="s">
        <v>24</v>
      </c>
    </row>
    <row r="13" spans="1:9" x14ac:dyDescent="0.25">
      <c r="B13" s="36">
        <v>6</v>
      </c>
      <c r="C13" s="36" t="s">
        <v>9</v>
      </c>
      <c r="D13" s="36" t="s">
        <v>18</v>
      </c>
      <c r="E13" s="36" t="s">
        <v>24</v>
      </c>
    </row>
    <row r="14" spans="1:9" x14ac:dyDescent="0.25">
      <c r="B14" s="36">
        <v>7</v>
      </c>
      <c r="C14" s="36" t="s">
        <v>10</v>
      </c>
      <c r="D14" s="36" t="s">
        <v>20</v>
      </c>
      <c r="E14" s="36" t="s">
        <v>24</v>
      </c>
    </row>
    <row r="15" spans="1:9" x14ac:dyDescent="0.25">
      <c r="B15" s="36">
        <v>8</v>
      </c>
      <c r="C15" s="36" t="s">
        <v>32</v>
      </c>
      <c r="D15" s="36" t="s">
        <v>19</v>
      </c>
      <c r="E15" s="36" t="s">
        <v>23</v>
      </c>
    </row>
    <row r="16" spans="1:9" x14ac:dyDescent="0.25">
      <c r="B16" s="36">
        <v>9</v>
      </c>
      <c r="C16" s="36" t="s">
        <v>11</v>
      </c>
      <c r="D16" s="36" t="s">
        <v>22</v>
      </c>
      <c r="E16" s="36" t="s">
        <v>693</v>
      </c>
    </row>
    <row r="17" spans="1:18" x14ac:dyDescent="0.25">
      <c r="B17" s="36">
        <v>10</v>
      </c>
      <c r="C17" s="36" t="s">
        <v>12</v>
      </c>
      <c r="D17" s="36" t="s">
        <v>18</v>
      </c>
      <c r="E17" s="36" t="s">
        <v>694</v>
      </c>
    </row>
    <row r="18" spans="1:18" x14ac:dyDescent="0.25">
      <c r="B18" s="36">
        <v>11</v>
      </c>
      <c r="C18" s="36" t="s">
        <v>13</v>
      </c>
      <c r="D18" s="36" t="s">
        <v>22</v>
      </c>
      <c r="E18" s="36" t="s">
        <v>23</v>
      </c>
      <c r="R18" s="30"/>
    </row>
    <row r="19" spans="1:18" x14ac:dyDescent="0.25">
      <c r="B19" s="36">
        <v>12</v>
      </c>
      <c r="C19" s="36" t="s">
        <v>14</v>
      </c>
      <c r="D19" s="36" t="s">
        <v>19</v>
      </c>
      <c r="E19" s="36" t="s">
        <v>694</v>
      </c>
    </row>
    <row r="20" spans="1:18" x14ac:dyDescent="0.25">
      <c r="B20" s="36">
        <v>13</v>
      </c>
      <c r="C20" s="36" t="s">
        <v>15</v>
      </c>
      <c r="D20" s="36" t="s">
        <v>20</v>
      </c>
      <c r="E20" s="36" t="s">
        <v>24</v>
      </c>
    </row>
    <row r="21" spans="1:18" x14ac:dyDescent="0.25">
      <c r="B21" s="36">
        <v>14</v>
      </c>
      <c r="C21" s="36" t="s">
        <v>16</v>
      </c>
      <c r="D21" s="36" t="s">
        <v>18</v>
      </c>
      <c r="E21" s="36" t="s">
        <v>23</v>
      </c>
    </row>
    <row r="22" spans="1:18" x14ac:dyDescent="0.25">
      <c r="B22" s="36">
        <v>15</v>
      </c>
      <c r="C22" s="36" t="s">
        <v>17</v>
      </c>
      <c r="D22" s="36" t="s">
        <v>19</v>
      </c>
      <c r="E22" s="36" t="s">
        <v>24</v>
      </c>
      <c r="H22" s="31"/>
    </row>
    <row r="23" spans="1:18" x14ac:dyDescent="0.25">
      <c r="G23" s="31"/>
    </row>
    <row r="25" spans="1:18" x14ac:dyDescent="0.25">
      <c r="A25" s="32"/>
      <c r="B25" s="32"/>
      <c r="C25" s="32"/>
      <c r="D25" s="32"/>
      <c r="E25" s="32"/>
      <c r="F25" s="31"/>
    </row>
    <row r="26" spans="1:18" ht="30" x14ac:dyDescent="0.25">
      <c r="B26" s="60" t="s">
        <v>27</v>
      </c>
      <c r="C26" s="60"/>
      <c r="D26" s="39" t="s">
        <v>26</v>
      </c>
      <c r="E26" s="31"/>
      <c r="F26" s="31"/>
    </row>
    <row r="27" spans="1:18" x14ac:dyDescent="0.25">
      <c r="A27" s="67" t="s">
        <v>225</v>
      </c>
      <c r="B27" s="61" t="s">
        <v>693</v>
      </c>
      <c r="C27" s="61"/>
      <c r="D27" s="38">
        <f>COUNTIF(E8:E22,"BSNL")</f>
        <v>2</v>
      </c>
      <c r="E27" s="33"/>
      <c r="F27" s="33"/>
    </row>
    <row r="28" spans="1:18" x14ac:dyDescent="0.25">
      <c r="A28" s="67"/>
      <c r="B28" s="64" t="s">
        <v>695</v>
      </c>
      <c r="C28" s="65"/>
      <c r="D28" s="65"/>
      <c r="E28" s="65"/>
      <c r="F28" s="65"/>
    </row>
    <row r="29" spans="1:18" x14ac:dyDescent="0.25">
      <c r="A29" s="67"/>
      <c r="B29" s="65"/>
      <c r="C29" s="65"/>
      <c r="D29" s="65"/>
      <c r="E29" s="65"/>
      <c r="F29" s="65"/>
    </row>
    <row r="30" spans="1:18" x14ac:dyDescent="0.25">
      <c r="A30" s="67"/>
      <c r="B30" s="65"/>
      <c r="C30" s="65"/>
      <c r="D30" s="65"/>
      <c r="E30" s="65"/>
      <c r="F30" s="65"/>
    </row>
    <row r="31" spans="1:18" x14ac:dyDescent="0.25">
      <c r="A31" s="67"/>
      <c r="B31" s="65"/>
      <c r="C31" s="65"/>
      <c r="D31" s="65"/>
      <c r="E31" s="65"/>
      <c r="F31" s="65"/>
    </row>
    <row r="32" spans="1:18" x14ac:dyDescent="0.25">
      <c r="A32" s="67"/>
      <c r="B32" s="65"/>
      <c r="C32" s="65"/>
      <c r="D32" s="65"/>
      <c r="E32" s="65"/>
      <c r="F32" s="65"/>
    </row>
    <row r="33" spans="1:21" ht="49.5" customHeight="1" thickBot="1" x14ac:dyDescent="0.3">
      <c r="A33" s="67"/>
      <c r="B33" s="65"/>
      <c r="C33" s="65"/>
      <c r="D33" s="66"/>
      <c r="E33" s="65"/>
      <c r="F33" s="65"/>
    </row>
    <row r="34" spans="1:21" ht="15.75" thickBot="1" x14ac:dyDescent="0.3">
      <c r="B34" s="62" t="s">
        <v>694</v>
      </c>
      <c r="C34" s="63"/>
      <c r="D34" s="41"/>
      <c r="E34" s="40" t="str">
        <f>IF(D34="Enter Formula","",IF(_xlfn.ISFORMULA(D34)=FALSE,"Please enter Formula in D34",IF(D34=3,"Correct","Checkagain")))</f>
        <v>Please enter Formula in D34</v>
      </c>
    </row>
    <row r="35" spans="1:21" ht="15.75" thickBot="1" x14ac:dyDescent="0.3">
      <c r="B35" s="58" t="s">
        <v>23</v>
      </c>
      <c r="C35" s="59"/>
      <c r="D35" s="41"/>
      <c r="E35" s="40" t="str">
        <f>IF(D35="Enter Formula","",IF(_xlfn.ISFORMULA(D35)=FALSE,"Please enter Formula in D35",IF(D35=4,"Correct","Checkagain")))</f>
        <v>Please enter Formula in D35</v>
      </c>
      <c r="K35" s="31"/>
    </row>
    <row r="36" spans="1:21" ht="15.75" thickBot="1" x14ac:dyDescent="0.3">
      <c r="B36" s="58" t="s">
        <v>24</v>
      </c>
      <c r="C36" s="59"/>
      <c r="D36" s="41"/>
      <c r="E36" s="40" t="str">
        <f>IF(D36="Enter Formula","",IF(_xlfn.ISFORMULA(D36)=FALSE,"Please enter Formula in D36",IF(D36=6,"Correct","Checkagain")))</f>
        <v>Please enter Formula in D36</v>
      </c>
    </row>
    <row r="38" spans="1:21" x14ac:dyDescent="0.25">
      <c r="U38" s="34" t="s">
        <v>0</v>
      </c>
    </row>
    <row r="39" spans="1:21" x14ac:dyDescent="0.25">
      <c r="U39" s="26" t="s">
        <v>25</v>
      </c>
    </row>
  </sheetData>
  <sheetProtection algorithmName="SHA-512" hashValue="VXOw3MYsDVIrbJAcSyPO0L8ScQ+X+v0+HJuo0G93GtIuEFY8oVW97AAg2OZ1o4TZpVx3YBdi5WRBsLyWGawHnw==" saltValue="VkmBVShcGuzvc0OsBhy0iA==" spinCount="100000" sheet="1" objects="1" scenarios="1"/>
  <mergeCells count="9">
    <mergeCell ref="A2:B2"/>
    <mergeCell ref="B3:F5"/>
    <mergeCell ref="B36:C36"/>
    <mergeCell ref="B26:C26"/>
    <mergeCell ref="B27:C27"/>
    <mergeCell ref="B34:C34"/>
    <mergeCell ref="B35:C35"/>
    <mergeCell ref="B28:F33"/>
    <mergeCell ref="A27:A33"/>
  </mergeCells>
  <conditionalFormatting sqref="E34:E36">
    <cfRule type="containsText" dxfId="1" priority="2" operator="containsText" text="Correct">
      <formula>NOT(ISERROR(SEARCH("Correct",E34)))</formula>
    </cfRule>
    <cfRule type="containsText" dxfId="0" priority="1" operator="containsText" text="Check again">
      <formula>NOT(ISERROR(SEARCH("Check again",E34)))</formula>
    </cfRule>
  </conditionalFormatting>
  <hyperlinks>
    <hyperlink ref="U38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5"/>
  <sheetViews>
    <sheetView topLeftCell="B22" workbookViewId="0">
      <selection activeCell="N6" sqref="N6"/>
    </sheetView>
  </sheetViews>
  <sheetFormatPr defaultRowHeight="15" x14ac:dyDescent="0.25"/>
  <cols>
    <col min="1" max="4" width="9.140625" style="26"/>
    <col min="5" max="5" width="12.140625" style="26" bestFit="1" customWidth="1"/>
    <col min="6" max="6" width="11.7109375" style="26" bestFit="1" customWidth="1"/>
    <col min="7" max="7" width="18" style="26" bestFit="1" customWidth="1"/>
    <col min="8" max="12" width="9.140625" style="26"/>
    <col min="13" max="13" width="13.5703125" style="26" bestFit="1" customWidth="1"/>
    <col min="14" max="14" width="15.7109375" style="26" customWidth="1"/>
    <col min="15" max="16384" width="9.140625" style="26"/>
  </cols>
  <sheetData>
    <row r="1" spans="3:19" ht="18.75" x14ac:dyDescent="0.3">
      <c r="C1" s="72"/>
      <c r="D1" s="72"/>
      <c r="E1" s="72"/>
    </row>
    <row r="2" spans="3:19" x14ac:dyDescent="0.25">
      <c r="C2" s="73" t="s">
        <v>230</v>
      </c>
      <c r="D2" s="73"/>
      <c r="E2" s="73"/>
      <c r="F2" s="73"/>
      <c r="G2" s="73"/>
    </row>
    <row r="3" spans="3:19" x14ac:dyDescent="0.25">
      <c r="C3" s="73"/>
      <c r="D3" s="73"/>
      <c r="E3" s="73"/>
      <c r="F3" s="73"/>
      <c r="G3" s="73"/>
      <c r="H3" s="27"/>
      <c r="I3" s="27"/>
      <c r="J3" s="27"/>
      <c r="K3" s="27"/>
    </row>
    <row r="4" spans="3:19" ht="16.5" customHeight="1" x14ac:dyDescent="0.25">
      <c r="M4" s="70" t="s">
        <v>226</v>
      </c>
      <c r="N4" s="70"/>
      <c r="O4" s="70"/>
      <c r="P4" s="70"/>
      <c r="Q4" s="70"/>
      <c r="R4" s="43"/>
      <c r="S4" s="43"/>
    </row>
    <row r="5" spans="3:19" x14ac:dyDescent="0.25">
      <c r="D5" s="35" t="s">
        <v>1</v>
      </c>
      <c r="E5" s="35" t="s">
        <v>2</v>
      </c>
      <c r="F5" s="35" t="s">
        <v>3</v>
      </c>
      <c r="G5" s="35" t="s">
        <v>33</v>
      </c>
      <c r="R5" s="44"/>
      <c r="S5" s="44"/>
    </row>
    <row r="6" spans="3:19" x14ac:dyDescent="0.25">
      <c r="D6" s="36">
        <v>1</v>
      </c>
      <c r="E6" s="36" t="s">
        <v>4</v>
      </c>
      <c r="F6" s="36" t="s">
        <v>18</v>
      </c>
      <c r="G6" s="36" t="s">
        <v>39</v>
      </c>
      <c r="M6" s="48" t="s">
        <v>18</v>
      </c>
      <c r="N6" s="17"/>
      <c r="O6" s="68" t="str">
        <f>IF(N6="Enter Formula","",IF(_xlfn.ISFORMULA(N6)=FALSE,"Please enter Formula",IF(N6=8,"Correct","Checkagain")))</f>
        <v>Please enter Formula</v>
      </c>
      <c r="P6" s="69"/>
      <c r="Q6" s="69"/>
      <c r="R6" s="69"/>
    </row>
    <row r="7" spans="3:19" x14ac:dyDescent="0.25">
      <c r="D7" s="36">
        <v>2</v>
      </c>
      <c r="E7" s="36" t="s">
        <v>5</v>
      </c>
      <c r="F7" s="36" t="s">
        <v>19</v>
      </c>
      <c r="G7" s="36" t="s">
        <v>35</v>
      </c>
      <c r="M7" s="48" t="s">
        <v>19</v>
      </c>
      <c r="N7" s="17"/>
      <c r="O7" s="68" t="str">
        <f>IF(N7="Enter Formula","",IF(_xlfn.ISFORMULA(N7)=FALSE,"Please enter Formula",IF(N7=7,"Correct","Checkagain")))</f>
        <v>Please enter Formula</v>
      </c>
      <c r="P7" s="69"/>
      <c r="Q7" s="69"/>
      <c r="R7" s="69"/>
    </row>
    <row r="8" spans="3:19" x14ac:dyDescent="0.25">
      <c r="D8" s="36">
        <v>3</v>
      </c>
      <c r="E8" s="36" t="s">
        <v>6</v>
      </c>
      <c r="F8" s="36" t="s">
        <v>20</v>
      </c>
      <c r="G8" s="36" t="s">
        <v>36</v>
      </c>
      <c r="M8" s="48" t="s">
        <v>20</v>
      </c>
      <c r="N8" s="17"/>
      <c r="O8" s="68" t="str">
        <f>IF(N8="Enter Formula","",IF(_xlfn.ISFORMULA(N8)=FALSE,"Please enter Formula",IF(N8=6,"Correct","Checkagain")))</f>
        <v>Please enter Formula</v>
      </c>
      <c r="P8" s="69"/>
      <c r="Q8" s="69"/>
      <c r="R8" s="69"/>
    </row>
    <row r="9" spans="3:19" x14ac:dyDescent="0.25">
      <c r="D9" s="36">
        <v>4</v>
      </c>
      <c r="E9" s="36" t="s">
        <v>7</v>
      </c>
      <c r="F9" s="36" t="s">
        <v>21</v>
      </c>
      <c r="G9" s="36" t="s">
        <v>37</v>
      </c>
      <c r="M9" s="48" t="s">
        <v>21</v>
      </c>
      <c r="N9" s="17"/>
      <c r="O9" s="68" t="str">
        <f>IF(N9="Enter Formula","",IF(_xlfn.ISFORMULA(N9)=FALSE,"Please enter Formula",IF(N9=2,"Correct","Checkagain")))</f>
        <v>Please enter Formula</v>
      </c>
      <c r="P9" s="69"/>
      <c r="Q9" s="69"/>
      <c r="R9" s="69"/>
    </row>
    <row r="10" spans="3:19" x14ac:dyDescent="0.25">
      <c r="D10" s="36">
        <v>5</v>
      </c>
      <c r="E10" s="36" t="s">
        <v>8</v>
      </c>
      <c r="F10" s="36" t="s">
        <v>22</v>
      </c>
      <c r="G10" s="36" t="s">
        <v>36</v>
      </c>
      <c r="M10" s="48" t="s">
        <v>22</v>
      </c>
      <c r="N10" s="17"/>
      <c r="O10" s="68" t="str">
        <f>IF(N10="Enter Formula","",IF(_xlfn.ISFORMULA(N10)=FALSE,"Please enter Formula",IF(N10=7,"Correct","Checkagain")))</f>
        <v>Please enter Formula</v>
      </c>
      <c r="P10" s="69"/>
      <c r="Q10" s="69"/>
      <c r="R10" s="69"/>
    </row>
    <row r="11" spans="3:19" x14ac:dyDescent="0.25">
      <c r="D11" s="36">
        <v>6</v>
      </c>
      <c r="E11" s="36" t="s">
        <v>9</v>
      </c>
      <c r="F11" s="36" t="s">
        <v>18</v>
      </c>
      <c r="G11" s="36" t="s">
        <v>39</v>
      </c>
      <c r="I11" s="31"/>
    </row>
    <row r="12" spans="3:19" x14ac:dyDescent="0.25">
      <c r="D12" s="36">
        <v>7</v>
      </c>
      <c r="E12" s="36" t="s">
        <v>10</v>
      </c>
      <c r="F12" s="36" t="s">
        <v>20</v>
      </c>
      <c r="G12" s="36" t="s">
        <v>37</v>
      </c>
    </row>
    <row r="13" spans="3:19" x14ac:dyDescent="0.25">
      <c r="D13" s="36">
        <v>8</v>
      </c>
      <c r="E13" s="36" t="s">
        <v>32</v>
      </c>
      <c r="F13" s="36" t="s">
        <v>19</v>
      </c>
      <c r="G13" s="36" t="s">
        <v>35</v>
      </c>
      <c r="M13" s="70" t="s">
        <v>227</v>
      </c>
      <c r="N13" s="71"/>
      <c r="O13" s="71"/>
      <c r="P13" s="71"/>
      <c r="Q13" s="71"/>
    </row>
    <row r="14" spans="3:19" x14ac:dyDescent="0.25">
      <c r="D14" s="36">
        <v>9</v>
      </c>
      <c r="E14" s="36" t="s">
        <v>11</v>
      </c>
      <c r="F14" s="36" t="s">
        <v>22</v>
      </c>
      <c r="G14" s="36" t="s">
        <v>35</v>
      </c>
    </row>
    <row r="15" spans="3:19" x14ac:dyDescent="0.25">
      <c r="D15" s="36">
        <v>10</v>
      </c>
      <c r="E15" s="36" t="s">
        <v>12</v>
      </c>
      <c r="F15" s="36" t="s">
        <v>18</v>
      </c>
      <c r="G15" s="36" t="s">
        <v>35</v>
      </c>
      <c r="M15" s="36" t="s">
        <v>39</v>
      </c>
      <c r="N15" s="17"/>
      <c r="O15" s="68" t="str">
        <f>IF(N15="Enter Formula","",IF(_xlfn.ISFORMULA(N15)=FALSE,"Please enter Formula",IF(N15=5,"Correct","Checkagain")))</f>
        <v>Please enter Formula</v>
      </c>
      <c r="P15" s="69"/>
      <c r="Q15" s="69"/>
      <c r="R15" s="69"/>
    </row>
    <row r="16" spans="3:19" x14ac:dyDescent="0.25">
      <c r="D16" s="36">
        <v>11</v>
      </c>
      <c r="E16" s="36" t="s">
        <v>13</v>
      </c>
      <c r="F16" s="36" t="s">
        <v>22</v>
      </c>
      <c r="G16" s="36" t="s">
        <v>37</v>
      </c>
      <c r="M16" s="36" t="s">
        <v>35</v>
      </c>
      <c r="N16" s="17"/>
      <c r="O16" s="68" t="str">
        <f>IF(N16="Enter Formula","",IF(_xlfn.ISFORMULA(N16)=FALSE,"Please enter Formula",IF(N16=8,"Correct","Checkagain")))</f>
        <v>Please enter Formula</v>
      </c>
      <c r="P16" s="69"/>
      <c r="Q16" s="69"/>
      <c r="R16" s="69"/>
    </row>
    <row r="17" spans="4:18" x14ac:dyDescent="0.25">
      <c r="D17" s="36">
        <v>12</v>
      </c>
      <c r="E17" s="36" t="s">
        <v>14</v>
      </c>
      <c r="F17" s="36" t="s">
        <v>19</v>
      </c>
      <c r="G17" s="36" t="s">
        <v>36</v>
      </c>
      <c r="M17" s="48" t="s">
        <v>37</v>
      </c>
      <c r="N17" s="17"/>
      <c r="O17" s="68" t="str">
        <f>IF(N17="Enter Formula","",IF(_xlfn.ISFORMULA(N17)=FALSE,"Please enter Formula",IF(N17=7,"Correct","Checkagain")))</f>
        <v>Please enter Formula</v>
      </c>
      <c r="P17" s="69"/>
      <c r="Q17" s="69"/>
      <c r="R17" s="69"/>
    </row>
    <row r="18" spans="4:18" x14ac:dyDescent="0.25">
      <c r="D18" s="36">
        <v>13</v>
      </c>
      <c r="E18" s="36" t="s">
        <v>15</v>
      </c>
      <c r="F18" s="36" t="s">
        <v>20</v>
      </c>
      <c r="G18" s="36" t="s">
        <v>36</v>
      </c>
      <c r="M18" s="48" t="s">
        <v>36</v>
      </c>
      <c r="N18" s="17"/>
      <c r="O18" s="68" t="str">
        <f>IF(N18="Enter Formula","",IF(_xlfn.ISFORMULA(N18)=FALSE,"Please enter Formula",IF(N18=8,"Correct","Checkagain")))</f>
        <v>Please enter Formula</v>
      </c>
      <c r="P18" s="69"/>
      <c r="Q18" s="69"/>
      <c r="R18" s="69"/>
    </row>
    <row r="19" spans="4:18" x14ac:dyDescent="0.25">
      <c r="D19" s="36">
        <v>14</v>
      </c>
      <c r="E19" s="36" t="s">
        <v>16</v>
      </c>
      <c r="F19" s="36" t="s">
        <v>18</v>
      </c>
      <c r="G19" s="36" t="s">
        <v>35</v>
      </c>
      <c r="M19" s="31"/>
      <c r="N19" s="31"/>
      <c r="O19" s="45"/>
      <c r="P19" s="31"/>
    </row>
    <row r="20" spans="4:18" x14ac:dyDescent="0.25">
      <c r="D20" s="36">
        <v>15</v>
      </c>
      <c r="E20" s="46" t="s">
        <v>17</v>
      </c>
      <c r="F20" s="46" t="s">
        <v>19</v>
      </c>
      <c r="G20" s="36" t="s">
        <v>37</v>
      </c>
      <c r="M20" s="31"/>
      <c r="N20" s="31"/>
      <c r="O20" s="31"/>
      <c r="P20" s="31"/>
    </row>
    <row r="21" spans="4:18" x14ac:dyDescent="0.25">
      <c r="D21" s="47">
        <v>16</v>
      </c>
      <c r="E21" s="36" t="s">
        <v>56</v>
      </c>
      <c r="F21" s="48" t="s">
        <v>18</v>
      </c>
      <c r="G21" s="48" t="s">
        <v>37</v>
      </c>
    </row>
    <row r="22" spans="4:18" x14ac:dyDescent="0.25">
      <c r="D22" s="47">
        <v>17</v>
      </c>
      <c r="E22" s="36" t="s">
        <v>57</v>
      </c>
      <c r="F22" s="48" t="s">
        <v>20</v>
      </c>
      <c r="G22" s="36" t="s">
        <v>39</v>
      </c>
    </row>
    <row r="23" spans="4:18" x14ac:dyDescent="0.25">
      <c r="D23" s="47">
        <v>18</v>
      </c>
      <c r="E23" s="36" t="s">
        <v>58</v>
      </c>
      <c r="F23" s="48" t="s">
        <v>22</v>
      </c>
      <c r="G23" s="48" t="s">
        <v>36</v>
      </c>
    </row>
    <row r="24" spans="4:18" x14ac:dyDescent="0.25">
      <c r="D24" s="47">
        <v>19</v>
      </c>
      <c r="E24" s="36" t="s">
        <v>59</v>
      </c>
      <c r="F24" s="48" t="s">
        <v>19</v>
      </c>
      <c r="G24" s="48" t="s">
        <v>71</v>
      </c>
    </row>
    <row r="25" spans="4:18" x14ac:dyDescent="0.25">
      <c r="D25" s="47">
        <v>20</v>
      </c>
      <c r="E25" s="36" t="s">
        <v>60</v>
      </c>
      <c r="F25" s="48" t="s">
        <v>19</v>
      </c>
      <c r="G25" s="48" t="s">
        <v>37</v>
      </c>
    </row>
    <row r="26" spans="4:18" x14ac:dyDescent="0.25">
      <c r="D26" s="47">
        <v>21</v>
      </c>
      <c r="E26" s="36" t="s">
        <v>61</v>
      </c>
      <c r="F26" s="48" t="s">
        <v>18</v>
      </c>
      <c r="G26" s="48" t="s">
        <v>36</v>
      </c>
    </row>
    <row r="27" spans="4:18" x14ac:dyDescent="0.25">
      <c r="D27" s="47">
        <v>22</v>
      </c>
      <c r="E27" s="36" t="s">
        <v>62</v>
      </c>
      <c r="F27" s="48" t="s">
        <v>22</v>
      </c>
      <c r="G27" s="48" t="s">
        <v>36</v>
      </c>
    </row>
    <row r="28" spans="4:18" x14ac:dyDescent="0.25">
      <c r="D28" s="47">
        <v>23</v>
      </c>
      <c r="E28" s="36" t="s">
        <v>63</v>
      </c>
      <c r="F28" s="48" t="s">
        <v>22</v>
      </c>
      <c r="G28" s="36" t="s">
        <v>35</v>
      </c>
    </row>
    <row r="29" spans="4:18" x14ac:dyDescent="0.25">
      <c r="D29" s="47">
        <v>24</v>
      </c>
      <c r="E29" s="36" t="s">
        <v>64</v>
      </c>
      <c r="F29" s="48" t="s">
        <v>18</v>
      </c>
      <c r="G29" s="48" t="s">
        <v>36</v>
      </c>
    </row>
    <row r="30" spans="4:18" x14ac:dyDescent="0.25">
      <c r="D30" s="47">
        <v>25</v>
      </c>
      <c r="E30" s="36" t="s">
        <v>65</v>
      </c>
      <c r="F30" s="48" t="s">
        <v>19</v>
      </c>
      <c r="G30" s="36" t="s">
        <v>35</v>
      </c>
    </row>
    <row r="31" spans="4:18" x14ac:dyDescent="0.25">
      <c r="D31" s="47">
        <v>26</v>
      </c>
      <c r="E31" s="36" t="s">
        <v>66</v>
      </c>
      <c r="F31" s="48" t="s">
        <v>20</v>
      </c>
      <c r="G31" s="36" t="s">
        <v>39</v>
      </c>
    </row>
    <row r="32" spans="4:18" x14ac:dyDescent="0.25">
      <c r="D32" s="47">
        <v>27</v>
      </c>
      <c r="E32" s="36" t="s">
        <v>67</v>
      </c>
      <c r="F32" s="48" t="s">
        <v>18</v>
      </c>
      <c r="G32" s="48" t="s">
        <v>72</v>
      </c>
    </row>
    <row r="33" spans="4:7" x14ac:dyDescent="0.25">
      <c r="D33" s="47">
        <v>28</v>
      </c>
      <c r="E33" s="36" t="s">
        <v>68</v>
      </c>
      <c r="F33" s="48" t="s">
        <v>22</v>
      </c>
      <c r="G33" s="36" t="s">
        <v>39</v>
      </c>
    </row>
    <row r="34" spans="4:7" x14ac:dyDescent="0.25">
      <c r="D34" s="47">
        <v>29</v>
      </c>
      <c r="E34" s="36" t="s">
        <v>69</v>
      </c>
      <c r="F34" s="48" t="s">
        <v>21</v>
      </c>
      <c r="G34" s="36" t="s">
        <v>35</v>
      </c>
    </row>
    <row r="35" spans="4:7" x14ac:dyDescent="0.25">
      <c r="D35" s="47">
        <v>30</v>
      </c>
      <c r="E35" s="49" t="s">
        <v>70</v>
      </c>
      <c r="F35" s="48" t="s">
        <v>20</v>
      </c>
      <c r="G35" s="48" t="s">
        <v>37</v>
      </c>
    </row>
  </sheetData>
  <sheetProtection algorithmName="SHA-512" hashValue="APPKCDvXk3fizz7lwaUpP1w8nw/mnIAZ9JAr0ltOVlO0ES4XlfQcbrKrTc/4KO3pbWj62y9KW+ozp/FRwLI6xg==" saltValue="n2AvBC3o41V5Z7jxs/+lHA==" spinCount="100000" sheet="1" objects="1" scenarios="1" formatCells="0"/>
  <mergeCells count="13">
    <mergeCell ref="M4:Q4"/>
    <mergeCell ref="C1:E1"/>
    <mergeCell ref="C2:G3"/>
    <mergeCell ref="O7:R7"/>
    <mergeCell ref="O8:R8"/>
    <mergeCell ref="O16:R16"/>
    <mergeCell ref="O17:R17"/>
    <mergeCell ref="O18:R18"/>
    <mergeCell ref="M13:Q13"/>
    <mergeCell ref="O6:R6"/>
    <mergeCell ref="O15:R15"/>
    <mergeCell ref="O9:R9"/>
    <mergeCell ref="O10:R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5"/>
  <sheetViews>
    <sheetView workbookViewId="0">
      <selection activeCell="H13" sqref="H13"/>
    </sheetView>
  </sheetViews>
  <sheetFormatPr defaultRowHeight="15" x14ac:dyDescent="0.25"/>
  <cols>
    <col min="5" max="5" width="12.140625" bestFit="1" customWidth="1"/>
    <col min="6" max="6" width="11.7109375" bestFit="1" customWidth="1"/>
    <col min="7" max="7" width="18" bestFit="1" customWidth="1"/>
    <col min="12" max="12" width="13.140625" bestFit="1" customWidth="1"/>
  </cols>
  <sheetData>
    <row r="2" spans="3:16" ht="18.75" x14ac:dyDescent="0.3">
      <c r="C2" s="4" t="s">
        <v>42</v>
      </c>
    </row>
    <row r="3" spans="3:16" x14ac:dyDescent="0.25">
      <c r="C3" s="7" t="s">
        <v>38</v>
      </c>
      <c r="D3" s="7"/>
      <c r="E3" s="7"/>
      <c r="F3" s="7"/>
      <c r="G3" s="7"/>
      <c r="H3" s="7"/>
      <c r="I3" s="7"/>
      <c r="J3" s="7"/>
    </row>
    <row r="4" spans="3:16" x14ac:dyDescent="0.25">
      <c r="L4" s="74" t="s">
        <v>41</v>
      </c>
      <c r="M4" s="74"/>
      <c r="N4" s="74"/>
      <c r="O4" s="74"/>
      <c r="P4" s="74"/>
    </row>
    <row r="5" spans="3:16" x14ac:dyDescent="0.25">
      <c r="D5" s="1" t="s">
        <v>1</v>
      </c>
      <c r="E5" s="1" t="s">
        <v>2</v>
      </c>
      <c r="F5" s="1" t="s">
        <v>3</v>
      </c>
      <c r="G5" s="1" t="s">
        <v>33</v>
      </c>
    </row>
    <row r="6" spans="3:16" x14ac:dyDescent="0.25">
      <c r="D6" s="2">
        <v>1</v>
      </c>
      <c r="E6" s="2" t="s">
        <v>4</v>
      </c>
      <c r="F6" s="2" t="s">
        <v>18</v>
      </c>
      <c r="G6" s="2" t="s">
        <v>34</v>
      </c>
      <c r="L6" s="5" t="s">
        <v>39</v>
      </c>
      <c r="M6" s="5"/>
    </row>
    <row r="7" spans="3:16" x14ac:dyDescent="0.25">
      <c r="D7" s="2">
        <v>2</v>
      </c>
      <c r="E7" s="2" t="s">
        <v>5</v>
      </c>
      <c r="F7" s="2" t="s">
        <v>19</v>
      </c>
      <c r="G7" s="2" t="s">
        <v>35</v>
      </c>
      <c r="L7" s="5" t="s">
        <v>40</v>
      </c>
      <c r="M7" s="5"/>
    </row>
    <row r="8" spans="3:16" x14ac:dyDescent="0.25">
      <c r="D8" s="2">
        <v>3</v>
      </c>
      <c r="E8" s="2" t="s">
        <v>6</v>
      </c>
      <c r="F8" s="2" t="s">
        <v>20</v>
      </c>
      <c r="G8" s="2" t="s">
        <v>36</v>
      </c>
      <c r="L8" s="5" t="s">
        <v>37</v>
      </c>
      <c r="M8" s="5"/>
    </row>
    <row r="9" spans="3:16" x14ac:dyDescent="0.25">
      <c r="D9" s="2">
        <v>4</v>
      </c>
      <c r="E9" s="2" t="s">
        <v>7</v>
      </c>
      <c r="F9" s="2" t="s">
        <v>21</v>
      </c>
      <c r="G9" s="2" t="s">
        <v>37</v>
      </c>
      <c r="L9" s="5" t="s">
        <v>36</v>
      </c>
      <c r="M9" s="5"/>
    </row>
    <row r="10" spans="3:16" x14ac:dyDescent="0.25">
      <c r="D10" s="2">
        <v>5</v>
      </c>
      <c r="E10" s="2" t="s">
        <v>8</v>
      </c>
      <c r="F10" s="2" t="s">
        <v>22</v>
      </c>
      <c r="G10" s="2" t="s">
        <v>36</v>
      </c>
      <c r="L10" s="5" t="s">
        <v>22</v>
      </c>
      <c r="M10" s="5"/>
    </row>
    <row r="11" spans="3:16" x14ac:dyDescent="0.25">
      <c r="D11" s="2">
        <v>6</v>
      </c>
      <c r="E11" s="2" t="s">
        <v>9</v>
      </c>
      <c r="F11" s="2" t="s">
        <v>18</v>
      </c>
      <c r="G11" s="2" t="s">
        <v>34</v>
      </c>
    </row>
    <row r="12" spans="3:16" x14ac:dyDescent="0.25">
      <c r="D12" s="2">
        <v>7</v>
      </c>
      <c r="E12" s="2" t="s">
        <v>10</v>
      </c>
      <c r="F12" s="2" t="s">
        <v>20</v>
      </c>
      <c r="G12" s="2" t="s">
        <v>37</v>
      </c>
    </row>
    <row r="13" spans="3:16" x14ac:dyDescent="0.25">
      <c r="D13" s="2">
        <v>8</v>
      </c>
      <c r="E13" s="2" t="s">
        <v>32</v>
      </c>
      <c r="F13" s="2" t="s">
        <v>19</v>
      </c>
      <c r="G13" s="2" t="s">
        <v>35</v>
      </c>
    </row>
    <row r="14" spans="3:16" x14ac:dyDescent="0.25">
      <c r="D14" s="2">
        <v>9</v>
      </c>
      <c r="E14" s="2" t="s">
        <v>11</v>
      </c>
      <c r="F14" s="2" t="s">
        <v>22</v>
      </c>
      <c r="G14" s="2" t="s">
        <v>35</v>
      </c>
    </row>
    <row r="15" spans="3:16" x14ac:dyDescent="0.25">
      <c r="D15" s="2">
        <v>10</v>
      </c>
      <c r="E15" s="2" t="s">
        <v>12</v>
      </c>
      <c r="F15" s="2" t="s">
        <v>18</v>
      </c>
      <c r="G15" s="2" t="s">
        <v>35</v>
      </c>
    </row>
    <row r="16" spans="3:16" x14ac:dyDescent="0.25">
      <c r="D16" s="2">
        <v>11</v>
      </c>
      <c r="E16" s="2" t="s">
        <v>13</v>
      </c>
      <c r="F16" s="2" t="s">
        <v>22</v>
      </c>
      <c r="G16" s="2" t="s">
        <v>37</v>
      </c>
    </row>
    <row r="17" spans="4:7" x14ac:dyDescent="0.25">
      <c r="D17" s="2">
        <v>12</v>
      </c>
      <c r="E17" s="2" t="s">
        <v>14</v>
      </c>
      <c r="F17" s="2" t="s">
        <v>19</v>
      </c>
      <c r="G17" s="2" t="s">
        <v>36</v>
      </c>
    </row>
    <row r="18" spans="4:7" x14ac:dyDescent="0.25">
      <c r="D18" s="2">
        <v>13</v>
      </c>
      <c r="E18" s="2" t="s">
        <v>15</v>
      </c>
      <c r="F18" s="2" t="s">
        <v>20</v>
      </c>
      <c r="G18" s="2" t="s">
        <v>36</v>
      </c>
    </row>
    <row r="19" spans="4:7" x14ac:dyDescent="0.25">
      <c r="D19" s="2">
        <v>14</v>
      </c>
      <c r="E19" s="2" t="s">
        <v>16</v>
      </c>
      <c r="F19" s="2" t="s">
        <v>18</v>
      </c>
      <c r="G19" s="2" t="s">
        <v>35</v>
      </c>
    </row>
    <row r="20" spans="4:7" x14ac:dyDescent="0.25">
      <c r="D20" s="2">
        <v>15</v>
      </c>
      <c r="E20" s="9" t="s">
        <v>17</v>
      </c>
      <c r="F20" s="9" t="s">
        <v>19</v>
      </c>
      <c r="G20" s="2" t="s">
        <v>37</v>
      </c>
    </row>
    <row r="21" spans="4:7" x14ac:dyDescent="0.25">
      <c r="D21" s="8">
        <v>16</v>
      </c>
      <c r="E21" s="5"/>
      <c r="F21" s="5"/>
      <c r="G21" s="5"/>
    </row>
    <row r="22" spans="4:7" x14ac:dyDescent="0.25">
      <c r="D22" s="8">
        <v>17</v>
      </c>
      <c r="E22" s="5"/>
      <c r="F22" s="5"/>
      <c r="G22" s="5"/>
    </row>
    <row r="23" spans="4:7" x14ac:dyDescent="0.25">
      <c r="D23" s="8">
        <v>18</v>
      </c>
      <c r="E23" s="5"/>
      <c r="F23" s="5"/>
      <c r="G23" s="5"/>
    </row>
    <row r="24" spans="4:7" x14ac:dyDescent="0.25">
      <c r="D24" s="8">
        <v>19</v>
      </c>
      <c r="E24" s="5"/>
      <c r="F24" s="5"/>
      <c r="G24" s="5"/>
    </row>
    <row r="25" spans="4:7" x14ac:dyDescent="0.25">
      <c r="D25" s="8">
        <v>20</v>
      </c>
      <c r="E25" s="5"/>
      <c r="F25" s="5"/>
      <c r="G25" s="5"/>
    </row>
    <row r="26" spans="4:7" x14ac:dyDescent="0.25">
      <c r="D26" s="8">
        <v>21</v>
      </c>
      <c r="E26" s="5"/>
      <c r="F26" s="5"/>
      <c r="G26" s="5"/>
    </row>
    <row r="27" spans="4:7" x14ac:dyDescent="0.25">
      <c r="D27" s="8">
        <v>22</v>
      </c>
      <c r="E27" s="5"/>
      <c r="F27" s="5"/>
      <c r="G27" s="5"/>
    </row>
    <row r="28" spans="4:7" x14ac:dyDescent="0.25">
      <c r="D28" s="8">
        <v>23</v>
      </c>
      <c r="E28" s="5"/>
      <c r="F28" s="5"/>
      <c r="G28" s="5"/>
    </row>
    <row r="29" spans="4:7" x14ac:dyDescent="0.25">
      <c r="D29" s="8">
        <v>24</v>
      </c>
      <c r="E29" s="5"/>
      <c r="F29" s="5"/>
      <c r="G29" s="5"/>
    </row>
    <row r="30" spans="4:7" x14ac:dyDescent="0.25">
      <c r="D30" s="8">
        <v>25</v>
      </c>
      <c r="E30" s="5"/>
      <c r="F30" s="5"/>
      <c r="G30" s="5"/>
    </row>
    <row r="31" spans="4:7" x14ac:dyDescent="0.25">
      <c r="D31" s="8">
        <v>26</v>
      </c>
      <c r="E31" s="5"/>
      <c r="F31" s="5"/>
      <c r="G31" s="5"/>
    </row>
    <row r="32" spans="4:7" x14ac:dyDescent="0.25">
      <c r="D32" s="10">
        <v>27</v>
      </c>
      <c r="E32" s="6"/>
      <c r="F32" s="6"/>
      <c r="G32" s="6"/>
    </row>
    <row r="33" spans="4:7" x14ac:dyDescent="0.25">
      <c r="D33" s="5">
        <v>28</v>
      </c>
      <c r="E33" s="5"/>
      <c r="F33" s="5"/>
      <c r="G33" s="5"/>
    </row>
    <row r="34" spans="4:7" x14ac:dyDescent="0.25">
      <c r="D34" s="5">
        <v>29</v>
      </c>
      <c r="E34" s="5"/>
      <c r="F34" s="5"/>
      <c r="G34" s="5"/>
    </row>
    <row r="35" spans="4:7" x14ac:dyDescent="0.25">
      <c r="D35" s="5">
        <v>30</v>
      </c>
      <c r="E35" s="5"/>
      <c r="F35" s="5"/>
      <c r="G35" s="5"/>
    </row>
    <row r="36" spans="4:7" x14ac:dyDescent="0.25">
      <c r="D36" s="5">
        <v>31</v>
      </c>
      <c r="E36" s="5"/>
      <c r="F36" s="5"/>
      <c r="G36" s="5"/>
    </row>
    <row r="37" spans="4:7" x14ac:dyDescent="0.25">
      <c r="D37" s="5">
        <v>32</v>
      </c>
      <c r="E37" s="5"/>
      <c r="F37" s="5"/>
      <c r="G37" s="5"/>
    </row>
    <row r="38" spans="4:7" x14ac:dyDescent="0.25">
      <c r="D38" s="5">
        <v>33</v>
      </c>
      <c r="E38" s="5"/>
      <c r="F38" s="5"/>
      <c r="G38" s="5"/>
    </row>
    <row r="39" spans="4:7" x14ac:dyDescent="0.25">
      <c r="D39" s="5">
        <v>34</v>
      </c>
      <c r="E39" s="5"/>
      <c r="F39" s="5"/>
      <c r="G39" s="5"/>
    </row>
    <row r="40" spans="4:7" x14ac:dyDescent="0.25">
      <c r="D40" s="5">
        <v>35</v>
      </c>
      <c r="E40" s="5"/>
      <c r="F40" s="5"/>
      <c r="G40" s="5"/>
    </row>
    <row r="41" spans="4:7" x14ac:dyDescent="0.25">
      <c r="D41" s="5">
        <v>36</v>
      </c>
      <c r="E41" s="5"/>
      <c r="F41" s="5"/>
      <c r="G41" s="5"/>
    </row>
    <row r="42" spans="4:7" x14ac:dyDescent="0.25">
      <c r="D42" s="5">
        <v>37</v>
      </c>
      <c r="E42" s="5"/>
      <c r="F42" s="5"/>
      <c r="G42" s="5"/>
    </row>
    <row r="43" spans="4:7" x14ac:dyDescent="0.25">
      <c r="D43" s="5">
        <v>38</v>
      </c>
      <c r="E43" s="5"/>
      <c r="F43" s="5"/>
      <c r="G43" s="5"/>
    </row>
    <row r="44" spans="4:7" x14ac:dyDescent="0.25">
      <c r="D44" s="5">
        <v>39</v>
      </c>
      <c r="E44" s="5"/>
      <c r="F44" s="5"/>
      <c r="G44" s="5"/>
    </row>
    <row r="45" spans="4:7" x14ac:dyDescent="0.25">
      <c r="D45" s="5">
        <v>40</v>
      </c>
      <c r="E45" s="5"/>
      <c r="F45" s="5"/>
      <c r="G45" s="5"/>
    </row>
    <row r="46" spans="4:7" x14ac:dyDescent="0.25">
      <c r="D46" s="5">
        <v>41</v>
      </c>
      <c r="E46" s="5"/>
      <c r="F46" s="5"/>
      <c r="G46" s="5"/>
    </row>
    <row r="47" spans="4:7" x14ac:dyDescent="0.25">
      <c r="D47" s="5">
        <v>42</v>
      </c>
      <c r="E47" s="5"/>
      <c r="F47" s="5"/>
      <c r="G47" s="5"/>
    </row>
    <row r="48" spans="4:7" x14ac:dyDescent="0.25">
      <c r="D48" s="5">
        <v>43</v>
      </c>
      <c r="E48" s="5"/>
      <c r="F48" s="5"/>
      <c r="G48" s="5"/>
    </row>
    <row r="49" spans="4:7" x14ac:dyDescent="0.25">
      <c r="D49" s="5">
        <v>44</v>
      </c>
      <c r="E49" s="5"/>
      <c r="F49" s="5"/>
      <c r="G49" s="5"/>
    </row>
    <row r="50" spans="4:7" x14ac:dyDescent="0.25">
      <c r="D50" s="5">
        <v>45</v>
      </c>
      <c r="E50" s="5"/>
      <c r="F50" s="5"/>
      <c r="G50" s="5"/>
    </row>
    <row r="51" spans="4:7" x14ac:dyDescent="0.25">
      <c r="D51" s="5">
        <v>46</v>
      </c>
      <c r="E51" s="5"/>
      <c r="F51" s="5"/>
      <c r="G51" s="5"/>
    </row>
    <row r="52" spans="4:7" x14ac:dyDescent="0.25">
      <c r="D52" s="5">
        <v>47</v>
      </c>
      <c r="E52" s="5"/>
      <c r="F52" s="5"/>
      <c r="G52" s="5"/>
    </row>
    <row r="53" spans="4:7" x14ac:dyDescent="0.25">
      <c r="D53" s="5">
        <v>48</v>
      </c>
      <c r="E53" s="5"/>
      <c r="F53" s="5"/>
      <c r="G53" s="5"/>
    </row>
    <row r="54" spans="4:7" x14ac:dyDescent="0.25">
      <c r="D54" s="5">
        <v>49</v>
      </c>
      <c r="E54" s="5"/>
      <c r="F54" s="5"/>
      <c r="G54" s="5"/>
    </row>
    <row r="55" spans="4:7" x14ac:dyDescent="0.25">
      <c r="D55" s="5">
        <v>50</v>
      </c>
      <c r="E55" s="5"/>
      <c r="F55" s="5"/>
      <c r="G55" s="5"/>
    </row>
    <row r="56" spans="4:7" x14ac:dyDescent="0.25">
      <c r="D56" s="5">
        <v>51</v>
      </c>
      <c r="E56" s="5"/>
      <c r="F56" s="5"/>
      <c r="G56" s="5"/>
    </row>
    <row r="57" spans="4:7" x14ac:dyDescent="0.25">
      <c r="D57" s="5">
        <v>52</v>
      </c>
      <c r="E57" s="5"/>
      <c r="F57" s="5"/>
      <c r="G57" s="5"/>
    </row>
    <row r="58" spans="4:7" x14ac:dyDescent="0.25">
      <c r="D58" s="5">
        <v>53</v>
      </c>
      <c r="E58" s="5"/>
      <c r="F58" s="5"/>
      <c r="G58" s="5"/>
    </row>
    <row r="59" spans="4:7" x14ac:dyDescent="0.25">
      <c r="D59" s="5">
        <v>54</v>
      </c>
      <c r="E59" s="5"/>
      <c r="F59" s="5"/>
      <c r="G59" s="5"/>
    </row>
    <row r="60" spans="4:7" x14ac:dyDescent="0.25">
      <c r="D60" s="5">
        <v>55</v>
      </c>
      <c r="E60" s="5"/>
      <c r="F60" s="5"/>
      <c r="G60" s="5"/>
    </row>
    <row r="61" spans="4:7" x14ac:dyDescent="0.25">
      <c r="D61" s="5">
        <v>56</v>
      </c>
      <c r="E61" s="5"/>
      <c r="F61" s="5"/>
      <c r="G61" s="5"/>
    </row>
    <row r="62" spans="4:7" x14ac:dyDescent="0.25">
      <c r="D62" s="5">
        <v>57</v>
      </c>
      <c r="E62" s="5"/>
      <c r="F62" s="5"/>
      <c r="G62" s="5"/>
    </row>
    <row r="63" spans="4:7" x14ac:dyDescent="0.25">
      <c r="D63" s="5">
        <v>58</v>
      </c>
      <c r="E63" s="5"/>
      <c r="F63" s="5"/>
      <c r="G63" s="5"/>
    </row>
    <row r="64" spans="4:7" x14ac:dyDescent="0.25">
      <c r="D64" s="5">
        <v>59</v>
      </c>
      <c r="E64" s="5"/>
      <c r="F64" s="5"/>
      <c r="G64" s="5"/>
    </row>
    <row r="65" spans="4:7" x14ac:dyDescent="0.25">
      <c r="D65" s="5">
        <v>60</v>
      </c>
      <c r="E65" s="5"/>
      <c r="F65" s="5"/>
      <c r="G65" s="5"/>
    </row>
    <row r="66" spans="4:7" x14ac:dyDescent="0.25">
      <c r="D66" s="5">
        <v>61</v>
      </c>
      <c r="E66" s="5"/>
      <c r="F66" s="5"/>
      <c r="G66" s="5"/>
    </row>
    <row r="67" spans="4:7" x14ac:dyDescent="0.25">
      <c r="D67" s="5">
        <v>62</v>
      </c>
      <c r="E67" s="5"/>
      <c r="F67" s="5"/>
      <c r="G67" s="5"/>
    </row>
    <row r="68" spans="4:7" x14ac:dyDescent="0.25">
      <c r="D68" s="5">
        <v>63</v>
      </c>
      <c r="E68" s="5"/>
      <c r="F68" s="5"/>
      <c r="G68" s="5"/>
    </row>
    <row r="69" spans="4:7" x14ac:dyDescent="0.25">
      <c r="D69" s="5">
        <v>64</v>
      </c>
      <c r="E69" s="5"/>
      <c r="F69" s="5"/>
      <c r="G69" s="5"/>
    </row>
    <row r="70" spans="4:7" x14ac:dyDescent="0.25">
      <c r="D70" s="5">
        <v>65</v>
      </c>
      <c r="E70" s="5"/>
      <c r="F70" s="5"/>
      <c r="G70" s="5"/>
    </row>
    <row r="71" spans="4:7" x14ac:dyDescent="0.25">
      <c r="D71" s="5">
        <v>66</v>
      </c>
      <c r="E71" s="5"/>
      <c r="F71" s="5"/>
      <c r="G71" s="5"/>
    </row>
    <row r="72" spans="4:7" x14ac:dyDescent="0.25">
      <c r="D72" s="5">
        <v>67</v>
      </c>
      <c r="E72" s="5"/>
      <c r="F72" s="5"/>
      <c r="G72" s="5"/>
    </row>
    <row r="73" spans="4:7" x14ac:dyDescent="0.25">
      <c r="D73" s="5">
        <v>68</v>
      </c>
      <c r="E73" s="5"/>
      <c r="F73" s="5"/>
      <c r="G73" s="5"/>
    </row>
    <row r="74" spans="4:7" x14ac:dyDescent="0.25">
      <c r="D74" s="5">
        <v>69</v>
      </c>
      <c r="E74" s="5"/>
      <c r="F74" s="5"/>
      <c r="G74" s="5"/>
    </row>
    <row r="75" spans="4:7" x14ac:dyDescent="0.25">
      <c r="D75" s="5">
        <v>70</v>
      </c>
      <c r="E75" s="5"/>
      <c r="F75" s="5"/>
      <c r="G75" s="5"/>
    </row>
    <row r="76" spans="4:7" x14ac:dyDescent="0.25">
      <c r="D76" s="5">
        <v>71</v>
      </c>
      <c r="E76" s="5"/>
      <c r="F76" s="5"/>
      <c r="G76" s="5"/>
    </row>
    <row r="77" spans="4:7" x14ac:dyDescent="0.25">
      <c r="D77" s="5">
        <v>72</v>
      </c>
      <c r="E77" s="5"/>
      <c r="F77" s="5"/>
      <c r="G77" s="5"/>
    </row>
    <row r="78" spans="4:7" x14ac:dyDescent="0.25">
      <c r="D78" s="5">
        <v>73</v>
      </c>
      <c r="E78" s="5"/>
      <c r="F78" s="5"/>
      <c r="G78" s="5"/>
    </row>
    <row r="79" spans="4:7" x14ac:dyDescent="0.25">
      <c r="D79" s="5">
        <v>74</v>
      </c>
      <c r="E79" s="5"/>
      <c r="F79" s="5"/>
      <c r="G79" s="5"/>
    </row>
    <row r="80" spans="4:7" x14ac:dyDescent="0.25">
      <c r="D80" s="5">
        <v>75</v>
      </c>
      <c r="E80" s="5"/>
      <c r="F80" s="5"/>
      <c r="G80" s="5"/>
    </row>
    <row r="81" spans="4:7" x14ac:dyDescent="0.25">
      <c r="D81" s="5">
        <v>76</v>
      </c>
      <c r="E81" s="5"/>
      <c r="F81" s="5"/>
      <c r="G81" s="5"/>
    </row>
    <row r="82" spans="4:7" x14ac:dyDescent="0.25">
      <c r="D82" s="5">
        <v>77</v>
      </c>
      <c r="E82" s="5"/>
      <c r="F82" s="5"/>
      <c r="G82" s="5"/>
    </row>
    <row r="83" spans="4:7" x14ac:dyDescent="0.25">
      <c r="D83" s="5">
        <v>78</v>
      </c>
      <c r="E83" s="5"/>
      <c r="F83" s="5"/>
      <c r="G83" s="5"/>
    </row>
    <row r="84" spans="4:7" x14ac:dyDescent="0.25">
      <c r="D84" s="5">
        <v>79</v>
      </c>
      <c r="E84" s="5"/>
      <c r="F84" s="5"/>
      <c r="G84" s="5"/>
    </row>
    <row r="85" spans="4:7" x14ac:dyDescent="0.25">
      <c r="D85" s="5">
        <v>80</v>
      </c>
      <c r="E85" s="5"/>
      <c r="F85" s="5"/>
      <c r="G85" s="5"/>
    </row>
    <row r="86" spans="4:7" x14ac:dyDescent="0.25">
      <c r="D86" s="5">
        <v>81</v>
      </c>
      <c r="E86" s="5"/>
      <c r="F86" s="5"/>
      <c r="G86" s="5"/>
    </row>
    <row r="87" spans="4:7" x14ac:dyDescent="0.25">
      <c r="D87" s="5">
        <v>82</v>
      </c>
      <c r="E87" s="5"/>
      <c r="F87" s="5"/>
      <c r="G87" s="5"/>
    </row>
    <row r="88" spans="4:7" x14ac:dyDescent="0.25">
      <c r="D88" s="5">
        <v>83</v>
      </c>
      <c r="E88" s="5"/>
      <c r="F88" s="5"/>
      <c r="G88" s="5"/>
    </row>
    <row r="89" spans="4:7" x14ac:dyDescent="0.25">
      <c r="D89" s="5">
        <v>84</v>
      </c>
      <c r="E89" s="5"/>
      <c r="F89" s="5"/>
      <c r="G89" s="5"/>
    </row>
    <row r="90" spans="4:7" x14ac:dyDescent="0.25">
      <c r="D90" s="5">
        <v>85</v>
      </c>
      <c r="E90" s="5"/>
      <c r="F90" s="5"/>
      <c r="G90" s="5"/>
    </row>
    <row r="91" spans="4:7" x14ac:dyDescent="0.25">
      <c r="D91" s="5">
        <v>86</v>
      </c>
      <c r="E91" s="5"/>
      <c r="F91" s="5"/>
      <c r="G91" s="5"/>
    </row>
    <row r="92" spans="4:7" x14ac:dyDescent="0.25">
      <c r="D92" s="5">
        <v>87</v>
      </c>
      <c r="E92" s="5"/>
      <c r="F92" s="5"/>
      <c r="G92" s="5"/>
    </row>
    <row r="93" spans="4:7" x14ac:dyDescent="0.25">
      <c r="D93" s="5">
        <v>88</v>
      </c>
      <c r="E93" s="5"/>
      <c r="F93" s="5"/>
      <c r="G93" s="5"/>
    </row>
    <row r="94" spans="4:7" x14ac:dyDescent="0.25">
      <c r="D94" s="5">
        <v>89</v>
      </c>
      <c r="E94" s="5"/>
      <c r="F94" s="5"/>
      <c r="G94" s="5"/>
    </row>
    <row r="95" spans="4:7" x14ac:dyDescent="0.25">
      <c r="D95" s="5">
        <v>90</v>
      </c>
      <c r="E95" s="5"/>
      <c r="F95" s="5"/>
      <c r="G95" s="5"/>
    </row>
    <row r="96" spans="4:7" x14ac:dyDescent="0.25">
      <c r="D96" s="5">
        <v>91</v>
      </c>
      <c r="E96" s="5"/>
      <c r="F96" s="5"/>
      <c r="G96" s="5"/>
    </row>
    <row r="97" spans="4:7" x14ac:dyDescent="0.25">
      <c r="D97" s="5">
        <v>92</v>
      </c>
      <c r="E97" s="5"/>
      <c r="F97" s="5"/>
      <c r="G97" s="5"/>
    </row>
    <row r="98" spans="4:7" x14ac:dyDescent="0.25">
      <c r="D98" s="5">
        <v>93</v>
      </c>
      <c r="E98" s="5"/>
      <c r="F98" s="5"/>
      <c r="G98" s="5"/>
    </row>
    <row r="99" spans="4:7" x14ac:dyDescent="0.25">
      <c r="D99" s="5">
        <v>94</v>
      </c>
      <c r="E99" s="5"/>
      <c r="F99" s="5"/>
      <c r="G99" s="5"/>
    </row>
    <row r="100" spans="4:7" x14ac:dyDescent="0.25">
      <c r="D100" s="5">
        <v>95</v>
      </c>
      <c r="E100" s="5"/>
      <c r="F100" s="5"/>
      <c r="G100" s="5"/>
    </row>
    <row r="101" spans="4:7" x14ac:dyDescent="0.25">
      <c r="D101" s="5">
        <v>96</v>
      </c>
      <c r="E101" s="5"/>
      <c r="F101" s="5"/>
      <c r="G101" s="5"/>
    </row>
    <row r="102" spans="4:7" x14ac:dyDescent="0.25">
      <c r="D102" s="5">
        <v>97</v>
      </c>
      <c r="E102" s="5"/>
      <c r="F102" s="5"/>
      <c r="G102" s="5"/>
    </row>
    <row r="103" spans="4:7" x14ac:dyDescent="0.25">
      <c r="D103" s="5">
        <v>98</v>
      </c>
      <c r="E103" s="5"/>
      <c r="F103" s="5"/>
      <c r="G103" s="5"/>
    </row>
    <row r="104" spans="4:7" x14ac:dyDescent="0.25">
      <c r="D104" s="5">
        <v>99</v>
      </c>
      <c r="E104" s="5"/>
      <c r="F104" s="5"/>
      <c r="G104" s="5"/>
    </row>
    <row r="105" spans="4:7" x14ac:dyDescent="0.25">
      <c r="D105" s="5">
        <v>100</v>
      </c>
      <c r="E105" s="5"/>
      <c r="F105" s="5"/>
      <c r="G105" s="5"/>
    </row>
  </sheetData>
  <mergeCells count="1">
    <mergeCell ref="L4:P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845"/>
  <sheetViews>
    <sheetView topLeftCell="A16" workbookViewId="0">
      <selection activeCell="F13" sqref="F13"/>
    </sheetView>
  </sheetViews>
  <sheetFormatPr defaultRowHeight="15" x14ac:dyDescent="0.25"/>
  <cols>
    <col min="4" max="4" width="14.28515625" bestFit="1" customWidth="1"/>
    <col min="5" max="5" width="13.5703125" customWidth="1"/>
    <col min="6" max="6" width="14.5703125" customWidth="1"/>
    <col min="14" max="14" width="13.42578125" bestFit="1" customWidth="1"/>
    <col min="15" max="15" width="13.5703125" bestFit="1" customWidth="1"/>
    <col min="16" max="16" width="11" bestFit="1" customWidth="1"/>
  </cols>
  <sheetData>
    <row r="2" spans="3:19" ht="18.75" x14ac:dyDescent="0.3">
      <c r="C2" s="4"/>
    </row>
    <row r="3" spans="3:19" ht="26.25" customHeight="1" x14ac:dyDescent="0.25">
      <c r="C3" s="80" t="s">
        <v>228</v>
      </c>
      <c r="D3" s="80"/>
      <c r="E3" s="80"/>
      <c r="F3" s="80"/>
      <c r="G3" s="80"/>
      <c r="H3" s="80"/>
    </row>
    <row r="4" spans="3:19" x14ac:dyDescent="0.25">
      <c r="D4" s="12"/>
      <c r="M4" s="81" t="s">
        <v>681</v>
      </c>
      <c r="N4" s="81"/>
      <c r="O4" s="81"/>
      <c r="P4" s="81"/>
      <c r="Q4" s="81"/>
      <c r="R4" s="81"/>
    </row>
    <row r="5" spans="3:19" x14ac:dyDescent="0.25">
      <c r="C5" s="18" t="s">
        <v>28</v>
      </c>
      <c r="D5" s="19" t="s">
        <v>31</v>
      </c>
      <c r="E5" s="18" t="s">
        <v>229</v>
      </c>
      <c r="F5" s="18" t="s">
        <v>43</v>
      </c>
    </row>
    <row r="6" spans="3:19" x14ac:dyDescent="0.25">
      <c r="C6" s="20">
        <v>1</v>
      </c>
      <c r="D6" s="21">
        <v>42685</v>
      </c>
      <c r="E6" s="20" t="s">
        <v>46</v>
      </c>
      <c r="F6" s="20" t="s">
        <v>50</v>
      </c>
      <c r="N6" s="5" t="s">
        <v>50</v>
      </c>
      <c r="O6" s="17"/>
      <c r="P6" s="77" t="str">
        <f>IF(O6="Enter Formula","",IF(_xlfn.ISFORMULA(O6)=FALSE,"Please enter Formula",IF(O6=31,"Correct","Checkagain")))</f>
        <v>Please enter Formula</v>
      </c>
      <c r="Q6" s="79"/>
      <c r="R6" s="79"/>
      <c r="S6" s="13"/>
    </row>
    <row r="7" spans="3:19" x14ac:dyDescent="0.25">
      <c r="C7" s="20">
        <v>2</v>
      </c>
      <c r="D7" s="21">
        <v>42686</v>
      </c>
      <c r="E7" s="20" t="s">
        <v>44</v>
      </c>
      <c r="F7" s="20" t="s">
        <v>51</v>
      </c>
      <c r="K7" s="3"/>
      <c r="N7" s="5" t="s">
        <v>51</v>
      </c>
      <c r="O7" s="17"/>
      <c r="P7" s="77" t="str">
        <f>IF(O7="Enter Formula","",IF(_xlfn.ISFORMULA(O7)=FALSE,"Please enter Formula",IF(O7=17,"Correct","Checkagain")))</f>
        <v>Please enter Formula</v>
      </c>
      <c r="Q7" s="78"/>
      <c r="R7" s="78"/>
    </row>
    <row r="8" spans="3:19" x14ac:dyDescent="0.25">
      <c r="C8" s="20">
        <v>3</v>
      </c>
      <c r="D8" s="21">
        <v>42687</v>
      </c>
      <c r="E8" s="20" t="s">
        <v>73</v>
      </c>
      <c r="F8" s="20" t="s">
        <v>52</v>
      </c>
      <c r="K8" s="3"/>
      <c r="N8" s="5" t="s">
        <v>52</v>
      </c>
      <c r="O8" s="17"/>
      <c r="P8" s="77" t="str">
        <f>IF(O8="Enter Formula","",IF(_xlfn.ISFORMULA(O8)=FALSE,"Please enter Formula",IF(O8=26,"Correct","Checkagain")))</f>
        <v>Please enter Formula</v>
      </c>
      <c r="Q8" s="78"/>
      <c r="R8" s="78"/>
    </row>
    <row r="9" spans="3:19" x14ac:dyDescent="0.25">
      <c r="C9" s="20">
        <v>4</v>
      </c>
      <c r="D9" s="21">
        <v>42691</v>
      </c>
      <c r="E9" s="20" t="s">
        <v>45</v>
      </c>
      <c r="F9" s="20" t="s">
        <v>53</v>
      </c>
      <c r="K9" s="3"/>
      <c r="N9" s="5" t="s">
        <v>53</v>
      </c>
      <c r="O9" s="17"/>
      <c r="P9" s="77" t="str">
        <f>IF(O9="Enter Formula","",IF(_xlfn.ISFORMULA(O9)=FALSE,"Please enter Formula",IF(O9=12,"Correct","Checkagain")))</f>
        <v>Please enter Formula</v>
      </c>
      <c r="Q9" s="78"/>
      <c r="R9" s="78"/>
    </row>
    <row r="10" spans="3:19" x14ac:dyDescent="0.25">
      <c r="C10" s="20">
        <v>5</v>
      </c>
      <c r="D10" s="21">
        <v>42624</v>
      </c>
      <c r="E10" s="20" t="s">
        <v>74</v>
      </c>
      <c r="F10" s="20" t="s">
        <v>54</v>
      </c>
      <c r="K10" s="3"/>
      <c r="N10" s="5" t="s">
        <v>54</v>
      </c>
      <c r="O10" s="17"/>
      <c r="P10" s="77" t="str">
        <f>IF(O10="Enter Formula","",IF(_xlfn.ISFORMULA(O10)=FALSE,"Please enter Formula",IF(O10=40,"Correct","Checkagain")))</f>
        <v>Please enter Formula</v>
      </c>
      <c r="Q10" s="78"/>
      <c r="R10" s="78"/>
    </row>
    <row r="11" spans="3:19" x14ac:dyDescent="0.25">
      <c r="C11" s="20">
        <v>6</v>
      </c>
      <c r="D11" s="21">
        <v>42625</v>
      </c>
      <c r="E11" s="20" t="s">
        <v>47</v>
      </c>
      <c r="F11" s="20" t="s">
        <v>55</v>
      </c>
      <c r="K11" s="3"/>
      <c r="N11" s="5" t="s">
        <v>55</v>
      </c>
      <c r="O11" s="50"/>
      <c r="P11" s="77" t="str">
        <f>IF(O11="Enter Formula","",IF(_xlfn.ISFORMULA(O11)=FALSE,"Please enter Formula",IF(O11=24,"Correct","Checkagain")))</f>
        <v>Please enter Formula</v>
      </c>
      <c r="Q11" s="78"/>
      <c r="R11" s="78"/>
    </row>
    <row r="12" spans="3:19" x14ac:dyDescent="0.25">
      <c r="C12" s="20">
        <v>7</v>
      </c>
      <c r="D12" s="21">
        <v>42375</v>
      </c>
      <c r="E12" s="20" t="s">
        <v>48</v>
      </c>
      <c r="F12" s="20" t="s">
        <v>55</v>
      </c>
      <c r="K12" s="3"/>
    </row>
    <row r="13" spans="3:19" x14ac:dyDescent="0.25">
      <c r="C13" s="20">
        <v>8</v>
      </c>
      <c r="D13" s="21">
        <v>42376</v>
      </c>
      <c r="E13" s="20" t="s">
        <v>49</v>
      </c>
      <c r="F13" s="20" t="s">
        <v>50</v>
      </c>
      <c r="K13" s="3"/>
      <c r="M13" s="81" t="s">
        <v>682</v>
      </c>
      <c r="N13" s="81"/>
      <c r="O13" s="81"/>
      <c r="P13" s="81"/>
      <c r="Q13" s="81"/>
      <c r="R13" s="81"/>
    </row>
    <row r="14" spans="3:19" x14ac:dyDescent="0.25">
      <c r="C14" s="20">
        <v>9</v>
      </c>
      <c r="D14" s="21">
        <v>42685</v>
      </c>
      <c r="E14" s="20" t="s">
        <v>74</v>
      </c>
      <c r="F14" s="20" t="s">
        <v>51</v>
      </c>
      <c r="K14" s="3"/>
    </row>
    <row r="15" spans="3:19" x14ac:dyDescent="0.25">
      <c r="C15" s="20">
        <v>10</v>
      </c>
      <c r="D15" s="21">
        <v>42686</v>
      </c>
      <c r="E15" s="20" t="s">
        <v>48</v>
      </c>
      <c r="F15" s="20" t="s">
        <v>54</v>
      </c>
      <c r="K15" s="3"/>
      <c r="N15" s="5" t="s">
        <v>46</v>
      </c>
      <c r="O15" s="17"/>
      <c r="P15" s="77" t="str">
        <f>IF(O15="Enter Formula","",IF(_xlfn.ISFORMULA(O15)=FALSE,"Please enter Formula",IF(O15=13,"Correct","Checkagain")))</f>
        <v>Please enter Formula</v>
      </c>
      <c r="Q15" s="79"/>
      <c r="R15" s="79"/>
      <c r="S15" s="13"/>
    </row>
    <row r="16" spans="3:19" x14ac:dyDescent="0.25">
      <c r="C16" s="20">
        <v>11</v>
      </c>
      <c r="D16" s="21">
        <v>42687</v>
      </c>
      <c r="E16" s="20" t="s">
        <v>44</v>
      </c>
      <c r="F16" s="20" t="s">
        <v>53</v>
      </c>
      <c r="K16" s="3"/>
      <c r="N16" s="5" t="s">
        <v>44</v>
      </c>
      <c r="O16" s="17"/>
      <c r="P16" s="77" t="str">
        <f>IF(O16="Enter Formula","",IF(_xlfn.ISFORMULA(O16)=FALSE,"Please enter Formula",IF(O16=29,"Correct","Checkagain")))</f>
        <v>Please enter Formula</v>
      </c>
      <c r="Q16" s="78"/>
      <c r="R16" s="78"/>
    </row>
    <row r="17" spans="3:18" x14ac:dyDescent="0.25">
      <c r="C17" s="20">
        <v>12</v>
      </c>
      <c r="D17" s="21">
        <v>42691</v>
      </c>
      <c r="E17" s="20" t="s">
        <v>47</v>
      </c>
      <c r="F17" s="20" t="s">
        <v>52</v>
      </c>
      <c r="K17" s="3"/>
      <c r="N17" s="5" t="s">
        <v>73</v>
      </c>
      <c r="O17" s="17"/>
      <c r="P17" s="77" t="str">
        <f>IF(O17="Enter Formula","",IF(_xlfn.ISFORMULA(O17)=FALSE,"Please enter Formula",IF(O17=24,"Correct","Checkagain")))</f>
        <v>Please enter Formula</v>
      </c>
      <c r="Q17" s="78"/>
      <c r="R17" s="78"/>
    </row>
    <row r="18" spans="3:18" x14ac:dyDescent="0.25">
      <c r="C18" s="20">
        <v>13</v>
      </c>
      <c r="D18" s="21">
        <v>42498</v>
      </c>
      <c r="E18" s="20" t="s">
        <v>44</v>
      </c>
      <c r="F18" s="20" t="s">
        <v>54</v>
      </c>
      <c r="K18" s="3"/>
      <c r="N18" s="5" t="s">
        <v>45</v>
      </c>
      <c r="O18" s="17"/>
      <c r="P18" s="77" t="str">
        <f>IF(O18="Enter Formula","",IF(_xlfn.ISFORMULA(O18)=FALSE,"Please enter Formula",IF(O18=18,"Correct","Checkagain")))</f>
        <v>Please enter Formula</v>
      </c>
      <c r="Q18" s="78"/>
      <c r="R18" s="78"/>
    </row>
    <row r="19" spans="3:18" x14ac:dyDescent="0.25">
      <c r="C19" s="20">
        <v>14</v>
      </c>
      <c r="D19" s="21">
        <v>42380</v>
      </c>
      <c r="E19" s="20" t="s">
        <v>45</v>
      </c>
      <c r="F19" s="20" t="s">
        <v>50</v>
      </c>
      <c r="K19" s="3"/>
      <c r="N19" s="5" t="s">
        <v>74</v>
      </c>
      <c r="O19" s="17"/>
      <c r="P19" s="77" t="str">
        <f>IF(O19="Enter Formula","",IF(_xlfn.ISFORMULA(O19)=FALSE,"Please enter Formula",IF(O19=13,"Correct","Checkagain")))</f>
        <v>Please enter Formula</v>
      </c>
      <c r="Q19" s="78"/>
      <c r="R19" s="78"/>
    </row>
    <row r="20" spans="3:18" x14ac:dyDescent="0.25">
      <c r="C20" s="20">
        <v>15</v>
      </c>
      <c r="D20" s="21">
        <v>42381</v>
      </c>
      <c r="E20" s="20" t="s">
        <v>46</v>
      </c>
      <c r="F20" s="20" t="s">
        <v>55</v>
      </c>
      <c r="K20" s="3"/>
      <c r="N20" s="5" t="s">
        <v>47</v>
      </c>
      <c r="O20" s="17"/>
      <c r="P20" s="77" t="str">
        <f>IF(O20="Enter Formula","",IF(_xlfn.ISFORMULA(O20)=FALSE,"Please enter Formula",IF(O20=19,"Correct","Checkagain")))</f>
        <v>Please enter Formula</v>
      </c>
      <c r="Q20" s="78"/>
      <c r="R20" s="78"/>
    </row>
    <row r="21" spans="3:18" x14ac:dyDescent="0.25">
      <c r="C21" s="20">
        <v>16</v>
      </c>
      <c r="D21" s="21">
        <v>42442</v>
      </c>
      <c r="E21" s="20" t="s">
        <v>49</v>
      </c>
      <c r="F21" s="20" t="s">
        <v>54</v>
      </c>
      <c r="K21" s="3"/>
      <c r="N21" s="5" t="s">
        <v>48</v>
      </c>
      <c r="O21" s="17"/>
      <c r="P21" s="77" t="str">
        <f>IF(O21="Enter Formula","",IF(_xlfn.ISFORMULA(O21)=FALSE,"Please enter Formula",IF(O21=14,"Correct","Checkagain")))</f>
        <v>Please enter Formula</v>
      </c>
      <c r="Q21" s="78"/>
      <c r="R21" s="78"/>
    </row>
    <row r="22" spans="3:18" x14ac:dyDescent="0.25">
      <c r="C22" s="20">
        <v>17</v>
      </c>
      <c r="D22" s="21">
        <v>42446</v>
      </c>
      <c r="E22" s="20" t="s">
        <v>73</v>
      </c>
      <c r="F22" s="20" t="s">
        <v>54</v>
      </c>
      <c r="K22" s="3"/>
      <c r="N22" s="5" t="s">
        <v>49</v>
      </c>
      <c r="O22" s="17"/>
      <c r="P22" s="77" t="str">
        <f>IF(O22="Enter Formula","",IF(_xlfn.ISFORMULA(O22)=FALSE,"Please enter Formula",IF(O22=20,"Correct","Checkagain")))</f>
        <v>Please enter Formula</v>
      </c>
      <c r="Q22" s="78"/>
      <c r="R22" s="78"/>
    </row>
    <row r="23" spans="3:18" x14ac:dyDescent="0.25">
      <c r="C23" s="20">
        <v>18</v>
      </c>
      <c r="D23" s="21">
        <v>42672</v>
      </c>
      <c r="E23" s="20" t="s">
        <v>44</v>
      </c>
      <c r="F23" s="20" t="s">
        <v>52</v>
      </c>
      <c r="K23" s="3"/>
    </row>
    <row r="24" spans="3:18" x14ac:dyDescent="0.25">
      <c r="C24" s="20">
        <v>19</v>
      </c>
      <c r="D24" s="21">
        <v>42673</v>
      </c>
      <c r="E24" s="20" t="s">
        <v>47</v>
      </c>
      <c r="F24" s="20" t="s">
        <v>52</v>
      </c>
      <c r="K24" s="3"/>
      <c r="L24" s="14"/>
      <c r="M24" s="75"/>
      <c r="N24" s="75"/>
      <c r="O24" s="75"/>
      <c r="P24" s="75"/>
      <c r="Q24" s="75"/>
      <c r="R24" s="75"/>
    </row>
    <row r="25" spans="3:18" x14ac:dyDescent="0.25">
      <c r="C25" s="20">
        <v>20</v>
      </c>
      <c r="D25" s="21">
        <v>42674</v>
      </c>
      <c r="E25" s="20" t="s">
        <v>45</v>
      </c>
      <c r="F25" s="20" t="s">
        <v>55</v>
      </c>
      <c r="L25" s="14"/>
      <c r="M25" s="14"/>
      <c r="N25" s="14"/>
      <c r="O25" s="14"/>
      <c r="P25" s="14"/>
      <c r="Q25" s="14"/>
      <c r="R25" s="14"/>
    </row>
    <row r="26" spans="3:18" x14ac:dyDescent="0.25">
      <c r="C26" s="20">
        <v>21</v>
      </c>
      <c r="D26" s="21">
        <v>42387</v>
      </c>
      <c r="E26" s="20" t="s">
        <v>74</v>
      </c>
      <c r="F26" s="20" t="s">
        <v>50</v>
      </c>
      <c r="L26" s="14"/>
      <c r="M26" s="14"/>
      <c r="N26" s="15"/>
      <c r="O26" s="76"/>
      <c r="P26" s="76"/>
      <c r="Q26" s="76"/>
      <c r="R26" s="76"/>
    </row>
    <row r="27" spans="3:18" x14ac:dyDescent="0.25">
      <c r="C27" s="20">
        <v>22</v>
      </c>
      <c r="D27" s="21">
        <v>42388</v>
      </c>
      <c r="E27" s="20" t="s">
        <v>73</v>
      </c>
      <c r="F27" s="20" t="s">
        <v>55</v>
      </c>
      <c r="L27" s="14"/>
      <c r="M27" s="14"/>
      <c r="N27" s="14"/>
      <c r="O27" s="14"/>
      <c r="P27" s="14"/>
      <c r="Q27" s="14"/>
      <c r="R27" s="14"/>
    </row>
    <row r="28" spans="3:18" x14ac:dyDescent="0.25">
      <c r="C28" s="20">
        <v>23</v>
      </c>
      <c r="D28" s="21">
        <v>42685</v>
      </c>
      <c r="E28" s="20" t="s">
        <v>49</v>
      </c>
      <c r="F28" s="20" t="s">
        <v>54</v>
      </c>
      <c r="L28" s="14"/>
      <c r="M28" s="75"/>
      <c r="N28" s="75"/>
      <c r="O28" s="75"/>
      <c r="P28" s="75"/>
      <c r="Q28" s="75"/>
      <c r="R28" s="75"/>
    </row>
    <row r="29" spans="3:18" x14ac:dyDescent="0.25">
      <c r="C29" s="20">
        <v>24</v>
      </c>
      <c r="D29" s="21">
        <v>42686</v>
      </c>
      <c r="E29" s="20" t="s">
        <v>44</v>
      </c>
      <c r="F29" s="20" t="s">
        <v>51</v>
      </c>
      <c r="L29" s="14"/>
      <c r="M29" s="14"/>
      <c r="N29" s="14"/>
      <c r="O29" s="14"/>
      <c r="P29" s="14"/>
      <c r="Q29" s="14"/>
      <c r="R29" s="14"/>
    </row>
    <row r="30" spans="3:18" x14ac:dyDescent="0.25">
      <c r="C30" s="20">
        <v>25</v>
      </c>
      <c r="D30" s="21">
        <v>42687</v>
      </c>
      <c r="E30" s="20" t="s">
        <v>48</v>
      </c>
      <c r="F30" s="20" t="s">
        <v>54</v>
      </c>
      <c r="L30" s="14"/>
      <c r="M30" s="14"/>
      <c r="N30" s="14"/>
      <c r="O30" s="14"/>
      <c r="P30" s="14"/>
      <c r="Q30" s="14"/>
      <c r="R30" s="14"/>
    </row>
    <row r="31" spans="3:18" x14ac:dyDescent="0.25">
      <c r="C31" s="20">
        <v>26</v>
      </c>
      <c r="D31" s="21">
        <v>42691</v>
      </c>
      <c r="E31" s="20" t="s">
        <v>46</v>
      </c>
      <c r="F31" s="20" t="s">
        <v>50</v>
      </c>
      <c r="L31" s="14"/>
      <c r="M31" s="14"/>
      <c r="N31" s="14"/>
      <c r="O31" s="14"/>
      <c r="P31" s="14"/>
      <c r="Q31" s="14"/>
      <c r="R31" s="14"/>
    </row>
    <row r="32" spans="3:18" x14ac:dyDescent="0.25">
      <c r="C32" s="20">
        <v>27</v>
      </c>
      <c r="D32" s="21">
        <v>42393</v>
      </c>
      <c r="E32" s="20" t="s">
        <v>73</v>
      </c>
      <c r="F32" s="20" t="s">
        <v>53</v>
      </c>
      <c r="L32" s="14"/>
      <c r="M32" s="14"/>
      <c r="N32" s="14"/>
      <c r="O32" s="14"/>
      <c r="P32" s="14"/>
      <c r="Q32" s="14"/>
      <c r="R32" s="14"/>
    </row>
    <row r="33" spans="3:6" x14ac:dyDescent="0.25">
      <c r="C33" s="20">
        <v>28</v>
      </c>
      <c r="D33" s="21">
        <v>42394</v>
      </c>
      <c r="E33" s="20" t="s">
        <v>47</v>
      </c>
      <c r="F33" s="20" t="s">
        <v>52</v>
      </c>
    </row>
    <row r="34" spans="3:6" x14ac:dyDescent="0.25">
      <c r="C34" s="20">
        <v>29</v>
      </c>
      <c r="D34" s="21">
        <v>42623</v>
      </c>
      <c r="E34" s="20" t="s">
        <v>44</v>
      </c>
      <c r="F34" s="20" t="s">
        <v>55</v>
      </c>
    </row>
    <row r="35" spans="3:6" x14ac:dyDescent="0.25">
      <c r="C35" s="20">
        <v>30</v>
      </c>
      <c r="D35" s="21">
        <v>42624</v>
      </c>
      <c r="E35" s="20" t="s">
        <v>44</v>
      </c>
      <c r="F35" s="20" t="s">
        <v>54</v>
      </c>
    </row>
    <row r="36" spans="3:6" x14ac:dyDescent="0.25">
      <c r="C36" s="20">
        <v>31</v>
      </c>
      <c r="D36" s="21">
        <v>42625</v>
      </c>
      <c r="E36" s="20" t="s">
        <v>49</v>
      </c>
      <c r="F36" s="20" t="s">
        <v>54</v>
      </c>
    </row>
    <row r="37" spans="3:6" x14ac:dyDescent="0.25">
      <c r="C37" s="20">
        <v>32</v>
      </c>
      <c r="D37" s="21">
        <v>42685</v>
      </c>
      <c r="E37" s="20" t="s">
        <v>74</v>
      </c>
      <c r="F37" s="20" t="s">
        <v>50</v>
      </c>
    </row>
    <row r="38" spans="3:6" x14ac:dyDescent="0.25">
      <c r="C38" s="20">
        <v>33</v>
      </c>
      <c r="D38" s="21">
        <v>42686</v>
      </c>
      <c r="E38" s="20" t="s">
        <v>73</v>
      </c>
      <c r="F38" s="20" t="s">
        <v>55</v>
      </c>
    </row>
    <row r="39" spans="3:6" x14ac:dyDescent="0.25">
      <c r="C39" s="20">
        <v>34</v>
      </c>
      <c r="D39" s="21">
        <v>42687</v>
      </c>
      <c r="E39" s="20" t="s">
        <v>46</v>
      </c>
      <c r="F39" s="20" t="s">
        <v>55</v>
      </c>
    </row>
    <row r="40" spans="3:6" x14ac:dyDescent="0.25">
      <c r="C40" s="20">
        <v>35</v>
      </c>
      <c r="D40" s="21">
        <v>42691</v>
      </c>
      <c r="E40" s="20" t="s">
        <v>48</v>
      </c>
      <c r="F40" s="20" t="s">
        <v>52</v>
      </c>
    </row>
    <row r="41" spans="3:6" x14ac:dyDescent="0.25">
      <c r="C41" s="20">
        <v>36</v>
      </c>
      <c r="D41" s="21">
        <v>42402</v>
      </c>
      <c r="E41" s="20" t="s">
        <v>44</v>
      </c>
      <c r="F41" s="20" t="s">
        <v>55</v>
      </c>
    </row>
    <row r="42" spans="3:6" x14ac:dyDescent="0.25">
      <c r="C42" s="20">
        <v>37</v>
      </c>
      <c r="D42" s="21">
        <v>42403</v>
      </c>
      <c r="E42" s="20" t="s">
        <v>44</v>
      </c>
      <c r="F42" s="20" t="s">
        <v>54</v>
      </c>
    </row>
    <row r="43" spans="3:6" x14ac:dyDescent="0.25">
      <c r="C43" s="20">
        <v>38</v>
      </c>
      <c r="D43" s="21">
        <v>42404</v>
      </c>
      <c r="E43" s="20" t="s">
        <v>45</v>
      </c>
      <c r="F43" s="20" t="s">
        <v>51</v>
      </c>
    </row>
    <row r="44" spans="3:6" x14ac:dyDescent="0.25">
      <c r="C44" s="20">
        <v>39</v>
      </c>
      <c r="D44" s="21">
        <v>42405</v>
      </c>
      <c r="E44" s="20" t="s">
        <v>48</v>
      </c>
      <c r="F44" s="20" t="s">
        <v>50</v>
      </c>
    </row>
    <row r="45" spans="3:6" x14ac:dyDescent="0.25">
      <c r="C45" s="20">
        <v>40</v>
      </c>
      <c r="D45" s="21">
        <v>42406</v>
      </c>
      <c r="E45" s="20" t="s">
        <v>73</v>
      </c>
      <c r="F45" s="20" t="s">
        <v>54</v>
      </c>
    </row>
    <row r="46" spans="3:6" x14ac:dyDescent="0.25">
      <c r="C46" s="20">
        <v>41</v>
      </c>
      <c r="D46" s="21">
        <v>42407</v>
      </c>
      <c r="E46" s="20" t="s">
        <v>44</v>
      </c>
      <c r="F46" s="20" t="s">
        <v>52</v>
      </c>
    </row>
    <row r="47" spans="3:6" x14ac:dyDescent="0.25">
      <c r="C47" s="20">
        <v>42</v>
      </c>
      <c r="D47" s="21">
        <v>42707</v>
      </c>
      <c r="E47" s="20" t="s">
        <v>47</v>
      </c>
      <c r="F47" s="20" t="s">
        <v>54</v>
      </c>
    </row>
    <row r="48" spans="3:6" x14ac:dyDescent="0.25">
      <c r="C48" s="20">
        <v>43</v>
      </c>
      <c r="D48" s="21">
        <v>42708</v>
      </c>
      <c r="E48" s="20" t="s">
        <v>44</v>
      </c>
      <c r="F48" s="20" t="s">
        <v>51</v>
      </c>
    </row>
    <row r="49" spans="3:6" x14ac:dyDescent="0.25">
      <c r="C49" s="20">
        <v>44</v>
      </c>
      <c r="D49" s="21">
        <v>42709</v>
      </c>
      <c r="E49" s="20" t="s">
        <v>46</v>
      </c>
      <c r="F49" s="20" t="s">
        <v>55</v>
      </c>
    </row>
    <row r="50" spans="3:6" x14ac:dyDescent="0.25">
      <c r="C50" s="20">
        <v>45</v>
      </c>
      <c r="D50" s="21">
        <v>42710</v>
      </c>
      <c r="E50" s="20" t="s">
        <v>48</v>
      </c>
      <c r="F50" s="20" t="s">
        <v>53</v>
      </c>
    </row>
    <row r="51" spans="3:6" x14ac:dyDescent="0.25">
      <c r="C51" s="20">
        <v>46</v>
      </c>
      <c r="D51" s="21">
        <v>42711</v>
      </c>
      <c r="E51" s="20" t="s">
        <v>73</v>
      </c>
      <c r="F51" s="20" t="s">
        <v>50</v>
      </c>
    </row>
    <row r="52" spans="3:6" x14ac:dyDescent="0.25">
      <c r="C52" s="20">
        <v>47</v>
      </c>
      <c r="D52" s="21">
        <v>42712</v>
      </c>
      <c r="E52" s="20" t="s">
        <v>47</v>
      </c>
      <c r="F52" s="20" t="s">
        <v>52</v>
      </c>
    </row>
    <row r="53" spans="3:6" x14ac:dyDescent="0.25">
      <c r="C53" s="20">
        <v>48</v>
      </c>
      <c r="D53" s="21">
        <v>42713</v>
      </c>
      <c r="E53" s="20" t="s">
        <v>44</v>
      </c>
      <c r="F53" s="20" t="s">
        <v>50</v>
      </c>
    </row>
    <row r="54" spans="3:6" x14ac:dyDescent="0.25">
      <c r="C54" s="20">
        <v>49</v>
      </c>
      <c r="D54" s="21">
        <v>42496</v>
      </c>
      <c r="E54" s="20" t="s">
        <v>44</v>
      </c>
      <c r="F54" s="20" t="s">
        <v>54</v>
      </c>
    </row>
    <row r="55" spans="3:6" x14ac:dyDescent="0.25">
      <c r="C55" s="20">
        <v>50</v>
      </c>
      <c r="D55" s="21">
        <v>42671</v>
      </c>
      <c r="E55" s="20" t="s">
        <v>46</v>
      </c>
      <c r="F55" s="20" t="s">
        <v>54</v>
      </c>
    </row>
    <row r="56" spans="3:6" x14ac:dyDescent="0.25">
      <c r="C56" s="20">
        <v>51</v>
      </c>
      <c r="D56" s="21">
        <v>42672</v>
      </c>
      <c r="E56" s="20" t="s">
        <v>73</v>
      </c>
      <c r="F56" s="20" t="s">
        <v>52</v>
      </c>
    </row>
    <row r="57" spans="3:6" x14ac:dyDescent="0.25">
      <c r="C57" s="20">
        <v>52</v>
      </c>
      <c r="D57" s="21">
        <v>42673</v>
      </c>
      <c r="E57" s="20" t="s">
        <v>49</v>
      </c>
      <c r="F57" s="20" t="s">
        <v>51</v>
      </c>
    </row>
    <row r="58" spans="3:6" x14ac:dyDescent="0.25">
      <c r="C58" s="20">
        <v>53</v>
      </c>
      <c r="D58" s="21">
        <v>42674</v>
      </c>
      <c r="E58" s="20" t="s">
        <v>44</v>
      </c>
      <c r="F58" s="20" t="s">
        <v>54</v>
      </c>
    </row>
    <row r="59" spans="3:6" x14ac:dyDescent="0.25">
      <c r="C59" s="20">
        <v>54</v>
      </c>
      <c r="D59" s="21">
        <v>42379</v>
      </c>
      <c r="E59" s="20" t="s">
        <v>48</v>
      </c>
      <c r="F59" s="20" t="s">
        <v>52</v>
      </c>
    </row>
    <row r="60" spans="3:6" x14ac:dyDescent="0.25">
      <c r="C60" s="20">
        <v>55</v>
      </c>
      <c r="D60" s="21">
        <v>42380</v>
      </c>
      <c r="E60" s="20" t="s">
        <v>45</v>
      </c>
      <c r="F60" s="20" t="s">
        <v>55</v>
      </c>
    </row>
    <row r="61" spans="3:6" x14ac:dyDescent="0.25">
      <c r="C61" s="20">
        <v>56</v>
      </c>
      <c r="D61" s="21">
        <v>42381</v>
      </c>
      <c r="E61" s="20" t="s">
        <v>73</v>
      </c>
      <c r="F61" s="20" t="s">
        <v>50</v>
      </c>
    </row>
    <row r="62" spans="3:6" x14ac:dyDescent="0.25">
      <c r="C62" s="20">
        <v>57</v>
      </c>
      <c r="D62" s="21">
        <v>42382</v>
      </c>
      <c r="E62" s="20" t="s">
        <v>45</v>
      </c>
      <c r="F62" s="20" t="s">
        <v>52</v>
      </c>
    </row>
    <row r="63" spans="3:6" x14ac:dyDescent="0.25">
      <c r="C63" s="20">
        <v>58</v>
      </c>
      <c r="D63" s="21">
        <v>42383</v>
      </c>
      <c r="E63" s="20" t="s">
        <v>44</v>
      </c>
      <c r="F63" s="20" t="s">
        <v>52</v>
      </c>
    </row>
    <row r="64" spans="3:6" x14ac:dyDescent="0.25">
      <c r="C64" s="20">
        <v>59</v>
      </c>
      <c r="D64" s="21">
        <v>42384</v>
      </c>
      <c r="E64" s="20" t="s">
        <v>48</v>
      </c>
      <c r="F64" s="20" t="s">
        <v>54</v>
      </c>
    </row>
    <row r="65" spans="3:6" x14ac:dyDescent="0.25">
      <c r="C65" s="20">
        <v>60</v>
      </c>
      <c r="D65" s="21">
        <v>42385</v>
      </c>
      <c r="E65" s="20" t="s">
        <v>74</v>
      </c>
      <c r="F65" s="20" t="s">
        <v>53</v>
      </c>
    </row>
    <row r="66" spans="3:6" x14ac:dyDescent="0.25">
      <c r="C66" s="20">
        <v>61</v>
      </c>
      <c r="D66" s="21">
        <v>42386</v>
      </c>
      <c r="E66" s="20" t="s">
        <v>49</v>
      </c>
      <c r="F66" s="20" t="s">
        <v>55</v>
      </c>
    </row>
    <row r="67" spans="3:6" x14ac:dyDescent="0.25">
      <c r="C67" s="20">
        <v>62</v>
      </c>
      <c r="D67" s="21">
        <v>42387</v>
      </c>
      <c r="E67" s="20" t="s">
        <v>46</v>
      </c>
      <c r="F67" s="20" t="s">
        <v>50</v>
      </c>
    </row>
    <row r="68" spans="3:6" x14ac:dyDescent="0.25">
      <c r="C68" s="20">
        <v>63</v>
      </c>
      <c r="D68" s="21">
        <v>42388</v>
      </c>
      <c r="E68" s="20" t="s">
        <v>47</v>
      </c>
      <c r="F68" s="20" t="s">
        <v>54</v>
      </c>
    </row>
    <row r="69" spans="3:6" x14ac:dyDescent="0.25">
      <c r="C69" s="20">
        <v>64</v>
      </c>
      <c r="D69" s="21">
        <v>42389</v>
      </c>
      <c r="E69" s="20" t="s">
        <v>73</v>
      </c>
      <c r="F69" s="20" t="s">
        <v>51</v>
      </c>
    </row>
    <row r="70" spans="3:6" x14ac:dyDescent="0.25">
      <c r="C70" s="20">
        <v>65</v>
      </c>
      <c r="D70" s="21">
        <v>42390</v>
      </c>
      <c r="E70" s="20" t="s">
        <v>46</v>
      </c>
      <c r="F70" s="20" t="s">
        <v>52</v>
      </c>
    </row>
    <row r="71" spans="3:6" x14ac:dyDescent="0.25">
      <c r="C71" s="20">
        <v>66</v>
      </c>
      <c r="D71" s="21">
        <v>42391</v>
      </c>
      <c r="E71" s="20" t="s">
        <v>49</v>
      </c>
      <c r="F71" s="20" t="s">
        <v>50</v>
      </c>
    </row>
    <row r="72" spans="3:6" x14ac:dyDescent="0.25">
      <c r="C72" s="20">
        <v>67</v>
      </c>
      <c r="D72" s="21">
        <v>42392</v>
      </c>
      <c r="E72" s="20" t="s">
        <v>45</v>
      </c>
      <c r="F72" s="20" t="s">
        <v>50</v>
      </c>
    </row>
    <row r="73" spans="3:6" x14ac:dyDescent="0.25">
      <c r="C73" s="20">
        <v>68</v>
      </c>
      <c r="D73" s="21">
        <v>42393</v>
      </c>
      <c r="E73" s="20" t="s">
        <v>74</v>
      </c>
      <c r="F73" s="20" t="s">
        <v>54</v>
      </c>
    </row>
    <row r="74" spans="3:6" x14ac:dyDescent="0.25">
      <c r="C74" s="20">
        <v>69</v>
      </c>
      <c r="D74" s="21">
        <v>42394</v>
      </c>
      <c r="E74" s="20" t="s">
        <v>49</v>
      </c>
      <c r="F74" s="20" t="s">
        <v>54</v>
      </c>
    </row>
    <row r="75" spans="3:6" x14ac:dyDescent="0.25">
      <c r="C75" s="20">
        <v>70</v>
      </c>
      <c r="D75" s="21">
        <v>42395</v>
      </c>
      <c r="E75" s="20" t="s">
        <v>73</v>
      </c>
      <c r="F75" s="20" t="s">
        <v>52</v>
      </c>
    </row>
    <row r="76" spans="3:6" x14ac:dyDescent="0.25">
      <c r="C76" s="20">
        <v>71</v>
      </c>
      <c r="D76" s="21">
        <v>42396</v>
      </c>
      <c r="E76" s="20" t="s">
        <v>48</v>
      </c>
      <c r="F76" s="20" t="s">
        <v>55</v>
      </c>
    </row>
    <row r="77" spans="3:6" x14ac:dyDescent="0.25">
      <c r="C77" s="20">
        <v>72</v>
      </c>
      <c r="D77" s="21">
        <v>42397</v>
      </c>
      <c r="E77" s="20" t="s">
        <v>49</v>
      </c>
      <c r="F77" s="20" t="s">
        <v>54</v>
      </c>
    </row>
    <row r="78" spans="3:6" x14ac:dyDescent="0.25">
      <c r="C78" s="20">
        <v>73</v>
      </c>
      <c r="D78" s="21">
        <v>42442</v>
      </c>
      <c r="E78" s="20" t="s">
        <v>44</v>
      </c>
      <c r="F78" s="20" t="s">
        <v>51</v>
      </c>
    </row>
    <row r="79" spans="3:6" x14ac:dyDescent="0.25">
      <c r="C79" s="20">
        <v>74</v>
      </c>
      <c r="D79" s="21">
        <v>42446</v>
      </c>
      <c r="E79" s="20" t="s">
        <v>45</v>
      </c>
      <c r="F79" s="20" t="s">
        <v>54</v>
      </c>
    </row>
    <row r="80" spans="3:6" x14ac:dyDescent="0.25">
      <c r="C80" s="20">
        <v>75</v>
      </c>
      <c r="D80" s="21">
        <v>42671</v>
      </c>
      <c r="E80" s="20" t="s">
        <v>47</v>
      </c>
      <c r="F80" s="20" t="s">
        <v>53</v>
      </c>
    </row>
    <row r="81" spans="3:6" x14ac:dyDescent="0.25">
      <c r="C81" s="20">
        <v>76</v>
      </c>
      <c r="D81" s="21">
        <v>42672</v>
      </c>
      <c r="E81" s="20" t="s">
        <v>46</v>
      </c>
      <c r="F81" s="20" t="s">
        <v>50</v>
      </c>
    </row>
    <row r="82" spans="3:6" x14ac:dyDescent="0.25">
      <c r="C82" s="20">
        <v>77</v>
      </c>
      <c r="D82" s="21">
        <v>42673</v>
      </c>
      <c r="E82" s="20" t="s">
        <v>74</v>
      </c>
      <c r="F82" s="20" t="s">
        <v>52</v>
      </c>
    </row>
    <row r="83" spans="3:6" x14ac:dyDescent="0.25">
      <c r="C83" s="20">
        <v>78</v>
      </c>
      <c r="D83" s="21">
        <v>42674</v>
      </c>
      <c r="E83" s="20" t="s">
        <v>49</v>
      </c>
      <c r="F83" s="20" t="s">
        <v>54</v>
      </c>
    </row>
    <row r="84" spans="3:6" x14ac:dyDescent="0.25">
      <c r="C84" s="20">
        <v>79</v>
      </c>
      <c r="D84" s="21">
        <v>42496</v>
      </c>
      <c r="E84" s="20" t="s">
        <v>73</v>
      </c>
      <c r="F84" s="20" t="s">
        <v>55</v>
      </c>
    </row>
    <row r="85" spans="3:6" x14ac:dyDescent="0.25">
      <c r="C85" s="20">
        <v>80</v>
      </c>
      <c r="D85" s="21">
        <v>42497</v>
      </c>
      <c r="E85" s="20" t="s">
        <v>47</v>
      </c>
      <c r="F85" s="20" t="s">
        <v>55</v>
      </c>
    </row>
    <row r="86" spans="3:6" x14ac:dyDescent="0.25">
      <c r="C86" s="20">
        <v>81</v>
      </c>
      <c r="D86" s="21">
        <v>42498</v>
      </c>
      <c r="E86" s="20" t="s">
        <v>49</v>
      </c>
      <c r="F86" s="20" t="s">
        <v>55</v>
      </c>
    </row>
    <row r="87" spans="3:6" x14ac:dyDescent="0.25">
      <c r="C87" s="20">
        <v>82</v>
      </c>
      <c r="D87" s="21">
        <v>42407</v>
      </c>
      <c r="E87" s="20" t="s">
        <v>45</v>
      </c>
      <c r="F87" s="20" t="s">
        <v>51</v>
      </c>
    </row>
    <row r="88" spans="3:6" x14ac:dyDescent="0.25">
      <c r="C88" s="20">
        <v>83</v>
      </c>
      <c r="D88" s="21">
        <v>42408</v>
      </c>
      <c r="E88" s="20" t="s">
        <v>73</v>
      </c>
      <c r="F88" s="20" t="s">
        <v>50</v>
      </c>
    </row>
    <row r="89" spans="3:6" x14ac:dyDescent="0.25">
      <c r="C89" s="20">
        <v>84</v>
      </c>
      <c r="D89" s="21">
        <v>42409</v>
      </c>
      <c r="E89" s="20" t="s">
        <v>74</v>
      </c>
      <c r="F89" s="20" t="s">
        <v>54</v>
      </c>
    </row>
    <row r="90" spans="3:6" x14ac:dyDescent="0.25">
      <c r="C90" s="20">
        <v>85</v>
      </c>
      <c r="D90" s="21">
        <v>42410</v>
      </c>
      <c r="E90" s="20" t="s">
        <v>44</v>
      </c>
      <c r="F90" s="20" t="s">
        <v>53</v>
      </c>
    </row>
    <row r="91" spans="3:6" x14ac:dyDescent="0.25">
      <c r="C91" s="20">
        <v>86</v>
      </c>
      <c r="D91" s="21">
        <v>42411</v>
      </c>
      <c r="E91" s="20" t="s">
        <v>47</v>
      </c>
      <c r="F91" s="20" t="s">
        <v>52</v>
      </c>
    </row>
    <row r="92" spans="3:6" x14ac:dyDescent="0.25">
      <c r="C92" s="20">
        <v>87</v>
      </c>
      <c r="D92" s="21">
        <v>42682</v>
      </c>
      <c r="E92" s="20" t="s">
        <v>73</v>
      </c>
      <c r="F92" s="20" t="s">
        <v>50</v>
      </c>
    </row>
    <row r="93" spans="3:6" x14ac:dyDescent="0.25">
      <c r="C93" s="20">
        <v>88</v>
      </c>
      <c r="D93" s="21">
        <v>42683</v>
      </c>
      <c r="E93" s="20" t="s">
        <v>45</v>
      </c>
      <c r="F93" s="20" t="s">
        <v>50</v>
      </c>
    </row>
    <row r="94" spans="3:6" x14ac:dyDescent="0.25">
      <c r="C94" s="20">
        <v>89</v>
      </c>
      <c r="D94" s="21">
        <v>42684</v>
      </c>
      <c r="E94" s="20" t="s">
        <v>46</v>
      </c>
      <c r="F94" s="20" t="s">
        <v>55</v>
      </c>
    </row>
    <row r="95" spans="3:6" x14ac:dyDescent="0.25">
      <c r="C95" s="20">
        <v>90</v>
      </c>
      <c r="D95" s="21">
        <v>42685</v>
      </c>
      <c r="E95" s="20" t="s">
        <v>44</v>
      </c>
      <c r="F95" s="20" t="s">
        <v>54</v>
      </c>
    </row>
    <row r="96" spans="3:6" x14ac:dyDescent="0.25">
      <c r="C96" s="20">
        <v>91</v>
      </c>
      <c r="D96" s="21">
        <v>42686</v>
      </c>
      <c r="E96" s="20" t="s">
        <v>49</v>
      </c>
      <c r="F96" s="20" t="s">
        <v>52</v>
      </c>
    </row>
    <row r="97" spans="3:6" x14ac:dyDescent="0.25">
      <c r="C97" s="20">
        <v>92</v>
      </c>
      <c r="D97" s="21">
        <v>42687</v>
      </c>
      <c r="E97" s="20" t="s">
        <v>73</v>
      </c>
      <c r="F97" s="20" t="s">
        <v>52</v>
      </c>
    </row>
    <row r="98" spans="3:6" x14ac:dyDescent="0.25">
      <c r="C98" s="20">
        <v>93</v>
      </c>
      <c r="D98" s="21">
        <v>42672</v>
      </c>
      <c r="E98" s="20" t="s">
        <v>49</v>
      </c>
      <c r="F98" s="20" t="s">
        <v>51</v>
      </c>
    </row>
    <row r="99" spans="3:6" x14ac:dyDescent="0.25">
      <c r="C99" s="20">
        <v>94</v>
      </c>
      <c r="D99" s="21">
        <v>42673</v>
      </c>
      <c r="E99" s="20" t="s">
        <v>45</v>
      </c>
      <c r="F99" s="20" t="s">
        <v>50</v>
      </c>
    </row>
    <row r="100" spans="3:6" x14ac:dyDescent="0.25">
      <c r="C100" s="20">
        <v>95</v>
      </c>
      <c r="D100" s="21">
        <v>42674</v>
      </c>
      <c r="E100" s="20" t="s">
        <v>48</v>
      </c>
      <c r="F100" s="20" t="s">
        <v>54</v>
      </c>
    </row>
    <row r="101" spans="3:6" x14ac:dyDescent="0.25">
      <c r="C101" s="20">
        <v>96</v>
      </c>
      <c r="D101" s="21">
        <v>42370</v>
      </c>
      <c r="E101" s="20" t="s">
        <v>47</v>
      </c>
      <c r="F101" s="20" t="s">
        <v>50</v>
      </c>
    </row>
    <row r="102" spans="3:6" x14ac:dyDescent="0.25">
      <c r="C102" s="20">
        <v>97</v>
      </c>
      <c r="D102" s="21">
        <v>42371</v>
      </c>
      <c r="E102" s="20" t="s">
        <v>44</v>
      </c>
      <c r="F102" s="20" t="s">
        <v>55</v>
      </c>
    </row>
    <row r="103" spans="3:6" x14ac:dyDescent="0.25">
      <c r="C103" s="20">
        <v>98</v>
      </c>
      <c r="D103" s="21">
        <v>42496</v>
      </c>
      <c r="E103" s="20" t="s">
        <v>74</v>
      </c>
      <c r="F103" s="20" t="s">
        <v>54</v>
      </c>
    </row>
    <row r="104" spans="3:6" x14ac:dyDescent="0.25">
      <c r="C104" s="20">
        <v>99</v>
      </c>
      <c r="D104" s="21">
        <v>42497</v>
      </c>
      <c r="E104" s="20" t="s">
        <v>47</v>
      </c>
      <c r="F104" s="20" t="s">
        <v>53</v>
      </c>
    </row>
    <row r="105" spans="3:6" x14ac:dyDescent="0.25">
      <c r="C105" s="20">
        <v>100</v>
      </c>
      <c r="D105" s="21">
        <v>42498</v>
      </c>
      <c r="E105" s="20" t="s">
        <v>73</v>
      </c>
      <c r="F105" s="20" t="s">
        <v>51</v>
      </c>
    </row>
    <row r="106" spans="3:6" x14ac:dyDescent="0.25">
      <c r="C106" s="20">
        <v>101</v>
      </c>
      <c r="D106" s="21">
        <v>42708</v>
      </c>
      <c r="E106" s="20" t="s">
        <v>44</v>
      </c>
      <c r="F106" s="20" t="s">
        <v>50</v>
      </c>
    </row>
    <row r="107" spans="3:6" x14ac:dyDescent="0.25">
      <c r="C107" s="20">
        <v>102</v>
      </c>
      <c r="D107" s="21">
        <v>42709</v>
      </c>
      <c r="E107" s="20" t="s">
        <v>49</v>
      </c>
      <c r="F107" s="20" t="s">
        <v>54</v>
      </c>
    </row>
    <row r="108" spans="3:6" x14ac:dyDescent="0.25">
      <c r="C108" s="20">
        <v>103</v>
      </c>
      <c r="D108" s="21">
        <v>42710</v>
      </c>
      <c r="E108" s="20" t="s">
        <v>49</v>
      </c>
      <c r="F108" s="20" t="s">
        <v>52</v>
      </c>
    </row>
    <row r="109" spans="3:6" x14ac:dyDescent="0.25">
      <c r="C109" s="20">
        <v>104</v>
      </c>
      <c r="D109" s="21">
        <v>42711</v>
      </c>
      <c r="E109" s="20" t="s">
        <v>73</v>
      </c>
      <c r="F109" s="20" t="s">
        <v>55</v>
      </c>
    </row>
    <row r="110" spans="3:6" x14ac:dyDescent="0.25">
      <c r="C110" s="20">
        <v>105</v>
      </c>
      <c r="D110" s="21">
        <v>42712</v>
      </c>
      <c r="E110" s="20" t="s">
        <v>46</v>
      </c>
      <c r="F110" s="20" t="s">
        <v>52</v>
      </c>
    </row>
    <row r="111" spans="3:6" x14ac:dyDescent="0.25">
      <c r="C111" s="20">
        <v>106</v>
      </c>
      <c r="D111" s="21">
        <v>42713</v>
      </c>
      <c r="E111" s="20" t="s">
        <v>48</v>
      </c>
      <c r="F111" s="20" t="s">
        <v>54</v>
      </c>
    </row>
    <row r="112" spans="3:6" x14ac:dyDescent="0.25">
      <c r="C112" s="20">
        <v>107</v>
      </c>
      <c r="D112" s="21">
        <v>42714</v>
      </c>
      <c r="E112" s="20" t="s">
        <v>47</v>
      </c>
      <c r="F112" s="20" t="s">
        <v>53</v>
      </c>
    </row>
    <row r="113" spans="3:6" x14ac:dyDescent="0.25">
      <c r="C113" s="20">
        <v>108</v>
      </c>
      <c r="D113" s="21">
        <v>42382</v>
      </c>
      <c r="E113" s="20" t="s">
        <v>73</v>
      </c>
      <c r="F113" s="20" t="s">
        <v>50</v>
      </c>
    </row>
    <row r="114" spans="3:6" x14ac:dyDescent="0.25">
      <c r="C114" s="20">
        <v>109</v>
      </c>
      <c r="D114" s="21">
        <v>42383</v>
      </c>
      <c r="E114" s="20" t="s">
        <v>45</v>
      </c>
      <c r="F114" s="20" t="s">
        <v>52</v>
      </c>
    </row>
    <row r="115" spans="3:6" x14ac:dyDescent="0.25">
      <c r="C115" s="20">
        <v>110</v>
      </c>
      <c r="D115" s="21">
        <v>42384</v>
      </c>
      <c r="E115" s="20" t="s">
        <v>48</v>
      </c>
      <c r="F115" s="20" t="s">
        <v>51</v>
      </c>
    </row>
    <row r="116" spans="3:6" x14ac:dyDescent="0.25">
      <c r="C116" s="20">
        <v>111</v>
      </c>
      <c r="D116" s="21">
        <v>42385</v>
      </c>
      <c r="E116" s="20" t="s">
        <v>44</v>
      </c>
      <c r="F116" s="20" t="s">
        <v>54</v>
      </c>
    </row>
    <row r="117" spans="3:6" x14ac:dyDescent="0.25">
      <c r="C117" s="20">
        <v>112</v>
      </c>
      <c r="D117" s="21">
        <v>42386</v>
      </c>
      <c r="E117" s="20" t="s">
        <v>45</v>
      </c>
      <c r="F117" s="20" t="s">
        <v>50</v>
      </c>
    </row>
    <row r="118" spans="3:6" x14ac:dyDescent="0.25">
      <c r="C118" s="20">
        <v>113</v>
      </c>
      <c r="D118" s="21">
        <v>42387</v>
      </c>
      <c r="E118" s="20" t="s">
        <v>73</v>
      </c>
      <c r="F118" s="20" t="s">
        <v>51</v>
      </c>
    </row>
    <row r="119" spans="3:6" x14ac:dyDescent="0.25">
      <c r="C119" s="20">
        <v>114</v>
      </c>
      <c r="D119" s="21">
        <v>42388</v>
      </c>
      <c r="E119" s="20" t="s">
        <v>47</v>
      </c>
      <c r="F119" s="20" t="s">
        <v>53</v>
      </c>
    </row>
    <row r="120" spans="3:6" x14ac:dyDescent="0.25">
      <c r="C120" s="20">
        <v>115</v>
      </c>
      <c r="D120" s="21">
        <v>42442</v>
      </c>
      <c r="E120" s="20" t="s">
        <v>74</v>
      </c>
      <c r="F120" s="20" t="s">
        <v>50</v>
      </c>
    </row>
    <row r="121" spans="3:6" x14ac:dyDescent="0.25">
      <c r="C121" s="20">
        <v>116</v>
      </c>
      <c r="D121" s="21">
        <v>42446</v>
      </c>
      <c r="E121" s="20" t="s">
        <v>49</v>
      </c>
      <c r="F121" s="20" t="s">
        <v>50</v>
      </c>
    </row>
    <row r="122" spans="3:6" x14ac:dyDescent="0.25">
      <c r="C122" s="20">
        <v>117</v>
      </c>
      <c r="D122" s="21">
        <v>42391</v>
      </c>
      <c r="E122" s="20" t="s">
        <v>47</v>
      </c>
      <c r="F122" s="20" t="s">
        <v>54</v>
      </c>
    </row>
    <row r="123" spans="3:6" x14ac:dyDescent="0.25">
      <c r="C123" s="20">
        <v>118</v>
      </c>
      <c r="D123" s="21">
        <v>42392</v>
      </c>
      <c r="E123" s="20" t="s">
        <v>73</v>
      </c>
      <c r="F123" s="20" t="s">
        <v>55</v>
      </c>
    </row>
    <row r="124" spans="3:6" x14ac:dyDescent="0.25">
      <c r="C124" s="20">
        <v>119</v>
      </c>
      <c r="D124" s="21">
        <v>42393</v>
      </c>
      <c r="E124" s="20" t="s">
        <v>45</v>
      </c>
      <c r="F124" s="20" t="s">
        <v>52</v>
      </c>
    </row>
    <row r="125" spans="3:6" x14ac:dyDescent="0.25">
      <c r="C125" s="20">
        <v>120</v>
      </c>
      <c r="D125" s="21">
        <v>42394</v>
      </c>
      <c r="E125" s="20" t="s">
        <v>44</v>
      </c>
      <c r="F125" s="20" t="s">
        <v>51</v>
      </c>
    </row>
    <row r="126" spans="3:6" x14ac:dyDescent="0.25">
      <c r="C126" s="20">
        <v>121</v>
      </c>
      <c r="D126" s="21">
        <v>42395</v>
      </c>
      <c r="E126" s="20" t="s">
        <v>46</v>
      </c>
      <c r="F126" s="20" t="s">
        <v>50</v>
      </c>
    </row>
    <row r="127" spans="3:6" x14ac:dyDescent="0.25">
      <c r="C127" s="20">
        <v>122</v>
      </c>
      <c r="D127" s="21">
        <v>42671</v>
      </c>
      <c r="E127" s="20" t="s">
        <v>73</v>
      </c>
      <c r="F127" s="20" t="s">
        <v>50</v>
      </c>
    </row>
    <row r="128" spans="3:6" x14ac:dyDescent="0.25">
      <c r="C128" s="20">
        <v>123</v>
      </c>
      <c r="D128" s="21">
        <v>42672</v>
      </c>
      <c r="E128" s="20" t="s">
        <v>47</v>
      </c>
      <c r="F128" s="20" t="s">
        <v>54</v>
      </c>
    </row>
    <row r="129" spans="3:6" x14ac:dyDescent="0.25">
      <c r="C129" s="20">
        <v>124</v>
      </c>
      <c r="D129" s="21">
        <v>42673</v>
      </c>
      <c r="E129" s="20" t="s">
        <v>49</v>
      </c>
      <c r="F129" s="20" t="s">
        <v>54</v>
      </c>
    </row>
    <row r="130" spans="3:6" x14ac:dyDescent="0.25">
      <c r="C130" s="20">
        <v>125</v>
      </c>
      <c r="D130" s="21">
        <v>42674</v>
      </c>
      <c r="E130" s="20" t="s">
        <v>45</v>
      </c>
      <c r="F130" s="20" t="s">
        <v>51</v>
      </c>
    </row>
    <row r="131" spans="3:6" x14ac:dyDescent="0.25">
      <c r="C131" s="20">
        <v>126</v>
      </c>
      <c r="D131" s="21">
        <v>42400</v>
      </c>
      <c r="E131" s="20" t="s">
        <v>73</v>
      </c>
      <c r="F131" s="20" t="s">
        <v>54</v>
      </c>
    </row>
    <row r="132" spans="3:6" x14ac:dyDescent="0.25">
      <c r="C132" s="20">
        <v>127</v>
      </c>
      <c r="D132" s="21">
        <v>42401</v>
      </c>
      <c r="E132" s="20" t="s">
        <v>45</v>
      </c>
      <c r="F132" s="20" t="s">
        <v>50</v>
      </c>
    </row>
    <row r="133" spans="3:6" x14ac:dyDescent="0.25">
      <c r="C133" s="20">
        <v>128</v>
      </c>
      <c r="D133" s="21">
        <v>42402</v>
      </c>
      <c r="E133" s="20" t="s">
        <v>44</v>
      </c>
      <c r="F133" s="20" t="s">
        <v>55</v>
      </c>
    </row>
    <row r="134" spans="3:6" x14ac:dyDescent="0.25">
      <c r="C134" s="20">
        <v>129</v>
      </c>
      <c r="D134" s="21">
        <v>42403</v>
      </c>
      <c r="E134" s="20" t="s">
        <v>74</v>
      </c>
      <c r="F134" s="20" t="s">
        <v>52</v>
      </c>
    </row>
    <row r="135" spans="3:6" x14ac:dyDescent="0.25">
      <c r="C135" s="20">
        <v>130</v>
      </c>
      <c r="D135" s="21">
        <v>42728</v>
      </c>
      <c r="E135" s="20" t="s">
        <v>49</v>
      </c>
      <c r="F135" s="20" t="s">
        <v>53</v>
      </c>
    </row>
    <row r="136" spans="3:6" x14ac:dyDescent="0.25">
      <c r="C136" s="20">
        <v>131</v>
      </c>
      <c r="D136" s="21">
        <v>42729</v>
      </c>
      <c r="E136" s="20" t="s">
        <v>73</v>
      </c>
      <c r="F136" s="20" t="s">
        <v>54</v>
      </c>
    </row>
    <row r="137" spans="3:6" x14ac:dyDescent="0.25">
      <c r="C137" s="20">
        <v>132</v>
      </c>
      <c r="D137" s="21">
        <v>42730</v>
      </c>
      <c r="E137" s="20" t="s">
        <v>47</v>
      </c>
      <c r="F137" s="20" t="s">
        <v>55</v>
      </c>
    </row>
    <row r="138" spans="3:6" x14ac:dyDescent="0.25">
      <c r="C138" s="20">
        <v>133</v>
      </c>
      <c r="D138" s="21">
        <v>42731</v>
      </c>
      <c r="E138" s="20" t="s">
        <v>44</v>
      </c>
      <c r="F138" s="20" t="s">
        <v>50</v>
      </c>
    </row>
    <row r="139" spans="3:6" x14ac:dyDescent="0.25">
      <c r="C139" s="20">
        <v>134</v>
      </c>
      <c r="D139" s="21">
        <v>42732</v>
      </c>
      <c r="E139" s="20" t="s">
        <v>44</v>
      </c>
      <c r="F139" s="20" t="s">
        <v>51</v>
      </c>
    </row>
    <row r="140" spans="3:6" x14ac:dyDescent="0.25">
      <c r="C140" s="20">
        <v>135</v>
      </c>
      <c r="D140" s="21">
        <v>42733</v>
      </c>
      <c r="E140" s="20" t="s">
        <v>73</v>
      </c>
      <c r="F140" s="20" t="s">
        <v>55</v>
      </c>
    </row>
    <row r="141" spans="3:6" x14ac:dyDescent="0.25">
      <c r="C141" s="20">
        <v>136</v>
      </c>
      <c r="D141" s="21">
        <v>42496</v>
      </c>
      <c r="E141" s="20" t="s">
        <v>49</v>
      </c>
      <c r="F141" s="20" t="s">
        <v>54</v>
      </c>
    </row>
    <row r="142" spans="3:6" x14ac:dyDescent="0.25">
      <c r="C142" s="20">
        <v>137</v>
      </c>
      <c r="D142" s="21">
        <v>42497</v>
      </c>
      <c r="E142" s="20" t="s">
        <v>47</v>
      </c>
      <c r="F142" s="20" t="s">
        <v>52</v>
      </c>
    </row>
    <row r="143" spans="3:6" x14ac:dyDescent="0.25">
      <c r="C143" s="20">
        <v>138</v>
      </c>
      <c r="D143" s="21">
        <v>42498</v>
      </c>
      <c r="E143" s="20" t="s">
        <v>48</v>
      </c>
      <c r="F143" s="20" t="s">
        <v>50</v>
      </c>
    </row>
    <row r="144" spans="3:6" x14ac:dyDescent="0.25">
      <c r="C144" s="20">
        <v>139</v>
      </c>
      <c r="D144" s="21">
        <v>42413</v>
      </c>
      <c r="E144" s="20" t="s">
        <v>44</v>
      </c>
      <c r="F144" s="20" t="s">
        <v>53</v>
      </c>
    </row>
    <row r="145" spans="3:6" x14ac:dyDescent="0.25">
      <c r="C145" s="20">
        <v>140</v>
      </c>
      <c r="D145" s="21">
        <v>42414</v>
      </c>
      <c r="E145" s="20" t="s">
        <v>45</v>
      </c>
      <c r="F145" s="20" t="s">
        <v>54</v>
      </c>
    </row>
    <row r="146" spans="3:6" x14ac:dyDescent="0.25">
      <c r="C146" s="20">
        <v>141</v>
      </c>
      <c r="D146" s="21">
        <v>42415</v>
      </c>
      <c r="E146" s="20" t="s">
        <v>44</v>
      </c>
      <c r="F146" s="20" t="s">
        <v>54</v>
      </c>
    </row>
    <row r="147" spans="3:6" x14ac:dyDescent="0.25">
      <c r="C147" s="20">
        <v>142</v>
      </c>
      <c r="D147" s="21">
        <v>42416</v>
      </c>
      <c r="E147" s="20" t="s">
        <v>74</v>
      </c>
      <c r="F147" s="20" t="s">
        <v>54</v>
      </c>
    </row>
    <row r="148" spans="3:6" x14ac:dyDescent="0.25">
      <c r="C148" s="20">
        <v>143</v>
      </c>
      <c r="D148" s="21">
        <v>42417</v>
      </c>
      <c r="E148" s="20" t="s">
        <v>44</v>
      </c>
      <c r="F148" s="20" t="s">
        <v>51</v>
      </c>
    </row>
    <row r="149" spans="3:6" x14ac:dyDescent="0.25">
      <c r="C149" s="20">
        <v>144</v>
      </c>
      <c r="D149" s="21">
        <v>42418</v>
      </c>
      <c r="E149" s="20" t="s">
        <v>74</v>
      </c>
      <c r="F149" s="20" t="s">
        <v>50</v>
      </c>
    </row>
    <row r="150" spans="3:6" x14ac:dyDescent="0.25">
      <c r="C150" s="20">
        <v>145</v>
      </c>
      <c r="D150" s="21">
        <v>42419</v>
      </c>
      <c r="E150" s="20" t="s">
        <v>48</v>
      </c>
      <c r="F150" s="20" t="s">
        <v>55</v>
      </c>
    </row>
    <row r="151" spans="3:6" x14ac:dyDescent="0.25">
      <c r="C151" s="20">
        <v>146</v>
      </c>
      <c r="D151" s="21">
        <v>42420</v>
      </c>
      <c r="E151" s="20" t="s">
        <v>44</v>
      </c>
      <c r="F151" s="20" t="s">
        <v>52</v>
      </c>
    </row>
    <row r="152" spans="3:6" x14ac:dyDescent="0.25">
      <c r="C152" s="20">
        <v>147</v>
      </c>
      <c r="D152" s="21">
        <v>42421</v>
      </c>
      <c r="E152" s="20" t="s">
        <v>49</v>
      </c>
      <c r="F152" s="20" t="s">
        <v>54</v>
      </c>
    </row>
    <row r="153" spans="3:6" x14ac:dyDescent="0.25">
      <c r="C153" s="20">
        <v>148</v>
      </c>
      <c r="D153" s="21">
        <v>42422</v>
      </c>
      <c r="E153" s="20" t="s">
        <v>45</v>
      </c>
      <c r="F153" s="20" t="s">
        <v>52</v>
      </c>
    </row>
    <row r="154" spans="3:6" x14ac:dyDescent="0.25">
      <c r="C154" s="22">
        <v>149</v>
      </c>
      <c r="D154" s="23">
        <v>42682</v>
      </c>
      <c r="E154" s="22" t="s">
        <v>47</v>
      </c>
      <c r="F154" s="22" t="s">
        <v>54</v>
      </c>
    </row>
    <row r="155" spans="3:6" x14ac:dyDescent="0.25">
      <c r="C155" s="20">
        <v>150</v>
      </c>
      <c r="D155" s="21">
        <v>42683</v>
      </c>
      <c r="E155" s="20" t="s">
        <v>46</v>
      </c>
      <c r="F155" s="20" t="s">
        <v>50</v>
      </c>
    </row>
    <row r="156" spans="3:6" x14ac:dyDescent="0.25">
      <c r="C156" s="14"/>
      <c r="D156" s="16"/>
      <c r="E156" s="14"/>
      <c r="F156" s="14"/>
    </row>
    <row r="157" spans="3:6" x14ac:dyDescent="0.25">
      <c r="C157" s="14"/>
      <c r="D157" s="16"/>
      <c r="E157" s="14"/>
      <c r="F157" s="14"/>
    </row>
    <row r="158" spans="3:6" x14ac:dyDescent="0.25">
      <c r="C158" s="14"/>
      <c r="D158" s="16"/>
      <c r="E158" s="14"/>
      <c r="F158" s="14"/>
    </row>
    <row r="159" spans="3:6" x14ac:dyDescent="0.25">
      <c r="C159" s="14"/>
      <c r="D159" s="16"/>
      <c r="E159" s="14"/>
      <c r="F159" s="14"/>
    </row>
    <row r="160" spans="3:6" x14ac:dyDescent="0.25">
      <c r="C160" s="14"/>
      <c r="D160" s="16"/>
      <c r="E160" s="14"/>
      <c r="F160" s="14"/>
    </row>
    <row r="161" spans="3:6" x14ac:dyDescent="0.25">
      <c r="C161" s="14"/>
      <c r="D161" s="16"/>
      <c r="E161" s="14"/>
      <c r="F161" s="14"/>
    </row>
    <row r="162" spans="3:6" x14ac:dyDescent="0.25">
      <c r="C162" s="14"/>
      <c r="D162" s="16"/>
      <c r="E162" s="14"/>
      <c r="F162" s="14"/>
    </row>
    <row r="163" spans="3:6" x14ac:dyDescent="0.25">
      <c r="C163" s="14"/>
      <c r="D163" s="16"/>
      <c r="E163" s="14"/>
      <c r="F163" s="14"/>
    </row>
    <row r="164" spans="3:6" x14ac:dyDescent="0.25">
      <c r="C164" s="14"/>
      <c r="D164" s="16"/>
      <c r="E164" s="14"/>
      <c r="F164" s="14"/>
    </row>
    <row r="165" spans="3:6" x14ac:dyDescent="0.25">
      <c r="C165" s="14"/>
      <c r="D165" s="16"/>
      <c r="E165" s="14"/>
      <c r="F165" s="14"/>
    </row>
    <row r="166" spans="3:6" x14ac:dyDescent="0.25">
      <c r="C166" s="14"/>
      <c r="D166" s="16"/>
      <c r="E166" s="14"/>
      <c r="F166" s="14"/>
    </row>
    <row r="167" spans="3:6" x14ac:dyDescent="0.25">
      <c r="C167" s="14"/>
      <c r="D167" s="16"/>
      <c r="E167" s="14"/>
      <c r="F167" s="14"/>
    </row>
    <row r="168" spans="3:6" x14ac:dyDescent="0.25">
      <c r="C168" s="14"/>
      <c r="D168" s="16"/>
      <c r="E168" s="14"/>
      <c r="F168" s="14"/>
    </row>
    <row r="169" spans="3:6" x14ac:dyDescent="0.25">
      <c r="C169" s="14"/>
      <c r="D169" s="16"/>
      <c r="E169" s="14"/>
      <c r="F169" s="14"/>
    </row>
    <row r="170" spans="3:6" x14ac:dyDescent="0.25">
      <c r="C170" s="14"/>
      <c r="D170" s="16"/>
      <c r="E170" s="14"/>
      <c r="F170" s="14"/>
    </row>
    <row r="171" spans="3:6" x14ac:dyDescent="0.25">
      <c r="C171" s="14"/>
      <c r="D171" s="16"/>
      <c r="E171" s="14"/>
      <c r="F171" s="14"/>
    </row>
    <row r="172" spans="3:6" x14ac:dyDescent="0.25">
      <c r="C172" s="14"/>
      <c r="D172" s="16"/>
      <c r="E172" s="14"/>
      <c r="F172" s="14"/>
    </row>
    <row r="173" spans="3:6" x14ac:dyDescent="0.25">
      <c r="C173" s="14"/>
      <c r="D173" s="16"/>
      <c r="E173" s="14"/>
      <c r="F173" s="14"/>
    </row>
    <row r="174" spans="3:6" x14ac:dyDescent="0.25">
      <c r="C174" s="14"/>
      <c r="D174" s="16"/>
      <c r="E174" s="14"/>
      <c r="F174" s="14"/>
    </row>
    <row r="175" spans="3:6" x14ac:dyDescent="0.25">
      <c r="C175" s="14"/>
      <c r="D175" s="16"/>
      <c r="E175" s="14"/>
      <c r="F175" s="14"/>
    </row>
    <row r="176" spans="3:6" x14ac:dyDescent="0.25">
      <c r="C176" s="14"/>
      <c r="D176" s="16"/>
      <c r="E176" s="14"/>
      <c r="F176" s="14"/>
    </row>
    <row r="177" spans="3:6" x14ac:dyDescent="0.25">
      <c r="C177" s="14"/>
      <c r="D177" s="16"/>
      <c r="E177" s="14"/>
      <c r="F177" s="14"/>
    </row>
    <row r="178" spans="3:6" x14ac:dyDescent="0.25">
      <c r="C178" s="14"/>
      <c r="D178" s="16"/>
      <c r="E178" s="14"/>
      <c r="F178" s="14"/>
    </row>
    <row r="179" spans="3:6" x14ac:dyDescent="0.25">
      <c r="C179" s="14"/>
      <c r="D179" s="16"/>
      <c r="E179" s="14"/>
      <c r="F179" s="14"/>
    </row>
    <row r="180" spans="3:6" x14ac:dyDescent="0.25">
      <c r="C180" s="14"/>
      <c r="D180" s="16"/>
      <c r="E180" s="14"/>
      <c r="F180" s="14"/>
    </row>
    <row r="181" spans="3:6" x14ac:dyDescent="0.25">
      <c r="C181" s="14"/>
      <c r="D181" s="16"/>
      <c r="E181" s="14"/>
      <c r="F181" s="14"/>
    </row>
    <row r="182" spans="3:6" x14ac:dyDescent="0.25">
      <c r="C182" s="14"/>
      <c r="D182" s="16"/>
      <c r="E182" s="14"/>
      <c r="F182" s="14"/>
    </row>
    <row r="183" spans="3:6" x14ac:dyDescent="0.25">
      <c r="C183" s="14"/>
      <c r="D183" s="16"/>
      <c r="E183" s="14"/>
      <c r="F183" s="14"/>
    </row>
    <row r="184" spans="3:6" x14ac:dyDescent="0.25">
      <c r="C184" s="14"/>
      <c r="D184" s="16"/>
      <c r="E184" s="14"/>
      <c r="F184" s="14"/>
    </row>
    <row r="185" spans="3:6" x14ac:dyDescent="0.25">
      <c r="C185" s="14"/>
      <c r="D185" s="16"/>
      <c r="E185" s="14"/>
      <c r="F185" s="14"/>
    </row>
    <row r="186" spans="3:6" x14ac:dyDescent="0.25">
      <c r="C186" s="14"/>
      <c r="D186" s="16"/>
      <c r="E186" s="14"/>
      <c r="F186" s="14"/>
    </row>
    <row r="187" spans="3:6" x14ac:dyDescent="0.25">
      <c r="C187" s="14"/>
      <c r="D187" s="16"/>
      <c r="E187" s="14"/>
      <c r="F187" s="14"/>
    </row>
    <row r="188" spans="3:6" x14ac:dyDescent="0.25">
      <c r="C188" s="14"/>
      <c r="D188" s="16"/>
      <c r="E188" s="14"/>
      <c r="F188" s="14"/>
    </row>
    <row r="189" spans="3:6" x14ac:dyDescent="0.25">
      <c r="C189" s="14"/>
      <c r="D189" s="16"/>
      <c r="E189" s="14"/>
      <c r="F189" s="14"/>
    </row>
    <row r="190" spans="3:6" x14ac:dyDescent="0.25">
      <c r="C190" s="14"/>
      <c r="D190" s="16"/>
      <c r="E190" s="14"/>
      <c r="F190" s="14"/>
    </row>
    <row r="191" spans="3:6" x14ac:dyDescent="0.25">
      <c r="C191" s="14"/>
      <c r="D191" s="16"/>
      <c r="E191" s="14"/>
      <c r="F191" s="14"/>
    </row>
    <row r="192" spans="3:6" x14ac:dyDescent="0.25">
      <c r="C192" s="14"/>
      <c r="D192" s="16"/>
      <c r="E192" s="14"/>
      <c r="F192" s="14"/>
    </row>
    <row r="193" spans="3:6" x14ac:dyDescent="0.25">
      <c r="C193" s="14"/>
      <c r="D193" s="16"/>
      <c r="E193" s="14"/>
      <c r="F193" s="14"/>
    </row>
    <row r="194" spans="3:6" x14ac:dyDescent="0.25">
      <c r="C194" s="14"/>
      <c r="D194" s="16"/>
      <c r="E194" s="14"/>
      <c r="F194" s="14"/>
    </row>
    <row r="195" spans="3:6" x14ac:dyDescent="0.25">
      <c r="C195" s="14"/>
      <c r="D195" s="16"/>
      <c r="E195" s="14"/>
      <c r="F195" s="14"/>
    </row>
    <row r="196" spans="3:6" x14ac:dyDescent="0.25">
      <c r="C196" s="14"/>
      <c r="D196" s="16"/>
      <c r="E196" s="14"/>
      <c r="F196" s="14"/>
    </row>
    <row r="197" spans="3:6" x14ac:dyDescent="0.25">
      <c r="C197" s="14"/>
      <c r="D197" s="16"/>
      <c r="E197" s="14"/>
      <c r="F197" s="14"/>
    </row>
    <row r="198" spans="3:6" x14ac:dyDescent="0.25">
      <c r="C198" s="14"/>
      <c r="D198" s="16"/>
      <c r="E198" s="14"/>
      <c r="F198" s="14"/>
    </row>
    <row r="199" spans="3:6" x14ac:dyDescent="0.25">
      <c r="C199" s="14"/>
      <c r="D199" s="16"/>
      <c r="E199" s="14"/>
      <c r="F199" s="14"/>
    </row>
    <row r="200" spans="3:6" x14ac:dyDescent="0.25">
      <c r="C200" s="14"/>
      <c r="D200" s="16"/>
      <c r="E200" s="14"/>
      <c r="F200" s="14"/>
    </row>
    <row r="201" spans="3:6" x14ac:dyDescent="0.25">
      <c r="C201" s="14"/>
      <c r="D201" s="16"/>
      <c r="E201" s="14"/>
      <c r="F201" s="14"/>
    </row>
    <row r="202" spans="3:6" x14ac:dyDescent="0.25">
      <c r="C202" s="14"/>
      <c r="D202" s="16"/>
      <c r="E202" s="14"/>
      <c r="F202" s="14"/>
    </row>
    <row r="203" spans="3:6" x14ac:dyDescent="0.25">
      <c r="C203" s="14"/>
      <c r="D203" s="16"/>
      <c r="E203" s="14"/>
      <c r="F203" s="14"/>
    </row>
    <row r="204" spans="3:6" x14ac:dyDescent="0.25">
      <c r="C204" s="14"/>
      <c r="D204" s="16"/>
      <c r="E204" s="14"/>
      <c r="F204" s="14"/>
    </row>
    <row r="205" spans="3:6" x14ac:dyDescent="0.25">
      <c r="C205" s="14"/>
      <c r="D205" s="16"/>
      <c r="E205" s="14"/>
      <c r="F205" s="14"/>
    </row>
    <row r="206" spans="3:6" x14ac:dyDescent="0.25">
      <c r="C206" s="14"/>
      <c r="D206" s="16"/>
      <c r="E206" s="14"/>
      <c r="F206" s="14"/>
    </row>
    <row r="207" spans="3:6" x14ac:dyDescent="0.25">
      <c r="C207" s="14"/>
      <c r="D207" s="16"/>
      <c r="E207" s="14"/>
      <c r="F207" s="14"/>
    </row>
    <row r="208" spans="3:6" x14ac:dyDescent="0.25">
      <c r="C208" s="14"/>
      <c r="D208" s="16"/>
      <c r="E208" s="14"/>
      <c r="F208" s="14"/>
    </row>
    <row r="209" spans="3:6" x14ac:dyDescent="0.25">
      <c r="C209" s="14"/>
      <c r="D209" s="16"/>
      <c r="E209" s="14"/>
      <c r="F209" s="14"/>
    </row>
    <row r="210" spans="3:6" x14ac:dyDescent="0.25">
      <c r="C210" s="14"/>
      <c r="D210" s="16"/>
      <c r="E210" s="14"/>
      <c r="F210" s="14"/>
    </row>
    <row r="211" spans="3:6" x14ac:dyDescent="0.25">
      <c r="C211" s="14"/>
      <c r="D211" s="16"/>
      <c r="E211" s="14"/>
      <c r="F211" s="14"/>
    </row>
    <row r="212" spans="3:6" x14ac:dyDescent="0.25">
      <c r="C212" s="14"/>
      <c r="D212" s="16"/>
      <c r="E212" s="14"/>
      <c r="F212" s="14"/>
    </row>
    <row r="213" spans="3:6" x14ac:dyDescent="0.25">
      <c r="C213" s="14"/>
      <c r="D213" s="16"/>
      <c r="E213" s="14"/>
      <c r="F213" s="14"/>
    </row>
    <row r="214" spans="3:6" x14ac:dyDescent="0.25">
      <c r="C214" s="14"/>
      <c r="D214" s="16"/>
      <c r="E214" s="14"/>
      <c r="F214" s="14"/>
    </row>
    <row r="215" spans="3:6" x14ac:dyDescent="0.25">
      <c r="C215" s="14"/>
      <c r="D215" s="16"/>
      <c r="E215" s="14"/>
      <c r="F215" s="14"/>
    </row>
    <row r="216" spans="3:6" x14ac:dyDescent="0.25">
      <c r="C216" s="14"/>
      <c r="D216" s="16"/>
      <c r="E216" s="14"/>
      <c r="F216" s="14"/>
    </row>
    <row r="217" spans="3:6" x14ac:dyDescent="0.25">
      <c r="C217" s="14"/>
      <c r="D217" s="16"/>
      <c r="E217" s="14"/>
      <c r="F217" s="14"/>
    </row>
    <row r="218" spans="3:6" x14ac:dyDescent="0.25">
      <c r="C218" s="14"/>
      <c r="D218" s="16"/>
      <c r="E218" s="14"/>
      <c r="F218" s="14"/>
    </row>
    <row r="219" spans="3:6" x14ac:dyDescent="0.25">
      <c r="C219" s="14"/>
      <c r="D219" s="16"/>
      <c r="E219" s="14"/>
      <c r="F219" s="14"/>
    </row>
    <row r="220" spans="3:6" x14ac:dyDescent="0.25">
      <c r="C220" s="14"/>
      <c r="D220" s="16"/>
      <c r="E220" s="14"/>
      <c r="F220" s="14"/>
    </row>
    <row r="221" spans="3:6" x14ac:dyDescent="0.25">
      <c r="C221" s="14"/>
      <c r="D221" s="16"/>
      <c r="E221" s="14"/>
      <c r="F221" s="14"/>
    </row>
    <row r="222" spans="3:6" x14ac:dyDescent="0.25">
      <c r="C222" s="14"/>
      <c r="D222" s="16"/>
      <c r="E222" s="14"/>
      <c r="F222" s="14"/>
    </row>
    <row r="223" spans="3:6" x14ac:dyDescent="0.25">
      <c r="C223" s="14"/>
      <c r="D223" s="16"/>
      <c r="E223" s="14"/>
      <c r="F223" s="14"/>
    </row>
    <row r="224" spans="3:6" x14ac:dyDescent="0.25">
      <c r="C224" s="14"/>
      <c r="D224" s="16"/>
      <c r="E224" s="14"/>
      <c r="F224" s="14"/>
    </row>
    <row r="225" spans="3:6" x14ac:dyDescent="0.25">
      <c r="C225" s="14"/>
      <c r="D225" s="16"/>
      <c r="E225" s="14"/>
      <c r="F225" s="14"/>
    </row>
    <row r="226" spans="3:6" x14ac:dyDescent="0.25">
      <c r="C226" s="14"/>
      <c r="D226" s="16"/>
      <c r="E226" s="14"/>
      <c r="F226" s="14"/>
    </row>
    <row r="227" spans="3:6" x14ac:dyDescent="0.25">
      <c r="C227" s="14"/>
      <c r="D227" s="16"/>
      <c r="E227" s="14"/>
      <c r="F227" s="14"/>
    </row>
    <row r="228" spans="3:6" x14ac:dyDescent="0.25">
      <c r="C228" s="14"/>
      <c r="D228" s="16"/>
      <c r="E228" s="14"/>
      <c r="F228" s="14"/>
    </row>
    <row r="229" spans="3:6" x14ac:dyDescent="0.25">
      <c r="C229" s="14"/>
      <c r="D229" s="16"/>
      <c r="E229" s="14"/>
      <c r="F229" s="14"/>
    </row>
    <row r="230" spans="3:6" x14ac:dyDescent="0.25">
      <c r="C230" s="14"/>
      <c r="D230" s="16"/>
      <c r="E230" s="14"/>
      <c r="F230" s="14"/>
    </row>
    <row r="231" spans="3:6" x14ac:dyDescent="0.25">
      <c r="C231" s="14"/>
      <c r="D231" s="16"/>
      <c r="E231" s="14"/>
      <c r="F231" s="14"/>
    </row>
    <row r="232" spans="3:6" x14ac:dyDescent="0.25">
      <c r="C232" s="14"/>
      <c r="D232" s="16"/>
      <c r="E232" s="14"/>
      <c r="F232" s="14"/>
    </row>
    <row r="233" spans="3:6" x14ac:dyDescent="0.25">
      <c r="C233" s="14"/>
      <c r="D233" s="16"/>
      <c r="E233" s="14"/>
      <c r="F233" s="14"/>
    </row>
    <row r="234" spans="3:6" x14ac:dyDescent="0.25">
      <c r="C234" s="14"/>
      <c r="D234" s="16"/>
      <c r="E234" s="14"/>
      <c r="F234" s="14"/>
    </row>
    <row r="235" spans="3:6" x14ac:dyDescent="0.25">
      <c r="C235" s="14"/>
      <c r="D235" s="16"/>
      <c r="E235" s="14"/>
      <c r="F235" s="14"/>
    </row>
    <row r="236" spans="3:6" x14ac:dyDescent="0.25">
      <c r="C236" s="14"/>
      <c r="D236" s="16"/>
      <c r="E236" s="14"/>
      <c r="F236" s="14"/>
    </row>
    <row r="237" spans="3:6" x14ac:dyDescent="0.25">
      <c r="C237" s="14"/>
      <c r="D237" s="16"/>
      <c r="E237" s="14"/>
      <c r="F237" s="14"/>
    </row>
    <row r="238" spans="3:6" x14ac:dyDescent="0.25">
      <c r="C238" s="14"/>
      <c r="D238" s="16"/>
      <c r="E238" s="14"/>
      <c r="F238" s="14"/>
    </row>
    <row r="239" spans="3:6" x14ac:dyDescent="0.25">
      <c r="C239" s="14"/>
      <c r="D239" s="16"/>
      <c r="E239" s="14"/>
      <c r="F239" s="14"/>
    </row>
    <row r="240" spans="3:6" x14ac:dyDescent="0.25">
      <c r="C240" s="14"/>
      <c r="D240" s="16"/>
      <c r="E240" s="14"/>
      <c r="F240" s="14"/>
    </row>
    <row r="241" spans="3:6" x14ac:dyDescent="0.25">
      <c r="C241" s="14"/>
      <c r="D241" s="16"/>
      <c r="E241" s="14"/>
      <c r="F241" s="14"/>
    </row>
    <row r="242" spans="3:6" x14ac:dyDescent="0.25">
      <c r="C242" s="14"/>
      <c r="D242" s="16"/>
      <c r="E242" s="14"/>
      <c r="F242" s="14"/>
    </row>
    <row r="243" spans="3:6" x14ac:dyDescent="0.25">
      <c r="C243" s="14"/>
      <c r="D243" s="16"/>
      <c r="E243" s="14"/>
      <c r="F243" s="14"/>
    </row>
    <row r="244" spans="3:6" x14ac:dyDescent="0.25">
      <c r="C244" s="14"/>
      <c r="D244" s="16"/>
      <c r="E244" s="14"/>
      <c r="F244" s="14"/>
    </row>
    <row r="245" spans="3:6" x14ac:dyDescent="0.25">
      <c r="C245" s="14"/>
      <c r="D245" s="16"/>
      <c r="E245" s="14"/>
      <c r="F245" s="14"/>
    </row>
    <row r="246" spans="3:6" x14ac:dyDescent="0.25">
      <c r="C246" s="14"/>
      <c r="D246" s="16"/>
      <c r="E246" s="14"/>
      <c r="F246" s="14"/>
    </row>
    <row r="247" spans="3:6" x14ac:dyDescent="0.25">
      <c r="C247" s="14"/>
      <c r="D247" s="16"/>
      <c r="E247" s="14"/>
      <c r="F247" s="14"/>
    </row>
    <row r="248" spans="3:6" x14ac:dyDescent="0.25">
      <c r="C248" s="14"/>
      <c r="D248" s="16"/>
      <c r="E248" s="14"/>
      <c r="F248" s="14"/>
    </row>
    <row r="249" spans="3:6" x14ac:dyDescent="0.25">
      <c r="C249" s="14"/>
      <c r="D249" s="16"/>
      <c r="E249" s="14"/>
      <c r="F249" s="14"/>
    </row>
    <row r="250" spans="3:6" x14ac:dyDescent="0.25">
      <c r="C250" s="14"/>
      <c r="D250" s="16"/>
      <c r="E250" s="14"/>
      <c r="F250" s="14"/>
    </row>
    <row r="251" spans="3:6" x14ac:dyDescent="0.25">
      <c r="C251" s="14"/>
      <c r="D251" s="16"/>
      <c r="E251" s="14"/>
      <c r="F251" s="14"/>
    </row>
    <row r="252" spans="3:6" x14ac:dyDescent="0.25">
      <c r="C252" s="14"/>
      <c r="D252" s="16"/>
      <c r="E252" s="14"/>
      <c r="F252" s="14"/>
    </row>
    <row r="253" spans="3:6" x14ac:dyDescent="0.25">
      <c r="C253" s="14"/>
      <c r="D253" s="16"/>
      <c r="E253" s="14"/>
      <c r="F253" s="14"/>
    </row>
    <row r="254" spans="3:6" x14ac:dyDescent="0.25">
      <c r="C254" s="14"/>
      <c r="D254" s="16"/>
      <c r="E254" s="14"/>
      <c r="F254" s="14"/>
    </row>
    <row r="255" spans="3:6" x14ac:dyDescent="0.25">
      <c r="C255" s="14"/>
      <c r="D255" s="16"/>
      <c r="E255" s="14"/>
      <c r="F255" s="14"/>
    </row>
    <row r="256" spans="3:6" x14ac:dyDescent="0.25">
      <c r="C256" s="14"/>
      <c r="D256" s="16"/>
      <c r="E256" s="14"/>
      <c r="F256" s="14"/>
    </row>
    <row r="257" spans="3:6" x14ac:dyDescent="0.25">
      <c r="C257" s="14"/>
      <c r="D257" s="16"/>
      <c r="E257" s="14"/>
      <c r="F257" s="14"/>
    </row>
    <row r="258" spans="3:6" x14ac:dyDescent="0.25">
      <c r="C258" s="14"/>
      <c r="D258" s="16"/>
      <c r="E258" s="14"/>
      <c r="F258" s="14"/>
    </row>
    <row r="259" spans="3:6" x14ac:dyDescent="0.25">
      <c r="C259" s="14"/>
      <c r="D259" s="16"/>
      <c r="E259" s="14"/>
      <c r="F259" s="14"/>
    </row>
    <row r="260" spans="3:6" x14ac:dyDescent="0.25">
      <c r="C260" s="14"/>
      <c r="D260" s="16"/>
      <c r="E260" s="14"/>
      <c r="F260" s="14"/>
    </row>
    <row r="261" spans="3:6" x14ac:dyDescent="0.25">
      <c r="C261" s="14"/>
      <c r="D261" s="16"/>
      <c r="E261" s="14"/>
      <c r="F261" s="14"/>
    </row>
    <row r="262" spans="3:6" x14ac:dyDescent="0.25">
      <c r="C262" s="14"/>
      <c r="D262" s="16"/>
      <c r="E262" s="14"/>
      <c r="F262" s="14"/>
    </row>
    <row r="263" spans="3:6" x14ac:dyDescent="0.25">
      <c r="C263" s="14"/>
      <c r="D263" s="16"/>
      <c r="E263" s="14"/>
      <c r="F263" s="14"/>
    </row>
    <row r="264" spans="3:6" x14ac:dyDescent="0.25">
      <c r="C264" s="14"/>
      <c r="D264" s="16"/>
      <c r="E264" s="14"/>
      <c r="F264" s="14"/>
    </row>
    <row r="265" spans="3:6" x14ac:dyDescent="0.25">
      <c r="C265" s="14"/>
      <c r="D265" s="16"/>
      <c r="E265" s="14"/>
      <c r="F265" s="14"/>
    </row>
    <row r="266" spans="3:6" x14ac:dyDescent="0.25">
      <c r="C266" s="14"/>
      <c r="D266" s="16"/>
      <c r="E266" s="14"/>
      <c r="F266" s="14"/>
    </row>
    <row r="267" spans="3:6" x14ac:dyDescent="0.25">
      <c r="C267" s="14"/>
      <c r="D267" s="16"/>
      <c r="E267" s="14"/>
      <c r="F267" s="14"/>
    </row>
    <row r="268" spans="3:6" x14ac:dyDescent="0.25">
      <c r="C268" s="14"/>
      <c r="D268" s="16"/>
      <c r="E268" s="14"/>
      <c r="F268" s="14"/>
    </row>
    <row r="269" spans="3:6" x14ac:dyDescent="0.25">
      <c r="C269" s="14"/>
      <c r="D269" s="16"/>
      <c r="E269" s="14"/>
      <c r="F269" s="14"/>
    </row>
    <row r="270" spans="3:6" x14ac:dyDescent="0.25">
      <c r="C270" s="14"/>
      <c r="D270" s="16"/>
      <c r="E270" s="14"/>
      <c r="F270" s="14"/>
    </row>
    <row r="271" spans="3:6" x14ac:dyDescent="0.25">
      <c r="C271" s="14"/>
      <c r="D271" s="16"/>
      <c r="E271" s="14"/>
      <c r="F271" s="14"/>
    </row>
    <row r="272" spans="3:6" x14ac:dyDescent="0.25">
      <c r="C272" s="14"/>
      <c r="D272" s="16"/>
      <c r="E272" s="14"/>
      <c r="F272" s="14"/>
    </row>
    <row r="273" spans="3:6" x14ac:dyDescent="0.25">
      <c r="C273" s="14"/>
      <c r="D273" s="16"/>
      <c r="E273" s="14"/>
      <c r="F273" s="14"/>
    </row>
    <row r="274" spans="3:6" x14ac:dyDescent="0.25">
      <c r="C274" s="14"/>
      <c r="D274" s="16"/>
      <c r="E274" s="14"/>
      <c r="F274" s="14"/>
    </row>
    <row r="275" spans="3:6" x14ac:dyDescent="0.25">
      <c r="C275" s="14"/>
      <c r="D275" s="16"/>
      <c r="E275" s="14"/>
      <c r="F275" s="14"/>
    </row>
    <row r="276" spans="3:6" x14ac:dyDescent="0.25">
      <c r="C276" s="14"/>
      <c r="D276" s="16"/>
      <c r="E276" s="14"/>
      <c r="F276" s="14"/>
    </row>
    <row r="277" spans="3:6" x14ac:dyDescent="0.25">
      <c r="C277" s="14"/>
      <c r="D277" s="16"/>
      <c r="E277" s="14"/>
      <c r="F277" s="14"/>
    </row>
    <row r="278" spans="3:6" x14ac:dyDescent="0.25">
      <c r="C278" s="14"/>
      <c r="D278" s="16"/>
      <c r="E278" s="14"/>
      <c r="F278" s="14"/>
    </row>
    <row r="279" spans="3:6" x14ac:dyDescent="0.25">
      <c r="C279" s="14"/>
      <c r="D279" s="16"/>
      <c r="E279" s="14"/>
      <c r="F279" s="14"/>
    </row>
    <row r="280" spans="3:6" x14ac:dyDescent="0.25">
      <c r="C280" s="14"/>
      <c r="D280" s="16"/>
      <c r="E280" s="14"/>
      <c r="F280" s="14"/>
    </row>
    <row r="281" spans="3:6" x14ac:dyDescent="0.25">
      <c r="C281" s="14"/>
      <c r="D281" s="16"/>
      <c r="E281" s="14"/>
      <c r="F281" s="14"/>
    </row>
    <row r="282" spans="3:6" x14ac:dyDescent="0.25">
      <c r="C282" s="14"/>
      <c r="D282" s="16"/>
      <c r="E282" s="14"/>
      <c r="F282" s="14"/>
    </row>
    <row r="283" spans="3:6" x14ac:dyDescent="0.25">
      <c r="C283" s="14"/>
      <c r="D283" s="16"/>
      <c r="E283" s="14"/>
      <c r="F283" s="14"/>
    </row>
    <row r="284" spans="3:6" x14ac:dyDescent="0.25">
      <c r="C284" s="14"/>
      <c r="D284" s="16"/>
      <c r="E284" s="14"/>
      <c r="F284" s="14"/>
    </row>
    <row r="285" spans="3:6" x14ac:dyDescent="0.25">
      <c r="C285" s="14"/>
      <c r="D285" s="16"/>
      <c r="E285" s="14"/>
      <c r="F285" s="14"/>
    </row>
    <row r="286" spans="3:6" x14ac:dyDescent="0.25">
      <c r="C286" s="14"/>
      <c r="D286" s="16"/>
      <c r="E286" s="14"/>
      <c r="F286" s="14"/>
    </row>
    <row r="287" spans="3:6" x14ac:dyDescent="0.25">
      <c r="C287" s="14"/>
      <c r="D287" s="16"/>
      <c r="E287" s="14"/>
      <c r="F287" s="14"/>
    </row>
    <row r="288" spans="3:6" x14ac:dyDescent="0.25">
      <c r="C288" s="14"/>
      <c r="D288" s="16"/>
      <c r="E288" s="14"/>
      <c r="F288" s="14"/>
    </row>
    <row r="289" spans="3:6" x14ac:dyDescent="0.25">
      <c r="C289" s="14"/>
      <c r="D289" s="16"/>
      <c r="E289" s="14"/>
      <c r="F289" s="14"/>
    </row>
    <row r="290" spans="3:6" x14ac:dyDescent="0.25">
      <c r="C290" s="14"/>
      <c r="D290" s="16"/>
      <c r="E290" s="14"/>
      <c r="F290" s="14"/>
    </row>
    <row r="291" spans="3:6" x14ac:dyDescent="0.25">
      <c r="C291" s="14"/>
      <c r="D291" s="16"/>
      <c r="E291" s="14"/>
      <c r="F291" s="14"/>
    </row>
    <row r="292" spans="3:6" x14ac:dyDescent="0.25">
      <c r="C292" s="14"/>
      <c r="D292" s="16"/>
      <c r="E292" s="14"/>
      <c r="F292" s="14"/>
    </row>
    <row r="293" spans="3:6" x14ac:dyDescent="0.25">
      <c r="C293" s="14"/>
      <c r="D293" s="16"/>
      <c r="E293" s="14"/>
      <c r="F293" s="14"/>
    </row>
    <row r="294" spans="3:6" x14ac:dyDescent="0.25">
      <c r="C294" s="14"/>
      <c r="D294" s="16"/>
      <c r="E294" s="14"/>
      <c r="F294" s="14"/>
    </row>
    <row r="295" spans="3:6" x14ac:dyDescent="0.25">
      <c r="C295" s="14"/>
      <c r="D295" s="16"/>
      <c r="E295" s="14"/>
      <c r="F295" s="14"/>
    </row>
    <row r="296" spans="3:6" x14ac:dyDescent="0.25">
      <c r="C296" s="14"/>
      <c r="D296" s="16"/>
      <c r="E296" s="14"/>
      <c r="F296" s="14"/>
    </row>
    <row r="297" spans="3:6" x14ac:dyDescent="0.25">
      <c r="C297" s="14"/>
      <c r="D297" s="16"/>
      <c r="E297" s="14"/>
      <c r="F297" s="14"/>
    </row>
    <row r="298" spans="3:6" x14ac:dyDescent="0.25">
      <c r="C298" s="14"/>
      <c r="D298" s="16"/>
      <c r="E298" s="14"/>
      <c r="F298" s="14"/>
    </row>
    <row r="299" spans="3:6" x14ac:dyDescent="0.25">
      <c r="C299" s="14"/>
      <c r="D299" s="16"/>
      <c r="E299" s="14"/>
      <c r="F299" s="14"/>
    </row>
    <row r="300" spans="3:6" x14ac:dyDescent="0.25">
      <c r="C300" s="14"/>
      <c r="D300" s="16"/>
      <c r="E300" s="14"/>
      <c r="F300" s="14"/>
    </row>
    <row r="301" spans="3:6" x14ac:dyDescent="0.25">
      <c r="C301" s="14"/>
      <c r="D301" s="16"/>
      <c r="E301" s="14"/>
      <c r="F301" s="14"/>
    </row>
    <row r="302" spans="3:6" x14ac:dyDescent="0.25">
      <c r="C302" s="14"/>
      <c r="D302" s="16"/>
      <c r="E302" s="14"/>
      <c r="F302" s="14"/>
    </row>
    <row r="303" spans="3:6" x14ac:dyDescent="0.25">
      <c r="C303" s="14"/>
      <c r="D303" s="16"/>
      <c r="E303" s="14"/>
      <c r="F303" s="14"/>
    </row>
    <row r="304" spans="3:6" x14ac:dyDescent="0.25">
      <c r="C304" s="14"/>
      <c r="D304" s="16"/>
      <c r="E304" s="14"/>
      <c r="F304" s="14"/>
    </row>
    <row r="305" spans="3:6" x14ac:dyDescent="0.25">
      <c r="C305" s="14"/>
      <c r="D305" s="16"/>
      <c r="E305" s="14"/>
      <c r="F305" s="14"/>
    </row>
    <row r="306" spans="3:6" x14ac:dyDescent="0.25">
      <c r="C306" s="14"/>
      <c r="D306" s="16"/>
      <c r="E306" s="14"/>
      <c r="F306" s="14"/>
    </row>
    <row r="307" spans="3:6" x14ac:dyDescent="0.25">
      <c r="C307" s="14"/>
      <c r="D307" s="16"/>
      <c r="E307" s="14"/>
      <c r="F307" s="14"/>
    </row>
    <row r="308" spans="3:6" x14ac:dyDescent="0.25">
      <c r="C308" s="14"/>
      <c r="D308" s="16"/>
      <c r="E308" s="14"/>
      <c r="F308" s="14"/>
    </row>
    <row r="309" spans="3:6" x14ac:dyDescent="0.25">
      <c r="C309" s="14"/>
      <c r="D309" s="16"/>
      <c r="E309" s="14"/>
      <c r="F309" s="14"/>
    </row>
    <row r="310" spans="3:6" x14ac:dyDescent="0.25">
      <c r="C310" s="14"/>
      <c r="D310" s="16"/>
      <c r="E310" s="14"/>
      <c r="F310" s="14"/>
    </row>
    <row r="311" spans="3:6" x14ac:dyDescent="0.25">
      <c r="C311" s="14"/>
      <c r="D311" s="16"/>
      <c r="E311" s="14"/>
      <c r="F311" s="14"/>
    </row>
    <row r="312" spans="3:6" x14ac:dyDescent="0.25">
      <c r="C312" s="14"/>
      <c r="D312" s="16"/>
      <c r="E312" s="14"/>
      <c r="F312" s="14"/>
    </row>
    <row r="313" spans="3:6" x14ac:dyDescent="0.25">
      <c r="C313" s="14"/>
      <c r="D313" s="16"/>
      <c r="E313" s="14"/>
      <c r="F313" s="14"/>
    </row>
    <row r="314" spans="3:6" x14ac:dyDescent="0.25">
      <c r="C314" s="14"/>
      <c r="D314" s="16"/>
      <c r="E314" s="14"/>
      <c r="F314" s="14"/>
    </row>
    <row r="315" spans="3:6" x14ac:dyDescent="0.25">
      <c r="C315" s="14"/>
      <c r="D315" s="16"/>
      <c r="E315" s="14"/>
      <c r="F315" s="14"/>
    </row>
    <row r="316" spans="3:6" x14ac:dyDescent="0.25">
      <c r="C316" s="14"/>
      <c r="D316" s="16"/>
      <c r="E316" s="14"/>
      <c r="F316" s="14"/>
    </row>
    <row r="317" spans="3:6" x14ac:dyDescent="0.25">
      <c r="C317" s="14"/>
      <c r="D317" s="16"/>
      <c r="E317" s="14"/>
      <c r="F317" s="14"/>
    </row>
    <row r="318" spans="3:6" x14ac:dyDescent="0.25">
      <c r="C318" s="14"/>
      <c r="D318" s="16"/>
      <c r="E318" s="14"/>
      <c r="F318" s="14"/>
    </row>
    <row r="319" spans="3:6" x14ac:dyDescent="0.25">
      <c r="C319" s="14"/>
      <c r="D319" s="16"/>
      <c r="E319" s="14"/>
      <c r="F319" s="14"/>
    </row>
    <row r="320" spans="3:6" x14ac:dyDescent="0.25">
      <c r="C320" s="14"/>
      <c r="D320" s="16"/>
      <c r="E320" s="14"/>
      <c r="F320" s="14"/>
    </row>
    <row r="321" spans="3:6" x14ac:dyDescent="0.25">
      <c r="C321" s="14"/>
      <c r="D321" s="16"/>
      <c r="E321" s="14"/>
      <c r="F321" s="14"/>
    </row>
    <row r="322" spans="3:6" x14ac:dyDescent="0.25">
      <c r="C322" s="14"/>
      <c r="D322" s="16"/>
      <c r="E322" s="14"/>
      <c r="F322" s="14"/>
    </row>
    <row r="323" spans="3:6" x14ac:dyDescent="0.25">
      <c r="C323" s="14"/>
      <c r="D323" s="16"/>
      <c r="E323" s="14"/>
      <c r="F323" s="14"/>
    </row>
    <row r="324" spans="3:6" x14ac:dyDescent="0.25">
      <c r="C324" s="14"/>
      <c r="D324" s="16"/>
      <c r="E324" s="14"/>
      <c r="F324" s="14"/>
    </row>
    <row r="325" spans="3:6" x14ac:dyDescent="0.25">
      <c r="C325" s="14"/>
      <c r="D325" s="16"/>
      <c r="E325" s="14"/>
      <c r="F325" s="14"/>
    </row>
    <row r="326" spans="3:6" x14ac:dyDescent="0.25">
      <c r="C326" s="14"/>
      <c r="D326" s="16"/>
      <c r="E326" s="14"/>
      <c r="F326" s="14"/>
    </row>
    <row r="327" spans="3:6" x14ac:dyDescent="0.25">
      <c r="C327" s="14"/>
      <c r="D327" s="16"/>
      <c r="E327" s="14"/>
      <c r="F327" s="14"/>
    </row>
    <row r="328" spans="3:6" x14ac:dyDescent="0.25">
      <c r="C328" s="14"/>
      <c r="D328" s="16"/>
      <c r="E328" s="14"/>
      <c r="F328" s="14"/>
    </row>
    <row r="329" spans="3:6" x14ac:dyDescent="0.25">
      <c r="C329" s="14"/>
      <c r="D329" s="16"/>
      <c r="E329" s="14"/>
      <c r="F329" s="14"/>
    </row>
    <row r="330" spans="3:6" x14ac:dyDescent="0.25">
      <c r="C330" s="14"/>
      <c r="D330" s="16"/>
      <c r="E330" s="14"/>
      <c r="F330" s="14"/>
    </row>
    <row r="331" spans="3:6" x14ac:dyDescent="0.25">
      <c r="C331" s="14"/>
      <c r="D331" s="16"/>
      <c r="E331" s="14"/>
      <c r="F331" s="14"/>
    </row>
    <row r="332" spans="3:6" x14ac:dyDescent="0.25">
      <c r="C332" s="14"/>
      <c r="D332" s="16"/>
      <c r="E332" s="14"/>
      <c r="F332" s="14"/>
    </row>
    <row r="333" spans="3:6" x14ac:dyDescent="0.25">
      <c r="C333" s="14"/>
      <c r="D333" s="16"/>
      <c r="E333" s="14"/>
      <c r="F333" s="14"/>
    </row>
    <row r="334" spans="3:6" x14ac:dyDescent="0.25">
      <c r="C334" s="14"/>
      <c r="D334" s="16"/>
      <c r="E334" s="14"/>
      <c r="F334" s="14"/>
    </row>
    <row r="335" spans="3:6" x14ac:dyDescent="0.25">
      <c r="C335" s="14"/>
      <c r="D335" s="16"/>
      <c r="E335" s="14"/>
      <c r="F335" s="14"/>
    </row>
    <row r="336" spans="3:6" x14ac:dyDescent="0.25">
      <c r="C336" s="14"/>
      <c r="D336" s="16"/>
      <c r="E336" s="14"/>
      <c r="F336" s="14"/>
    </row>
    <row r="337" spans="3:6" x14ac:dyDescent="0.25">
      <c r="C337" s="14"/>
      <c r="D337" s="16"/>
      <c r="E337" s="14"/>
      <c r="F337" s="14"/>
    </row>
    <row r="338" spans="3:6" x14ac:dyDescent="0.25">
      <c r="C338" s="14"/>
      <c r="D338" s="16"/>
      <c r="E338" s="14"/>
      <c r="F338" s="14"/>
    </row>
    <row r="339" spans="3:6" x14ac:dyDescent="0.25">
      <c r="C339" s="14"/>
      <c r="D339" s="16"/>
      <c r="E339" s="14"/>
      <c r="F339" s="14"/>
    </row>
    <row r="340" spans="3:6" x14ac:dyDescent="0.25">
      <c r="C340" s="14"/>
      <c r="D340" s="16"/>
      <c r="E340" s="14"/>
      <c r="F340" s="14"/>
    </row>
    <row r="341" spans="3:6" x14ac:dyDescent="0.25">
      <c r="C341" s="14"/>
      <c r="D341" s="16"/>
      <c r="E341" s="14"/>
      <c r="F341" s="14"/>
    </row>
    <row r="342" spans="3:6" x14ac:dyDescent="0.25">
      <c r="C342" s="14"/>
      <c r="D342" s="16"/>
      <c r="E342" s="14"/>
      <c r="F342" s="14"/>
    </row>
    <row r="343" spans="3:6" x14ac:dyDescent="0.25">
      <c r="C343" s="14"/>
      <c r="D343" s="16"/>
      <c r="E343" s="14"/>
      <c r="F343" s="14"/>
    </row>
    <row r="344" spans="3:6" x14ac:dyDescent="0.25">
      <c r="C344" s="14"/>
      <c r="D344" s="16"/>
      <c r="E344" s="14"/>
      <c r="F344" s="14"/>
    </row>
    <row r="345" spans="3:6" x14ac:dyDescent="0.25">
      <c r="C345" s="14"/>
      <c r="D345" s="16"/>
      <c r="E345" s="14"/>
      <c r="F345" s="14"/>
    </row>
    <row r="346" spans="3:6" x14ac:dyDescent="0.25">
      <c r="C346" s="14"/>
      <c r="D346" s="16"/>
      <c r="E346" s="14"/>
      <c r="F346" s="14"/>
    </row>
    <row r="347" spans="3:6" x14ac:dyDescent="0.25">
      <c r="C347" s="14"/>
      <c r="D347" s="16"/>
      <c r="E347" s="14"/>
      <c r="F347" s="14"/>
    </row>
    <row r="348" spans="3:6" x14ac:dyDescent="0.25">
      <c r="C348" s="14"/>
      <c r="D348" s="16"/>
      <c r="E348" s="14"/>
      <c r="F348" s="14"/>
    </row>
    <row r="349" spans="3:6" x14ac:dyDescent="0.25">
      <c r="C349" s="14"/>
      <c r="D349" s="16"/>
      <c r="E349" s="14"/>
      <c r="F349" s="14"/>
    </row>
    <row r="350" spans="3:6" x14ac:dyDescent="0.25">
      <c r="C350" s="14"/>
      <c r="D350" s="16"/>
      <c r="E350" s="14"/>
      <c r="F350" s="14"/>
    </row>
    <row r="351" spans="3:6" x14ac:dyDescent="0.25">
      <c r="C351" s="14"/>
      <c r="D351" s="16"/>
      <c r="E351" s="14"/>
      <c r="F351" s="14"/>
    </row>
    <row r="352" spans="3:6" x14ac:dyDescent="0.25">
      <c r="C352" s="14"/>
      <c r="D352" s="16"/>
      <c r="E352" s="14"/>
      <c r="F352" s="14"/>
    </row>
    <row r="353" spans="3:6" x14ac:dyDescent="0.25">
      <c r="C353" s="14"/>
      <c r="D353" s="16"/>
      <c r="E353" s="14"/>
      <c r="F353" s="14"/>
    </row>
    <row r="354" spans="3:6" x14ac:dyDescent="0.25">
      <c r="C354" s="14"/>
      <c r="D354" s="16"/>
      <c r="E354" s="14"/>
      <c r="F354" s="14"/>
    </row>
    <row r="355" spans="3:6" x14ac:dyDescent="0.25">
      <c r="C355" s="14"/>
      <c r="D355" s="16"/>
      <c r="E355" s="14"/>
      <c r="F355" s="14"/>
    </row>
    <row r="356" spans="3:6" x14ac:dyDescent="0.25">
      <c r="C356" s="14"/>
      <c r="D356" s="16"/>
      <c r="E356" s="14"/>
      <c r="F356" s="14"/>
    </row>
    <row r="357" spans="3:6" x14ac:dyDescent="0.25">
      <c r="C357" s="14"/>
      <c r="D357" s="16"/>
      <c r="E357" s="14"/>
      <c r="F357" s="14"/>
    </row>
    <row r="358" spans="3:6" x14ac:dyDescent="0.25">
      <c r="C358" s="14"/>
      <c r="D358" s="16"/>
      <c r="E358" s="14"/>
      <c r="F358" s="14"/>
    </row>
    <row r="359" spans="3:6" x14ac:dyDescent="0.25">
      <c r="C359" s="14"/>
      <c r="D359" s="16"/>
      <c r="E359" s="14"/>
      <c r="F359" s="14"/>
    </row>
    <row r="360" spans="3:6" x14ac:dyDescent="0.25">
      <c r="C360" s="14"/>
      <c r="D360" s="16"/>
      <c r="E360" s="14"/>
      <c r="F360" s="14"/>
    </row>
    <row r="361" spans="3:6" x14ac:dyDescent="0.25">
      <c r="C361" s="14"/>
      <c r="D361" s="16"/>
      <c r="E361" s="14"/>
      <c r="F361" s="14"/>
    </row>
    <row r="362" spans="3:6" x14ac:dyDescent="0.25">
      <c r="C362" s="14"/>
      <c r="D362" s="16"/>
      <c r="E362" s="14"/>
      <c r="F362" s="14"/>
    </row>
    <row r="363" spans="3:6" x14ac:dyDescent="0.25">
      <c r="C363" s="14"/>
      <c r="D363" s="16"/>
      <c r="E363" s="14"/>
      <c r="F363" s="14"/>
    </row>
    <row r="364" spans="3:6" x14ac:dyDescent="0.25">
      <c r="C364" s="14"/>
      <c r="D364" s="16"/>
      <c r="E364" s="14"/>
      <c r="F364" s="14"/>
    </row>
    <row r="365" spans="3:6" x14ac:dyDescent="0.25">
      <c r="C365" s="14"/>
      <c r="D365" s="16"/>
      <c r="E365" s="14"/>
      <c r="F365" s="14"/>
    </row>
    <row r="366" spans="3:6" x14ac:dyDescent="0.25">
      <c r="C366" s="14"/>
      <c r="D366" s="16"/>
      <c r="E366" s="14"/>
      <c r="F366" s="14"/>
    </row>
    <row r="367" spans="3:6" x14ac:dyDescent="0.25">
      <c r="C367" s="14"/>
      <c r="D367" s="16"/>
      <c r="E367" s="14"/>
      <c r="F367" s="14"/>
    </row>
    <row r="368" spans="3:6" x14ac:dyDescent="0.25">
      <c r="C368" s="14"/>
      <c r="D368" s="16"/>
      <c r="E368" s="14"/>
      <c r="F368" s="14"/>
    </row>
    <row r="369" spans="3:6" x14ac:dyDescent="0.25">
      <c r="C369" s="14"/>
      <c r="D369" s="16"/>
      <c r="E369" s="14"/>
      <c r="F369" s="14"/>
    </row>
    <row r="370" spans="3:6" x14ac:dyDescent="0.25">
      <c r="C370" s="14"/>
      <c r="D370" s="16"/>
      <c r="E370" s="14"/>
      <c r="F370" s="14"/>
    </row>
    <row r="371" spans="3:6" x14ac:dyDescent="0.25">
      <c r="C371" s="14"/>
      <c r="D371" s="16"/>
      <c r="E371" s="14"/>
      <c r="F371" s="14"/>
    </row>
    <row r="372" spans="3:6" x14ac:dyDescent="0.25">
      <c r="C372" s="14"/>
      <c r="D372" s="16"/>
      <c r="E372" s="14"/>
      <c r="F372" s="14"/>
    </row>
    <row r="373" spans="3:6" x14ac:dyDescent="0.25">
      <c r="C373" s="14"/>
      <c r="D373" s="16"/>
      <c r="E373" s="14"/>
      <c r="F373" s="14"/>
    </row>
    <row r="374" spans="3:6" x14ac:dyDescent="0.25">
      <c r="C374" s="14"/>
      <c r="D374" s="16"/>
      <c r="E374" s="14"/>
      <c r="F374" s="14"/>
    </row>
    <row r="375" spans="3:6" x14ac:dyDescent="0.25">
      <c r="C375" s="14"/>
      <c r="D375" s="16"/>
      <c r="E375" s="14"/>
      <c r="F375" s="14"/>
    </row>
    <row r="376" spans="3:6" x14ac:dyDescent="0.25">
      <c r="C376" s="14"/>
      <c r="D376" s="16"/>
      <c r="E376" s="14"/>
      <c r="F376" s="14"/>
    </row>
    <row r="377" spans="3:6" x14ac:dyDescent="0.25">
      <c r="C377" s="14"/>
      <c r="D377" s="16"/>
      <c r="E377" s="14"/>
      <c r="F377" s="14"/>
    </row>
    <row r="378" spans="3:6" x14ac:dyDescent="0.25">
      <c r="C378" s="14"/>
      <c r="D378" s="16"/>
      <c r="E378" s="14"/>
      <c r="F378" s="14"/>
    </row>
    <row r="379" spans="3:6" x14ac:dyDescent="0.25">
      <c r="C379" s="14"/>
      <c r="D379" s="16"/>
      <c r="E379" s="14"/>
      <c r="F379" s="14"/>
    </row>
    <row r="380" spans="3:6" x14ac:dyDescent="0.25">
      <c r="C380" s="14"/>
      <c r="D380" s="16"/>
      <c r="E380" s="14"/>
      <c r="F380" s="14"/>
    </row>
    <row r="381" spans="3:6" x14ac:dyDescent="0.25">
      <c r="C381" s="14"/>
      <c r="D381" s="16"/>
      <c r="E381" s="14"/>
      <c r="F381" s="14"/>
    </row>
    <row r="382" spans="3:6" x14ac:dyDescent="0.25">
      <c r="C382" s="14"/>
      <c r="D382" s="16"/>
      <c r="E382" s="14"/>
      <c r="F382" s="14"/>
    </row>
    <row r="383" spans="3:6" x14ac:dyDescent="0.25">
      <c r="C383" s="14"/>
      <c r="D383" s="16"/>
      <c r="E383" s="14"/>
      <c r="F383" s="14"/>
    </row>
    <row r="384" spans="3:6" x14ac:dyDescent="0.25">
      <c r="C384" s="14"/>
      <c r="D384" s="16"/>
      <c r="E384" s="14"/>
      <c r="F384" s="14"/>
    </row>
    <row r="385" spans="3:6" x14ac:dyDescent="0.25">
      <c r="C385" s="14"/>
      <c r="D385" s="16"/>
      <c r="E385" s="14"/>
      <c r="F385" s="14"/>
    </row>
    <row r="386" spans="3:6" x14ac:dyDescent="0.25">
      <c r="C386" s="14"/>
      <c r="D386" s="16"/>
      <c r="E386" s="14"/>
      <c r="F386" s="14"/>
    </row>
    <row r="387" spans="3:6" x14ac:dyDescent="0.25">
      <c r="C387" s="14"/>
      <c r="D387" s="16"/>
      <c r="E387" s="14"/>
      <c r="F387" s="14"/>
    </row>
    <row r="388" spans="3:6" x14ac:dyDescent="0.25">
      <c r="C388" s="14"/>
      <c r="D388" s="16"/>
      <c r="E388" s="14"/>
      <c r="F388" s="14"/>
    </row>
    <row r="389" spans="3:6" x14ac:dyDescent="0.25">
      <c r="C389" s="14"/>
      <c r="D389" s="16"/>
      <c r="E389" s="14"/>
      <c r="F389" s="14"/>
    </row>
    <row r="390" spans="3:6" x14ac:dyDescent="0.25">
      <c r="C390" s="14"/>
      <c r="D390" s="16"/>
      <c r="E390" s="14"/>
      <c r="F390" s="14"/>
    </row>
    <row r="391" spans="3:6" x14ac:dyDescent="0.25">
      <c r="C391" s="14"/>
      <c r="D391" s="16"/>
      <c r="E391" s="14"/>
      <c r="F391" s="14"/>
    </row>
    <row r="392" spans="3:6" x14ac:dyDescent="0.25">
      <c r="C392" s="14"/>
      <c r="D392" s="16"/>
      <c r="E392" s="14"/>
      <c r="F392" s="14"/>
    </row>
    <row r="393" spans="3:6" x14ac:dyDescent="0.25">
      <c r="C393" s="14"/>
      <c r="D393" s="16"/>
      <c r="E393" s="14"/>
      <c r="F393" s="14"/>
    </row>
    <row r="394" spans="3:6" x14ac:dyDescent="0.25">
      <c r="C394" s="14"/>
      <c r="D394" s="16"/>
      <c r="E394" s="14"/>
      <c r="F394" s="14"/>
    </row>
    <row r="395" spans="3:6" x14ac:dyDescent="0.25">
      <c r="C395" s="14"/>
      <c r="D395" s="16"/>
      <c r="E395" s="14"/>
      <c r="F395" s="14"/>
    </row>
    <row r="396" spans="3:6" x14ac:dyDescent="0.25">
      <c r="C396" s="14"/>
      <c r="D396" s="16"/>
      <c r="E396" s="14"/>
      <c r="F396" s="14"/>
    </row>
    <row r="397" spans="3:6" x14ac:dyDescent="0.25">
      <c r="C397" s="14"/>
      <c r="D397" s="16"/>
      <c r="E397" s="14"/>
      <c r="F397" s="14"/>
    </row>
    <row r="398" spans="3:6" x14ac:dyDescent="0.25">
      <c r="C398" s="14"/>
      <c r="D398" s="16"/>
      <c r="E398" s="14"/>
      <c r="F398" s="14"/>
    </row>
    <row r="399" spans="3:6" x14ac:dyDescent="0.25">
      <c r="C399" s="14"/>
      <c r="D399" s="16"/>
      <c r="E399" s="14"/>
      <c r="F399" s="14"/>
    </row>
    <row r="400" spans="3:6" x14ac:dyDescent="0.25">
      <c r="C400" s="14"/>
      <c r="D400" s="16"/>
      <c r="E400" s="14"/>
      <c r="F400" s="14"/>
    </row>
    <row r="401" spans="3:6" x14ac:dyDescent="0.25">
      <c r="C401" s="14"/>
      <c r="D401" s="16"/>
      <c r="E401" s="14"/>
      <c r="F401" s="14"/>
    </row>
    <row r="402" spans="3:6" x14ac:dyDescent="0.25">
      <c r="C402" s="14"/>
      <c r="D402" s="16"/>
      <c r="E402" s="14"/>
      <c r="F402" s="14"/>
    </row>
    <row r="403" spans="3:6" x14ac:dyDescent="0.25">
      <c r="C403" s="14"/>
      <c r="D403" s="16"/>
      <c r="E403" s="14"/>
      <c r="F403" s="14"/>
    </row>
    <row r="404" spans="3:6" x14ac:dyDescent="0.25">
      <c r="C404" s="14"/>
      <c r="D404" s="16"/>
      <c r="E404" s="14"/>
      <c r="F404" s="14"/>
    </row>
    <row r="405" spans="3:6" x14ac:dyDescent="0.25">
      <c r="C405" s="14"/>
      <c r="D405" s="16"/>
      <c r="E405" s="14"/>
      <c r="F405" s="14"/>
    </row>
    <row r="406" spans="3:6" x14ac:dyDescent="0.25">
      <c r="C406" s="14"/>
      <c r="D406" s="16"/>
      <c r="E406" s="14"/>
      <c r="F406" s="14"/>
    </row>
    <row r="407" spans="3:6" x14ac:dyDescent="0.25">
      <c r="C407" s="14"/>
      <c r="D407" s="16"/>
      <c r="E407" s="14"/>
      <c r="F407" s="14"/>
    </row>
    <row r="408" spans="3:6" x14ac:dyDescent="0.25">
      <c r="C408" s="14"/>
      <c r="D408" s="16"/>
      <c r="E408" s="14"/>
      <c r="F408" s="14"/>
    </row>
    <row r="409" spans="3:6" x14ac:dyDescent="0.25">
      <c r="C409" s="14"/>
      <c r="D409" s="16"/>
      <c r="E409" s="14"/>
      <c r="F409" s="14"/>
    </row>
    <row r="410" spans="3:6" x14ac:dyDescent="0.25">
      <c r="C410" s="14"/>
      <c r="D410" s="16"/>
      <c r="E410" s="14"/>
      <c r="F410" s="14"/>
    </row>
    <row r="411" spans="3:6" x14ac:dyDescent="0.25">
      <c r="C411" s="14"/>
      <c r="D411" s="16"/>
      <c r="E411" s="14"/>
      <c r="F411" s="14"/>
    </row>
    <row r="412" spans="3:6" x14ac:dyDescent="0.25">
      <c r="C412" s="14"/>
      <c r="D412" s="16"/>
      <c r="E412" s="14"/>
      <c r="F412" s="14"/>
    </row>
    <row r="413" spans="3:6" x14ac:dyDescent="0.25">
      <c r="C413" s="14"/>
      <c r="D413" s="16"/>
      <c r="E413" s="14"/>
      <c r="F413" s="14"/>
    </row>
    <row r="414" spans="3:6" x14ac:dyDescent="0.25">
      <c r="C414" s="14"/>
      <c r="D414" s="16"/>
      <c r="E414" s="14"/>
      <c r="F414" s="14"/>
    </row>
    <row r="415" spans="3:6" x14ac:dyDescent="0.25">
      <c r="C415" s="14"/>
      <c r="D415" s="16"/>
      <c r="E415" s="14"/>
      <c r="F415" s="14"/>
    </row>
    <row r="416" spans="3:6" x14ac:dyDescent="0.25">
      <c r="C416" s="14"/>
      <c r="D416" s="16"/>
      <c r="E416" s="14"/>
      <c r="F416" s="14"/>
    </row>
    <row r="417" spans="3:6" x14ac:dyDescent="0.25">
      <c r="C417" s="14"/>
      <c r="D417" s="16"/>
      <c r="E417" s="14"/>
      <c r="F417" s="14"/>
    </row>
    <row r="418" spans="3:6" x14ac:dyDescent="0.25">
      <c r="C418" s="14"/>
      <c r="D418" s="16"/>
      <c r="E418" s="14"/>
      <c r="F418" s="14"/>
    </row>
    <row r="419" spans="3:6" x14ac:dyDescent="0.25">
      <c r="C419" s="14"/>
      <c r="D419" s="16"/>
      <c r="E419" s="14"/>
      <c r="F419" s="14"/>
    </row>
    <row r="420" spans="3:6" x14ac:dyDescent="0.25">
      <c r="C420" s="14"/>
      <c r="D420" s="16"/>
      <c r="E420" s="14"/>
      <c r="F420" s="14"/>
    </row>
    <row r="421" spans="3:6" x14ac:dyDescent="0.25">
      <c r="C421" s="14"/>
      <c r="D421" s="16"/>
      <c r="E421" s="14"/>
      <c r="F421" s="14"/>
    </row>
    <row r="422" spans="3:6" x14ac:dyDescent="0.25">
      <c r="C422" s="14"/>
      <c r="D422" s="16"/>
      <c r="E422" s="14"/>
      <c r="F422" s="14"/>
    </row>
    <row r="423" spans="3:6" x14ac:dyDescent="0.25">
      <c r="C423" s="14"/>
      <c r="D423" s="16"/>
      <c r="E423" s="14"/>
      <c r="F423" s="14"/>
    </row>
    <row r="424" spans="3:6" x14ac:dyDescent="0.25">
      <c r="C424" s="14"/>
      <c r="D424" s="16"/>
      <c r="E424" s="14"/>
      <c r="F424" s="14"/>
    </row>
    <row r="425" spans="3:6" x14ac:dyDescent="0.25">
      <c r="C425" s="14"/>
      <c r="D425" s="16"/>
      <c r="E425" s="14"/>
      <c r="F425" s="14"/>
    </row>
    <row r="426" spans="3:6" x14ac:dyDescent="0.25">
      <c r="C426" s="14"/>
      <c r="D426" s="16"/>
      <c r="E426" s="14"/>
      <c r="F426" s="14"/>
    </row>
    <row r="427" spans="3:6" x14ac:dyDescent="0.25">
      <c r="C427" s="14"/>
      <c r="D427" s="16"/>
      <c r="E427" s="14"/>
      <c r="F427" s="14"/>
    </row>
    <row r="428" spans="3:6" x14ac:dyDescent="0.25">
      <c r="C428" s="14"/>
      <c r="D428" s="16"/>
      <c r="E428" s="14"/>
      <c r="F428" s="14"/>
    </row>
    <row r="429" spans="3:6" x14ac:dyDescent="0.25">
      <c r="C429" s="14"/>
      <c r="D429" s="16"/>
      <c r="E429" s="14"/>
      <c r="F429" s="14"/>
    </row>
    <row r="430" spans="3:6" x14ac:dyDescent="0.25">
      <c r="C430" s="14"/>
      <c r="D430" s="16"/>
      <c r="E430" s="14"/>
      <c r="F430" s="14"/>
    </row>
    <row r="431" spans="3:6" x14ac:dyDescent="0.25">
      <c r="C431" s="14"/>
      <c r="D431" s="16"/>
      <c r="E431" s="14"/>
      <c r="F431" s="14"/>
    </row>
    <row r="432" spans="3:6" x14ac:dyDescent="0.25">
      <c r="C432" s="14"/>
      <c r="D432" s="16"/>
      <c r="E432" s="14"/>
      <c r="F432" s="14"/>
    </row>
    <row r="433" spans="3:6" x14ac:dyDescent="0.25">
      <c r="C433" s="14"/>
      <c r="D433" s="16"/>
      <c r="E433" s="14"/>
      <c r="F433" s="14"/>
    </row>
    <row r="434" spans="3:6" x14ac:dyDescent="0.25">
      <c r="C434" s="14"/>
      <c r="D434" s="16"/>
      <c r="E434" s="14"/>
      <c r="F434" s="14"/>
    </row>
    <row r="435" spans="3:6" x14ac:dyDescent="0.25">
      <c r="C435" s="14"/>
      <c r="D435" s="16"/>
      <c r="E435" s="14"/>
      <c r="F435" s="14"/>
    </row>
    <row r="436" spans="3:6" x14ac:dyDescent="0.25">
      <c r="C436" s="14"/>
      <c r="D436" s="16"/>
      <c r="E436" s="14"/>
      <c r="F436" s="14"/>
    </row>
    <row r="437" spans="3:6" x14ac:dyDescent="0.25">
      <c r="C437" s="14"/>
      <c r="D437" s="16"/>
      <c r="E437" s="14"/>
      <c r="F437" s="14"/>
    </row>
    <row r="438" spans="3:6" x14ac:dyDescent="0.25">
      <c r="C438" s="14"/>
      <c r="D438" s="16"/>
      <c r="E438" s="14"/>
      <c r="F438" s="14"/>
    </row>
    <row r="439" spans="3:6" x14ac:dyDescent="0.25">
      <c r="C439" s="14"/>
      <c r="D439" s="16"/>
      <c r="E439" s="14"/>
      <c r="F439" s="14"/>
    </row>
    <row r="440" spans="3:6" x14ac:dyDescent="0.25">
      <c r="C440" s="14"/>
      <c r="D440" s="16"/>
      <c r="E440" s="14"/>
      <c r="F440" s="14"/>
    </row>
    <row r="441" spans="3:6" x14ac:dyDescent="0.25">
      <c r="C441" s="14"/>
      <c r="D441" s="16"/>
      <c r="E441" s="14"/>
      <c r="F441" s="14"/>
    </row>
    <row r="442" spans="3:6" x14ac:dyDescent="0.25">
      <c r="C442" s="14"/>
      <c r="D442" s="16"/>
      <c r="E442" s="14"/>
      <c r="F442" s="14"/>
    </row>
    <row r="443" spans="3:6" x14ac:dyDescent="0.25">
      <c r="C443" s="14"/>
      <c r="D443" s="16"/>
      <c r="E443" s="14"/>
      <c r="F443" s="14"/>
    </row>
    <row r="444" spans="3:6" x14ac:dyDescent="0.25">
      <c r="C444" s="14"/>
      <c r="D444" s="16"/>
      <c r="E444" s="14"/>
      <c r="F444" s="14"/>
    </row>
    <row r="445" spans="3:6" x14ac:dyDescent="0.25">
      <c r="C445" s="14"/>
      <c r="D445" s="16"/>
      <c r="E445" s="14"/>
      <c r="F445" s="14"/>
    </row>
    <row r="446" spans="3:6" x14ac:dyDescent="0.25">
      <c r="C446" s="14"/>
      <c r="D446" s="16"/>
      <c r="E446" s="14"/>
      <c r="F446" s="14"/>
    </row>
    <row r="447" spans="3:6" x14ac:dyDescent="0.25">
      <c r="C447" s="14"/>
      <c r="D447" s="16"/>
      <c r="E447" s="14"/>
      <c r="F447" s="14"/>
    </row>
    <row r="448" spans="3:6" x14ac:dyDescent="0.25">
      <c r="C448" s="14"/>
      <c r="D448" s="16"/>
      <c r="E448" s="14"/>
      <c r="F448" s="14"/>
    </row>
    <row r="449" spans="3:6" x14ac:dyDescent="0.25">
      <c r="C449" s="14"/>
      <c r="D449" s="16"/>
      <c r="E449" s="14"/>
      <c r="F449" s="14"/>
    </row>
    <row r="450" spans="3:6" x14ac:dyDescent="0.25">
      <c r="C450" s="14"/>
      <c r="D450" s="16"/>
      <c r="E450" s="14"/>
      <c r="F450" s="14"/>
    </row>
    <row r="451" spans="3:6" x14ac:dyDescent="0.25">
      <c r="C451" s="14"/>
      <c r="D451" s="16"/>
      <c r="E451" s="14"/>
      <c r="F451" s="14"/>
    </row>
    <row r="452" spans="3:6" x14ac:dyDescent="0.25">
      <c r="C452" s="14"/>
      <c r="D452" s="16"/>
      <c r="E452" s="14"/>
      <c r="F452" s="14"/>
    </row>
    <row r="453" spans="3:6" x14ac:dyDescent="0.25">
      <c r="C453" s="14"/>
      <c r="D453" s="16"/>
      <c r="E453" s="14"/>
      <c r="F453" s="14"/>
    </row>
    <row r="454" spans="3:6" x14ac:dyDescent="0.25">
      <c r="C454" s="14"/>
      <c r="D454" s="16"/>
      <c r="E454" s="14"/>
      <c r="F454" s="14"/>
    </row>
    <row r="455" spans="3:6" x14ac:dyDescent="0.25">
      <c r="C455" s="14"/>
      <c r="D455" s="16"/>
      <c r="E455" s="14"/>
      <c r="F455" s="14"/>
    </row>
    <row r="456" spans="3:6" x14ac:dyDescent="0.25">
      <c r="C456" s="14"/>
      <c r="D456" s="16"/>
      <c r="E456" s="14"/>
      <c r="F456" s="14"/>
    </row>
    <row r="457" spans="3:6" x14ac:dyDescent="0.25">
      <c r="C457" s="14"/>
      <c r="D457" s="16"/>
      <c r="E457" s="14"/>
      <c r="F457" s="14"/>
    </row>
    <row r="458" spans="3:6" x14ac:dyDescent="0.25">
      <c r="C458" s="14"/>
      <c r="D458" s="16"/>
      <c r="E458" s="14"/>
      <c r="F458" s="14"/>
    </row>
    <row r="459" spans="3:6" x14ac:dyDescent="0.25">
      <c r="C459" s="14"/>
      <c r="D459" s="16"/>
      <c r="E459" s="14"/>
      <c r="F459" s="14"/>
    </row>
    <row r="460" spans="3:6" x14ac:dyDescent="0.25">
      <c r="C460" s="14"/>
      <c r="D460" s="16"/>
      <c r="E460" s="14"/>
      <c r="F460" s="14"/>
    </row>
    <row r="461" spans="3:6" x14ac:dyDescent="0.25">
      <c r="C461" s="14"/>
      <c r="D461" s="16"/>
      <c r="E461" s="14"/>
      <c r="F461" s="14"/>
    </row>
    <row r="462" spans="3:6" x14ac:dyDescent="0.25">
      <c r="C462" s="14"/>
      <c r="D462" s="16"/>
      <c r="E462" s="14"/>
      <c r="F462" s="14"/>
    </row>
    <row r="463" spans="3:6" x14ac:dyDescent="0.25">
      <c r="C463" s="14"/>
      <c r="D463" s="16"/>
      <c r="E463" s="14"/>
      <c r="F463" s="14"/>
    </row>
    <row r="464" spans="3:6" x14ac:dyDescent="0.25">
      <c r="C464" s="14"/>
      <c r="D464" s="16"/>
      <c r="E464" s="14"/>
      <c r="F464" s="14"/>
    </row>
    <row r="465" spans="3:6" x14ac:dyDescent="0.25">
      <c r="C465" s="14"/>
      <c r="D465" s="16"/>
      <c r="E465" s="14"/>
      <c r="F465" s="14"/>
    </row>
    <row r="466" spans="3:6" x14ac:dyDescent="0.25">
      <c r="C466" s="14"/>
      <c r="D466" s="16"/>
      <c r="E466" s="14"/>
      <c r="F466" s="14"/>
    </row>
    <row r="467" spans="3:6" x14ac:dyDescent="0.25">
      <c r="C467" s="14"/>
      <c r="D467" s="16"/>
      <c r="E467" s="14"/>
      <c r="F467" s="14"/>
    </row>
    <row r="468" spans="3:6" x14ac:dyDescent="0.25">
      <c r="C468" s="14"/>
      <c r="D468" s="16"/>
      <c r="E468" s="14"/>
      <c r="F468" s="14"/>
    </row>
    <row r="469" spans="3:6" x14ac:dyDescent="0.25">
      <c r="C469" s="14"/>
      <c r="D469" s="16"/>
      <c r="E469" s="14"/>
      <c r="F469" s="14"/>
    </row>
    <row r="470" spans="3:6" x14ac:dyDescent="0.25">
      <c r="C470" s="14"/>
      <c r="D470" s="16"/>
      <c r="E470" s="14"/>
      <c r="F470" s="14"/>
    </row>
    <row r="471" spans="3:6" x14ac:dyDescent="0.25">
      <c r="C471" s="14"/>
      <c r="D471" s="16"/>
      <c r="E471" s="14"/>
      <c r="F471" s="14"/>
    </row>
    <row r="472" spans="3:6" x14ac:dyDescent="0.25">
      <c r="C472" s="14"/>
      <c r="D472" s="16"/>
      <c r="E472" s="14"/>
      <c r="F472" s="14"/>
    </row>
    <row r="473" spans="3:6" x14ac:dyDescent="0.25">
      <c r="C473" s="14"/>
      <c r="D473" s="16"/>
      <c r="E473" s="14"/>
      <c r="F473" s="14"/>
    </row>
    <row r="474" spans="3:6" x14ac:dyDescent="0.25">
      <c r="C474" s="14"/>
      <c r="D474" s="16"/>
      <c r="E474" s="14"/>
      <c r="F474" s="14"/>
    </row>
    <row r="475" spans="3:6" x14ac:dyDescent="0.25">
      <c r="C475" s="14"/>
      <c r="D475" s="16"/>
      <c r="E475" s="14"/>
      <c r="F475" s="14"/>
    </row>
    <row r="476" spans="3:6" x14ac:dyDescent="0.25">
      <c r="C476" s="14"/>
      <c r="D476" s="16"/>
      <c r="E476" s="14"/>
      <c r="F476" s="14"/>
    </row>
    <row r="477" spans="3:6" x14ac:dyDescent="0.25">
      <c r="C477" s="14"/>
      <c r="D477" s="16"/>
      <c r="E477" s="14"/>
      <c r="F477" s="14"/>
    </row>
    <row r="478" spans="3:6" x14ac:dyDescent="0.25">
      <c r="C478" s="14"/>
      <c r="D478" s="16"/>
      <c r="E478" s="14"/>
      <c r="F478" s="14"/>
    </row>
    <row r="479" spans="3:6" x14ac:dyDescent="0.25">
      <c r="C479" s="14"/>
      <c r="D479" s="16"/>
      <c r="E479" s="14"/>
      <c r="F479" s="14"/>
    </row>
    <row r="480" spans="3:6" x14ac:dyDescent="0.25">
      <c r="C480" s="14"/>
      <c r="D480" s="16"/>
      <c r="E480" s="14"/>
      <c r="F480" s="14"/>
    </row>
    <row r="481" spans="3:6" x14ac:dyDescent="0.25">
      <c r="C481" s="14"/>
      <c r="D481" s="16"/>
      <c r="E481" s="14"/>
      <c r="F481" s="14"/>
    </row>
    <row r="482" spans="3:6" x14ac:dyDescent="0.25">
      <c r="C482" s="14"/>
      <c r="D482" s="16"/>
      <c r="E482" s="14"/>
      <c r="F482" s="14"/>
    </row>
    <row r="483" spans="3:6" x14ac:dyDescent="0.25">
      <c r="C483" s="14"/>
      <c r="D483" s="16"/>
      <c r="E483" s="14"/>
      <c r="F483" s="14"/>
    </row>
    <row r="484" spans="3:6" x14ac:dyDescent="0.25">
      <c r="C484" s="14"/>
      <c r="D484" s="16"/>
      <c r="E484" s="14"/>
      <c r="F484" s="14"/>
    </row>
    <row r="485" spans="3:6" x14ac:dyDescent="0.25">
      <c r="C485" s="14"/>
      <c r="D485" s="16"/>
      <c r="E485" s="14"/>
      <c r="F485" s="14"/>
    </row>
    <row r="486" spans="3:6" x14ac:dyDescent="0.25">
      <c r="C486" s="14"/>
      <c r="D486" s="16"/>
      <c r="E486" s="14"/>
      <c r="F486" s="14"/>
    </row>
    <row r="487" spans="3:6" x14ac:dyDescent="0.25">
      <c r="C487" s="14"/>
      <c r="D487" s="16"/>
      <c r="E487" s="14"/>
      <c r="F487" s="14"/>
    </row>
    <row r="488" spans="3:6" x14ac:dyDescent="0.25">
      <c r="C488" s="14"/>
      <c r="D488" s="16"/>
      <c r="E488" s="14"/>
      <c r="F488" s="14"/>
    </row>
    <row r="489" spans="3:6" x14ac:dyDescent="0.25">
      <c r="C489" s="14"/>
      <c r="D489" s="16"/>
      <c r="E489" s="14"/>
      <c r="F489" s="14"/>
    </row>
    <row r="490" spans="3:6" x14ac:dyDescent="0.25">
      <c r="C490" s="14"/>
      <c r="D490" s="16"/>
      <c r="E490" s="14"/>
      <c r="F490" s="14"/>
    </row>
    <row r="491" spans="3:6" x14ac:dyDescent="0.25">
      <c r="C491" s="14"/>
      <c r="D491" s="16"/>
      <c r="E491" s="14"/>
      <c r="F491" s="14"/>
    </row>
    <row r="492" spans="3:6" x14ac:dyDescent="0.25">
      <c r="C492" s="14"/>
      <c r="D492" s="16"/>
      <c r="E492" s="14"/>
      <c r="F492" s="14"/>
    </row>
    <row r="493" spans="3:6" x14ac:dyDescent="0.25">
      <c r="C493" s="14"/>
      <c r="D493" s="16"/>
      <c r="E493" s="14"/>
      <c r="F493" s="14"/>
    </row>
    <row r="494" spans="3:6" x14ac:dyDescent="0.25">
      <c r="C494" s="14"/>
      <c r="D494" s="16"/>
      <c r="E494" s="14"/>
      <c r="F494" s="14"/>
    </row>
    <row r="495" spans="3:6" x14ac:dyDescent="0.25">
      <c r="C495" s="14"/>
      <c r="D495" s="16"/>
      <c r="E495" s="14"/>
      <c r="F495" s="14"/>
    </row>
    <row r="496" spans="3:6" x14ac:dyDescent="0.25">
      <c r="C496" s="14"/>
      <c r="D496" s="16"/>
      <c r="E496" s="14"/>
      <c r="F496" s="14"/>
    </row>
    <row r="497" spans="3:6" x14ac:dyDescent="0.25">
      <c r="C497" s="14"/>
      <c r="D497" s="16"/>
      <c r="E497" s="14"/>
      <c r="F497" s="14"/>
    </row>
    <row r="498" spans="3:6" x14ac:dyDescent="0.25">
      <c r="C498" s="14"/>
      <c r="D498" s="16"/>
      <c r="E498" s="14"/>
      <c r="F498" s="14"/>
    </row>
    <row r="499" spans="3:6" x14ac:dyDescent="0.25">
      <c r="C499" s="14"/>
      <c r="D499" s="16"/>
      <c r="E499" s="14"/>
      <c r="F499" s="14"/>
    </row>
    <row r="500" spans="3:6" x14ac:dyDescent="0.25">
      <c r="C500" s="14"/>
      <c r="D500" s="16"/>
      <c r="E500" s="14"/>
      <c r="F500" s="14"/>
    </row>
    <row r="501" spans="3:6" x14ac:dyDescent="0.25">
      <c r="C501" s="14"/>
      <c r="D501" s="16"/>
      <c r="E501" s="14"/>
      <c r="F501" s="14"/>
    </row>
    <row r="502" spans="3:6" x14ac:dyDescent="0.25">
      <c r="C502" s="14"/>
      <c r="D502" s="16"/>
      <c r="E502" s="14"/>
      <c r="F502" s="14"/>
    </row>
    <row r="503" spans="3:6" x14ac:dyDescent="0.25">
      <c r="C503" s="14"/>
      <c r="D503" s="16"/>
      <c r="E503" s="14"/>
      <c r="F503" s="14"/>
    </row>
    <row r="504" spans="3:6" x14ac:dyDescent="0.25">
      <c r="C504" s="14"/>
      <c r="D504" s="16"/>
      <c r="E504" s="14"/>
      <c r="F504" s="14"/>
    </row>
    <row r="505" spans="3:6" x14ac:dyDescent="0.25">
      <c r="C505" s="14"/>
      <c r="D505" s="16"/>
      <c r="E505" s="14"/>
      <c r="F505" s="14"/>
    </row>
    <row r="506" spans="3:6" x14ac:dyDescent="0.25">
      <c r="C506" s="14"/>
      <c r="D506" s="16"/>
      <c r="E506" s="14"/>
      <c r="F506" s="14"/>
    </row>
    <row r="507" spans="3:6" x14ac:dyDescent="0.25">
      <c r="C507" s="14"/>
      <c r="D507" s="16"/>
      <c r="E507" s="14"/>
      <c r="F507" s="14"/>
    </row>
    <row r="508" spans="3:6" x14ac:dyDescent="0.25">
      <c r="C508" s="14"/>
      <c r="D508" s="16"/>
      <c r="E508" s="14"/>
      <c r="F508" s="14"/>
    </row>
    <row r="509" spans="3:6" x14ac:dyDescent="0.25">
      <c r="C509" s="14"/>
      <c r="D509" s="16"/>
      <c r="E509" s="14"/>
      <c r="F509" s="14"/>
    </row>
    <row r="510" spans="3:6" x14ac:dyDescent="0.25">
      <c r="C510" s="14"/>
      <c r="D510" s="16"/>
      <c r="E510" s="14"/>
      <c r="F510" s="14"/>
    </row>
    <row r="511" spans="3:6" x14ac:dyDescent="0.25">
      <c r="C511" s="14"/>
      <c r="D511" s="16"/>
      <c r="E511" s="14"/>
      <c r="F511" s="14"/>
    </row>
    <row r="512" spans="3:6" x14ac:dyDescent="0.25">
      <c r="C512" s="14"/>
      <c r="D512" s="16"/>
      <c r="E512" s="14"/>
      <c r="F512" s="14"/>
    </row>
    <row r="513" spans="3:6" x14ac:dyDescent="0.25">
      <c r="C513" s="14"/>
      <c r="D513" s="16"/>
      <c r="E513" s="14"/>
      <c r="F513" s="14"/>
    </row>
    <row r="514" spans="3:6" x14ac:dyDescent="0.25">
      <c r="C514" s="14"/>
      <c r="D514" s="16"/>
      <c r="E514" s="14"/>
      <c r="F514" s="14"/>
    </row>
    <row r="515" spans="3:6" x14ac:dyDescent="0.25">
      <c r="C515" s="14"/>
      <c r="D515" s="16"/>
      <c r="E515" s="14"/>
      <c r="F515" s="14"/>
    </row>
    <row r="516" spans="3:6" x14ac:dyDescent="0.25">
      <c r="C516" s="14"/>
      <c r="D516" s="16"/>
      <c r="E516" s="14"/>
      <c r="F516" s="14"/>
    </row>
    <row r="517" spans="3:6" x14ac:dyDescent="0.25">
      <c r="C517" s="14"/>
      <c r="D517" s="16"/>
      <c r="E517" s="14"/>
      <c r="F517" s="14"/>
    </row>
    <row r="518" spans="3:6" x14ac:dyDescent="0.25">
      <c r="C518" s="14"/>
      <c r="D518" s="16"/>
      <c r="E518" s="14"/>
      <c r="F518" s="14"/>
    </row>
    <row r="519" spans="3:6" x14ac:dyDescent="0.25">
      <c r="C519" s="14"/>
      <c r="D519" s="16"/>
      <c r="E519" s="14"/>
      <c r="F519" s="14"/>
    </row>
    <row r="520" spans="3:6" x14ac:dyDescent="0.25">
      <c r="C520" s="14"/>
      <c r="D520" s="16"/>
      <c r="E520" s="14"/>
      <c r="F520" s="14"/>
    </row>
    <row r="521" spans="3:6" x14ac:dyDescent="0.25">
      <c r="C521" s="14"/>
      <c r="D521" s="16"/>
      <c r="E521" s="14"/>
      <c r="F521" s="14"/>
    </row>
    <row r="522" spans="3:6" x14ac:dyDescent="0.25">
      <c r="C522" s="14"/>
      <c r="D522" s="16"/>
      <c r="E522" s="14"/>
      <c r="F522" s="14"/>
    </row>
    <row r="523" spans="3:6" x14ac:dyDescent="0.25">
      <c r="C523" s="14"/>
      <c r="D523" s="16"/>
      <c r="E523" s="14"/>
      <c r="F523" s="14"/>
    </row>
    <row r="524" spans="3:6" x14ac:dyDescent="0.25">
      <c r="C524" s="14"/>
      <c r="D524" s="16"/>
      <c r="E524" s="14"/>
      <c r="F524" s="14"/>
    </row>
    <row r="525" spans="3:6" x14ac:dyDescent="0.25">
      <c r="C525" s="14"/>
      <c r="D525" s="16"/>
      <c r="E525" s="14"/>
      <c r="F525" s="14"/>
    </row>
    <row r="526" spans="3:6" x14ac:dyDescent="0.25">
      <c r="C526" s="14"/>
      <c r="D526" s="16"/>
      <c r="E526" s="14"/>
      <c r="F526" s="14"/>
    </row>
    <row r="527" spans="3:6" x14ac:dyDescent="0.25">
      <c r="C527" s="14"/>
      <c r="D527" s="16"/>
      <c r="E527" s="14"/>
      <c r="F527" s="14"/>
    </row>
    <row r="528" spans="3:6" x14ac:dyDescent="0.25">
      <c r="C528" s="14"/>
      <c r="D528" s="16"/>
      <c r="E528" s="14"/>
      <c r="F528" s="14"/>
    </row>
    <row r="529" spans="3:6" x14ac:dyDescent="0.25">
      <c r="C529" s="14"/>
      <c r="D529" s="16"/>
      <c r="E529" s="14"/>
      <c r="F529" s="14"/>
    </row>
    <row r="530" spans="3:6" x14ac:dyDescent="0.25">
      <c r="C530" s="14"/>
      <c r="D530" s="16"/>
      <c r="E530" s="14"/>
      <c r="F530" s="14"/>
    </row>
    <row r="531" spans="3:6" x14ac:dyDescent="0.25">
      <c r="C531" s="14"/>
      <c r="D531" s="16"/>
      <c r="E531" s="14"/>
      <c r="F531" s="14"/>
    </row>
    <row r="532" spans="3:6" x14ac:dyDescent="0.25">
      <c r="C532" s="14"/>
      <c r="D532" s="16"/>
      <c r="E532" s="14"/>
      <c r="F532" s="14"/>
    </row>
    <row r="533" spans="3:6" x14ac:dyDescent="0.25">
      <c r="C533" s="14"/>
      <c r="D533" s="16"/>
      <c r="E533" s="14"/>
      <c r="F533" s="14"/>
    </row>
    <row r="534" spans="3:6" x14ac:dyDescent="0.25">
      <c r="C534" s="14"/>
      <c r="D534" s="16"/>
      <c r="E534" s="14"/>
      <c r="F534" s="14"/>
    </row>
    <row r="535" spans="3:6" x14ac:dyDescent="0.25">
      <c r="C535" s="14"/>
      <c r="D535" s="16"/>
      <c r="E535" s="14"/>
      <c r="F535" s="14"/>
    </row>
    <row r="536" spans="3:6" x14ac:dyDescent="0.25">
      <c r="C536" s="14"/>
      <c r="D536" s="16"/>
      <c r="E536" s="14"/>
      <c r="F536" s="14"/>
    </row>
    <row r="537" spans="3:6" x14ac:dyDescent="0.25">
      <c r="C537" s="14"/>
      <c r="D537" s="16"/>
      <c r="E537" s="14"/>
      <c r="F537" s="14"/>
    </row>
    <row r="538" spans="3:6" x14ac:dyDescent="0.25">
      <c r="C538" s="14"/>
      <c r="D538" s="16"/>
      <c r="E538" s="14"/>
      <c r="F538" s="14"/>
    </row>
    <row r="539" spans="3:6" x14ac:dyDescent="0.25">
      <c r="C539" s="14"/>
      <c r="D539" s="16"/>
      <c r="E539" s="14"/>
      <c r="F539" s="14"/>
    </row>
    <row r="540" spans="3:6" x14ac:dyDescent="0.25">
      <c r="C540" s="14"/>
      <c r="D540" s="16"/>
      <c r="E540" s="14"/>
      <c r="F540" s="14"/>
    </row>
    <row r="541" spans="3:6" x14ac:dyDescent="0.25">
      <c r="C541" s="14"/>
      <c r="D541" s="16"/>
      <c r="E541" s="14"/>
      <c r="F541" s="14"/>
    </row>
    <row r="542" spans="3:6" x14ac:dyDescent="0.25">
      <c r="C542" s="14"/>
      <c r="D542" s="16"/>
      <c r="E542" s="14"/>
      <c r="F542" s="14"/>
    </row>
    <row r="543" spans="3:6" x14ac:dyDescent="0.25">
      <c r="C543" s="14"/>
      <c r="D543" s="16"/>
      <c r="E543" s="14"/>
      <c r="F543" s="14"/>
    </row>
    <row r="544" spans="3:6" x14ac:dyDescent="0.25">
      <c r="C544" s="14"/>
      <c r="D544" s="16"/>
      <c r="E544" s="14"/>
      <c r="F544" s="14"/>
    </row>
    <row r="545" spans="3:6" x14ac:dyDescent="0.25">
      <c r="C545" s="14"/>
      <c r="D545" s="16"/>
      <c r="E545" s="14"/>
      <c r="F545" s="14"/>
    </row>
    <row r="546" spans="3:6" x14ac:dyDescent="0.25">
      <c r="C546" s="14"/>
      <c r="D546" s="16"/>
      <c r="E546" s="14"/>
      <c r="F546" s="14"/>
    </row>
    <row r="547" spans="3:6" x14ac:dyDescent="0.25">
      <c r="C547" s="14"/>
      <c r="D547" s="16"/>
      <c r="E547" s="14"/>
      <c r="F547" s="14"/>
    </row>
    <row r="548" spans="3:6" x14ac:dyDescent="0.25">
      <c r="C548" s="14"/>
      <c r="D548" s="16"/>
      <c r="E548" s="14"/>
      <c r="F548" s="14"/>
    </row>
    <row r="549" spans="3:6" x14ac:dyDescent="0.25">
      <c r="C549" s="14"/>
      <c r="D549" s="16"/>
      <c r="E549" s="14"/>
      <c r="F549" s="14"/>
    </row>
    <row r="550" spans="3:6" x14ac:dyDescent="0.25">
      <c r="C550" s="14"/>
      <c r="D550" s="16"/>
      <c r="E550" s="14"/>
      <c r="F550" s="14"/>
    </row>
    <row r="551" spans="3:6" x14ac:dyDescent="0.25">
      <c r="C551" s="14"/>
      <c r="D551" s="16"/>
      <c r="E551" s="14"/>
      <c r="F551" s="14"/>
    </row>
    <row r="552" spans="3:6" x14ac:dyDescent="0.25">
      <c r="C552" s="14"/>
      <c r="D552" s="16"/>
      <c r="E552" s="14"/>
      <c r="F552" s="14"/>
    </row>
    <row r="553" spans="3:6" x14ac:dyDescent="0.25">
      <c r="C553" s="14"/>
      <c r="D553" s="16"/>
      <c r="E553" s="14"/>
      <c r="F553" s="14"/>
    </row>
    <row r="554" spans="3:6" x14ac:dyDescent="0.25">
      <c r="C554" s="14"/>
      <c r="D554" s="16"/>
      <c r="E554" s="14"/>
      <c r="F554" s="14"/>
    </row>
    <row r="555" spans="3:6" x14ac:dyDescent="0.25">
      <c r="C555" s="14"/>
      <c r="D555" s="16"/>
      <c r="E555" s="14"/>
      <c r="F555" s="14"/>
    </row>
    <row r="556" spans="3:6" x14ac:dyDescent="0.25">
      <c r="C556" s="14"/>
      <c r="D556" s="16"/>
      <c r="E556" s="14"/>
      <c r="F556" s="14"/>
    </row>
    <row r="557" spans="3:6" x14ac:dyDescent="0.25">
      <c r="C557" s="14"/>
      <c r="D557" s="16"/>
      <c r="E557" s="14"/>
      <c r="F557" s="14"/>
    </row>
    <row r="558" spans="3:6" x14ac:dyDescent="0.25">
      <c r="C558" s="14"/>
      <c r="D558" s="16"/>
      <c r="E558" s="14"/>
      <c r="F558" s="14"/>
    </row>
    <row r="559" spans="3:6" x14ac:dyDescent="0.25">
      <c r="C559" s="14"/>
      <c r="D559" s="16"/>
      <c r="E559" s="14"/>
      <c r="F559" s="14"/>
    </row>
    <row r="560" spans="3:6" x14ac:dyDescent="0.25">
      <c r="C560" s="14"/>
      <c r="D560" s="16"/>
      <c r="E560" s="14"/>
      <c r="F560" s="14"/>
    </row>
    <row r="561" spans="3:6" x14ac:dyDescent="0.25">
      <c r="C561" s="14"/>
      <c r="D561" s="16"/>
      <c r="E561" s="14"/>
      <c r="F561" s="14"/>
    </row>
    <row r="562" spans="3:6" x14ac:dyDescent="0.25">
      <c r="C562" s="14"/>
      <c r="D562" s="16"/>
      <c r="E562" s="14"/>
      <c r="F562" s="14"/>
    </row>
    <row r="563" spans="3:6" x14ac:dyDescent="0.25">
      <c r="C563" s="14"/>
      <c r="D563" s="16"/>
      <c r="E563" s="14"/>
      <c r="F563" s="14"/>
    </row>
    <row r="564" spans="3:6" x14ac:dyDescent="0.25">
      <c r="C564" s="14"/>
      <c r="D564" s="16"/>
      <c r="E564" s="14"/>
      <c r="F564" s="14"/>
    </row>
    <row r="565" spans="3:6" x14ac:dyDescent="0.25">
      <c r="C565" s="14"/>
      <c r="D565" s="16"/>
      <c r="E565" s="14"/>
      <c r="F565" s="14"/>
    </row>
    <row r="566" spans="3:6" x14ac:dyDescent="0.25">
      <c r="C566" s="14"/>
      <c r="D566" s="16"/>
      <c r="E566" s="14"/>
      <c r="F566" s="14"/>
    </row>
    <row r="567" spans="3:6" x14ac:dyDescent="0.25">
      <c r="C567" s="14"/>
      <c r="D567" s="16"/>
      <c r="E567" s="14"/>
      <c r="F567" s="14"/>
    </row>
    <row r="568" spans="3:6" x14ac:dyDescent="0.25">
      <c r="C568" s="14"/>
      <c r="D568" s="16"/>
      <c r="E568" s="14"/>
      <c r="F568" s="14"/>
    </row>
    <row r="569" spans="3:6" x14ac:dyDescent="0.25">
      <c r="C569" s="14"/>
      <c r="D569" s="16"/>
      <c r="E569" s="14"/>
      <c r="F569" s="14"/>
    </row>
    <row r="570" spans="3:6" x14ac:dyDescent="0.25">
      <c r="C570" s="14"/>
      <c r="D570" s="16"/>
      <c r="E570" s="14"/>
      <c r="F570" s="14"/>
    </row>
    <row r="571" spans="3:6" x14ac:dyDescent="0.25">
      <c r="C571" s="14"/>
      <c r="D571" s="16"/>
      <c r="E571" s="14"/>
      <c r="F571" s="14"/>
    </row>
    <row r="572" spans="3:6" x14ac:dyDescent="0.25">
      <c r="C572" s="14"/>
      <c r="D572" s="16"/>
      <c r="E572" s="14"/>
      <c r="F572" s="14"/>
    </row>
    <row r="573" spans="3:6" x14ac:dyDescent="0.25">
      <c r="C573" s="14"/>
      <c r="D573" s="16"/>
      <c r="E573" s="14"/>
      <c r="F573" s="14"/>
    </row>
    <row r="574" spans="3:6" x14ac:dyDescent="0.25">
      <c r="C574" s="14"/>
      <c r="D574" s="16"/>
      <c r="E574" s="14"/>
      <c r="F574" s="14"/>
    </row>
    <row r="575" spans="3:6" x14ac:dyDescent="0.25">
      <c r="C575" s="14"/>
      <c r="D575" s="16"/>
      <c r="E575" s="14"/>
      <c r="F575" s="14"/>
    </row>
    <row r="576" spans="3:6" x14ac:dyDescent="0.25">
      <c r="C576" s="14"/>
      <c r="D576" s="16"/>
      <c r="E576" s="14"/>
      <c r="F576" s="14"/>
    </row>
    <row r="577" spans="3:6" x14ac:dyDescent="0.25">
      <c r="C577" s="14"/>
      <c r="D577" s="16"/>
      <c r="E577" s="14"/>
      <c r="F577" s="14"/>
    </row>
    <row r="578" spans="3:6" x14ac:dyDescent="0.25">
      <c r="C578" s="14"/>
      <c r="D578" s="16"/>
      <c r="E578" s="14"/>
      <c r="F578" s="14"/>
    </row>
    <row r="579" spans="3:6" x14ac:dyDescent="0.25">
      <c r="C579" s="14"/>
      <c r="D579" s="16"/>
      <c r="E579" s="14"/>
      <c r="F579" s="14"/>
    </row>
    <row r="580" spans="3:6" x14ac:dyDescent="0.25">
      <c r="C580" s="14"/>
      <c r="D580" s="16"/>
      <c r="E580" s="14"/>
      <c r="F580" s="14"/>
    </row>
    <row r="581" spans="3:6" x14ac:dyDescent="0.25">
      <c r="C581" s="14"/>
      <c r="D581" s="16"/>
      <c r="E581" s="14"/>
      <c r="F581" s="14"/>
    </row>
    <row r="582" spans="3:6" x14ac:dyDescent="0.25">
      <c r="C582" s="14"/>
      <c r="D582" s="16"/>
      <c r="E582" s="14"/>
      <c r="F582" s="14"/>
    </row>
    <row r="583" spans="3:6" x14ac:dyDescent="0.25">
      <c r="C583" s="14"/>
      <c r="D583" s="16"/>
      <c r="E583" s="14"/>
      <c r="F583" s="14"/>
    </row>
    <row r="584" spans="3:6" x14ac:dyDescent="0.25">
      <c r="C584" s="14"/>
      <c r="D584" s="16"/>
      <c r="E584" s="14"/>
      <c r="F584" s="14"/>
    </row>
    <row r="585" spans="3:6" x14ac:dyDescent="0.25">
      <c r="C585" s="14"/>
      <c r="D585" s="16"/>
      <c r="E585" s="14"/>
      <c r="F585" s="14"/>
    </row>
    <row r="586" spans="3:6" x14ac:dyDescent="0.25">
      <c r="C586" s="14"/>
      <c r="D586" s="16"/>
      <c r="E586" s="14"/>
      <c r="F586" s="14"/>
    </row>
    <row r="587" spans="3:6" x14ac:dyDescent="0.25">
      <c r="C587" s="14"/>
      <c r="D587" s="16"/>
      <c r="E587" s="14"/>
      <c r="F587" s="14"/>
    </row>
    <row r="588" spans="3:6" x14ac:dyDescent="0.25">
      <c r="C588" s="14"/>
      <c r="D588" s="16"/>
      <c r="E588" s="14"/>
      <c r="F588" s="14"/>
    </row>
    <row r="589" spans="3:6" x14ac:dyDescent="0.25">
      <c r="C589" s="14"/>
      <c r="D589" s="16"/>
      <c r="E589" s="14"/>
      <c r="F589" s="14"/>
    </row>
    <row r="590" spans="3:6" x14ac:dyDescent="0.25">
      <c r="C590" s="14"/>
      <c r="D590" s="16"/>
      <c r="E590" s="14"/>
      <c r="F590" s="14"/>
    </row>
    <row r="591" spans="3:6" x14ac:dyDescent="0.25">
      <c r="C591" s="14"/>
      <c r="D591" s="16"/>
      <c r="E591" s="14"/>
      <c r="F591" s="14"/>
    </row>
    <row r="592" spans="3:6" x14ac:dyDescent="0.25">
      <c r="C592" s="14"/>
      <c r="D592" s="16"/>
      <c r="E592" s="14"/>
      <c r="F592" s="14"/>
    </row>
    <row r="593" spans="3:6" x14ac:dyDescent="0.25">
      <c r="C593" s="14"/>
      <c r="D593" s="16"/>
      <c r="E593" s="14"/>
      <c r="F593" s="14"/>
    </row>
    <row r="594" spans="3:6" x14ac:dyDescent="0.25">
      <c r="C594" s="14"/>
      <c r="D594" s="16"/>
      <c r="E594" s="14"/>
      <c r="F594" s="14"/>
    </row>
    <row r="595" spans="3:6" x14ac:dyDescent="0.25">
      <c r="C595" s="14"/>
      <c r="D595" s="16"/>
      <c r="E595" s="14"/>
      <c r="F595" s="14"/>
    </row>
    <row r="596" spans="3:6" x14ac:dyDescent="0.25">
      <c r="C596" s="14"/>
      <c r="D596" s="16"/>
      <c r="E596" s="14"/>
      <c r="F596" s="14"/>
    </row>
    <row r="597" spans="3:6" x14ac:dyDescent="0.25">
      <c r="C597" s="14"/>
      <c r="D597" s="16"/>
      <c r="E597" s="14"/>
      <c r="F597" s="14"/>
    </row>
    <row r="598" spans="3:6" x14ac:dyDescent="0.25">
      <c r="C598" s="14"/>
      <c r="D598" s="16"/>
      <c r="E598" s="14"/>
      <c r="F598" s="14"/>
    </row>
    <row r="599" spans="3:6" x14ac:dyDescent="0.25">
      <c r="C599" s="14"/>
      <c r="D599" s="16"/>
      <c r="E599" s="14"/>
      <c r="F599" s="14"/>
    </row>
    <row r="600" spans="3:6" x14ac:dyDescent="0.25">
      <c r="C600" s="14"/>
      <c r="D600" s="16"/>
      <c r="E600" s="14"/>
      <c r="F600" s="14"/>
    </row>
    <row r="601" spans="3:6" x14ac:dyDescent="0.25">
      <c r="C601" s="14"/>
      <c r="D601" s="16"/>
      <c r="E601" s="14"/>
      <c r="F601" s="14"/>
    </row>
    <row r="602" spans="3:6" x14ac:dyDescent="0.25">
      <c r="C602" s="14"/>
      <c r="D602" s="16"/>
      <c r="E602" s="14"/>
      <c r="F602" s="14"/>
    </row>
    <row r="603" spans="3:6" x14ac:dyDescent="0.25">
      <c r="C603" s="14"/>
      <c r="D603" s="16"/>
      <c r="E603" s="14"/>
      <c r="F603" s="14"/>
    </row>
    <row r="604" spans="3:6" x14ac:dyDescent="0.25">
      <c r="C604" s="14"/>
      <c r="D604" s="16"/>
      <c r="E604" s="14"/>
      <c r="F604" s="14"/>
    </row>
    <row r="605" spans="3:6" x14ac:dyDescent="0.25">
      <c r="C605" s="14"/>
      <c r="D605" s="16"/>
      <c r="E605" s="14"/>
      <c r="F605" s="14"/>
    </row>
    <row r="606" spans="3:6" x14ac:dyDescent="0.25">
      <c r="D606" s="11"/>
    </row>
    <row r="607" spans="3:6" x14ac:dyDescent="0.25">
      <c r="D607" s="11"/>
    </row>
    <row r="608" spans="3:6" x14ac:dyDescent="0.25">
      <c r="D608" s="11"/>
    </row>
    <row r="609" spans="4:4" x14ac:dyDescent="0.25">
      <c r="D609" s="11"/>
    </row>
    <row r="610" spans="4:4" x14ac:dyDescent="0.25">
      <c r="D610" s="11"/>
    </row>
    <row r="611" spans="4:4" x14ac:dyDescent="0.25">
      <c r="D611" s="11"/>
    </row>
    <row r="612" spans="4:4" x14ac:dyDescent="0.25">
      <c r="D612" s="11"/>
    </row>
    <row r="613" spans="4:4" x14ac:dyDescent="0.25">
      <c r="D613" s="11"/>
    </row>
    <row r="614" spans="4:4" x14ac:dyDescent="0.25">
      <c r="D614" s="11"/>
    </row>
    <row r="615" spans="4:4" x14ac:dyDescent="0.25">
      <c r="D615" s="11"/>
    </row>
    <row r="616" spans="4:4" x14ac:dyDescent="0.25">
      <c r="D616" s="11"/>
    </row>
    <row r="617" spans="4:4" x14ac:dyDescent="0.25">
      <c r="D617" s="11"/>
    </row>
    <row r="618" spans="4:4" x14ac:dyDescent="0.25">
      <c r="D618" s="11"/>
    </row>
    <row r="619" spans="4:4" x14ac:dyDescent="0.25">
      <c r="D619" s="11"/>
    </row>
    <row r="620" spans="4:4" x14ac:dyDescent="0.25">
      <c r="D620" s="11"/>
    </row>
    <row r="621" spans="4:4" x14ac:dyDescent="0.25">
      <c r="D621" s="11"/>
    </row>
    <row r="622" spans="4:4" x14ac:dyDescent="0.25">
      <c r="D622" s="11"/>
    </row>
    <row r="623" spans="4:4" x14ac:dyDescent="0.25">
      <c r="D623" s="11"/>
    </row>
    <row r="624" spans="4:4" x14ac:dyDescent="0.25">
      <c r="D624" s="11"/>
    </row>
    <row r="625" spans="4:4" x14ac:dyDescent="0.25">
      <c r="D625" s="11"/>
    </row>
    <row r="626" spans="4:4" x14ac:dyDescent="0.25">
      <c r="D626" s="11"/>
    </row>
    <row r="627" spans="4:4" x14ac:dyDescent="0.25">
      <c r="D627" s="11"/>
    </row>
    <row r="628" spans="4:4" x14ac:dyDescent="0.25">
      <c r="D628" s="11"/>
    </row>
    <row r="629" spans="4:4" x14ac:dyDescent="0.25">
      <c r="D629" s="11"/>
    </row>
    <row r="630" spans="4:4" x14ac:dyDescent="0.25">
      <c r="D630" s="11"/>
    </row>
    <row r="631" spans="4:4" x14ac:dyDescent="0.25">
      <c r="D631" s="11"/>
    </row>
    <row r="632" spans="4:4" x14ac:dyDescent="0.25">
      <c r="D632" s="11"/>
    </row>
    <row r="633" spans="4:4" x14ac:dyDescent="0.25">
      <c r="D633" s="11"/>
    </row>
    <row r="634" spans="4:4" x14ac:dyDescent="0.25">
      <c r="D634" s="11"/>
    </row>
    <row r="635" spans="4:4" x14ac:dyDescent="0.25">
      <c r="D635" s="11"/>
    </row>
    <row r="636" spans="4:4" x14ac:dyDescent="0.25">
      <c r="D636" s="11"/>
    </row>
    <row r="637" spans="4:4" x14ac:dyDescent="0.25">
      <c r="D637" s="11"/>
    </row>
    <row r="638" spans="4:4" x14ac:dyDescent="0.25">
      <c r="D638" s="11"/>
    </row>
    <row r="639" spans="4:4" x14ac:dyDescent="0.25">
      <c r="D639" s="11"/>
    </row>
    <row r="640" spans="4:4" x14ac:dyDescent="0.25">
      <c r="D640" s="11"/>
    </row>
    <row r="641" spans="4:4" x14ac:dyDescent="0.25">
      <c r="D641" s="11"/>
    </row>
    <row r="642" spans="4:4" x14ac:dyDescent="0.25">
      <c r="D642" s="11"/>
    </row>
    <row r="643" spans="4:4" x14ac:dyDescent="0.25">
      <c r="D643" s="11"/>
    </row>
    <row r="644" spans="4:4" x14ac:dyDescent="0.25">
      <c r="D644" s="11"/>
    </row>
    <row r="645" spans="4:4" x14ac:dyDescent="0.25">
      <c r="D645" s="11"/>
    </row>
    <row r="646" spans="4:4" x14ac:dyDescent="0.25">
      <c r="D646" s="11"/>
    </row>
    <row r="647" spans="4:4" x14ac:dyDescent="0.25">
      <c r="D647" s="11"/>
    </row>
    <row r="648" spans="4:4" x14ac:dyDescent="0.25">
      <c r="D648" s="11"/>
    </row>
    <row r="649" spans="4:4" x14ac:dyDescent="0.25">
      <c r="D649" s="11"/>
    </row>
    <row r="650" spans="4:4" x14ac:dyDescent="0.25">
      <c r="D650" s="11"/>
    </row>
    <row r="651" spans="4:4" x14ac:dyDescent="0.25">
      <c r="D651" s="11"/>
    </row>
    <row r="652" spans="4:4" x14ac:dyDescent="0.25">
      <c r="D652" s="11"/>
    </row>
    <row r="653" spans="4:4" x14ac:dyDescent="0.25">
      <c r="D653" s="11"/>
    </row>
    <row r="654" spans="4:4" x14ac:dyDescent="0.25">
      <c r="D654" s="11"/>
    </row>
    <row r="655" spans="4:4" x14ac:dyDescent="0.25">
      <c r="D655" s="11"/>
    </row>
    <row r="656" spans="4:4" x14ac:dyDescent="0.25">
      <c r="D656" s="11"/>
    </row>
    <row r="657" spans="4:4" x14ac:dyDescent="0.25">
      <c r="D657" s="11"/>
    </row>
    <row r="658" spans="4:4" x14ac:dyDescent="0.25">
      <c r="D658" s="11"/>
    </row>
    <row r="659" spans="4:4" x14ac:dyDescent="0.25">
      <c r="D659" s="11"/>
    </row>
    <row r="660" spans="4:4" x14ac:dyDescent="0.25">
      <c r="D660" s="11"/>
    </row>
    <row r="661" spans="4:4" x14ac:dyDescent="0.25">
      <c r="D661" s="11"/>
    </row>
    <row r="662" spans="4:4" x14ac:dyDescent="0.25">
      <c r="D662" s="11"/>
    </row>
    <row r="663" spans="4:4" x14ac:dyDescent="0.25">
      <c r="D663" s="11"/>
    </row>
    <row r="664" spans="4:4" x14ac:dyDescent="0.25">
      <c r="D664" s="11"/>
    </row>
    <row r="665" spans="4:4" x14ac:dyDescent="0.25">
      <c r="D665" s="11"/>
    </row>
    <row r="666" spans="4:4" x14ac:dyDescent="0.25">
      <c r="D666" s="11"/>
    </row>
    <row r="667" spans="4:4" x14ac:dyDescent="0.25">
      <c r="D667" s="11"/>
    </row>
    <row r="668" spans="4:4" x14ac:dyDescent="0.25">
      <c r="D668" s="11"/>
    </row>
    <row r="669" spans="4:4" x14ac:dyDescent="0.25">
      <c r="D669" s="11"/>
    </row>
    <row r="670" spans="4:4" x14ac:dyDescent="0.25">
      <c r="D670" s="11"/>
    </row>
    <row r="671" spans="4:4" x14ac:dyDescent="0.25">
      <c r="D671" s="11"/>
    </row>
    <row r="672" spans="4:4" x14ac:dyDescent="0.25">
      <c r="D672" s="11"/>
    </row>
    <row r="673" spans="4:4" x14ac:dyDescent="0.25">
      <c r="D673" s="11"/>
    </row>
    <row r="674" spans="4:4" x14ac:dyDescent="0.25">
      <c r="D674" s="11"/>
    </row>
    <row r="675" spans="4:4" x14ac:dyDescent="0.25">
      <c r="D675" s="11"/>
    </row>
    <row r="676" spans="4:4" x14ac:dyDescent="0.25">
      <c r="D676" s="11"/>
    </row>
    <row r="677" spans="4:4" x14ac:dyDescent="0.25">
      <c r="D677" s="11"/>
    </row>
    <row r="678" spans="4:4" x14ac:dyDescent="0.25">
      <c r="D678" s="11"/>
    </row>
    <row r="679" spans="4:4" x14ac:dyDescent="0.25">
      <c r="D679" s="11"/>
    </row>
    <row r="680" spans="4:4" x14ac:dyDescent="0.25">
      <c r="D680" s="11"/>
    </row>
    <row r="681" spans="4:4" x14ac:dyDescent="0.25">
      <c r="D681" s="11"/>
    </row>
    <row r="682" spans="4:4" x14ac:dyDescent="0.25">
      <c r="D682" s="11"/>
    </row>
    <row r="683" spans="4:4" x14ac:dyDescent="0.25">
      <c r="D683" s="11"/>
    </row>
    <row r="684" spans="4:4" x14ac:dyDescent="0.25">
      <c r="D684" s="11"/>
    </row>
    <row r="685" spans="4:4" x14ac:dyDescent="0.25">
      <c r="D685" s="11"/>
    </row>
    <row r="686" spans="4:4" x14ac:dyDescent="0.25">
      <c r="D686" s="11"/>
    </row>
    <row r="687" spans="4:4" x14ac:dyDescent="0.25">
      <c r="D687" s="11"/>
    </row>
    <row r="688" spans="4:4" x14ac:dyDescent="0.25">
      <c r="D688" s="11"/>
    </row>
    <row r="689" spans="4:4" x14ac:dyDescent="0.25">
      <c r="D689" s="11"/>
    </row>
    <row r="690" spans="4:4" x14ac:dyDescent="0.25">
      <c r="D690" s="11"/>
    </row>
    <row r="691" spans="4:4" x14ac:dyDescent="0.25">
      <c r="D691" s="11"/>
    </row>
    <row r="692" spans="4:4" x14ac:dyDescent="0.25">
      <c r="D692" s="11"/>
    </row>
    <row r="693" spans="4:4" x14ac:dyDescent="0.25">
      <c r="D693" s="11"/>
    </row>
    <row r="694" spans="4:4" x14ac:dyDescent="0.25">
      <c r="D694" s="11"/>
    </row>
    <row r="695" spans="4:4" x14ac:dyDescent="0.25">
      <c r="D695" s="11"/>
    </row>
    <row r="696" spans="4:4" x14ac:dyDescent="0.25">
      <c r="D696" s="11"/>
    </row>
    <row r="697" spans="4:4" x14ac:dyDescent="0.25">
      <c r="D697" s="11"/>
    </row>
    <row r="698" spans="4:4" x14ac:dyDescent="0.25">
      <c r="D698" s="11"/>
    </row>
    <row r="699" spans="4:4" x14ac:dyDescent="0.25">
      <c r="D699" s="11"/>
    </row>
    <row r="700" spans="4:4" x14ac:dyDescent="0.25">
      <c r="D700" s="11"/>
    </row>
    <row r="701" spans="4:4" x14ac:dyDescent="0.25">
      <c r="D701" s="11"/>
    </row>
    <row r="702" spans="4:4" x14ac:dyDescent="0.25">
      <c r="D702" s="11"/>
    </row>
    <row r="703" spans="4:4" x14ac:dyDescent="0.25">
      <c r="D703" s="11"/>
    </row>
    <row r="704" spans="4:4" x14ac:dyDescent="0.25">
      <c r="D704" s="11"/>
    </row>
    <row r="705" spans="4:4" x14ac:dyDescent="0.25">
      <c r="D705" s="11"/>
    </row>
    <row r="706" spans="4:4" x14ac:dyDescent="0.25">
      <c r="D706" s="11"/>
    </row>
    <row r="707" spans="4:4" x14ac:dyDescent="0.25">
      <c r="D707" s="11"/>
    </row>
    <row r="708" spans="4:4" x14ac:dyDescent="0.25">
      <c r="D708" s="11"/>
    </row>
    <row r="709" spans="4:4" x14ac:dyDescent="0.25">
      <c r="D709" s="11"/>
    </row>
    <row r="710" spans="4:4" x14ac:dyDescent="0.25">
      <c r="D710" s="11"/>
    </row>
    <row r="711" spans="4:4" x14ac:dyDescent="0.25">
      <c r="D711" s="11"/>
    </row>
    <row r="712" spans="4:4" x14ac:dyDescent="0.25">
      <c r="D712" s="11"/>
    </row>
    <row r="713" spans="4:4" x14ac:dyDescent="0.25">
      <c r="D713" s="11"/>
    </row>
    <row r="714" spans="4:4" x14ac:dyDescent="0.25">
      <c r="D714" s="11"/>
    </row>
    <row r="715" spans="4:4" x14ac:dyDescent="0.25">
      <c r="D715" s="11"/>
    </row>
    <row r="716" spans="4:4" x14ac:dyDescent="0.25">
      <c r="D716" s="11"/>
    </row>
    <row r="717" spans="4:4" x14ac:dyDescent="0.25">
      <c r="D717" s="11"/>
    </row>
    <row r="718" spans="4:4" x14ac:dyDescent="0.25">
      <c r="D718" s="11"/>
    </row>
    <row r="719" spans="4:4" x14ac:dyDescent="0.25">
      <c r="D719" s="11"/>
    </row>
    <row r="720" spans="4:4" x14ac:dyDescent="0.25">
      <c r="D720" s="11"/>
    </row>
    <row r="721" spans="4:4" x14ac:dyDescent="0.25">
      <c r="D721" s="11"/>
    </row>
    <row r="722" spans="4:4" x14ac:dyDescent="0.25">
      <c r="D722" s="11"/>
    </row>
    <row r="723" spans="4:4" x14ac:dyDescent="0.25">
      <c r="D723" s="11"/>
    </row>
    <row r="724" spans="4:4" x14ac:dyDescent="0.25">
      <c r="D724" s="11"/>
    </row>
    <row r="725" spans="4:4" x14ac:dyDescent="0.25">
      <c r="D725" s="11"/>
    </row>
    <row r="726" spans="4:4" x14ac:dyDescent="0.25">
      <c r="D726" s="11"/>
    </row>
    <row r="727" spans="4:4" x14ac:dyDescent="0.25">
      <c r="D727" s="11"/>
    </row>
    <row r="728" spans="4:4" x14ac:dyDescent="0.25">
      <c r="D728" s="11"/>
    </row>
    <row r="729" spans="4:4" x14ac:dyDescent="0.25">
      <c r="D729" s="11"/>
    </row>
    <row r="730" spans="4:4" x14ac:dyDescent="0.25">
      <c r="D730" s="11"/>
    </row>
    <row r="731" spans="4:4" x14ac:dyDescent="0.25">
      <c r="D731" s="11"/>
    </row>
    <row r="732" spans="4:4" x14ac:dyDescent="0.25">
      <c r="D732" s="11"/>
    </row>
    <row r="733" spans="4:4" x14ac:dyDescent="0.25">
      <c r="D733" s="11"/>
    </row>
    <row r="734" spans="4:4" x14ac:dyDescent="0.25">
      <c r="D734" s="11"/>
    </row>
    <row r="735" spans="4:4" x14ac:dyDescent="0.25">
      <c r="D735" s="11"/>
    </row>
    <row r="736" spans="4:4" x14ac:dyDescent="0.25">
      <c r="D736" s="11"/>
    </row>
    <row r="737" spans="4:4" x14ac:dyDescent="0.25">
      <c r="D737" s="11"/>
    </row>
    <row r="738" spans="4:4" x14ac:dyDescent="0.25">
      <c r="D738" s="11"/>
    </row>
    <row r="739" spans="4:4" x14ac:dyDescent="0.25">
      <c r="D739" s="11"/>
    </row>
    <row r="740" spans="4:4" x14ac:dyDescent="0.25">
      <c r="D740" s="11"/>
    </row>
    <row r="741" spans="4:4" x14ac:dyDescent="0.25">
      <c r="D741" s="11"/>
    </row>
    <row r="742" spans="4:4" x14ac:dyDescent="0.25">
      <c r="D742" s="11"/>
    </row>
    <row r="743" spans="4:4" x14ac:dyDescent="0.25">
      <c r="D743" s="11"/>
    </row>
    <row r="744" spans="4:4" x14ac:dyDescent="0.25">
      <c r="D744" s="11"/>
    </row>
    <row r="745" spans="4:4" x14ac:dyDescent="0.25">
      <c r="D745" s="11"/>
    </row>
    <row r="746" spans="4:4" x14ac:dyDescent="0.25">
      <c r="D746" s="11"/>
    </row>
    <row r="747" spans="4:4" x14ac:dyDescent="0.25">
      <c r="D747" s="11"/>
    </row>
    <row r="748" spans="4:4" x14ac:dyDescent="0.25">
      <c r="D748" s="11"/>
    </row>
    <row r="749" spans="4:4" x14ac:dyDescent="0.25">
      <c r="D749" s="11"/>
    </row>
    <row r="750" spans="4:4" x14ac:dyDescent="0.25">
      <c r="D750" s="11"/>
    </row>
    <row r="751" spans="4:4" x14ac:dyDescent="0.25">
      <c r="D751" s="11"/>
    </row>
    <row r="752" spans="4:4" x14ac:dyDescent="0.25">
      <c r="D752" s="11"/>
    </row>
    <row r="753" spans="4:4" x14ac:dyDescent="0.25">
      <c r="D753" s="11"/>
    </row>
    <row r="754" spans="4:4" x14ac:dyDescent="0.25">
      <c r="D754" s="11"/>
    </row>
    <row r="755" spans="4:4" x14ac:dyDescent="0.25">
      <c r="D755" s="11"/>
    </row>
    <row r="756" spans="4:4" x14ac:dyDescent="0.25">
      <c r="D756" s="11"/>
    </row>
    <row r="757" spans="4:4" x14ac:dyDescent="0.25">
      <c r="D757" s="11"/>
    </row>
    <row r="758" spans="4:4" x14ac:dyDescent="0.25">
      <c r="D758" s="11"/>
    </row>
    <row r="759" spans="4:4" x14ac:dyDescent="0.25">
      <c r="D759" s="11"/>
    </row>
    <row r="760" spans="4:4" x14ac:dyDescent="0.25">
      <c r="D760" s="11"/>
    </row>
    <row r="761" spans="4:4" x14ac:dyDescent="0.25">
      <c r="D761" s="11"/>
    </row>
    <row r="762" spans="4:4" x14ac:dyDescent="0.25">
      <c r="D762" s="11"/>
    </row>
    <row r="763" spans="4:4" x14ac:dyDescent="0.25">
      <c r="D763" s="11"/>
    </row>
    <row r="764" spans="4:4" x14ac:dyDescent="0.25">
      <c r="D764" s="11"/>
    </row>
    <row r="765" spans="4:4" x14ac:dyDescent="0.25">
      <c r="D765" s="11"/>
    </row>
    <row r="766" spans="4:4" x14ac:dyDescent="0.25">
      <c r="D766" s="11"/>
    </row>
    <row r="767" spans="4:4" x14ac:dyDescent="0.25">
      <c r="D767" s="11"/>
    </row>
    <row r="768" spans="4:4" x14ac:dyDescent="0.25">
      <c r="D768" s="11"/>
    </row>
    <row r="769" spans="4:4" x14ac:dyDescent="0.25">
      <c r="D769" s="11"/>
    </row>
    <row r="770" spans="4:4" x14ac:dyDescent="0.25">
      <c r="D770" s="11"/>
    </row>
    <row r="771" spans="4:4" x14ac:dyDescent="0.25">
      <c r="D771" s="11"/>
    </row>
    <row r="772" spans="4:4" x14ac:dyDescent="0.25">
      <c r="D772" s="11"/>
    </row>
    <row r="773" spans="4:4" x14ac:dyDescent="0.25">
      <c r="D773" s="11"/>
    </row>
    <row r="774" spans="4:4" x14ac:dyDescent="0.25">
      <c r="D774" s="11"/>
    </row>
    <row r="775" spans="4:4" x14ac:dyDescent="0.25">
      <c r="D775" s="11"/>
    </row>
    <row r="776" spans="4:4" x14ac:dyDescent="0.25">
      <c r="D776" s="11"/>
    </row>
    <row r="777" spans="4:4" x14ac:dyDescent="0.25">
      <c r="D777" s="11"/>
    </row>
    <row r="778" spans="4:4" x14ac:dyDescent="0.25">
      <c r="D778" s="11"/>
    </row>
    <row r="779" spans="4:4" x14ac:dyDescent="0.25">
      <c r="D779" s="11"/>
    </row>
    <row r="780" spans="4:4" x14ac:dyDescent="0.25">
      <c r="D780" s="11"/>
    </row>
    <row r="781" spans="4:4" x14ac:dyDescent="0.25">
      <c r="D781" s="11"/>
    </row>
    <row r="782" spans="4:4" x14ac:dyDescent="0.25">
      <c r="D782" s="11"/>
    </row>
    <row r="783" spans="4:4" x14ac:dyDescent="0.25">
      <c r="D783" s="11"/>
    </row>
    <row r="784" spans="4:4" x14ac:dyDescent="0.25">
      <c r="D784" s="11"/>
    </row>
    <row r="785" spans="4:4" x14ac:dyDescent="0.25">
      <c r="D785" s="11"/>
    </row>
    <row r="786" spans="4:4" x14ac:dyDescent="0.25">
      <c r="D786" s="11"/>
    </row>
    <row r="787" spans="4:4" x14ac:dyDescent="0.25">
      <c r="D787" s="11"/>
    </row>
    <row r="788" spans="4:4" x14ac:dyDescent="0.25">
      <c r="D788" s="11"/>
    </row>
    <row r="789" spans="4:4" x14ac:dyDescent="0.25">
      <c r="D789" s="11"/>
    </row>
    <row r="790" spans="4:4" x14ac:dyDescent="0.25">
      <c r="D790" s="11"/>
    </row>
    <row r="791" spans="4:4" x14ac:dyDescent="0.25">
      <c r="D791" s="11"/>
    </row>
    <row r="792" spans="4:4" x14ac:dyDescent="0.25">
      <c r="D792" s="11"/>
    </row>
    <row r="793" spans="4:4" x14ac:dyDescent="0.25">
      <c r="D793" s="11"/>
    </row>
    <row r="794" spans="4:4" x14ac:dyDescent="0.25">
      <c r="D794" s="11"/>
    </row>
    <row r="795" spans="4:4" x14ac:dyDescent="0.25">
      <c r="D795" s="11"/>
    </row>
    <row r="796" spans="4:4" x14ac:dyDescent="0.25">
      <c r="D796" s="11"/>
    </row>
    <row r="797" spans="4:4" x14ac:dyDescent="0.25">
      <c r="D797" s="11"/>
    </row>
    <row r="798" spans="4:4" x14ac:dyDescent="0.25">
      <c r="D798" s="11"/>
    </row>
    <row r="799" spans="4:4" x14ac:dyDescent="0.25">
      <c r="D799" s="11"/>
    </row>
    <row r="800" spans="4:4" x14ac:dyDescent="0.25">
      <c r="D800" s="11"/>
    </row>
    <row r="801" spans="4:4" x14ac:dyDescent="0.25">
      <c r="D801" s="11"/>
    </row>
    <row r="802" spans="4:4" x14ac:dyDescent="0.25">
      <c r="D802" s="11"/>
    </row>
    <row r="803" spans="4:4" x14ac:dyDescent="0.25">
      <c r="D803" s="11"/>
    </row>
    <row r="804" spans="4:4" x14ac:dyDescent="0.25">
      <c r="D804" s="11"/>
    </row>
    <row r="805" spans="4:4" x14ac:dyDescent="0.25">
      <c r="D805" s="11"/>
    </row>
    <row r="806" spans="4:4" x14ac:dyDescent="0.25">
      <c r="D806" s="11"/>
    </row>
    <row r="807" spans="4:4" x14ac:dyDescent="0.25">
      <c r="D807" s="11"/>
    </row>
    <row r="808" spans="4:4" x14ac:dyDescent="0.25">
      <c r="D808" s="11"/>
    </row>
    <row r="809" spans="4:4" x14ac:dyDescent="0.25">
      <c r="D809" s="11"/>
    </row>
    <row r="810" spans="4:4" x14ac:dyDescent="0.25">
      <c r="D810" s="11"/>
    </row>
    <row r="811" spans="4:4" x14ac:dyDescent="0.25">
      <c r="D811" s="11"/>
    </row>
    <row r="812" spans="4:4" x14ac:dyDescent="0.25">
      <c r="D812" s="11"/>
    </row>
    <row r="813" spans="4:4" x14ac:dyDescent="0.25">
      <c r="D813" s="11"/>
    </row>
    <row r="814" spans="4:4" x14ac:dyDescent="0.25">
      <c r="D814" s="11"/>
    </row>
    <row r="815" spans="4:4" x14ac:dyDescent="0.25">
      <c r="D815" s="11"/>
    </row>
    <row r="816" spans="4:4" x14ac:dyDescent="0.25">
      <c r="D816" s="11"/>
    </row>
    <row r="817" spans="4:4" x14ac:dyDescent="0.25">
      <c r="D817" s="11"/>
    </row>
    <row r="818" spans="4:4" x14ac:dyDescent="0.25">
      <c r="D818" s="11"/>
    </row>
    <row r="819" spans="4:4" x14ac:dyDescent="0.25">
      <c r="D819" s="11"/>
    </row>
    <row r="820" spans="4:4" x14ac:dyDescent="0.25">
      <c r="D820" s="11"/>
    </row>
    <row r="821" spans="4:4" x14ac:dyDescent="0.25">
      <c r="D821" s="11"/>
    </row>
    <row r="822" spans="4:4" x14ac:dyDescent="0.25">
      <c r="D822" s="11"/>
    </row>
    <row r="823" spans="4:4" x14ac:dyDescent="0.25">
      <c r="D823" s="11"/>
    </row>
    <row r="824" spans="4:4" x14ac:dyDescent="0.25">
      <c r="D824" s="11"/>
    </row>
    <row r="825" spans="4:4" x14ac:dyDescent="0.25">
      <c r="D825" s="11"/>
    </row>
    <row r="826" spans="4:4" x14ac:dyDescent="0.25">
      <c r="D826" s="11"/>
    </row>
    <row r="827" spans="4:4" x14ac:dyDescent="0.25">
      <c r="D827" s="11"/>
    </row>
    <row r="828" spans="4:4" x14ac:dyDescent="0.25">
      <c r="D828" s="11"/>
    </row>
    <row r="829" spans="4:4" x14ac:dyDescent="0.25">
      <c r="D829" s="11"/>
    </row>
    <row r="830" spans="4:4" x14ac:dyDescent="0.25">
      <c r="D830" s="11"/>
    </row>
    <row r="831" spans="4:4" x14ac:dyDescent="0.25">
      <c r="D831" s="11"/>
    </row>
    <row r="832" spans="4:4" x14ac:dyDescent="0.25">
      <c r="D832" s="11"/>
    </row>
    <row r="833" spans="4:4" x14ac:dyDescent="0.25">
      <c r="D833" s="11"/>
    </row>
    <row r="834" spans="4:4" x14ac:dyDescent="0.25">
      <c r="D834" s="11"/>
    </row>
    <row r="835" spans="4:4" x14ac:dyDescent="0.25">
      <c r="D835" s="11"/>
    </row>
    <row r="836" spans="4:4" x14ac:dyDescent="0.25">
      <c r="D836" s="11"/>
    </row>
    <row r="837" spans="4:4" x14ac:dyDescent="0.25">
      <c r="D837" s="11"/>
    </row>
    <row r="838" spans="4:4" x14ac:dyDescent="0.25">
      <c r="D838" s="11"/>
    </row>
    <row r="839" spans="4:4" x14ac:dyDescent="0.25">
      <c r="D839" s="11"/>
    </row>
    <row r="840" spans="4:4" x14ac:dyDescent="0.25">
      <c r="D840" s="11"/>
    </row>
    <row r="841" spans="4:4" x14ac:dyDescent="0.25">
      <c r="D841" s="11"/>
    </row>
    <row r="842" spans="4:4" x14ac:dyDescent="0.25">
      <c r="D842" s="11"/>
    </row>
    <row r="843" spans="4:4" x14ac:dyDescent="0.25">
      <c r="D843" s="11"/>
    </row>
    <row r="844" spans="4:4" x14ac:dyDescent="0.25">
      <c r="D844" s="11"/>
    </row>
    <row r="845" spans="4:4" x14ac:dyDescent="0.25">
      <c r="D845" s="11"/>
    </row>
  </sheetData>
  <sheetProtection algorithmName="SHA-512" hashValue="F7DNQm6c+O2sJXE1RHApsEmxUVmqI6+H06H6/ADU8Em5XIF/EZ1/3wXu+gVtKu3wfghzl4DltrUrxSE723t9Sg==" saltValue="1D7HttU5/1exq6bb/KbV/w==" spinCount="100000" sheet="1" objects="1" scenarios="1"/>
  <mergeCells count="20">
    <mergeCell ref="P6:R6"/>
    <mergeCell ref="P15:R15"/>
    <mergeCell ref="C3:H3"/>
    <mergeCell ref="M4:R4"/>
    <mergeCell ref="M13:R13"/>
    <mergeCell ref="M24:R24"/>
    <mergeCell ref="M28:R28"/>
    <mergeCell ref="O26:R26"/>
    <mergeCell ref="P7:R7"/>
    <mergeCell ref="P8:R8"/>
    <mergeCell ref="P9:R9"/>
    <mergeCell ref="P10:R10"/>
    <mergeCell ref="P11:R11"/>
    <mergeCell ref="P16:R16"/>
    <mergeCell ref="P17:R17"/>
    <mergeCell ref="P18:R18"/>
    <mergeCell ref="P19:R19"/>
    <mergeCell ref="P20:R20"/>
    <mergeCell ref="P21:R21"/>
    <mergeCell ref="P22:R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04"/>
  <sheetViews>
    <sheetView tabSelected="1" topLeftCell="A28" workbookViewId="0">
      <selection activeCell="H23" sqref="H23"/>
    </sheetView>
  </sheetViews>
  <sheetFormatPr defaultRowHeight="15" x14ac:dyDescent="0.25"/>
  <cols>
    <col min="1" max="1" width="17.28515625" style="26" customWidth="1"/>
    <col min="2" max="2" width="9.140625" style="52"/>
    <col min="3" max="3" width="21" style="52" customWidth="1"/>
    <col min="4" max="4" width="9.140625" style="31"/>
    <col min="5" max="6" width="9.140625" style="26"/>
    <col min="7" max="7" width="14" style="26" customWidth="1"/>
    <col min="8" max="10" width="9.140625" style="26"/>
    <col min="11" max="11" width="13.5703125" style="26" bestFit="1" customWidth="1"/>
    <col min="12" max="12" width="11.140625" style="26" customWidth="1"/>
    <col min="13" max="16384" width="9.140625" style="26"/>
  </cols>
  <sheetData>
    <row r="1" spans="2:16" ht="18.75" x14ac:dyDescent="0.3">
      <c r="B1" s="72"/>
      <c r="C1" s="72"/>
    </row>
    <row r="2" spans="2:16" ht="49.5" customHeight="1" x14ac:dyDescent="0.25">
      <c r="B2" s="83" t="s">
        <v>697</v>
      </c>
      <c r="C2" s="83"/>
      <c r="D2" s="83"/>
      <c r="E2" s="83"/>
      <c r="F2" s="83"/>
      <c r="G2" s="83"/>
      <c r="H2" s="51"/>
      <c r="I2" s="28"/>
      <c r="J2" s="28"/>
      <c r="K2" s="28"/>
      <c r="L2" s="28"/>
      <c r="M2" s="28"/>
      <c r="N2" s="28"/>
      <c r="O2" s="28"/>
    </row>
    <row r="3" spans="2:16" x14ac:dyDescent="0.25">
      <c r="D3" s="26"/>
    </row>
    <row r="4" spans="2:16" ht="15" customHeight="1" x14ac:dyDescent="0.25">
      <c r="B4" s="53" t="s">
        <v>692</v>
      </c>
      <c r="C4" s="53" t="s">
        <v>29</v>
      </c>
      <c r="D4" s="54" t="s">
        <v>30</v>
      </c>
      <c r="J4" s="70" t="s">
        <v>683</v>
      </c>
      <c r="K4" s="70"/>
      <c r="L4" s="70"/>
      <c r="M4" s="70"/>
      <c r="N4" s="70"/>
      <c r="O4" s="70"/>
      <c r="P4" s="70"/>
    </row>
    <row r="5" spans="2:16" x14ac:dyDescent="0.25">
      <c r="B5" s="55">
        <v>1</v>
      </c>
      <c r="C5" s="55" t="s">
        <v>75</v>
      </c>
      <c r="D5" s="48">
        <v>60</v>
      </c>
      <c r="J5" s="70"/>
      <c r="K5" s="70"/>
      <c r="L5" s="70"/>
      <c r="M5" s="70"/>
      <c r="N5" s="70"/>
      <c r="O5" s="70"/>
      <c r="P5" s="70"/>
    </row>
    <row r="6" spans="2:16" x14ac:dyDescent="0.25">
      <c r="B6" s="55">
        <v>2</v>
      </c>
      <c r="C6" s="55" t="s">
        <v>76</v>
      </c>
      <c r="D6" s="48">
        <v>34</v>
      </c>
    </row>
    <row r="7" spans="2:16" x14ac:dyDescent="0.25">
      <c r="B7" s="55">
        <v>3</v>
      </c>
      <c r="C7" s="55" t="s">
        <v>77</v>
      </c>
      <c r="D7" s="48">
        <v>78</v>
      </c>
      <c r="K7" s="17"/>
      <c r="L7" s="37" t="str">
        <f>IF(K7="Enter Formula","",IF(_xlfn.ISFORMULA(K7)=FALSE,"Please enter Formula",IF(K7=168,"Correct","Checkagain")))</f>
        <v>Please enter Formula</v>
      </c>
      <c r="M7" s="45"/>
      <c r="N7" s="45"/>
      <c r="O7" s="45"/>
    </row>
    <row r="8" spans="2:16" x14ac:dyDescent="0.25">
      <c r="B8" s="55">
        <v>4</v>
      </c>
      <c r="C8" s="55" t="s">
        <v>78</v>
      </c>
      <c r="D8" s="48">
        <v>80</v>
      </c>
    </row>
    <row r="9" spans="2:16" x14ac:dyDescent="0.25">
      <c r="B9" s="55">
        <v>5</v>
      </c>
      <c r="C9" s="55" t="s">
        <v>79</v>
      </c>
      <c r="D9" s="48">
        <v>54</v>
      </c>
      <c r="J9" s="70" t="s">
        <v>684</v>
      </c>
      <c r="K9" s="70"/>
      <c r="L9" s="70"/>
      <c r="M9" s="70"/>
      <c r="N9" s="70"/>
      <c r="O9" s="70"/>
      <c r="P9" s="70"/>
    </row>
    <row r="10" spans="2:16" x14ac:dyDescent="0.25">
      <c r="B10" s="55">
        <v>6</v>
      </c>
      <c r="C10" s="55" t="s">
        <v>80</v>
      </c>
      <c r="D10" s="48">
        <v>90</v>
      </c>
      <c r="J10" s="70"/>
      <c r="K10" s="70"/>
      <c r="L10" s="70"/>
      <c r="M10" s="70"/>
      <c r="N10" s="70"/>
      <c r="O10" s="70"/>
      <c r="P10" s="70"/>
    </row>
    <row r="11" spans="2:16" x14ac:dyDescent="0.25">
      <c r="B11" s="55">
        <v>7</v>
      </c>
      <c r="C11" s="55" t="s">
        <v>81</v>
      </c>
      <c r="D11" s="48">
        <v>21</v>
      </c>
    </row>
    <row r="12" spans="2:16" x14ac:dyDescent="0.25">
      <c r="B12" s="55">
        <v>8</v>
      </c>
      <c r="C12" s="55" t="s">
        <v>82</v>
      </c>
      <c r="D12" s="48">
        <v>16</v>
      </c>
      <c r="K12" s="17"/>
      <c r="L12" s="37" t="str">
        <f>IF(K12="Enter Formula","",IF(_xlfn.ISFORMULA(K12)=FALSE,"Please enter Formula",IF(K12=268,"Correct","Checkagain")))</f>
        <v>Please enter Formula</v>
      </c>
    </row>
    <row r="13" spans="2:16" x14ac:dyDescent="0.25">
      <c r="B13" s="55">
        <v>9</v>
      </c>
      <c r="C13" s="55" t="s">
        <v>83</v>
      </c>
      <c r="D13" s="48">
        <v>97</v>
      </c>
    </row>
    <row r="14" spans="2:16" x14ac:dyDescent="0.25">
      <c r="B14" s="55">
        <v>10</v>
      </c>
      <c r="C14" s="55" t="s">
        <v>84</v>
      </c>
      <c r="D14" s="48">
        <v>100</v>
      </c>
      <c r="J14" s="70" t="s">
        <v>685</v>
      </c>
      <c r="K14" s="70"/>
      <c r="L14" s="70"/>
      <c r="M14" s="70"/>
      <c r="N14" s="70"/>
      <c r="O14" s="70"/>
      <c r="P14" s="70"/>
    </row>
    <row r="15" spans="2:16" x14ac:dyDescent="0.25">
      <c r="B15" s="55">
        <v>11</v>
      </c>
      <c r="C15" s="55" t="s">
        <v>85</v>
      </c>
      <c r="D15" s="48">
        <v>25</v>
      </c>
      <c r="J15" s="70"/>
      <c r="K15" s="70"/>
      <c r="L15" s="70"/>
      <c r="M15" s="70"/>
      <c r="N15" s="70"/>
      <c r="O15" s="70"/>
      <c r="P15" s="70"/>
    </row>
    <row r="16" spans="2:16" x14ac:dyDescent="0.25">
      <c r="B16" s="55">
        <v>12</v>
      </c>
      <c r="C16" s="55" t="s">
        <v>86</v>
      </c>
      <c r="D16" s="48">
        <v>100</v>
      </c>
    </row>
    <row r="17" spans="2:16" x14ac:dyDescent="0.25">
      <c r="B17" s="55">
        <v>13</v>
      </c>
      <c r="C17" s="55" t="s">
        <v>87</v>
      </c>
      <c r="D17" s="48">
        <v>65</v>
      </c>
      <c r="K17" s="17"/>
      <c r="L17" s="37" t="str">
        <f>IF(K17="Enter Formula","",IF(_xlfn.ISFORMULA(K17)=FALSE,"Please enter Formula",IF(K17=396,"Correct","Checkagain")))</f>
        <v>Please enter Formula</v>
      </c>
    </row>
    <row r="18" spans="2:16" x14ac:dyDescent="0.25">
      <c r="B18" s="55">
        <v>14</v>
      </c>
      <c r="C18" s="55" t="s">
        <v>88</v>
      </c>
      <c r="D18" s="48">
        <v>41</v>
      </c>
    </row>
    <row r="19" spans="2:16" x14ac:dyDescent="0.25">
      <c r="B19" s="55">
        <v>15</v>
      </c>
      <c r="C19" s="55" t="s">
        <v>89</v>
      </c>
      <c r="D19" s="48">
        <v>100</v>
      </c>
      <c r="J19" s="82" t="s">
        <v>686</v>
      </c>
      <c r="K19" s="82"/>
      <c r="L19" s="82"/>
      <c r="M19" s="82"/>
      <c r="N19" s="82"/>
      <c r="O19" s="82"/>
      <c r="P19" s="82"/>
    </row>
    <row r="20" spans="2:16" x14ac:dyDescent="0.25">
      <c r="B20" s="55">
        <v>16</v>
      </c>
      <c r="C20" s="55" t="s">
        <v>90</v>
      </c>
      <c r="D20" s="48">
        <v>32</v>
      </c>
      <c r="J20" s="82"/>
      <c r="K20" s="82"/>
      <c r="L20" s="82"/>
      <c r="M20" s="82"/>
      <c r="N20" s="82"/>
      <c r="O20" s="82"/>
      <c r="P20" s="82"/>
    </row>
    <row r="21" spans="2:16" x14ac:dyDescent="0.25">
      <c r="B21" s="55">
        <v>17</v>
      </c>
      <c r="C21" s="55" t="s">
        <v>91</v>
      </c>
      <c r="D21" s="48">
        <v>35</v>
      </c>
    </row>
    <row r="22" spans="2:16" x14ac:dyDescent="0.25">
      <c r="B22" s="55">
        <v>18</v>
      </c>
      <c r="C22" s="55" t="s">
        <v>92</v>
      </c>
      <c r="D22" s="48">
        <v>100</v>
      </c>
      <c r="K22" s="17"/>
      <c r="L22" s="37" t="str">
        <f>IF(K22="Enter Formula","",IF(_xlfn.ISFORMULA(K22)=FALSE,"Please enter Formula",IF(K22=388,"Correct","Checkagain")))</f>
        <v>Please enter Formula</v>
      </c>
      <c r="M22" s="31"/>
    </row>
    <row r="23" spans="2:16" x14ac:dyDescent="0.25">
      <c r="B23" s="55">
        <v>19</v>
      </c>
      <c r="C23" s="55" t="s">
        <v>93</v>
      </c>
      <c r="D23" s="48">
        <v>53</v>
      </c>
      <c r="K23" s="31"/>
      <c r="L23" s="31"/>
      <c r="M23" s="31"/>
    </row>
    <row r="24" spans="2:16" x14ac:dyDescent="0.25">
      <c r="B24" s="55">
        <v>20</v>
      </c>
      <c r="C24" s="55" t="s">
        <v>94</v>
      </c>
      <c r="D24" s="48">
        <v>75</v>
      </c>
      <c r="J24" s="82" t="s">
        <v>687</v>
      </c>
      <c r="K24" s="82"/>
      <c r="L24" s="82"/>
      <c r="M24" s="82"/>
      <c r="N24" s="82"/>
      <c r="O24" s="82"/>
      <c r="P24" s="82"/>
    </row>
    <row r="25" spans="2:16" x14ac:dyDescent="0.25">
      <c r="B25" s="55">
        <v>21</v>
      </c>
      <c r="C25" s="55" t="s">
        <v>95</v>
      </c>
      <c r="D25" s="48">
        <v>100</v>
      </c>
      <c r="J25" s="82"/>
      <c r="K25" s="82"/>
      <c r="L25" s="82"/>
      <c r="M25" s="82"/>
      <c r="N25" s="82"/>
      <c r="O25" s="82"/>
      <c r="P25" s="82"/>
    </row>
    <row r="26" spans="2:16" x14ac:dyDescent="0.25">
      <c r="B26" s="55">
        <v>22</v>
      </c>
      <c r="C26" s="55" t="s">
        <v>96</v>
      </c>
      <c r="D26" s="48">
        <v>100</v>
      </c>
    </row>
    <row r="27" spans="2:16" x14ac:dyDescent="0.25">
      <c r="B27" s="55">
        <v>23</v>
      </c>
      <c r="C27" s="55" t="s">
        <v>97</v>
      </c>
      <c r="D27" s="48">
        <v>65</v>
      </c>
      <c r="K27" s="17"/>
      <c r="L27" s="37" t="str">
        <f>IF(K27="Enter Formula","",IF(_xlfn.ISFORMULA(K27)=FALSE,"Please enter Formula",IF(K27=244,"Correct","Checkagain")))</f>
        <v>Please enter Formula</v>
      </c>
    </row>
    <row r="28" spans="2:16" x14ac:dyDescent="0.25">
      <c r="B28" s="55">
        <v>24</v>
      </c>
      <c r="C28" s="55" t="s">
        <v>98</v>
      </c>
      <c r="D28" s="48">
        <v>100</v>
      </c>
    </row>
    <row r="29" spans="2:16" x14ac:dyDescent="0.25">
      <c r="B29" s="55">
        <v>25</v>
      </c>
      <c r="C29" s="55" t="s">
        <v>99</v>
      </c>
      <c r="D29" s="48">
        <v>13</v>
      </c>
    </row>
    <row r="30" spans="2:16" x14ac:dyDescent="0.25">
      <c r="B30" s="55">
        <v>26</v>
      </c>
      <c r="C30" s="55" t="s">
        <v>100</v>
      </c>
      <c r="D30" s="48">
        <v>60</v>
      </c>
    </row>
    <row r="31" spans="2:16" x14ac:dyDescent="0.25">
      <c r="B31" s="55">
        <v>27</v>
      </c>
      <c r="C31" s="55" t="s">
        <v>101</v>
      </c>
      <c r="D31" s="48">
        <v>34</v>
      </c>
    </row>
    <row r="32" spans="2:16" x14ac:dyDescent="0.25">
      <c r="B32" s="55">
        <v>28</v>
      </c>
      <c r="C32" s="55" t="s">
        <v>102</v>
      </c>
      <c r="D32" s="48">
        <v>78</v>
      </c>
    </row>
    <row r="33" spans="2:4" x14ac:dyDescent="0.25">
      <c r="B33" s="55">
        <v>29</v>
      </c>
      <c r="C33" s="55" t="s">
        <v>103</v>
      </c>
      <c r="D33" s="48">
        <v>80</v>
      </c>
    </row>
    <row r="34" spans="2:4" x14ac:dyDescent="0.25">
      <c r="B34" s="55">
        <v>30</v>
      </c>
      <c r="C34" s="55" t="s">
        <v>104</v>
      </c>
      <c r="D34" s="48">
        <v>60</v>
      </c>
    </row>
    <row r="35" spans="2:4" x14ac:dyDescent="0.25">
      <c r="B35" s="55">
        <v>31</v>
      </c>
      <c r="C35" s="55" t="s">
        <v>105</v>
      </c>
      <c r="D35" s="48">
        <v>90</v>
      </c>
    </row>
    <row r="36" spans="2:4" x14ac:dyDescent="0.25">
      <c r="B36" s="55">
        <v>32</v>
      </c>
      <c r="C36" s="55" t="s">
        <v>106</v>
      </c>
      <c r="D36" s="48">
        <v>21</v>
      </c>
    </row>
    <row r="37" spans="2:4" x14ac:dyDescent="0.25">
      <c r="B37" s="55">
        <v>33</v>
      </c>
      <c r="C37" s="55" t="s">
        <v>107</v>
      </c>
      <c r="D37" s="48">
        <v>16</v>
      </c>
    </row>
    <row r="38" spans="2:4" x14ac:dyDescent="0.25">
      <c r="B38" s="55">
        <v>34</v>
      </c>
      <c r="C38" s="55" t="s">
        <v>108</v>
      </c>
      <c r="D38" s="48">
        <v>97</v>
      </c>
    </row>
    <row r="39" spans="2:4" x14ac:dyDescent="0.25">
      <c r="B39" s="55">
        <v>35</v>
      </c>
      <c r="C39" s="55" t="s">
        <v>109</v>
      </c>
      <c r="D39" s="48">
        <v>100</v>
      </c>
    </row>
    <row r="40" spans="2:4" x14ac:dyDescent="0.25">
      <c r="B40" s="55">
        <v>36</v>
      </c>
      <c r="C40" s="55" t="s">
        <v>110</v>
      </c>
      <c r="D40" s="48">
        <v>25</v>
      </c>
    </row>
    <row r="41" spans="2:4" x14ac:dyDescent="0.25">
      <c r="B41" s="55">
        <v>37</v>
      </c>
      <c r="C41" s="55" t="s">
        <v>111</v>
      </c>
      <c r="D41" s="48">
        <v>100</v>
      </c>
    </row>
    <row r="42" spans="2:4" x14ac:dyDescent="0.25">
      <c r="B42" s="55">
        <v>38</v>
      </c>
      <c r="C42" s="55" t="s">
        <v>112</v>
      </c>
      <c r="D42" s="48">
        <v>65</v>
      </c>
    </row>
    <row r="43" spans="2:4" x14ac:dyDescent="0.25">
      <c r="B43" s="55">
        <v>39</v>
      </c>
      <c r="C43" s="55" t="s">
        <v>113</v>
      </c>
      <c r="D43" s="48">
        <v>41</v>
      </c>
    </row>
    <row r="44" spans="2:4" x14ac:dyDescent="0.25">
      <c r="B44" s="55">
        <v>40</v>
      </c>
      <c r="C44" s="55" t="s">
        <v>114</v>
      </c>
      <c r="D44" s="48">
        <v>100</v>
      </c>
    </row>
    <row r="45" spans="2:4" x14ac:dyDescent="0.25">
      <c r="B45" s="55">
        <v>41</v>
      </c>
      <c r="C45" s="55" t="s">
        <v>115</v>
      </c>
      <c r="D45" s="48">
        <v>65</v>
      </c>
    </row>
    <row r="46" spans="2:4" x14ac:dyDescent="0.25">
      <c r="B46" s="55">
        <v>42</v>
      </c>
      <c r="C46" s="55" t="s">
        <v>116</v>
      </c>
      <c r="D46" s="48">
        <v>35</v>
      </c>
    </row>
    <row r="47" spans="2:4" x14ac:dyDescent="0.25">
      <c r="B47" s="55">
        <v>43</v>
      </c>
      <c r="C47" s="55" t="s">
        <v>117</v>
      </c>
      <c r="D47" s="48">
        <v>100</v>
      </c>
    </row>
    <row r="48" spans="2:4" x14ac:dyDescent="0.25">
      <c r="B48" s="55">
        <v>44</v>
      </c>
      <c r="C48" s="55" t="s">
        <v>118</v>
      </c>
      <c r="D48" s="48">
        <v>53</v>
      </c>
    </row>
    <row r="49" spans="2:4" x14ac:dyDescent="0.25">
      <c r="B49" s="55">
        <v>45</v>
      </c>
      <c r="C49" s="55" t="s">
        <v>119</v>
      </c>
      <c r="D49" s="48">
        <v>75</v>
      </c>
    </row>
    <row r="50" spans="2:4" x14ac:dyDescent="0.25">
      <c r="B50" s="55">
        <v>46</v>
      </c>
      <c r="C50" s="55" t="s">
        <v>120</v>
      </c>
      <c r="D50" s="48">
        <v>100</v>
      </c>
    </row>
    <row r="51" spans="2:4" x14ac:dyDescent="0.25">
      <c r="B51" s="55">
        <v>47</v>
      </c>
      <c r="C51" s="55" t="s">
        <v>121</v>
      </c>
      <c r="D51" s="48">
        <v>100</v>
      </c>
    </row>
    <row r="52" spans="2:4" x14ac:dyDescent="0.25">
      <c r="B52" s="55">
        <v>48</v>
      </c>
      <c r="C52" s="55" t="s">
        <v>122</v>
      </c>
      <c r="D52" s="48">
        <v>65</v>
      </c>
    </row>
    <row r="53" spans="2:4" x14ac:dyDescent="0.25">
      <c r="B53" s="55">
        <v>49</v>
      </c>
      <c r="C53" s="55" t="s">
        <v>123</v>
      </c>
      <c r="D53" s="48">
        <v>100</v>
      </c>
    </row>
    <row r="54" spans="2:4" x14ac:dyDescent="0.25">
      <c r="B54" s="55">
        <v>50</v>
      </c>
      <c r="C54" s="55" t="s">
        <v>124</v>
      </c>
      <c r="D54" s="48">
        <v>80</v>
      </c>
    </row>
    <row r="55" spans="2:4" x14ac:dyDescent="0.25">
      <c r="B55" s="55">
        <v>51</v>
      </c>
      <c r="C55" s="55" t="s">
        <v>125</v>
      </c>
      <c r="D55" s="48">
        <v>60</v>
      </c>
    </row>
    <row r="56" spans="2:4" x14ac:dyDescent="0.25">
      <c r="B56" s="55">
        <v>52</v>
      </c>
      <c r="C56" s="55" t="s">
        <v>126</v>
      </c>
      <c r="D56" s="48">
        <v>34</v>
      </c>
    </row>
    <row r="57" spans="2:4" x14ac:dyDescent="0.25">
      <c r="B57" s="55">
        <v>53</v>
      </c>
      <c r="C57" s="55" t="s">
        <v>127</v>
      </c>
      <c r="D57" s="48">
        <v>78</v>
      </c>
    </row>
    <row r="58" spans="2:4" x14ac:dyDescent="0.25">
      <c r="B58" s="55">
        <v>54</v>
      </c>
      <c r="C58" s="55" t="s">
        <v>128</v>
      </c>
      <c r="D58" s="48">
        <v>80</v>
      </c>
    </row>
    <row r="59" spans="2:4" x14ac:dyDescent="0.25">
      <c r="B59" s="55">
        <v>55</v>
      </c>
      <c r="C59" s="55" t="s">
        <v>129</v>
      </c>
      <c r="D59" s="48">
        <v>54</v>
      </c>
    </row>
    <row r="60" spans="2:4" x14ac:dyDescent="0.25">
      <c r="B60" s="55">
        <v>56</v>
      </c>
      <c r="C60" s="55" t="s">
        <v>130</v>
      </c>
      <c r="D60" s="48">
        <v>90</v>
      </c>
    </row>
    <row r="61" spans="2:4" x14ac:dyDescent="0.25">
      <c r="B61" s="55">
        <v>57</v>
      </c>
      <c r="C61" s="55" t="s">
        <v>131</v>
      </c>
      <c r="D61" s="48">
        <v>21</v>
      </c>
    </row>
    <row r="62" spans="2:4" x14ac:dyDescent="0.25">
      <c r="B62" s="55">
        <v>58</v>
      </c>
      <c r="C62" s="55" t="s">
        <v>132</v>
      </c>
      <c r="D62" s="48">
        <v>16</v>
      </c>
    </row>
    <row r="63" spans="2:4" x14ac:dyDescent="0.25">
      <c r="B63" s="55">
        <v>59</v>
      </c>
      <c r="C63" s="55" t="s">
        <v>133</v>
      </c>
      <c r="D63" s="48">
        <v>75</v>
      </c>
    </row>
    <row r="64" spans="2:4" x14ac:dyDescent="0.25">
      <c r="B64" s="55">
        <v>60</v>
      </c>
      <c r="C64" s="55" t="s">
        <v>134</v>
      </c>
      <c r="D64" s="48">
        <v>100</v>
      </c>
    </row>
    <row r="65" spans="2:4" x14ac:dyDescent="0.25">
      <c r="B65" s="55">
        <v>61</v>
      </c>
      <c r="C65" s="55" t="s">
        <v>135</v>
      </c>
      <c r="D65" s="48">
        <v>25</v>
      </c>
    </row>
    <row r="66" spans="2:4" x14ac:dyDescent="0.25">
      <c r="B66" s="55">
        <v>62</v>
      </c>
      <c r="C66" s="55" t="s">
        <v>136</v>
      </c>
      <c r="D66" s="48">
        <v>100</v>
      </c>
    </row>
    <row r="67" spans="2:4" x14ac:dyDescent="0.25">
      <c r="B67" s="55">
        <v>63</v>
      </c>
      <c r="C67" s="55" t="s">
        <v>137</v>
      </c>
      <c r="D67" s="48">
        <v>65</v>
      </c>
    </row>
    <row r="68" spans="2:4" x14ac:dyDescent="0.25">
      <c r="B68" s="55">
        <v>64</v>
      </c>
      <c r="C68" s="55" t="s">
        <v>138</v>
      </c>
      <c r="D68" s="48">
        <v>41</v>
      </c>
    </row>
    <row r="69" spans="2:4" x14ac:dyDescent="0.25">
      <c r="B69" s="55">
        <v>65</v>
      </c>
      <c r="C69" s="55" t="s">
        <v>139</v>
      </c>
      <c r="D69" s="48">
        <v>100</v>
      </c>
    </row>
    <row r="70" spans="2:4" x14ac:dyDescent="0.25">
      <c r="B70" s="55">
        <v>66</v>
      </c>
      <c r="C70" s="55" t="s">
        <v>140</v>
      </c>
      <c r="D70" s="48">
        <v>32</v>
      </c>
    </row>
    <row r="71" spans="2:4" x14ac:dyDescent="0.25">
      <c r="B71" s="55">
        <v>67</v>
      </c>
      <c r="C71" s="55" t="s">
        <v>141</v>
      </c>
      <c r="D71" s="48">
        <v>35</v>
      </c>
    </row>
    <row r="72" spans="2:4" x14ac:dyDescent="0.25">
      <c r="B72" s="55">
        <v>68</v>
      </c>
      <c r="C72" s="55" t="s">
        <v>142</v>
      </c>
      <c r="D72" s="48">
        <v>100</v>
      </c>
    </row>
    <row r="73" spans="2:4" x14ac:dyDescent="0.25">
      <c r="B73" s="55">
        <v>69</v>
      </c>
      <c r="C73" s="55" t="s">
        <v>143</v>
      </c>
      <c r="D73" s="48">
        <v>53</v>
      </c>
    </row>
    <row r="74" spans="2:4" x14ac:dyDescent="0.25">
      <c r="B74" s="55">
        <v>70</v>
      </c>
      <c r="C74" s="55" t="s">
        <v>144</v>
      </c>
      <c r="D74" s="48">
        <v>75</v>
      </c>
    </row>
    <row r="75" spans="2:4" x14ac:dyDescent="0.25">
      <c r="B75" s="55">
        <v>71</v>
      </c>
      <c r="C75" s="55" t="s">
        <v>145</v>
      </c>
      <c r="D75" s="48">
        <v>100</v>
      </c>
    </row>
    <row r="76" spans="2:4" x14ac:dyDescent="0.25">
      <c r="B76" s="55">
        <v>72</v>
      </c>
      <c r="C76" s="55" t="s">
        <v>146</v>
      </c>
      <c r="D76" s="48">
        <v>100</v>
      </c>
    </row>
    <row r="77" spans="2:4" x14ac:dyDescent="0.25">
      <c r="B77" s="55">
        <v>73</v>
      </c>
      <c r="C77" s="55" t="s">
        <v>147</v>
      </c>
      <c r="D77" s="48">
        <v>65</v>
      </c>
    </row>
    <row r="78" spans="2:4" x14ac:dyDescent="0.25">
      <c r="B78" s="55">
        <v>74</v>
      </c>
      <c r="C78" s="55" t="s">
        <v>148</v>
      </c>
      <c r="D78" s="48">
        <v>100</v>
      </c>
    </row>
    <row r="79" spans="2:4" x14ac:dyDescent="0.25">
      <c r="B79" s="55">
        <v>75</v>
      </c>
      <c r="C79" s="55" t="s">
        <v>149</v>
      </c>
      <c r="D79" s="48">
        <v>13</v>
      </c>
    </row>
    <row r="80" spans="2:4" x14ac:dyDescent="0.25">
      <c r="B80" s="55">
        <v>76</v>
      </c>
      <c r="C80" s="55" t="s">
        <v>150</v>
      </c>
      <c r="D80" s="48">
        <v>60</v>
      </c>
    </row>
    <row r="81" spans="2:4" x14ac:dyDescent="0.25">
      <c r="B81" s="55">
        <v>77</v>
      </c>
      <c r="C81" s="55" t="s">
        <v>151</v>
      </c>
      <c r="D81" s="48">
        <v>34</v>
      </c>
    </row>
    <row r="82" spans="2:4" x14ac:dyDescent="0.25">
      <c r="B82" s="55">
        <v>78</v>
      </c>
      <c r="C82" s="55" t="s">
        <v>152</v>
      </c>
      <c r="D82" s="48">
        <v>75</v>
      </c>
    </row>
    <row r="83" spans="2:4" x14ac:dyDescent="0.25">
      <c r="B83" s="55">
        <v>79</v>
      </c>
      <c r="C83" s="55" t="s">
        <v>153</v>
      </c>
      <c r="D83" s="48">
        <v>80</v>
      </c>
    </row>
    <row r="84" spans="2:4" x14ac:dyDescent="0.25">
      <c r="B84" s="55">
        <v>80</v>
      </c>
      <c r="C84" s="55" t="s">
        <v>154</v>
      </c>
      <c r="D84" s="48">
        <v>54</v>
      </c>
    </row>
    <row r="85" spans="2:4" x14ac:dyDescent="0.25">
      <c r="B85" s="55">
        <v>81</v>
      </c>
      <c r="C85" s="55" t="s">
        <v>155</v>
      </c>
      <c r="D85" s="48">
        <v>90</v>
      </c>
    </row>
    <row r="86" spans="2:4" x14ac:dyDescent="0.25">
      <c r="B86" s="55">
        <v>82</v>
      </c>
      <c r="C86" s="55" t="s">
        <v>156</v>
      </c>
      <c r="D86" s="48">
        <v>21</v>
      </c>
    </row>
    <row r="87" spans="2:4" x14ac:dyDescent="0.25">
      <c r="B87" s="55">
        <v>83</v>
      </c>
      <c r="C87" s="55" t="s">
        <v>157</v>
      </c>
      <c r="D87" s="48">
        <v>16</v>
      </c>
    </row>
    <row r="88" spans="2:4" x14ac:dyDescent="0.25">
      <c r="B88" s="55">
        <v>84</v>
      </c>
      <c r="C88" s="55" t="s">
        <v>158</v>
      </c>
      <c r="D88" s="48">
        <v>97</v>
      </c>
    </row>
    <row r="89" spans="2:4" x14ac:dyDescent="0.25">
      <c r="B89" s="55">
        <v>85</v>
      </c>
      <c r="C89" s="55" t="s">
        <v>159</v>
      </c>
      <c r="D89" s="48">
        <v>100</v>
      </c>
    </row>
    <row r="90" spans="2:4" x14ac:dyDescent="0.25">
      <c r="B90" s="55">
        <v>86</v>
      </c>
      <c r="C90" s="55" t="s">
        <v>160</v>
      </c>
      <c r="D90" s="48">
        <v>25</v>
      </c>
    </row>
    <row r="91" spans="2:4" x14ac:dyDescent="0.25">
      <c r="B91" s="55">
        <v>87</v>
      </c>
      <c r="C91" s="55" t="s">
        <v>161</v>
      </c>
      <c r="D91" s="48">
        <v>100</v>
      </c>
    </row>
    <row r="92" spans="2:4" x14ac:dyDescent="0.25">
      <c r="B92" s="55">
        <v>88</v>
      </c>
      <c r="C92" s="55" t="s">
        <v>162</v>
      </c>
      <c r="D92" s="48">
        <v>65</v>
      </c>
    </row>
    <row r="93" spans="2:4" x14ac:dyDescent="0.25">
      <c r="B93" s="55">
        <v>89</v>
      </c>
      <c r="C93" s="55" t="s">
        <v>163</v>
      </c>
      <c r="D93" s="48">
        <v>41</v>
      </c>
    </row>
    <row r="94" spans="2:4" x14ac:dyDescent="0.25">
      <c r="B94" s="55">
        <v>90</v>
      </c>
      <c r="C94" s="55" t="s">
        <v>164</v>
      </c>
      <c r="D94" s="48">
        <v>100</v>
      </c>
    </row>
    <row r="95" spans="2:4" x14ac:dyDescent="0.25">
      <c r="B95" s="55">
        <v>91</v>
      </c>
      <c r="C95" s="55" t="s">
        <v>165</v>
      </c>
      <c r="D95" s="48">
        <v>32</v>
      </c>
    </row>
    <row r="96" spans="2:4" x14ac:dyDescent="0.25">
      <c r="B96" s="55">
        <v>92</v>
      </c>
      <c r="C96" s="55" t="s">
        <v>166</v>
      </c>
      <c r="D96" s="48">
        <v>60</v>
      </c>
    </row>
    <row r="97" spans="2:4" x14ac:dyDescent="0.25">
      <c r="B97" s="55">
        <v>93</v>
      </c>
      <c r="C97" s="55" t="s">
        <v>167</v>
      </c>
      <c r="D97" s="48">
        <v>100</v>
      </c>
    </row>
    <row r="98" spans="2:4" x14ac:dyDescent="0.25">
      <c r="B98" s="55">
        <v>94</v>
      </c>
      <c r="C98" s="55" t="s">
        <v>168</v>
      </c>
      <c r="D98" s="48">
        <v>53</v>
      </c>
    </row>
    <row r="99" spans="2:4" x14ac:dyDescent="0.25">
      <c r="B99" s="55">
        <v>95</v>
      </c>
      <c r="C99" s="55" t="s">
        <v>169</v>
      </c>
      <c r="D99" s="48">
        <v>75</v>
      </c>
    </row>
    <row r="100" spans="2:4" x14ac:dyDescent="0.25">
      <c r="B100" s="55">
        <v>96</v>
      </c>
      <c r="C100" s="55" t="s">
        <v>170</v>
      </c>
      <c r="D100" s="48">
        <v>100</v>
      </c>
    </row>
    <row r="101" spans="2:4" x14ac:dyDescent="0.25">
      <c r="B101" s="55">
        <v>97</v>
      </c>
      <c r="C101" s="55" t="s">
        <v>171</v>
      </c>
      <c r="D101" s="48">
        <v>100</v>
      </c>
    </row>
    <row r="102" spans="2:4" x14ac:dyDescent="0.25">
      <c r="B102" s="55">
        <v>98</v>
      </c>
      <c r="C102" s="55" t="s">
        <v>172</v>
      </c>
      <c r="D102" s="48">
        <v>65</v>
      </c>
    </row>
    <row r="103" spans="2:4" x14ac:dyDescent="0.25">
      <c r="B103" s="55">
        <v>99</v>
      </c>
      <c r="C103" s="55" t="s">
        <v>173</v>
      </c>
      <c r="D103" s="48">
        <v>100</v>
      </c>
    </row>
    <row r="104" spans="2:4" x14ac:dyDescent="0.25">
      <c r="B104" s="55">
        <v>100</v>
      </c>
      <c r="C104" s="55" t="s">
        <v>174</v>
      </c>
      <c r="D104" s="48">
        <v>13</v>
      </c>
    </row>
    <row r="105" spans="2:4" x14ac:dyDescent="0.25">
      <c r="B105" s="55">
        <v>101</v>
      </c>
      <c r="C105" s="55" t="s">
        <v>175</v>
      </c>
      <c r="D105" s="48">
        <v>60</v>
      </c>
    </row>
    <row r="106" spans="2:4" x14ac:dyDescent="0.25">
      <c r="B106" s="55">
        <v>102</v>
      </c>
      <c r="C106" s="55" t="s">
        <v>176</v>
      </c>
      <c r="D106" s="48">
        <v>34</v>
      </c>
    </row>
    <row r="107" spans="2:4" x14ac:dyDescent="0.25">
      <c r="B107" s="55">
        <v>103</v>
      </c>
      <c r="C107" s="55" t="s">
        <v>177</v>
      </c>
      <c r="D107" s="48">
        <v>78</v>
      </c>
    </row>
    <row r="108" spans="2:4" x14ac:dyDescent="0.25">
      <c r="B108" s="55">
        <v>104</v>
      </c>
      <c r="C108" s="55" t="s">
        <v>178</v>
      </c>
      <c r="D108" s="48">
        <v>80</v>
      </c>
    </row>
    <row r="109" spans="2:4" x14ac:dyDescent="0.25">
      <c r="B109" s="55">
        <v>105</v>
      </c>
      <c r="C109" s="55" t="s">
        <v>179</v>
      </c>
      <c r="D109" s="48">
        <v>54</v>
      </c>
    </row>
    <row r="110" spans="2:4" x14ac:dyDescent="0.25">
      <c r="B110" s="55">
        <v>106</v>
      </c>
      <c r="C110" s="55" t="s">
        <v>180</v>
      </c>
      <c r="D110" s="48">
        <v>90</v>
      </c>
    </row>
    <row r="111" spans="2:4" x14ac:dyDescent="0.25">
      <c r="B111" s="55">
        <v>107</v>
      </c>
      <c r="C111" s="55" t="s">
        <v>181</v>
      </c>
      <c r="D111" s="48">
        <v>21</v>
      </c>
    </row>
    <row r="112" spans="2:4" x14ac:dyDescent="0.25">
      <c r="B112" s="55">
        <v>108</v>
      </c>
      <c r="C112" s="55" t="s">
        <v>182</v>
      </c>
      <c r="D112" s="48">
        <v>16</v>
      </c>
    </row>
    <row r="113" spans="2:4" x14ac:dyDescent="0.25">
      <c r="B113" s="55">
        <v>109</v>
      </c>
      <c r="C113" s="55" t="s">
        <v>183</v>
      </c>
      <c r="D113" s="48">
        <v>97</v>
      </c>
    </row>
    <row r="114" spans="2:4" x14ac:dyDescent="0.25">
      <c r="B114" s="55">
        <v>110</v>
      </c>
      <c r="C114" s="55" t="s">
        <v>184</v>
      </c>
      <c r="D114" s="48">
        <v>100</v>
      </c>
    </row>
    <row r="115" spans="2:4" x14ac:dyDescent="0.25">
      <c r="B115" s="55">
        <v>111</v>
      </c>
      <c r="C115" s="55" t="s">
        <v>185</v>
      </c>
      <c r="D115" s="48">
        <v>25</v>
      </c>
    </row>
    <row r="116" spans="2:4" x14ac:dyDescent="0.25">
      <c r="B116" s="55">
        <v>112</v>
      </c>
      <c r="C116" s="55" t="s">
        <v>186</v>
      </c>
      <c r="D116" s="48">
        <v>100</v>
      </c>
    </row>
    <row r="117" spans="2:4" x14ac:dyDescent="0.25">
      <c r="B117" s="55">
        <v>113</v>
      </c>
      <c r="C117" s="55" t="s">
        <v>187</v>
      </c>
      <c r="D117" s="48">
        <v>65</v>
      </c>
    </row>
    <row r="118" spans="2:4" x14ac:dyDescent="0.25">
      <c r="B118" s="55">
        <v>114</v>
      </c>
      <c r="C118" s="55" t="s">
        <v>188</v>
      </c>
      <c r="D118" s="48">
        <v>41</v>
      </c>
    </row>
    <row r="119" spans="2:4" x14ac:dyDescent="0.25">
      <c r="B119" s="55">
        <v>115</v>
      </c>
      <c r="C119" s="55" t="s">
        <v>189</v>
      </c>
      <c r="D119" s="48">
        <v>100</v>
      </c>
    </row>
    <row r="120" spans="2:4" x14ac:dyDescent="0.25">
      <c r="B120" s="55">
        <v>116</v>
      </c>
      <c r="C120" s="55" t="s">
        <v>190</v>
      </c>
      <c r="D120" s="48">
        <v>32</v>
      </c>
    </row>
    <row r="121" spans="2:4" x14ac:dyDescent="0.25">
      <c r="B121" s="55">
        <v>117</v>
      </c>
      <c r="C121" s="55" t="s">
        <v>191</v>
      </c>
      <c r="D121" s="48">
        <v>35</v>
      </c>
    </row>
    <row r="122" spans="2:4" x14ac:dyDescent="0.25">
      <c r="B122" s="55">
        <v>118</v>
      </c>
      <c r="C122" s="55" t="s">
        <v>192</v>
      </c>
      <c r="D122" s="48">
        <v>100</v>
      </c>
    </row>
    <row r="123" spans="2:4" x14ac:dyDescent="0.25">
      <c r="B123" s="55">
        <v>119</v>
      </c>
      <c r="C123" s="55" t="s">
        <v>193</v>
      </c>
      <c r="D123" s="48">
        <v>60</v>
      </c>
    </row>
    <row r="124" spans="2:4" x14ac:dyDescent="0.25">
      <c r="B124" s="55">
        <v>120</v>
      </c>
      <c r="C124" s="55" t="s">
        <v>194</v>
      </c>
      <c r="D124" s="48">
        <v>75</v>
      </c>
    </row>
    <row r="125" spans="2:4" x14ac:dyDescent="0.25">
      <c r="B125" s="55">
        <v>121</v>
      </c>
      <c r="C125" s="55" t="s">
        <v>195</v>
      </c>
      <c r="D125" s="48">
        <v>100</v>
      </c>
    </row>
    <row r="126" spans="2:4" x14ac:dyDescent="0.25">
      <c r="B126" s="55">
        <v>122</v>
      </c>
      <c r="C126" s="55" t="s">
        <v>196</v>
      </c>
      <c r="D126" s="48">
        <v>100</v>
      </c>
    </row>
    <row r="127" spans="2:4" x14ac:dyDescent="0.25">
      <c r="B127" s="55">
        <v>123</v>
      </c>
      <c r="C127" s="55" t="s">
        <v>197</v>
      </c>
      <c r="D127" s="48">
        <v>65</v>
      </c>
    </row>
    <row r="128" spans="2:4" x14ac:dyDescent="0.25">
      <c r="B128" s="55">
        <v>124</v>
      </c>
      <c r="C128" s="55" t="s">
        <v>198</v>
      </c>
      <c r="D128" s="48">
        <v>100</v>
      </c>
    </row>
    <row r="129" spans="2:4" x14ac:dyDescent="0.25">
      <c r="B129" s="55">
        <v>125</v>
      </c>
      <c r="C129" s="55" t="s">
        <v>199</v>
      </c>
      <c r="D129" s="48">
        <v>13</v>
      </c>
    </row>
    <row r="130" spans="2:4" x14ac:dyDescent="0.25">
      <c r="B130" s="55">
        <v>126</v>
      </c>
      <c r="C130" s="55" t="s">
        <v>200</v>
      </c>
      <c r="D130" s="48">
        <v>60</v>
      </c>
    </row>
    <row r="131" spans="2:4" x14ac:dyDescent="0.25">
      <c r="B131" s="55">
        <v>127</v>
      </c>
      <c r="C131" s="55" t="s">
        <v>201</v>
      </c>
      <c r="D131" s="48">
        <v>60</v>
      </c>
    </row>
    <row r="132" spans="2:4" x14ac:dyDescent="0.25">
      <c r="B132" s="55">
        <v>128</v>
      </c>
      <c r="C132" s="55" t="s">
        <v>202</v>
      </c>
      <c r="D132" s="48">
        <v>34</v>
      </c>
    </row>
    <row r="133" spans="2:4" x14ac:dyDescent="0.25">
      <c r="B133" s="55">
        <v>129</v>
      </c>
      <c r="C133" s="55" t="s">
        <v>203</v>
      </c>
      <c r="D133" s="48">
        <v>78</v>
      </c>
    </row>
    <row r="134" spans="2:4" x14ac:dyDescent="0.25">
      <c r="B134" s="55">
        <v>130</v>
      </c>
      <c r="C134" s="55" t="s">
        <v>204</v>
      </c>
      <c r="D134" s="48">
        <v>80</v>
      </c>
    </row>
    <row r="135" spans="2:4" x14ac:dyDescent="0.25">
      <c r="B135" s="55">
        <v>131</v>
      </c>
      <c r="C135" s="55" t="s">
        <v>205</v>
      </c>
      <c r="D135" s="48">
        <v>54</v>
      </c>
    </row>
    <row r="136" spans="2:4" x14ac:dyDescent="0.25">
      <c r="B136" s="55">
        <v>132</v>
      </c>
      <c r="C136" s="55" t="s">
        <v>206</v>
      </c>
      <c r="D136" s="48">
        <v>90</v>
      </c>
    </row>
    <row r="137" spans="2:4" x14ac:dyDescent="0.25">
      <c r="B137" s="55">
        <v>133</v>
      </c>
      <c r="C137" s="55" t="s">
        <v>207</v>
      </c>
      <c r="D137" s="48">
        <v>75</v>
      </c>
    </row>
    <row r="138" spans="2:4" x14ac:dyDescent="0.25">
      <c r="B138" s="55">
        <v>134</v>
      </c>
      <c r="C138" s="55" t="s">
        <v>208</v>
      </c>
      <c r="D138" s="48">
        <v>80</v>
      </c>
    </row>
    <row r="139" spans="2:4" x14ac:dyDescent="0.25">
      <c r="B139" s="55">
        <v>135</v>
      </c>
      <c r="C139" s="55" t="s">
        <v>209</v>
      </c>
      <c r="D139" s="48">
        <v>97</v>
      </c>
    </row>
    <row r="140" spans="2:4" x14ac:dyDescent="0.25">
      <c r="B140" s="55">
        <v>136</v>
      </c>
      <c r="C140" s="55" t="s">
        <v>210</v>
      </c>
      <c r="D140" s="48">
        <v>100</v>
      </c>
    </row>
    <row r="141" spans="2:4" x14ac:dyDescent="0.25">
      <c r="B141" s="55">
        <v>137</v>
      </c>
      <c r="C141" s="55" t="s">
        <v>211</v>
      </c>
      <c r="D141" s="48">
        <v>25</v>
      </c>
    </row>
    <row r="142" spans="2:4" x14ac:dyDescent="0.25">
      <c r="B142" s="55">
        <v>138</v>
      </c>
      <c r="C142" s="55" t="s">
        <v>212</v>
      </c>
      <c r="D142" s="48">
        <v>100</v>
      </c>
    </row>
    <row r="143" spans="2:4" x14ac:dyDescent="0.25">
      <c r="B143" s="55">
        <v>139</v>
      </c>
      <c r="C143" s="55" t="s">
        <v>213</v>
      </c>
      <c r="D143" s="48">
        <v>65</v>
      </c>
    </row>
    <row r="144" spans="2:4" x14ac:dyDescent="0.25">
      <c r="B144" s="55">
        <v>140</v>
      </c>
      <c r="C144" s="55" t="s">
        <v>214</v>
      </c>
      <c r="D144" s="48">
        <v>41</v>
      </c>
    </row>
    <row r="145" spans="2:4" x14ac:dyDescent="0.25">
      <c r="B145" s="55">
        <v>141</v>
      </c>
      <c r="C145" s="55" t="s">
        <v>215</v>
      </c>
      <c r="D145" s="48">
        <v>100</v>
      </c>
    </row>
    <row r="146" spans="2:4" x14ac:dyDescent="0.25">
      <c r="B146" s="55">
        <v>142</v>
      </c>
      <c r="C146" s="55" t="s">
        <v>216</v>
      </c>
      <c r="D146" s="48">
        <v>80</v>
      </c>
    </row>
    <row r="147" spans="2:4" x14ac:dyDescent="0.25">
      <c r="B147" s="55">
        <v>143</v>
      </c>
      <c r="C147" s="55" t="s">
        <v>217</v>
      </c>
      <c r="D147" s="48">
        <v>35</v>
      </c>
    </row>
    <row r="148" spans="2:4" x14ac:dyDescent="0.25">
      <c r="B148" s="55">
        <v>144</v>
      </c>
      <c r="C148" s="55" t="s">
        <v>218</v>
      </c>
      <c r="D148" s="48">
        <v>100</v>
      </c>
    </row>
    <row r="149" spans="2:4" x14ac:dyDescent="0.25">
      <c r="B149" s="55">
        <v>145</v>
      </c>
      <c r="C149" s="55" t="s">
        <v>219</v>
      </c>
      <c r="D149" s="48">
        <v>53</v>
      </c>
    </row>
    <row r="150" spans="2:4" x14ac:dyDescent="0.25">
      <c r="B150" s="55">
        <v>146</v>
      </c>
      <c r="C150" s="55" t="s">
        <v>220</v>
      </c>
      <c r="D150" s="48">
        <v>75</v>
      </c>
    </row>
    <row r="151" spans="2:4" x14ac:dyDescent="0.25">
      <c r="B151" s="55">
        <v>147</v>
      </c>
      <c r="C151" s="55" t="s">
        <v>221</v>
      </c>
      <c r="D151" s="48">
        <v>100</v>
      </c>
    </row>
    <row r="152" spans="2:4" x14ac:dyDescent="0.25">
      <c r="B152" s="55">
        <v>148</v>
      </c>
      <c r="C152" s="55" t="s">
        <v>222</v>
      </c>
      <c r="D152" s="48">
        <v>100</v>
      </c>
    </row>
    <row r="153" spans="2:4" x14ac:dyDescent="0.25">
      <c r="B153" s="55">
        <v>149</v>
      </c>
      <c r="C153" s="55" t="s">
        <v>223</v>
      </c>
      <c r="D153" s="48">
        <v>65</v>
      </c>
    </row>
    <row r="154" spans="2:4" x14ac:dyDescent="0.25">
      <c r="B154" s="55">
        <v>150</v>
      </c>
      <c r="C154" s="55" t="s">
        <v>224</v>
      </c>
      <c r="D154" s="48">
        <v>100</v>
      </c>
    </row>
    <row r="155" spans="2:4" x14ac:dyDescent="0.25">
      <c r="B155" s="55">
        <v>151</v>
      </c>
      <c r="C155" s="55" t="s">
        <v>231</v>
      </c>
      <c r="D155" s="48">
        <v>60</v>
      </c>
    </row>
    <row r="156" spans="2:4" x14ac:dyDescent="0.25">
      <c r="B156" s="55">
        <v>152</v>
      </c>
      <c r="C156" s="55" t="s">
        <v>232</v>
      </c>
      <c r="D156" s="48">
        <v>34</v>
      </c>
    </row>
    <row r="157" spans="2:4" x14ac:dyDescent="0.25">
      <c r="B157" s="55">
        <v>153</v>
      </c>
      <c r="C157" s="55" t="s">
        <v>233</v>
      </c>
      <c r="D157" s="48">
        <v>78</v>
      </c>
    </row>
    <row r="158" spans="2:4" x14ac:dyDescent="0.25">
      <c r="B158" s="55">
        <v>154</v>
      </c>
      <c r="C158" s="55" t="s">
        <v>234</v>
      </c>
      <c r="D158" s="48">
        <v>80</v>
      </c>
    </row>
    <row r="159" spans="2:4" x14ac:dyDescent="0.25">
      <c r="B159" s="55">
        <v>155</v>
      </c>
      <c r="C159" s="55" t="s">
        <v>235</v>
      </c>
      <c r="D159" s="48">
        <v>54</v>
      </c>
    </row>
    <row r="160" spans="2:4" x14ac:dyDescent="0.25">
      <c r="B160" s="55">
        <v>156</v>
      </c>
      <c r="C160" s="55" t="s">
        <v>236</v>
      </c>
      <c r="D160" s="48">
        <v>90</v>
      </c>
    </row>
    <row r="161" spans="2:4" x14ac:dyDescent="0.25">
      <c r="B161" s="55">
        <v>157</v>
      </c>
      <c r="C161" s="55" t="s">
        <v>237</v>
      </c>
      <c r="D161" s="48">
        <v>21</v>
      </c>
    </row>
    <row r="162" spans="2:4" x14ac:dyDescent="0.25">
      <c r="B162" s="55">
        <v>158</v>
      </c>
      <c r="C162" s="55" t="s">
        <v>238</v>
      </c>
      <c r="D162" s="48">
        <v>16</v>
      </c>
    </row>
    <row r="163" spans="2:4" x14ac:dyDescent="0.25">
      <c r="B163" s="55">
        <v>159</v>
      </c>
      <c r="C163" s="55" t="s">
        <v>239</v>
      </c>
      <c r="D163" s="48">
        <v>97</v>
      </c>
    </row>
    <row r="164" spans="2:4" x14ac:dyDescent="0.25">
      <c r="B164" s="55">
        <v>160</v>
      </c>
      <c r="C164" s="55" t="s">
        <v>240</v>
      </c>
      <c r="D164" s="48">
        <v>100</v>
      </c>
    </row>
    <row r="165" spans="2:4" x14ac:dyDescent="0.25">
      <c r="B165" s="55">
        <v>161</v>
      </c>
      <c r="C165" s="55" t="s">
        <v>241</v>
      </c>
      <c r="D165" s="48">
        <v>25</v>
      </c>
    </row>
    <row r="166" spans="2:4" x14ac:dyDescent="0.25">
      <c r="B166" s="55">
        <v>162</v>
      </c>
      <c r="C166" s="55" t="s">
        <v>242</v>
      </c>
      <c r="D166" s="48">
        <v>100</v>
      </c>
    </row>
    <row r="167" spans="2:4" x14ac:dyDescent="0.25">
      <c r="B167" s="55">
        <v>163</v>
      </c>
      <c r="C167" s="55" t="s">
        <v>243</v>
      </c>
      <c r="D167" s="48">
        <v>65</v>
      </c>
    </row>
    <row r="168" spans="2:4" x14ac:dyDescent="0.25">
      <c r="B168" s="55">
        <v>164</v>
      </c>
      <c r="C168" s="55" t="s">
        <v>244</v>
      </c>
      <c r="D168" s="48">
        <v>41</v>
      </c>
    </row>
    <row r="169" spans="2:4" x14ac:dyDescent="0.25">
      <c r="B169" s="55">
        <v>165</v>
      </c>
      <c r="C169" s="55" t="s">
        <v>245</v>
      </c>
      <c r="D169" s="48">
        <v>100</v>
      </c>
    </row>
    <row r="170" spans="2:4" x14ac:dyDescent="0.25">
      <c r="B170" s="55">
        <v>166</v>
      </c>
      <c r="C170" s="55" t="s">
        <v>246</v>
      </c>
      <c r="D170" s="48">
        <v>32</v>
      </c>
    </row>
    <row r="171" spans="2:4" x14ac:dyDescent="0.25">
      <c r="B171" s="55">
        <v>167</v>
      </c>
      <c r="C171" s="55" t="s">
        <v>247</v>
      </c>
      <c r="D171" s="48">
        <v>35</v>
      </c>
    </row>
    <row r="172" spans="2:4" x14ac:dyDescent="0.25">
      <c r="B172" s="55">
        <v>168</v>
      </c>
      <c r="C172" s="55" t="s">
        <v>248</v>
      </c>
      <c r="D172" s="48">
        <v>100</v>
      </c>
    </row>
    <row r="173" spans="2:4" x14ac:dyDescent="0.25">
      <c r="B173" s="55">
        <v>169</v>
      </c>
      <c r="C173" s="55" t="s">
        <v>249</v>
      </c>
      <c r="D173" s="48">
        <v>53</v>
      </c>
    </row>
    <row r="174" spans="2:4" x14ac:dyDescent="0.25">
      <c r="B174" s="55">
        <v>170</v>
      </c>
      <c r="C174" s="55" t="s">
        <v>250</v>
      </c>
      <c r="D174" s="48">
        <v>75</v>
      </c>
    </row>
    <row r="175" spans="2:4" x14ac:dyDescent="0.25">
      <c r="B175" s="55">
        <v>171</v>
      </c>
      <c r="C175" s="55" t="s">
        <v>251</v>
      </c>
      <c r="D175" s="48">
        <v>100</v>
      </c>
    </row>
    <row r="176" spans="2:4" x14ac:dyDescent="0.25">
      <c r="B176" s="55">
        <v>172</v>
      </c>
      <c r="C176" s="55" t="s">
        <v>252</v>
      </c>
      <c r="D176" s="48">
        <v>100</v>
      </c>
    </row>
    <row r="177" spans="2:4" x14ac:dyDescent="0.25">
      <c r="B177" s="55">
        <v>173</v>
      </c>
      <c r="C177" s="55" t="s">
        <v>253</v>
      </c>
      <c r="D177" s="48">
        <v>65</v>
      </c>
    </row>
    <row r="178" spans="2:4" x14ac:dyDescent="0.25">
      <c r="B178" s="55">
        <v>174</v>
      </c>
      <c r="C178" s="55" t="s">
        <v>254</v>
      </c>
      <c r="D178" s="48">
        <v>100</v>
      </c>
    </row>
    <row r="179" spans="2:4" x14ac:dyDescent="0.25">
      <c r="B179" s="55">
        <v>175</v>
      </c>
      <c r="C179" s="55" t="s">
        <v>255</v>
      </c>
      <c r="D179" s="48">
        <v>13</v>
      </c>
    </row>
    <row r="180" spans="2:4" x14ac:dyDescent="0.25">
      <c r="B180" s="55">
        <v>176</v>
      </c>
      <c r="C180" s="55" t="s">
        <v>256</v>
      </c>
      <c r="D180" s="48">
        <v>60</v>
      </c>
    </row>
    <row r="181" spans="2:4" x14ac:dyDescent="0.25">
      <c r="B181" s="55">
        <v>177</v>
      </c>
      <c r="C181" s="55" t="s">
        <v>257</v>
      </c>
      <c r="D181" s="48">
        <v>34</v>
      </c>
    </row>
    <row r="182" spans="2:4" x14ac:dyDescent="0.25">
      <c r="B182" s="55">
        <v>178</v>
      </c>
      <c r="C182" s="55" t="s">
        <v>258</v>
      </c>
      <c r="D182" s="48">
        <v>78</v>
      </c>
    </row>
    <row r="183" spans="2:4" x14ac:dyDescent="0.25">
      <c r="B183" s="55">
        <v>179</v>
      </c>
      <c r="C183" s="55" t="s">
        <v>259</v>
      </c>
      <c r="D183" s="48">
        <v>80</v>
      </c>
    </row>
    <row r="184" spans="2:4" x14ac:dyDescent="0.25">
      <c r="B184" s="55">
        <v>180</v>
      </c>
      <c r="C184" s="55" t="s">
        <v>260</v>
      </c>
      <c r="D184" s="48">
        <v>60</v>
      </c>
    </row>
    <row r="185" spans="2:4" x14ac:dyDescent="0.25">
      <c r="B185" s="55">
        <v>181</v>
      </c>
      <c r="C185" s="55" t="s">
        <v>261</v>
      </c>
      <c r="D185" s="48">
        <v>90</v>
      </c>
    </row>
    <row r="186" spans="2:4" x14ac:dyDescent="0.25">
      <c r="B186" s="55">
        <v>182</v>
      </c>
      <c r="C186" s="55" t="s">
        <v>262</v>
      </c>
      <c r="D186" s="48">
        <v>21</v>
      </c>
    </row>
    <row r="187" spans="2:4" x14ac:dyDescent="0.25">
      <c r="B187" s="55">
        <v>183</v>
      </c>
      <c r="C187" s="55" t="s">
        <v>263</v>
      </c>
      <c r="D187" s="48">
        <v>16</v>
      </c>
    </row>
    <row r="188" spans="2:4" x14ac:dyDescent="0.25">
      <c r="B188" s="55">
        <v>184</v>
      </c>
      <c r="C188" s="55" t="s">
        <v>264</v>
      </c>
      <c r="D188" s="48">
        <v>97</v>
      </c>
    </row>
    <row r="189" spans="2:4" x14ac:dyDescent="0.25">
      <c r="B189" s="55">
        <v>185</v>
      </c>
      <c r="C189" s="55" t="s">
        <v>265</v>
      </c>
      <c r="D189" s="48">
        <v>100</v>
      </c>
    </row>
    <row r="190" spans="2:4" x14ac:dyDescent="0.25">
      <c r="B190" s="55">
        <v>186</v>
      </c>
      <c r="C190" s="55" t="s">
        <v>266</v>
      </c>
      <c r="D190" s="48">
        <v>25</v>
      </c>
    </row>
    <row r="191" spans="2:4" x14ac:dyDescent="0.25">
      <c r="B191" s="55">
        <v>187</v>
      </c>
      <c r="C191" s="55" t="s">
        <v>267</v>
      </c>
      <c r="D191" s="48">
        <v>100</v>
      </c>
    </row>
    <row r="192" spans="2:4" x14ac:dyDescent="0.25">
      <c r="B192" s="55">
        <v>188</v>
      </c>
      <c r="C192" s="55" t="s">
        <v>268</v>
      </c>
      <c r="D192" s="48">
        <v>65</v>
      </c>
    </row>
    <row r="193" spans="2:4" x14ac:dyDescent="0.25">
      <c r="B193" s="55">
        <v>189</v>
      </c>
      <c r="C193" s="55" t="s">
        <v>269</v>
      </c>
      <c r="D193" s="48">
        <v>41</v>
      </c>
    </row>
    <row r="194" spans="2:4" x14ac:dyDescent="0.25">
      <c r="B194" s="55">
        <v>190</v>
      </c>
      <c r="C194" s="55" t="s">
        <v>270</v>
      </c>
      <c r="D194" s="48">
        <v>100</v>
      </c>
    </row>
    <row r="195" spans="2:4" x14ac:dyDescent="0.25">
      <c r="B195" s="55">
        <v>191</v>
      </c>
      <c r="C195" s="55" t="s">
        <v>271</v>
      </c>
      <c r="D195" s="48">
        <v>65</v>
      </c>
    </row>
    <row r="196" spans="2:4" x14ac:dyDescent="0.25">
      <c r="B196" s="55">
        <v>192</v>
      </c>
      <c r="C196" s="55" t="s">
        <v>272</v>
      </c>
      <c r="D196" s="48">
        <v>35</v>
      </c>
    </row>
    <row r="197" spans="2:4" x14ac:dyDescent="0.25">
      <c r="B197" s="55">
        <v>193</v>
      </c>
      <c r="C197" s="55" t="s">
        <v>273</v>
      </c>
      <c r="D197" s="48">
        <v>100</v>
      </c>
    </row>
    <row r="198" spans="2:4" x14ac:dyDescent="0.25">
      <c r="B198" s="55">
        <v>194</v>
      </c>
      <c r="C198" s="55" t="s">
        <v>274</v>
      </c>
      <c r="D198" s="48">
        <v>53</v>
      </c>
    </row>
    <row r="199" spans="2:4" x14ac:dyDescent="0.25">
      <c r="B199" s="55">
        <v>195</v>
      </c>
      <c r="C199" s="55" t="s">
        <v>275</v>
      </c>
      <c r="D199" s="48">
        <v>75</v>
      </c>
    </row>
    <row r="200" spans="2:4" x14ac:dyDescent="0.25">
      <c r="B200" s="55">
        <v>196</v>
      </c>
      <c r="C200" s="55" t="s">
        <v>276</v>
      </c>
      <c r="D200" s="48">
        <v>100</v>
      </c>
    </row>
    <row r="201" spans="2:4" x14ac:dyDescent="0.25">
      <c r="B201" s="55">
        <v>197</v>
      </c>
      <c r="C201" s="55" t="s">
        <v>277</v>
      </c>
      <c r="D201" s="48">
        <v>100</v>
      </c>
    </row>
    <row r="202" spans="2:4" x14ac:dyDescent="0.25">
      <c r="B202" s="55">
        <v>198</v>
      </c>
      <c r="C202" s="55" t="s">
        <v>278</v>
      </c>
      <c r="D202" s="48">
        <v>65</v>
      </c>
    </row>
    <row r="203" spans="2:4" x14ac:dyDescent="0.25">
      <c r="B203" s="55">
        <v>199</v>
      </c>
      <c r="C203" s="55" t="s">
        <v>279</v>
      </c>
      <c r="D203" s="48">
        <v>100</v>
      </c>
    </row>
    <row r="204" spans="2:4" x14ac:dyDescent="0.25">
      <c r="B204" s="55">
        <v>200</v>
      </c>
      <c r="C204" s="55" t="s">
        <v>280</v>
      </c>
      <c r="D204" s="48">
        <v>80</v>
      </c>
    </row>
    <row r="205" spans="2:4" x14ac:dyDescent="0.25">
      <c r="B205" s="55">
        <v>201</v>
      </c>
      <c r="C205" s="55" t="s">
        <v>281</v>
      </c>
      <c r="D205" s="48">
        <v>60</v>
      </c>
    </row>
    <row r="206" spans="2:4" x14ac:dyDescent="0.25">
      <c r="B206" s="55">
        <v>202</v>
      </c>
      <c r="C206" s="55" t="s">
        <v>282</v>
      </c>
      <c r="D206" s="48">
        <v>34</v>
      </c>
    </row>
    <row r="207" spans="2:4" x14ac:dyDescent="0.25">
      <c r="B207" s="55">
        <v>203</v>
      </c>
      <c r="C207" s="55" t="s">
        <v>283</v>
      </c>
      <c r="D207" s="48">
        <v>78</v>
      </c>
    </row>
    <row r="208" spans="2:4" x14ac:dyDescent="0.25">
      <c r="B208" s="55">
        <v>204</v>
      </c>
      <c r="C208" s="55" t="s">
        <v>284</v>
      </c>
      <c r="D208" s="48">
        <v>80</v>
      </c>
    </row>
    <row r="209" spans="2:4" x14ac:dyDescent="0.25">
      <c r="B209" s="55">
        <v>205</v>
      </c>
      <c r="C209" s="55" t="s">
        <v>285</v>
      </c>
      <c r="D209" s="48">
        <v>54</v>
      </c>
    </row>
    <row r="210" spans="2:4" x14ac:dyDescent="0.25">
      <c r="B210" s="55">
        <v>206</v>
      </c>
      <c r="C210" s="55" t="s">
        <v>286</v>
      </c>
      <c r="D210" s="48">
        <v>90</v>
      </c>
    </row>
    <row r="211" spans="2:4" x14ac:dyDescent="0.25">
      <c r="B211" s="55">
        <v>207</v>
      </c>
      <c r="C211" s="55" t="s">
        <v>287</v>
      </c>
      <c r="D211" s="48">
        <v>21</v>
      </c>
    </row>
    <row r="212" spans="2:4" x14ac:dyDescent="0.25">
      <c r="B212" s="55">
        <v>208</v>
      </c>
      <c r="C212" s="55" t="s">
        <v>288</v>
      </c>
      <c r="D212" s="48">
        <v>16</v>
      </c>
    </row>
    <row r="213" spans="2:4" x14ac:dyDescent="0.25">
      <c r="B213" s="55">
        <v>209</v>
      </c>
      <c r="C213" s="55" t="s">
        <v>289</v>
      </c>
      <c r="D213" s="48">
        <v>75</v>
      </c>
    </row>
    <row r="214" spans="2:4" x14ac:dyDescent="0.25">
      <c r="B214" s="55">
        <v>210</v>
      </c>
      <c r="C214" s="55" t="s">
        <v>290</v>
      </c>
      <c r="D214" s="48">
        <v>100</v>
      </c>
    </row>
    <row r="215" spans="2:4" x14ac:dyDescent="0.25">
      <c r="B215" s="55">
        <v>211</v>
      </c>
      <c r="C215" s="55" t="s">
        <v>291</v>
      </c>
      <c r="D215" s="48">
        <v>25</v>
      </c>
    </row>
    <row r="216" spans="2:4" x14ac:dyDescent="0.25">
      <c r="B216" s="55">
        <v>212</v>
      </c>
      <c r="C216" s="55" t="s">
        <v>292</v>
      </c>
      <c r="D216" s="48">
        <v>100</v>
      </c>
    </row>
    <row r="217" spans="2:4" x14ac:dyDescent="0.25">
      <c r="B217" s="55">
        <v>213</v>
      </c>
      <c r="C217" s="55" t="s">
        <v>293</v>
      </c>
      <c r="D217" s="48">
        <v>65</v>
      </c>
    </row>
    <row r="218" spans="2:4" x14ac:dyDescent="0.25">
      <c r="B218" s="55">
        <v>214</v>
      </c>
      <c r="C218" s="55" t="s">
        <v>294</v>
      </c>
      <c r="D218" s="48">
        <v>41</v>
      </c>
    </row>
    <row r="219" spans="2:4" x14ac:dyDescent="0.25">
      <c r="B219" s="55">
        <v>215</v>
      </c>
      <c r="C219" s="55" t="s">
        <v>295</v>
      </c>
      <c r="D219" s="48">
        <v>100</v>
      </c>
    </row>
    <row r="220" spans="2:4" x14ac:dyDescent="0.25">
      <c r="B220" s="55">
        <v>216</v>
      </c>
      <c r="C220" s="55" t="s">
        <v>296</v>
      </c>
      <c r="D220" s="48">
        <v>32</v>
      </c>
    </row>
    <row r="221" spans="2:4" x14ac:dyDescent="0.25">
      <c r="B221" s="55">
        <v>217</v>
      </c>
      <c r="C221" s="55" t="s">
        <v>297</v>
      </c>
      <c r="D221" s="48">
        <v>35</v>
      </c>
    </row>
    <row r="222" spans="2:4" x14ac:dyDescent="0.25">
      <c r="B222" s="55">
        <v>218</v>
      </c>
      <c r="C222" s="55" t="s">
        <v>298</v>
      </c>
      <c r="D222" s="48">
        <v>100</v>
      </c>
    </row>
    <row r="223" spans="2:4" x14ac:dyDescent="0.25">
      <c r="B223" s="55">
        <v>219</v>
      </c>
      <c r="C223" s="55" t="s">
        <v>299</v>
      </c>
      <c r="D223" s="48">
        <v>53</v>
      </c>
    </row>
    <row r="224" spans="2:4" x14ac:dyDescent="0.25">
      <c r="B224" s="55">
        <v>220</v>
      </c>
      <c r="C224" s="55" t="s">
        <v>300</v>
      </c>
      <c r="D224" s="48">
        <v>75</v>
      </c>
    </row>
    <row r="225" spans="2:4" x14ac:dyDescent="0.25">
      <c r="B225" s="55">
        <v>221</v>
      </c>
      <c r="C225" s="55" t="s">
        <v>301</v>
      </c>
      <c r="D225" s="48">
        <v>100</v>
      </c>
    </row>
    <row r="226" spans="2:4" x14ac:dyDescent="0.25">
      <c r="B226" s="55">
        <v>222</v>
      </c>
      <c r="C226" s="55" t="s">
        <v>302</v>
      </c>
      <c r="D226" s="48">
        <v>100</v>
      </c>
    </row>
    <row r="227" spans="2:4" x14ac:dyDescent="0.25">
      <c r="B227" s="55">
        <v>223</v>
      </c>
      <c r="C227" s="55" t="s">
        <v>303</v>
      </c>
      <c r="D227" s="48">
        <v>65</v>
      </c>
    </row>
    <row r="228" spans="2:4" x14ac:dyDescent="0.25">
      <c r="B228" s="55">
        <v>224</v>
      </c>
      <c r="C228" s="55" t="s">
        <v>304</v>
      </c>
      <c r="D228" s="48">
        <v>100</v>
      </c>
    </row>
    <row r="229" spans="2:4" x14ac:dyDescent="0.25">
      <c r="B229" s="55">
        <v>225</v>
      </c>
      <c r="C229" s="55" t="s">
        <v>305</v>
      </c>
      <c r="D229" s="48">
        <v>13</v>
      </c>
    </row>
    <row r="230" spans="2:4" x14ac:dyDescent="0.25">
      <c r="B230" s="55">
        <v>226</v>
      </c>
      <c r="C230" s="55" t="s">
        <v>306</v>
      </c>
      <c r="D230" s="48">
        <v>60</v>
      </c>
    </row>
    <row r="231" spans="2:4" x14ac:dyDescent="0.25">
      <c r="B231" s="55">
        <v>227</v>
      </c>
      <c r="C231" s="55" t="s">
        <v>307</v>
      </c>
      <c r="D231" s="48">
        <v>34</v>
      </c>
    </row>
    <row r="232" spans="2:4" x14ac:dyDescent="0.25">
      <c r="B232" s="55">
        <v>228</v>
      </c>
      <c r="C232" s="55" t="s">
        <v>308</v>
      </c>
      <c r="D232" s="48">
        <v>75</v>
      </c>
    </row>
    <row r="233" spans="2:4" x14ac:dyDescent="0.25">
      <c r="B233" s="55">
        <v>229</v>
      </c>
      <c r="C233" s="55" t="s">
        <v>309</v>
      </c>
      <c r="D233" s="48">
        <v>80</v>
      </c>
    </row>
    <row r="234" spans="2:4" x14ac:dyDescent="0.25">
      <c r="B234" s="55">
        <v>230</v>
      </c>
      <c r="C234" s="55" t="s">
        <v>310</v>
      </c>
      <c r="D234" s="48">
        <v>54</v>
      </c>
    </row>
    <row r="235" spans="2:4" x14ac:dyDescent="0.25">
      <c r="B235" s="55">
        <v>231</v>
      </c>
      <c r="C235" s="55" t="s">
        <v>311</v>
      </c>
      <c r="D235" s="48">
        <v>90</v>
      </c>
    </row>
    <row r="236" spans="2:4" x14ac:dyDescent="0.25">
      <c r="B236" s="55">
        <v>232</v>
      </c>
      <c r="C236" s="55" t="s">
        <v>312</v>
      </c>
      <c r="D236" s="48">
        <v>21</v>
      </c>
    </row>
    <row r="237" spans="2:4" x14ac:dyDescent="0.25">
      <c r="B237" s="55">
        <v>233</v>
      </c>
      <c r="C237" s="55" t="s">
        <v>313</v>
      </c>
      <c r="D237" s="48">
        <v>16</v>
      </c>
    </row>
    <row r="238" spans="2:4" x14ac:dyDescent="0.25">
      <c r="B238" s="55">
        <v>234</v>
      </c>
      <c r="C238" s="55" t="s">
        <v>314</v>
      </c>
      <c r="D238" s="48">
        <v>97</v>
      </c>
    </row>
    <row r="239" spans="2:4" x14ac:dyDescent="0.25">
      <c r="B239" s="55">
        <v>235</v>
      </c>
      <c r="C239" s="55" t="s">
        <v>315</v>
      </c>
      <c r="D239" s="48">
        <v>100</v>
      </c>
    </row>
    <row r="240" spans="2:4" x14ac:dyDescent="0.25">
      <c r="B240" s="55">
        <v>236</v>
      </c>
      <c r="C240" s="55" t="s">
        <v>316</v>
      </c>
      <c r="D240" s="48">
        <v>25</v>
      </c>
    </row>
    <row r="241" spans="2:4" x14ac:dyDescent="0.25">
      <c r="B241" s="55">
        <v>237</v>
      </c>
      <c r="C241" s="55" t="s">
        <v>317</v>
      </c>
      <c r="D241" s="48">
        <v>100</v>
      </c>
    </row>
    <row r="242" spans="2:4" x14ac:dyDescent="0.25">
      <c r="B242" s="55">
        <v>238</v>
      </c>
      <c r="C242" s="55" t="s">
        <v>318</v>
      </c>
      <c r="D242" s="48">
        <v>65</v>
      </c>
    </row>
    <row r="243" spans="2:4" x14ac:dyDescent="0.25">
      <c r="B243" s="55">
        <v>239</v>
      </c>
      <c r="C243" s="55" t="s">
        <v>319</v>
      </c>
      <c r="D243" s="48">
        <v>41</v>
      </c>
    </row>
    <row r="244" spans="2:4" x14ac:dyDescent="0.25">
      <c r="B244" s="55">
        <v>240</v>
      </c>
      <c r="C244" s="55" t="s">
        <v>320</v>
      </c>
      <c r="D244" s="48">
        <v>100</v>
      </c>
    </row>
    <row r="245" spans="2:4" x14ac:dyDescent="0.25">
      <c r="B245" s="55">
        <v>241</v>
      </c>
      <c r="C245" s="55" t="s">
        <v>321</v>
      </c>
      <c r="D245" s="48">
        <v>32</v>
      </c>
    </row>
    <row r="246" spans="2:4" x14ac:dyDescent="0.25">
      <c r="B246" s="55">
        <v>242</v>
      </c>
      <c r="C246" s="55" t="s">
        <v>322</v>
      </c>
      <c r="D246" s="48">
        <v>60</v>
      </c>
    </row>
    <row r="247" spans="2:4" x14ac:dyDescent="0.25">
      <c r="B247" s="55">
        <v>243</v>
      </c>
      <c r="C247" s="55" t="s">
        <v>323</v>
      </c>
      <c r="D247" s="48">
        <v>100</v>
      </c>
    </row>
    <row r="248" spans="2:4" x14ac:dyDescent="0.25">
      <c r="B248" s="55">
        <v>244</v>
      </c>
      <c r="C248" s="55" t="s">
        <v>324</v>
      </c>
      <c r="D248" s="48">
        <v>53</v>
      </c>
    </row>
    <row r="249" spans="2:4" x14ac:dyDescent="0.25">
      <c r="B249" s="55">
        <v>245</v>
      </c>
      <c r="C249" s="55" t="s">
        <v>325</v>
      </c>
      <c r="D249" s="48">
        <v>75</v>
      </c>
    </row>
    <row r="250" spans="2:4" x14ac:dyDescent="0.25">
      <c r="B250" s="55">
        <v>246</v>
      </c>
      <c r="C250" s="55" t="s">
        <v>326</v>
      </c>
      <c r="D250" s="48">
        <v>100</v>
      </c>
    </row>
    <row r="251" spans="2:4" x14ac:dyDescent="0.25">
      <c r="B251" s="55">
        <v>247</v>
      </c>
      <c r="C251" s="55" t="s">
        <v>327</v>
      </c>
      <c r="D251" s="48">
        <v>100</v>
      </c>
    </row>
    <row r="252" spans="2:4" x14ac:dyDescent="0.25">
      <c r="B252" s="55">
        <v>248</v>
      </c>
      <c r="C252" s="55" t="s">
        <v>328</v>
      </c>
      <c r="D252" s="48">
        <v>65</v>
      </c>
    </row>
    <row r="253" spans="2:4" x14ac:dyDescent="0.25">
      <c r="B253" s="55">
        <v>249</v>
      </c>
      <c r="C253" s="55" t="s">
        <v>329</v>
      </c>
      <c r="D253" s="48">
        <v>100</v>
      </c>
    </row>
    <row r="254" spans="2:4" x14ac:dyDescent="0.25">
      <c r="B254" s="55">
        <v>250</v>
      </c>
      <c r="C254" s="55" t="s">
        <v>330</v>
      </c>
      <c r="D254" s="48">
        <v>13</v>
      </c>
    </row>
    <row r="255" spans="2:4" x14ac:dyDescent="0.25">
      <c r="B255" s="55">
        <v>251</v>
      </c>
      <c r="C255" s="55" t="s">
        <v>331</v>
      </c>
      <c r="D255" s="48">
        <v>60</v>
      </c>
    </row>
    <row r="256" spans="2:4" x14ac:dyDescent="0.25">
      <c r="B256" s="55">
        <v>252</v>
      </c>
      <c r="C256" s="55" t="s">
        <v>332</v>
      </c>
      <c r="D256" s="48">
        <v>34</v>
      </c>
    </row>
    <row r="257" spans="2:4" x14ac:dyDescent="0.25">
      <c r="B257" s="55">
        <v>253</v>
      </c>
      <c r="C257" s="55" t="s">
        <v>333</v>
      </c>
      <c r="D257" s="48">
        <v>78</v>
      </c>
    </row>
    <row r="258" spans="2:4" x14ac:dyDescent="0.25">
      <c r="B258" s="55">
        <v>254</v>
      </c>
      <c r="C258" s="55" t="s">
        <v>334</v>
      </c>
      <c r="D258" s="48">
        <v>80</v>
      </c>
    </row>
    <row r="259" spans="2:4" x14ac:dyDescent="0.25">
      <c r="B259" s="55">
        <v>255</v>
      </c>
      <c r="C259" s="55" t="s">
        <v>335</v>
      </c>
      <c r="D259" s="48">
        <v>54</v>
      </c>
    </row>
    <row r="260" spans="2:4" x14ac:dyDescent="0.25">
      <c r="B260" s="55">
        <v>256</v>
      </c>
      <c r="C260" s="55" t="s">
        <v>336</v>
      </c>
      <c r="D260" s="48">
        <v>90</v>
      </c>
    </row>
    <row r="261" spans="2:4" x14ac:dyDescent="0.25">
      <c r="B261" s="55">
        <v>257</v>
      </c>
      <c r="C261" s="55" t="s">
        <v>337</v>
      </c>
      <c r="D261" s="48">
        <v>21</v>
      </c>
    </row>
    <row r="262" spans="2:4" x14ac:dyDescent="0.25">
      <c r="B262" s="55">
        <v>258</v>
      </c>
      <c r="C262" s="55" t="s">
        <v>338</v>
      </c>
      <c r="D262" s="48">
        <v>16</v>
      </c>
    </row>
    <row r="263" spans="2:4" x14ac:dyDescent="0.25">
      <c r="B263" s="55">
        <v>259</v>
      </c>
      <c r="C263" s="55" t="s">
        <v>339</v>
      </c>
      <c r="D263" s="48">
        <v>97</v>
      </c>
    </row>
    <row r="264" spans="2:4" x14ac:dyDescent="0.25">
      <c r="B264" s="55">
        <v>260</v>
      </c>
      <c r="C264" s="55" t="s">
        <v>340</v>
      </c>
      <c r="D264" s="48">
        <v>100</v>
      </c>
    </row>
    <row r="265" spans="2:4" x14ac:dyDescent="0.25">
      <c r="B265" s="55">
        <v>261</v>
      </c>
      <c r="C265" s="55" t="s">
        <v>341</v>
      </c>
      <c r="D265" s="48">
        <v>25</v>
      </c>
    </row>
    <row r="266" spans="2:4" x14ac:dyDescent="0.25">
      <c r="B266" s="55">
        <v>262</v>
      </c>
      <c r="C266" s="55" t="s">
        <v>342</v>
      </c>
      <c r="D266" s="48">
        <v>100</v>
      </c>
    </row>
    <row r="267" spans="2:4" x14ac:dyDescent="0.25">
      <c r="B267" s="55">
        <v>263</v>
      </c>
      <c r="C267" s="55" t="s">
        <v>343</v>
      </c>
      <c r="D267" s="48">
        <v>65</v>
      </c>
    </row>
    <row r="268" spans="2:4" x14ac:dyDescent="0.25">
      <c r="B268" s="55">
        <v>264</v>
      </c>
      <c r="C268" s="55" t="s">
        <v>344</v>
      </c>
      <c r="D268" s="48">
        <v>41</v>
      </c>
    </row>
    <row r="269" spans="2:4" x14ac:dyDescent="0.25">
      <c r="B269" s="55">
        <v>265</v>
      </c>
      <c r="C269" s="55" t="s">
        <v>345</v>
      </c>
      <c r="D269" s="48">
        <v>100</v>
      </c>
    </row>
    <row r="270" spans="2:4" x14ac:dyDescent="0.25">
      <c r="B270" s="55">
        <v>266</v>
      </c>
      <c r="C270" s="55" t="s">
        <v>346</v>
      </c>
      <c r="D270" s="48">
        <v>32</v>
      </c>
    </row>
    <row r="271" spans="2:4" x14ac:dyDescent="0.25">
      <c r="B271" s="55">
        <v>267</v>
      </c>
      <c r="C271" s="55" t="s">
        <v>347</v>
      </c>
      <c r="D271" s="48">
        <v>35</v>
      </c>
    </row>
    <row r="272" spans="2:4" x14ac:dyDescent="0.25">
      <c r="B272" s="55">
        <v>268</v>
      </c>
      <c r="C272" s="55" t="s">
        <v>348</v>
      </c>
      <c r="D272" s="48">
        <v>100</v>
      </c>
    </row>
    <row r="273" spans="2:4" x14ac:dyDescent="0.25">
      <c r="B273" s="55">
        <v>269</v>
      </c>
      <c r="C273" s="55" t="s">
        <v>349</v>
      </c>
      <c r="D273" s="48">
        <v>60</v>
      </c>
    </row>
    <row r="274" spans="2:4" x14ac:dyDescent="0.25">
      <c r="B274" s="55">
        <v>270</v>
      </c>
      <c r="C274" s="55" t="s">
        <v>350</v>
      </c>
      <c r="D274" s="48">
        <v>75</v>
      </c>
    </row>
    <row r="275" spans="2:4" x14ac:dyDescent="0.25">
      <c r="B275" s="55">
        <v>271</v>
      </c>
      <c r="C275" s="55" t="s">
        <v>351</v>
      </c>
      <c r="D275" s="48">
        <v>100</v>
      </c>
    </row>
    <row r="276" spans="2:4" x14ac:dyDescent="0.25">
      <c r="B276" s="55">
        <v>272</v>
      </c>
      <c r="C276" s="55" t="s">
        <v>352</v>
      </c>
      <c r="D276" s="48">
        <v>100</v>
      </c>
    </row>
    <row r="277" spans="2:4" x14ac:dyDescent="0.25">
      <c r="B277" s="55">
        <v>273</v>
      </c>
      <c r="C277" s="55" t="s">
        <v>353</v>
      </c>
      <c r="D277" s="48">
        <v>65</v>
      </c>
    </row>
    <row r="278" spans="2:4" x14ac:dyDescent="0.25">
      <c r="B278" s="55">
        <v>274</v>
      </c>
      <c r="C278" s="55" t="s">
        <v>354</v>
      </c>
      <c r="D278" s="48">
        <v>100</v>
      </c>
    </row>
    <row r="279" spans="2:4" x14ac:dyDescent="0.25">
      <c r="B279" s="55">
        <v>275</v>
      </c>
      <c r="C279" s="55" t="s">
        <v>355</v>
      </c>
      <c r="D279" s="48">
        <v>13</v>
      </c>
    </row>
    <row r="280" spans="2:4" x14ac:dyDescent="0.25">
      <c r="B280" s="55">
        <v>276</v>
      </c>
      <c r="C280" s="55" t="s">
        <v>356</v>
      </c>
      <c r="D280" s="48">
        <v>60</v>
      </c>
    </row>
    <row r="281" spans="2:4" x14ac:dyDescent="0.25">
      <c r="B281" s="55">
        <v>277</v>
      </c>
      <c r="C281" s="55" t="s">
        <v>357</v>
      </c>
      <c r="D281" s="48">
        <v>60</v>
      </c>
    </row>
    <row r="282" spans="2:4" x14ac:dyDescent="0.25">
      <c r="B282" s="55">
        <v>278</v>
      </c>
      <c r="C282" s="55" t="s">
        <v>358</v>
      </c>
      <c r="D282" s="48">
        <v>34</v>
      </c>
    </row>
    <row r="283" spans="2:4" x14ac:dyDescent="0.25">
      <c r="B283" s="55">
        <v>279</v>
      </c>
      <c r="C283" s="55" t="s">
        <v>359</v>
      </c>
      <c r="D283" s="48">
        <v>78</v>
      </c>
    </row>
    <row r="284" spans="2:4" x14ac:dyDescent="0.25">
      <c r="B284" s="55">
        <v>280</v>
      </c>
      <c r="C284" s="55" t="s">
        <v>360</v>
      </c>
      <c r="D284" s="48">
        <v>80</v>
      </c>
    </row>
    <row r="285" spans="2:4" x14ac:dyDescent="0.25">
      <c r="B285" s="55">
        <v>281</v>
      </c>
      <c r="C285" s="55" t="s">
        <v>361</v>
      </c>
      <c r="D285" s="48">
        <v>54</v>
      </c>
    </row>
    <row r="286" spans="2:4" x14ac:dyDescent="0.25">
      <c r="B286" s="55">
        <v>282</v>
      </c>
      <c r="C286" s="55" t="s">
        <v>362</v>
      </c>
      <c r="D286" s="48">
        <v>90</v>
      </c>
    </row>
    <row r="287" spans="2:4" x14ac:dyDescent="0.25">
      <c r="B287" s="55">
        <v>283</v>
      </c>
      <c r="C287" s="55" t="s">
        <v>363</v>
      </c>
      <c r="D287" s="48">
        <v>75</v>
      </c>
    </row>
    <row r="288" spans="2:4" x14ac:dyDescent="0.25">
      <c r="B288" s="55">
        <v>284</v>
      </c>
      <c r="C288" s="55" t="s">
        <v>364</v>
      </c>
      <c r="D288" s="48">
        <v>80</v>
      </c>
    </row>
    <row r="289" spans="2:4" x14ac:dyDescent="0.25">
      <c r="B289" s="55">
        <v>285</v>
      </c>
      <c r="C289" s="55" t="s">
        <v>365</v>
      </c>
      <c r="D289" s="48">
        <v>97</v>
      </c>
    </row>
    <row r="290" spans="2:4" x14ac:dyDescent="0.25">
      <c r="B290" s="55">
        <v>286</v>
      </c>
      <c r="C290" s="55" t="s">
        <v>366</v>
      </c>
      <c r="D290" s="48">
        <v>100</v>
      </c>
    </row>
    <row r="291" spans="2:4" x14ac:dyDescent="0.25">
      <c r="B291" s="55">
        <v>287</v>
      </c>
      <c r="C291" s="55" t="s">
        <v>367</v>
      </c>
      <c r="D291" s="48">
        <v>25</v>
      </c>
    </row>
    <row r="292" spans="2:4" x14ac:dyDescent="0.25">
      <c r="B292" s="55">
        <v>288</v>
      </c>
      <c r="C292" s="55" t="s">
        <v>368</v>
      </c>
      <c r="D292" s="48">
        <v>100</v>
      </c>
    </row>
    <row r="293" spans="2:4" x14ac:dyDescent="0.25">
      <c r="B293" s="55">
        <v>289</v>
      </c>
      <c r="C293" s="55" t="s">
        <v>369</v>
      </c>
      <c r="D293" s="48">
        <v>65</v>
      </c>
    </row>
    <row r="294" spans="2:4" x14ac:dyDescent="0.25">
      <c r="B294" s="55">
        <v>290</v>
      </c>
      <c r="C294" s="55" t="s">
        <v>370</v>
      </c>
      <c r="D294" s="48">
        <v>41</v>
      </c>
    </row>
    <row r="295" spans="2:4" x14ac:dyDescent="0.25">
      <c r="B295" s="55">
        <v>291</v>
      </c>
      <c r="C295" s="55" t="s">
        <v>371</v>
      </c>
      <c r="D295" s="48">
        <v>100</v>
      </c>
    </row>
    <row r="296" spans="2:4" x14ac:dyDescent="0.25">
      <c r="B296" s="55">
        <v>292</v>
      </c>
      <c r="C296" s="55" t="s">
        <v>372</v>
      </c>
      <c r="D296" s="48">
        <v>80</v>
      </c>
    </row>
    <row r="297" spans="2:4" x14ac:dyDescent="0.25">
      <c r="B297" s="55">
        <v>293</v>
      </c>
      <c r="C297" s="55" t="s">
        <v>373</v>
      </c>
      <c r="D297" s="48">
        <v>35</v>
      </c>
    </row>
    <row r="298" spans="2:4" x14ac:dyDescent="0.25">
      <c r="B298" s="55">
        <v>294</v>
      </c>
      <c r="C298" s="55" t="s">
        <v>374</v>
      </c>
      <c r="D298" s="48">
        <v>100</v>
      </c>
    </row>
    <row r="299" spans="2:4" x14ac:dyDescent="0.25">
      <c r="B299" s="55">
        <v>295</v>
      </c>
      <c r="C299" s="55" t="s">
        <v>375</v>
      </c>
      <c r="D299" s="48">
        <v>53</v>
      </c>
    </row>
    <row r="300" spans="2:4" x14ac:dyDescent="0.25">
      <c r="B300" s="55">
        <v>296</v>
      </c>
      <c r="C300" s="55" t="s">
        <v>376</v>
      </c>
      <c r="D300" s="48">
        <v>75</v>
      </c>
    </row>
    <row r="301" spans="2:4" x14ac:dyDescent="0.25">
      <c r="B301" s="55">
        <v>297</v>
      </c>
      <c r="C301" s="55" t="s">
        <v>377</v>
      </c>
      <c r="D301" s="48">
        <v>100</v>
      </c>
    </row>
    <row r="302" spans="2:4" x14ac:dyDescent="0.25">
      <c r="B302" s="55">
        <v>298</v>
      </c>
      <c r="C302" s="55" t="s">
        <v>378</v>
      </c>
      <c r="D302" s="48">
        <v>100</v>
      </c>
    </row>
    <row r="303" spans="2:4" x14ac:dyDescent="0.25">
      <c r="B303" s="55">
        <v>299</v>
      </c>
      <c r="C303" s="55" t="s">
        <v>379</v>
      </c>
      <c r="D303" s="48">
        <v>65</v>
      </c>
    </row>
    <row r="304" spans="2:4" x14ac:dyDescent="0.25">
      <c r="B304" s="55">
        <v>300</v>
      </c>
      <c r="C304" s="55" t="s">
        <v>380</v>
      </c>
      <c r="D304" s="48">
        <v>100</v>
      </c>
    </row>
    <row r="305" spans="2:4" x14ac:dyDescent="0.25">
      <c r="B305" s="55">
        <v>301</v>
      </c>
      <c r="C305" s="55" t="s">
        <v>381</v>
      </c>
      <c r="D305" s="48">
        <v>60</v>
      </c>
    </row>
    <row r="306" spans="2:4" x14ac:dyDescent="0.25">
      <c r="B306" s="55">
        <v>302</v>
      </c>
      <c r="C306" s="55" t="s">
        <v>382</v>
      </c>
      <c r="D306" s="48">
        <v>34</v>
      </c>
    </row>
    <row r="307" spans="2:4" x14ac:dyDescent="0.25">
      <c r="B307" s="55">
        <v>303</v>
      </c>
      <c r="C307" s="55" t="s">
        <v>383</v>
      </c>
      <c r="D307" s="48">
        <v>78</v>
      </c>
    </row>
    <row r="308" spans="2:4" x14ac:dyDescent="0.25">
      <c r="B308" s="55">
        <v>304</v>
      </c>
      <c r="C308" s="55" t="s">
        <v>384</v>
      </c>
      <c r="D308" s="48">
        <v>80</v>
      </c>
    </row>
    <row r="309" spans="2:4" x14ac:dyDescent="0.25">
      <c r="B309" s="55">
        <v>305</v>
      </c>
      <c r="C309" s="55" t="s">
        <v>385</v>
      </c>
      <c r="D309" s="48">
        <v>54</v>
      </c>
    </row>
    <row r="310" spans="2:4" x14ac:dyDescent="0.25">
      <c r="B310" s="55">
        <v>306</v>
      </c>
      <c r="C310" s="55" t="s">
        <v>386</v>
      </c>
      <c r="D310" s="48">
        <v>90</v>
      </c>
    </row>
    <row r="311" spans="2:4" x14ac:dyDescent="0.25">
      <c r="B311" s="55">
        <v>307</v>
      </c>
      <c r="C311" s="55" t="s">
        <v>387</v>
      </c>
      <c r="D311" s="48">
        <v>21</v>
      </c>
    </row>
    <row r="312" spans="2:4" x14ac:dyDescent="0.25">
      <c r="B312" s="55">
        <v>308</v>
      </c>
      <c r="C312" s="55" t="s">
        <v>388</v>
      </c>
      <c r="D312" s="48">
        <v>16</v>
      </c>
    </row>
    <row r="313" spans="2:4" x14ac:dyDescent="0.25">
      <c r="B313" s="55">
        <v>309</v>
      </c>
      <c r="C313" s="55" t="s">
        <v>389</v>
      </c>
      <c r="D313" s="48">
        <v>97</v>
      </c>
    </row>
    <row r="314" spans="2:4" x14ac:dyDescent="0.25">
      <c r="B314" s="55">
        <v>310</v>
      </c>
      <c r="C314" s="55" t="s">
        <v>390</v>
      </c>
      <c r="D314" s="48">
        <v>100</v>
      </c>
    </row>
    <row r="315" spans="2:4" x14ac:dyDescent="0.25">
      <c r="B315" s="55">
        <v>311</v>
      </c>
      <c r="C315" s="55" t="s">
        <v>391</v>
      </c>
      <c r="D315" s="48">
        <v>25</v>
      </c>
    </row>
    <row r="316" spans="2:4" x14ac:dyDescent="0.25">
      <c r="B316" s="55">
        <v>312</v>
      </c>
      <c r="C316" s="55" t="s">
        <v>392</v>
      </c>
      <c r="D316" s="48">
        <v>100</v>
      </c>
    </row>
    <row r="317" spans="2:4" x14ac:dyDescent="0.25">
      <c r="B317" s="55">
        <v>313</v>
      </c>
      <c r="C317" s="55" t="s">
        <v>393</v>
      </c>
      <c r="D317" s="48">
        <v>65</v>
      </c>
    </row>
    <row r="318" spans="2:4" x14ac:dyDescent="0.25">
      <c r="B318" s="55">
        <v>314</v>
      </c>
      <c r="C318" s="55" t="s">
        <v>394</v>
      </c>
      <c r="D318" s="48">
        <v>41</v>
      </c>
    </row>
    <row r="319" spans="2:4" x14ac:dyDescent="0.25">
      <c r="B319" s="55">
        <v>315</v>
      </c>
      <c r="C319" s="55" t="s">
        <v>395</v>
      </c>
      <c r="D319" s="48">
        <v>100</v>
      </c>
    </row>
    <row r="320" spans="2:4" x14ac:dyDescent="0.25">
      <c r="B320" s="55">
        <v>316</v>
      </c>
      <c r="C320" s="55" t="s">
        <v>396</v>
      </c>
      <c r="D320" s="48">
        <v>32</v>
      </c>
    </row>
    <row r="321" spans="2:4" x14ac:dyDescent="0.25">
      <c r="B321" s="55">
        <v>317</v>
      </c>
      <c r="C321" s="55" t="s">
        <v>397</v>
      </c>
      <c r="D321" s="48">
        <v>35</v>
      </c>
    </row>
    <row r="322" spans="2:4" x14ac:dyDescent="0.25">
      <c r="B322" s="55">
        <v>318</v>
      </c>
      <c r="C322" s="55" t="s">
        <v>398</v>
      </c>
      <c r="D322" s="48">
        <v>100</v>
      </c>
    </row>
    <row r="323" spans="2:4" x14ac:dyDescent="0.25">
      <c r="B323" s="55">
        <v>319</v>
      </c>
      <c r="C323" s="55" t="s">
        <v>399</v>
      </c>
      <c r="D323" s="48">
        <v>53</v>
      </c>
    </row>
    <row r="324" spans="2:4" x14ac:dyDescent="0.25">
      <c r="B324" s="55">
        <v>320</v>
      </c>
      <c r="C324" s="55" t="s">
        <v>400</v>
      </c>
      <c r="D324" s="48">
        <v>75</v>
      </c>
    </row>
    <row r="325" spans="2:4" x14ac:dyDescent="0.25">
      <c r="B325" s="55">
        <v>321</v>
      </c>
      <c r="C325" s="55" t="s">
        <v>401</v>
      </c>
      <c r="D325" s="48">
        <v>100</v>
      </c>
    </row>
    <row r="326" spans="2:4" x14ac:dyDescent="0.25">
      <c r="B326" s="55">
        <v>322</v>
      </c>
      <c r="C326" s="55" t="s">
        <v>402</v>
      </c>
      <c r="D326" s="48">
        <v>100</v>
      </c>
    </row>
    <row r="327" spans="2:4" x14ac:dyDescent="0.25">
      <c r="B327" s="55">
        <v>323</v>
      </c>
      <c r="C327" s="55" t="s">
        <v>403</v>
      </c>
      <c r="D327" s="48">
        <v>65</v>
      </c>
    </row>
    <row r="328" spans="2:4" x14ac:dyDescent="0.25">
      <c r="B328" s="55">
        <v>324</v>
      </c>
      <c r="C328" s="55" t="s">
        <v>404</v>
      </c>
      <c r="D328" s="48">
        <v>100</v>
      </c>
    </row>
    <row r="329" spans="2:4" x14ac:dyDescent="0.25">
      <c r="B329" s="55">
        <v>325</v>
      </c>
      <c r="C329" s="55" t="s">
        <v>405</v>
      </c>
      <c r="D329" s="48">
        <v>13</v>
      </c>
    </row>
    <row r="330" spans="2:4" x14ac:dyDescent="0.25">
      <c r="B330" s="55">
        <v>326</v>
      </c>
      <c r="C330" s="55" t="s">
        <v>406</v>
      </c>
      <c r="D330" s="48">
        <v>60</v>
      </c>
    </row>
    <row r="331" spans="2:4" x14ac:dyDescent="0.25">
      <c r="B331" s="55">
        <v>327</v>
      </c>
      <c r="C331" s="55" t="s">
        <v>407</v>
      </c>
      <c r="D331" s="48">
        <v>34</v>
      </c>
    </row>
    <row r="332" spans="2:4" x14ac:dyDescent="0.25">
      <c r="B332" s="55">
        <v>328</v>
      </c>
      <c r="C332" s="55" t="s">
        <v>408</v>
      </c>
      <c r="D332" s="48">
        <v>78</v>
      </c>
    </row>
    <row r="333" spans="2:4" x14ac:dyDescent="0.25">
      <c r="B333" s="55">
        <v>329</v>
      </c>
      <c r="C333" s="55" t="s">
        <v>409</v>
      </c>
      <c r="D333" s="48">
        <v>80</v>
      </c>
    </row>
    <row r="334" spans="2:4" x14ac:dyDescent="0.25">
      <c r="B334" s="55">
        <v>330</v>
      </c>
      <c r="C334" s="55" t="s">
        <v>410</v>
      </c>
      <c r="D334" s="48">
        <v>60</v>
      </c>
    </row>
    <row r="335" spans="2:4" x14ac:dyDescent="0.25">
      <c r="B335" s="55">
        <v>331</v>
      </c>
      <c r="C335" s="55" t="s">
        <v>411</v>
      </c>
      <c r="D335" s="48">
        <v>90</v>
      </c>
    </row>
    <row r="336" spans="2:4" x14ac:dyDescent="0.25">
      <c r="B336" s="55">
        <v>332</v>
      </c>
      <c r="C336" s="55" t="s">
        <v>412</v>
      </c>
      <c r="D336" s="48">
        <v>21</v>
      </c>
    </row>
    <row r="337" spans="2:4" x14ac:dyDescent="0.25">
      <c r="B337" s="55">
        <v>333</v>
      </c>
      <c r="C337" s="55" t="s">
        <v>413</v>
      </c>
      <c r="D337" s="48">
        <v>16</v>
      </c>
    </row>
    <row r="338" spans="2:4" x14ac:dyDescent="0.25">
      <c r="B338" s="55">
        <v>334</v>
      </c>
      <c r="C338" s="55" t="s">
        <v>414</v>
      </c>
      <c r="D338" s="48">
        <v>97</v>
      </c>
    </row>
    <row r="339" spans="2:4" x14ac:dyDescent="0.25">
      <c r="B339" s="55">
        <v>335</v>
      </c>
      <c r="C339" s="55" t="s">
        <v>415</v>
      </c>
      <c r="D339" s="48">
        <v>100</v>
      </c>
    </row>
    <row r="340" spans="2:4" x14ac:dyDescent="0.25">
      <c r="B340" s="55">
        <v>336</v>
      </c>
      <c r="C340" s="55" t="s">
        <v>416</v>
      </c>
      <c r="D340" s="48">
        <v>25</v>
      </c>
    </row>
    <row r="341" spans="2:4" x14ac:dyDescent="0.25">
      <c r="B341" s="55">
        <v>337</v>
      </c>
      <c r="C341" s="55" t="s">
        <v>417</v>
      </c>
      <c r="D341" s="48">
        <v>100</v>
      </c>
    </row>
    <row r="342" spans="2:4" x14ac:dyDescent="0.25">
      <c r="B342" s="55">
        <v>338</v>
      </c>
      <c r="C342" s="55" t="s">
        <v>418</v>
      </c>
      <c r="D342" s="48">
        <v>65</v>
      </c>
    </row>
    <row r="343" spans="2:4" x14ac:dyDescent="0.25">
      <c r="B343" s="55">
        <v>339</v>
      </c>
      <c r="C343" s="55" t="s">
        <v>419</v>
      </c>
      <c r="D343" s="48">
        <v>41</v>
      </c>
    </row>
    <row r="344" spans="2:4" x14ac:dyDescent="0.25">
      <c r="B344" s="55">
        <v>340</v>
      </c>
      <c r="C344" s="55" t="s">
        <v>420</v>
      </c>
      <c r="D344" s="48">
        <v>100</v>
      </c>
    </row>
    <row r="345" spans="2:4" x14ac:dyDescent="0.25">
      <c r="B345" s="55">
        <v>341</v>
      </c>
      <c r="C345" s="55" t="s">
        <v>421</v>
      </c>
      <c r="D345" s="48">
        <v>65</v>
      </c>
    </row>
    <row r="346" spans="2:4" x14ac:dyDescent="0.25">
      <c r="B346" s="55">
        <v>342</v>
      </c>
      <c r="C346" s="55" t="s">
        <v>422</v>
      </c>
      <c r="D346" s="48">
        <v>35</v>
      </c>
    </row>
    <row r="347" spans="2:4" x14ac:dyDescent="0.25">
      <c r="B347" s="55">
        <v>343</v>
      </c>
      <c r="C347" s="55" t="s">
        <v>423</v>
      </c>
      <c r="D347" s="48">
        <v>100</v>
      </c>
    </row>
    <row r="348" spans="2:4" x14ac:dyDescent="0.25">
      <c r="B348" s="55">
        <v>344</v>
      </c>
      <c r="C348" s="55" t="s">
        <v>424</v>
      </c>
      <c r="D348" s="48">
        <v>53</v>
      </c>
    </row>
    <row r="349" spans="2:4" x14ac:dyDescent="0.25">
      <c r="B349" s="55">
        <v>345</v>
      </c>
      <c r="C349" s="55" t="s">
        <v>425</v>
      </c>
      <c r="D349" s="48">
        <v>75</v>
      </c>
    </row>
    <row r="350" spans="2:4" x14ac:dyDescent="0.25">
      <c r="B350" s="55">
        <v>346</v>
      </c>
      <c r="C350" s="55" t="s">
        <v>426</v>
      </c>
      <c r="D350" s="48">
        <v>100</v>
      </c>
    </row>
    <row r="351" spans="2:4" x14ac:dyDescent="0.25">
      <c r="B351" s="55">
        <v>347</v>
      </c>
      <c r="C351" s="55" t="s">
        <v>427</v>
      </c>
      <c r="D351" s="48">
        <v>100</v>
      </c>
    </row>
    <row r="352" spans="2:4" x14ac:dyDescent="0.25">
      <c r="B352" s="55">
        <v>348</v>
      </c>
      <c r="C352" s="55" t="s">
        <v>428</v>
      </c>
      <c r="D352" s="48">
        <v>65</v>
      </c>
    </row>
    <row r="353" spans="2:4" x14ac:dyDescent="0.25">
      <c r="B353" s="55">
        <v>349</v>
      </c>
      <c r="C353" s="55" t="s">
        <v>429</v>
      </c>
      <c r="D353" s="48">
        <v>100</v>
      </c>
    </row>
    <row r="354" spans="2:4" x14ac:dyDescent="0.25">
      <c r="B354" s="55">
        <v>350</v>
      </c>
      <c r="C354" s="55" t="s">
        <v>430</v>
      </c>
      <c r="D354" s="48">
        <v>80</v>
      </c>
    </row>
    <row r="355" spans="2:4" x14ac:dyDescent="0.25">
      <c r="B355" s="55">
        <v>351</v>
      </c>
      <c r="C355" s="55" t="s">
        <v>431</v>
      </c>
      <c r="D355" s="48">
        <v>60</v>
      </c>
    </row>
    <row r="356" spans="2:4" x14ac:dyDescent="0.25">
      <c r="B356" s="55">
        <v>352</v>
      </c>
      <c r="C356" s="55" t="s">
        <v>432</v>
      </c>
      <c r="D356" s="48">
        <v>34</v>
      </c>
    </row>
    <row r="357" spans="2:4" x14ac:dyDescent="0.25">
      <c r="B357" s="55">
        <v>353</v>
      </c>
      <c r="C357" s="55" t="s">
        <v>433</v>
      </c>
      <c r="D357" s="48">
        <v>78</v>
      </c>
    </row>
    <row r="358" spans="2:4" x14ac:dyDescent="0.25">
      <c r="B358" s="55">
        <v>354</v>
      </c>
      <c r="C358" s="55" t="s">
        <v>434</v>
      </c>
      <c r="D358" s="48">
        <v>80</v>
      </c>
    </row>
    <row r="359" spans="2:4" x14ac:dyDescent="0.25">
      <c r="B359" s="55">
        <v>355</v>
      </c>
      <c r="C359" s="55" t="s">
        <v>435</v>
      </c>
      <c r="D359" s="48">
        <v>54</v>
      </c>
    </row>
    <row r="360" spans="2:4" x14ac:dyDescent="0.25">
      <c r="B360" s="55">
        <v>356</v>
      </c>
      <c r="C360" s="55" t="s">
        <v>436</v>
      </c>
      <c r="D360" s="48">
        <v>90</v>
      </c>
    </row>
    <row r="361" spans="2:4" x14ac:dyDescent="0.25">
      <c r="B361" s="55">
        <v>357</v>
      </c>
      <c r="C361" s="55" t="s">
        <v>437</v>
      </c>
      <c r="D361" s="48">
        <v>21</v>
      </c>
    </row>
    <row r="362" spans="2:4" x14ac:dyDescent="0.25">
      <c r="B362" s="55">
        <v>358</v>
      </c>
      <c r="C362" s="55" t="s">
        <v>438</v>
      </c>
      <c r="D362" s="48">
        <v>16</v>
      </c>
    </row>
    <row r="363" spans="2:4" x14ac:dyDescent="0.25">
      <c r="B363" s="55">
        <v>359</v>
      </c>
      <c r="C363" s="55" t="s">
        <v>439</v>
      </c>
      <c r="D363" s="48">
        <v>75</v>
      </c>
    </row>
    <row r="364" spans="2:4" x14ac:dyDescent="0.25">
      <c r="B364" s="55">
        <v>360</v>
      </c>
      <c r="C364" s="55" t="s">
        <v>440</v>
      </c>
      <c r="D364" s="48">
        <v>100</v>
      </c>
    </row>
    <row r="365" spans="2:4" x14ac:dyDescent="0.25">
      <c r="B365" s="55">
        <v>361</v>
      </c>
      <c r="C365" s="55" t="s">
        <v>441</v>
      </c>
      <c r="D365" s="48">
        <v>25</v>
      </c>
    </row>
    <row r="366" spans="2:4" x14ac:dyDescent="0.25">
      <c r="B366" s="55">
        <v>362</v>
      </c>
      <c r="C366" s="55" t="s">
        <v>442</v>
      </c>
      <c r="D366" s="48">
        <v>100</v>
      </c>
    </row>
    <row r="367" spans="2:4" x14ac:dyDescent="0.25">
      <c r="B367" s="55">
        <v>363</v>
      </c>
      <c r="C367" s="55" t="s">
        <v>443</v>
      </c>
      <c r="D367" s="48">
        <v>65</v>
      </c>
    </row>
    <row r="368" spans="2:4" x14ac:dyDescent="0.25">
      <c r="B368" s="55">
        <v>364</v>
      </c>
      <c r="C368" s="55" t="s">
        <v>444</v>
      </c>
      <c r="D368" s="48">
        <v>41</v>
      </c>
    </row>
    <row r="369" spans="2:4" x14ac:dyDescent="0.25">
      <c r="B369" s="55">
        <v>365</v>
      </c>
      <c r="C369" s="55" t="s">
        <v>445</v>
      </c>
      <c r="D369" s="48">
        <v>100</v>
      </c>
    </row>
    <row r="370" spans="2:4" x14ac:dyDescent="0.25">
      <c r="B370" s="55">
        <v>366</v>
      </c>
      <c r="C370" s="55" t="s">
        <v>446</v>
      </c>
      <c r="D370" s="48">
        <v>32</v>
      </c>
    </row>
    <row r="371" spans="2:4" x14ac:dyDescent="0.25">
      <c r="B371" s="55">
        <v>367</v>
      </c>
      <c r="C371" s="55" t="s">
        <v>447</v>
      </c>
      <c r="D371" s="48">
        <v>35</v>
      </c>
    </row>
    <row r="372" spans="2:4" x14ac:dyDescent="0.25">
      <c r="B372" s="55">
        <v>368</v>
      </c>
      <c r="C372" s="55" t="s">
        <v>448</v>
      </c>
      <c r="D372" s="48">
        <v>100</v>
      </c>
    </row>
    <row r="373" spans="2:4" x14ac:dyDescent="0.25">
      <c r="B373" s="55">
        <v>369</v>
      </c>
      <c r="C373" s="55" t="s">
        <v>449</v>
      </c>
      <c r="D373" s="48">
        <v>53</v>
      </c>
    </row>
    <row r="374" spans="2:4" x14ac:dyDescent="0.25">
      <c r="B374" s="55">
        <v>370</v>
      </c>
      <c r="C374" s="55" t="s">
        <v>450</v>
      </c>
      <c r="D374" s="48">
        <v>75</v>
      </c>
    </row>
    <row r="375" spans="2:4" x14ac:dyDescent="0.25">
      <c r="B375" s="55">
        <v>371</v>
      </c>
      <c r="C375" s="55" t="s">
        <v>451</v>
      </c>
      <c r="D375" s="48">
        <v>100</v>
      </c>
    </row>
    <row r="376" spans="2:4" x14ac:dyDescent="0.25">
      <c r="B376" s="55">
        <v>372</v>
      </c>
      <c r="C376" s="55" t="s">
        <v>452</v>
      </c>
      <c r="D376" s="48">
        <v>100</v>
      </c>
    </row>
    <row r="377" spans="2:4" x14ac:dyDescent="0.25">
      <c r="B377" s="55">
        <v>373</v>
      </c>
      <c r="C377" s="55" t="s">
        <v>453</v>
      </c>
      <c r="D377" s="48">
        <v>65</v>
      </c>
    </row>
    <row r="378" spans="2:4" x14ac:dyDescent="0.25">
      <c r="B378" s="55">
        <v>374</v>
      </c>
      <c r="C378" s="55" t="s">
        <v>454</v>
      </c>
      <c r="D378" s="48">
        <v>100</v>
      </c>
    </row>
    <row r="379" spans="2:4" x14ac:dyDescent="0.25">
      <c r="B379" s="55">
        <v>375</v>
      </c>
      <c r="C379" s="55" t="s">
        <v>455</v>
      </c>
      <c r="D379" s="48">
        <v>13</v>
      </c>
    </row>
    <row r="380" spans="2:4" x14ac:dyDescent="0.25">
      <c r="B380" s="55">
        <v>376</v>
      </c>
      <c r="C380" s="55" t="s">
        <v>456</v>
      </c>
      <c r="D380" s="48">
        <v>60</v>
      </c>
    </row>
    <row r="381" spans="2:4" x14ac:dyDescent="0.25">
      <c r="B381" s="55">
        <v>377</v>
      </c>
      <c r="C381" s="55" t="s">
        <v>457</v>
      </c>
      <c r="D381" s="48">
        <v>34</v>
      </c>
    </row>
    <row r="382" spans="2:4" x14ac:dyDescent="0.25">
      <c r="B382" s="55">
        <v>378</v>
      </c>
      <c r="C382" s="55" t="s">
        <v>458</v>
      </c>
      <c r="D382" s="48">
        <v>75</v>
      </c>
    </row>
    <row r="383" spans="2:4" x14ac:dyDescent="0.25">
      <c r="B383" s="55">
        <v>379</v>
      </c>
      <c r="C383" s="55" t="s">
        <v>459</v>
      </c>
      <c r="D383" s="48">
        <v>80</v>
      </c>
    </row>
    <row r="384" spans="2:4" x14ac:dyDescent="0.25">
      <c r="B384" s="55">
        <v>380</v>
      </c>
      <c r="C384" s="55" t="s">
        <v>460</v>
      </c>
      <c r="D384" s="48">
        <v>54</v>
      </c>
    </row>
    <row r="385" spans="2:4" x14ac:dyDescent="0.25">
      <c r="B385" s="55">
        <v>381</v>
      </c>
      <c r="C385" s="55" t="s">
        <v>461</v>
      </c>
      <c r="D385" s="48">
        <v>90</v>
      </c>
    </row>
    <row r="386" spans="2:4" x14ac:dyDescent="0.25">
      <c r="B386" s="55">
        <v>382</v>
      </c>
      <c r="C386" s="55" t="s">
        <v>462</v>
      </c>
      <c r="D386" s="48">
        <v>21</v>
      </c>
    </row>
    <row r="387" spans="2:4" x14ac:dyDescent="0.25">
      <c r="B387" s="55">
        <v>383</v>
      </c>
      <c r="C387" s="55" t="s">
        <v>463</v>
      </c>
      <c r="D387" s="48">
        <v>16</v>
      </c>
    </row>
    <row r="388" spans="2:4" x14ac:dyDescent="0.25">
      <c r="B388" s="55">
        <v>384</v>
      </c>
      <c r="C388" s="55" t="s">
        <v>464</v>
      </c>
      <c r="D388" s="48">
        <v>97</v>
      </c>
    </row>
    <row r="389" spans="2:4" x14ac:dyDescent="0.25">
      <c r="B389" s="55">
        <v>385</v>
      </c>
      <c r="C389" s="55" t="s">
        <v>465</v>
      </c>
      <c r="D389" s="48">
        <v>100</v>
      </c>
    </row>
    <row r="390" spans="2:4" x14ac:dyDescent="0.25">
      <c r="B390" s="55">
        <v>386</v>
      </c>
      <c r="C390" s="55" t="s">
        <v>466</v>
      </c>
      <c r="D390" s="48">
        <v>25</v>
      </c>
    </row>
    <row r="391" spans="2:4" x14ac:dyDescent="0.25">
      <c r="B391" s="55">
        <v>387</v>
      </c>
      <c r="C391" s="55" t="s">
        <v>467</v>
      </c>
      <c r="D391" s="48">
        <v>100</v>
      </c>
    </row>
    <row r="392" spans="2:4" x14ac:dyDescent="0.25">
      <c r="B392" s="55">
        <v>388</v>
      </c>
      <c r="C392" s="55" t="s">
        <v>468</v>
      </c>
      <c r="D392" s="48">
        <v>65</v>
      </c>
    </row>
    <row r="393" spans="2:4" x14ac:dyDescent="0.25">
      <c r="B393" s="55">
        <v>389</v>
      </c>
      <c r="C393" s="55" t="s">
        <v>469</v>
      </c>
      <c r="D393" s="48">
        <v>41</v>
      </c>
    </row>
    <row r="394" spans="2:4" x14ac:dyDescent="0.25">
      <c r="B394" s="55">
        <v>390</v>
      </c>
      <c r="C394" s="55" t="s">
        <v>470</v>
      </c>
      <c r="D394" s="48">
        <v>100</v>
      </c>
    </row>
    <row r="395" spans="2:4" x14ac:dyDescent="0.25">
      <c r="B395" s="55">
        <v>391</v>
      </c>
      <c r="C395" s="55" t="s">
        <v>471</v>
      </c>
      <c r="D395" s="48">
        <v>32</v>
      </c>
    </row>
    <row r="396" spans="2:4" x14ac:dyDescent="0.25">
      <c r="B396" s="55">
        <v>392</v>
      </c>
      <c r="C396" s="55" t="s">
        <v>472</v>
      </c>
      <c r="D396" s="48">
        <v>60</v>
      </c>
    </row>
    <row r="397" spans="2:4" x14ac:dyDescent="0.25">
      <c r="B397" s="55">
        <v>393</v>
      </c>
      <c r="C397" s="55" t="s">
        <v>473</v>
      </c>
      <c r="D397" s="48">
        <v>100</v>
      </c>
    </row>
    <row r="398" spans="2:4" x14ac:dyDescent="0.25">
      <c r="B398" s="55">
        <v>394</v>
      </c>
      <c r="C398" s="55" t="s">
        <v>474</v>
      </c>
      <c r="D398" s="48">
        <v>53</v>
      </c>
    </row>
    <row r="399" spans="2:4" x14ac:dyDescent="0.25">
      <c r="B399" s="55">
        <v>395</v>
      </c>
      <c r="C399" s="55" t="s">
        <v>475</v>
      </c>
      <c r="D399" s="48">
        <v>75</v>
      </c>
    </row>
    <row r="400" spans="2:4" x14ac:dyDescent="0.25">
      <c r="B400" s="55">
        <v>396</v>
      </c>
      <c r="C400" s="55" t="s">
        <v>476</v>
      </c>
      <c r="D400" s="48">
        <v>100</v>
      </c>
    </row>
    <row r="401" spans="2:4" x14ac:dyDescent="0.25">
      <c r="B401" s="55">
        <v>397</v>
      </c>
      <c r="C401" s="55" t="s">
        <v>477</v>
      </c>
      <c r="D401" s="48">
        <v>100</v>
      </c>
    </row>
    <row r="402" spans="2:4" x14ac:dyDescent="0.25">
      <c r="B402" s="55">
        <v>398</v>
      </c>
      <c r="C402" s="55" t="s">
        <v>478</v>
      </c>
      <c r="D402" s="48">
        <v>65</v>
      </c>
    </row>
    <row r="403" spans="2:4" x14ac:dyDescent="0.25">
      <c r="B403" s="55">
        <v>399</v>
      </c>
      <c r="C403" s="55" t="s">
        <v>479</v>
      </c>
      <c r="D403" s="48">
        <v>100</v>
      </c>
    </row>
    <row r="404" spans="2:4" x14ac:dyDescent="0.25">
      <c r="B404" s="55">
        <v>400</v>
      </c>
      <c r="C404" s="55" t="s">
        <v>480</v>
      </c>
      <c r="D404" s="48">
        <v>13</v>
      </c>
    </row>
    <row r="405" spans="2:4" x14ac:dyDescent="0.25">
      <c r="B405" s="55">
        <v>401</v>
      </c>
      <c r="C405" s="55" t="s">
        <v>481</v>
      </c>
      <c r="D405" s="48">
        <v>60</v>
      </c>
    </row>
    <row r="406" spans="2:4" x14ac:dyDescent="0.25">
      <c r="B406" s="55">
        <v>402</v>
      </c>
      <c r="C406" s="55" t="s">
        <v>482</v>
      </c>
      <c r="D406" s="48">
        <v>34</v>
      </c>
    </row>
    <row r="407" spans="2:4" x14ac:dyDescent="0.25">
      <c r="B407" s="55">
        <v>403</v>
      </c>
      <c r="C407" s="55" t="s">
        <v>483</v>
      </c>
      <c r="D407" s="48">
        <v>78</v>
      </c>
    </row>
    <row r="408" spans="2:4" x14ac:dyDescent="0.25">
      <c r="B408" s="55">
        <v>404</v>
      </c>
      <c r="C408" s="55" t="s">
        <v>484</v>
      </c>
      <c r="D408" s="48">
        <v>80</v>
      </c>
    </row>
    <row r="409" spans="2:4" x14ac:dyDescent="0.25">
      <c r="B409" s="55">
        <v>405</v>
      </c>
      <c r="C409" s="55" t="s">
        <v>485</v>
      </c>
      <c r="D409" s="48">
        <v>54</v>
      </c>
    </row>
    <row r="410" spans="2:4" x14ac:dyDescent="0.25">
      <c r="B410" s="55">
        <v>406</v>
      </c>
      <c r="C410" s="55" t="s">
        <v>486</v>
      </c>
      <c r="D410" s="48">
        <v>90</v>
      </c>
    </row>
    <row r="411" spans="2:4" x14ac:dyDescent="0.25">
      <c r="B411" s="55">
        <v>407</v>
      </c>
      <c r="C411" s="55" t="s">
        <v>487</v>
      </c>
      <c r="D411" s="48">
        <v>21</v>
      </c>
    </row>
    <row r="412" spans="2:4" x14ac:dyDescent="0.25">
      <c r="B412" s="55">
        <v>408</v>
      </c>
      <c r="C412" s="55" t="s">
        <v>488</v>
      </c>
      <c r="D412" s="48">
        <v>16</v>
      </c>
    </row>
    <row r="413" spans="2:4" x14ac:dyDescent="0.25">
      <c r="B413" s="55">
        <v>409</v>
      </c>
      <c r="C413" s="55" t="s">
        <v>489</v>
      </c>
      <c r="D413" s="48">
        <v>97</v>
      </c>
    </row>
    <row r="414" spans="2:4" x14ac:dyDescent="0.25">
      <c r="B414" s="55">
        <v>410</v>
      </c>
      <c r="C414" s="55" t="s">
        <v>490</v>
      </c>
      <c r="D414" s="48">
        <v>100</v>
      </c>
    </row>
    <row r="415" spans="2:4" x14ac:dyDescent="0.25">
      <c r="B415" s="55">
        <v>411</v>
      </c>
      <c r="C415" s="55" t="s">
        <v>491</v>
      </c>
      <c r="D415" s="48">
        <v>25</v>
      </c>
    </row>
    <row r="416" spans="2:4" x14ac:dyDescent="0.25">
      <c r="B416" s="55">
        <v>412</v>
      </c>
      <c r="C416" s="55" t="s">
        <v>492</v>
      </c>
      <c r="D416" s="48">
        <v>100</v>
      </c>
    </row>
    <row r="417" spans="2:4" x14ac:dyDescent="0.25">
      <c r="B417" s="55">
        <v>413</v>
      </c>
      <c r="C417" s="55" t="s">
        <v>493</v>
      </c>
      <c r="D417" s="48">
        <v>65</v>
      </c>
    </row>
    <row r="418" spans="2:4" x14ac:dyDescent="0.25">
      <c r="B418" s="55">
        <v>414</v>
      </c>
      <c r="C418" s="55" t="s">
        <v>494</v>
      </c>
      <c r="D418" s="48">
        <v>41</v>
      </c>
    </row>
    <row r="419" spans="2:4" x14ac:dyDescent="0.25">
      <c r="B419" s="55">
        <v>415</v>
      </c>
      <c r="C419" s="55" t="s">
        <v>495</v>
      </c>
      <c r="D419" s="48">
        <v>100</v>
      </c>
    </row>
    <row r="420" spans="2:4" x14ac:dyDescent="0.25">
      <c r="B420" s="55">
        <v>416</v>
      </c>
      <c r="C420" s="55" t="s">
        <v>496</v>
      </c>
      <c r="D420" s="48">
        <v>32</v>
      </c>
    </row>
    <row r="421" spans="2:4" x14ac:dyDescent="0.25">
      <c r="B421" s="55">
        <v>417</v>
      </c>
      <c r="C421" s="55" t="s">
        <v>497</v>
      </c>
      <c r="D421" s="48">
        <v>35</v>
      </c>
    </row>
    <row r="422" spans="2:4" x14ac:dyDescent="0.25">
      <c r="B422" s="55">
        <v>418</v>
      </c>
      <c r="C422" s="55" t="s">
        <v>498</v>
      </c>
      <c r="D422" s="48">
        <v>100</v>
      </c>
    </row>
    <row r="423" spans="2:4" x14ac:dyDescent="0.25">
      <c r="B423" s="55">
        <v>419</v>
      </c>
      <c r="C423" s="55" t="s">
        <v>499</v>
      </c>
      <c r="D423" s="48">
        <v>60</v>
      </c>
    </row>
    <row r="424" spans="2:4" x14ac:dyDescent="0.25">
      <c r="B424" s="55">
        <v>420</v>
      </c>
      <c r="C424" s="55" t="s">
        <v>500</v>
      </c>
      <c r="D424" s="48">
        <v>75</v>
      </c>
    </row>
    <row r="425" spans="2:4" x14ac:dyDescent="0.25">
      <c r="B425" s="55">
        <v>421</v>
      </c>
      <c r="C425" s="55" t="s">
        <v>501</v>
      </c>
      <c r="D425" s="48">
        <v>100</v>
      </c>
    </row>
    <row r="426" spans="2:4" x14ac:dyDescent="0.25">
      <c r="B426" s="55">
        <v>422</v>
      </c>
      <c r="C426" s="55" t="s">
        <v>502</v>
      </c>
      <c r="D426" s="48">
        <v>100</v>
      </c>
    </row>
    <row r="427" spans="2:4" x14ac:dyDescent="0.25">
      <c r="B427" s="55">
        <v>423</v>
      </c>
      <c r="C427" s="55" t="s">
        <v>503</v>
      </c>
      <c r="D427" s="48">
        <v>65</v>
      </c>
    </row>
    <row r="428" spans="2:4" x14ac:dyDescent="0.25">
      <c r="B428" s="55">
        <v>424</v>
      </c>
      <c r="C428" s="55" t="s">
        <v>504</v>
      </c>
      <c r="D428" s="48">
        <v>100</v>
      </c>
    </row>
    <row r="429" spans="2:4" x14ac:dyDescent="0.25">
      <c r="B429" s="55">
        <v>425</v>
      </c>
      <c r="C429" s="55" t="s">
        <v>505</v>
      </c>
      <c r="D429" s="48">
        <v>13</v>
      </c>
    </row>
    <row r="430" spans="2:4" x14ac:dyDescent="0.25">
      <c r="B430" s="55">
        <v>426</v>
      </c>
      <c r="C430" s="55" t="s">
        <v>506</v>
      </c>
      <c r="D430" s="48">
        <v>60</v>
      </c>
    </row>
    <row r="431" spans="2:4" x14ac:dyDescent="0.25">
      <c r="B431" s="55">
        <v>427</v>
      </c>
      <c r="C431" s="55" t="s">
        <v>507</v>
      </c>
      <c r="D431" s="48">
        <v>60</v>
      </c>
    </row>
    <row r="432" spans="2:4" x14ac:dyDescent="0.25">
      <c r="B432" s="55">
        <v>428</v>
      </c>
      <c r="C432" s="55" t="s">
        <v>508</v>
      </c>
      <c r="D432" s="48">
        <v>34</v>
      </c>
    </row>
    <row r="433" spans="2:4" x14ac:dyDescent="0.25">
      <c r="B433" s="55">
        <v>429</v>
      </c>
      <c r="C433" s="55" t="s">
        <v>509</v>
      </c>
      <c r="D433" s="48">
        <v>78</v>
      </c>
    </row>
    <row r="434" spans="2:4" x14ac:dyDescent="0.25">
      <c r="B434" s="55">
        <v>430</v>
      </c>
      <c r="C434" s="55" t="s">
        <v>510</v>
      </c>
      <c r="D434" s="48">
        <v>80</v>
      </c>
    </row>
    <row r="435" spans="2:4" x14ac:dyDescent="0.25">
      <c r="B435" s="55">
        <v>431</v>
      </c>
      <c r="C435" s="55" t="s">
        <v>511</v>
      </c>
      <c r="D435" s="48">
        <v>54</v>
      </c>
    </row>
    <row r="436" spans="2:4" x14ac:dyDescent="0.25">
      <c r="B436" s="55">
        <v>432</v>
      </c>
      <c r="C436" s="55" t="s">
        <v>512</v>
      </c>
      <c r="D436" s="48">
        <v>90</v>
      </c>
    </row>
    <row r="437" spans="2:4" x14ac:dyDescent="0.25">
      <c r="B437" s="55">
        <v>433</v>
      </c>
      <c r="C437" s="55" t="s">
        <v>513</v>
      </c>
      <c r="D437" s="48">
        <v>75</v>
      </c>
    </row>
    <row r="438" spans="2:4" x14ac:dyDescent="0.25">
      <c r="B438" s="55">
        <v>434</v>
      </c>
      <c r="C438" s="55" t="s">
        <v>514</v>
      </c>
      <c r="D438" s="48">
        <v>80</v>
      </c>
    </row>
    <row r="439" spans="2:4" x14ac:dyDescent="0.25">
      <c r="B439" s="55">
        <v>435</v>
      </c>
      <c r="C439" s="55" t="s">
        <v>515</v>
      </c>
      <c r="D439" s="48">
        <v>97</v>
      </c>
    </row>
    <row r="440" spans="2:4" x14ac:dyDescent="0.25">
      <c r="B440" s="55">
        <v>436</v>
      </c>
      <c r="C440" s="55" t="s">
        <v>516</v>
      </c>
      <c r="D440" s="48">
        <v>100</v>
      </c>
    </row>
    <row r="441" spans="2:4" x14ac:dyDescent="0.25">
      <c r="B441" s="55">
        <v>437</v>
      </c>
      <c r="C441" s="55" t="s">
        <v>517</v>
      </c>
      <c r="D441" s="48">
        <v>25</v>
      </c>
    </row>
    <row r="442" spans="2:4" x14ac:dyDescent="0.25">
      <c r="B442" s="55">
        <v>438</v>
      </c>
      <c r="C442" s="55" t="s">
        <v>518</v>
      </c>
      <c r="D442" s="48">
        <v>100</v>
      </c>
    </row>
    <row r="443" spans="2:4" x14ac:dyDescent="0.25">
      <c r="B443" s="55">
        <v>439</v>
      </c>
      <c r="C443" s="55" t="s">
        <v>519</v>
      </c>
      <c r="D443" s="48">
        <v>65</v>
      </c>
    </row>
    <row r="444" spans="2:4" x14ac:dyDescent="0.25">
      <c r="B444" s="55">
        <v>440</v>
      </c>
      <c r="C444" s="55" t="s">
        <v>520</v>
      </c>
      <c r="D444" s="48">
        <v>41</v>
      </c>
    </row>
    <row r="445" spans="2:4" x14ac:dyDescent="0.25">
      <c r="B445" s="55">
        <v>441</v>
      </c>
      <c r="C445" s="55" t="s">
        <v>521</v>
      </c>
      <c r="D445" s="48">
        <v>100</v>
      </c>
    </row>
    <row r="446" spans="2:4" x14ac:dyDescent="0.25">
      <c r="B446" s="55">
        <v>442</v>
      </c>
      <c r="C446" s="55" t="s">
        <v>522</v>
      </c>
      <c r="D446" s="48">
        <v>80</v>
      </c>
    </row>
    <row r="447" spans="2:4" x14ac:dyDescent="0.25">
      <c r="B447" s="55">
        <v>443</v>
      </c>
      <c r="C447" s="55" t="s">
        <v>523</v>
      </c>
      <c r="D447" s="48">
        <v>35</v>
      </c>
    </row>
    <row r="448" spans="2:4" x14ac:dyDescent="0.25">
      <c r="B448" s="55">
        <v>444</v>
      </c>
      <c r="C448" s="55" t="s">
        <v>524</v>
      </c>
      <c r="D448" s="48">
        <v>100</v>
      </c>
    </row>
    <row r="449" spans="2:4" x14ac:dyDescent="0.25">
      <c r="B449" s="55">
        <v>445</v>
      </c>
      <c r="C449" s="55" t="s">
        <v>525</v>
      </c>
      <c r="D449" s="48">
        <v>53</v>
      </c>
    </row>
    <row r="450" spans="2:4" x14ac:dyDescent="0.25">
      <c r="B450" s="55">
        <v>446</v>
      </c>
      <c r="C450" s="55" t="s">
        <v>526</v>
      </c>
      <c r="D450" s="48">
        <v>75</v>
      </c>
    </row>
    <row r="451" spans="2:4" x14ac:dyDescent="0.25">
      <c r="B451" s="55">
        <v>447</v>
      </c>
      <c r="C451" s="55" t="s">
        <v>527</v>
      </c>
      <c r="D451" s="48">
        <v>100</v>
      </c>
    </row>
    <row r="452" spans="2:4" x14ac:dyDescent="0.25">
      <c r="B452" s="55">
        <v>448</v>
      </c>
      <c r="C452" s="55" t="s">
        <v>528</v>
      </c>
      <c r="D452" s="48">
        <v>100</v>
      </c>
    </row>
    <row r="453" spans="2:4" x14ac:dyDescent="0.25">
      <c r="B453" s="55">
        <v>449</v>
      </c>
      <c r="C453" s="55" t="s">
        <v>529</v>
      </c>
      <c r="D453" s="48">
        <v>65</v>
      </c>
    </row>
    <row r="454" spans="2:4" x14ac:dyDescent="0.25">
      <c r="B454" s="55">
        <v>450</v>
      </c>
      <c r="C454" s="55" t="s">
        <v>530</v>
      </c>
      <c r="D454" s="48">
        <v>100</v>
      </c>
    </row>
    <row r="455" spans="2:4" x14ac:dyDescent="0.25">
      <c r="B455" s="55">
        <v>451</v>
      </c>
      <c r="C455" s="55" t="s">
        <v>531</v>
      </c>
      <c r="D455" s="48">
        <v>60</v>
      </c>
    </row>
    <row r="456" spans="2:4" x14ac:dyDescent="0.25">
      <c r="B456" s="55">
        <v>452</v>
      </c>
      <c r="C456" s="55" t="s">
        <v>532</v>
      </c>
      <c r="D456" s="48">
        <v>34</v>
      </c>
    </row>
    <row r="457" spans="2:4" x14ac:dyDescent="0.25">
      <c r="B457" s="55">
        <v>453</v>
      </c>
      <c r="C457" s="55" t="s">
        <v>533</v>
      </c>
      <c r="D457" s="48">
        <v>78</v>
      </c>
    </row>
    <row r="458" spans="2:4" x14ac:dyDescent="0.25">
      <c r="B458" s="55">
        <v>454</v>
      </c>
      <c r="C458" s="55" t="s">
        <v>534</v>
      </c>
      <c r="D458" s="48">
        <v>80</v>
      </c>
    </row>
    <row r="459" spans="2:4" x14ac:dyDescent="0.25">
      <c r="B459" s="55">
        <v>455</v>
      </c>
      <c r="C459" s="55" t="s">
        <v>535</v>
      </c>
      <c r="D459" s="48">
        <v>54</v>
      </c>
    </row>
    <row r="460" spans="2:4" x14ac:dyDescent="0.25">
      <c r="B460" s="55">
        <v>456</v>
      </c>
      <c r="C460" s="55" t="s">
        <v>536</v>
      </c>
      <c r="D460" s="48">
        <v>90</v>
      </c>
    </row>
    <row r="461" spans="2:4" x14ac:dyDescent="0.25">
      <c r="B461" s="55">
        <v>457</v>
      </c>
      <c r="C461" s="55" t="s">
        <v>537</v>
      </c>
      <c r="D461" s="48">
        <v>21</v>
      </c>
    </row>
    <row r="462" spans="2:4" x14ac:dyDescent="0.25">
      <c r="B462" s="55">
        <v>458</v>
      </c>
      <c r="C462" s="55" t="s">
        <v>538</v>
      </c>
      <c r="D462" s="48">
        <v>16</v>
      </c>
    </row>
    <row r="463" spans="2:4" x14ac:dyDescent="0.25">
      <c r="B463" s="55">
        <v>459</v>
      </c>
      <c r="C463" s="55" t="s">
        <v>539</v>
      </c>
      <c r="D463" s="48">
        <v>97</v>
      </c>
    </row>
    <row r="464" spans="2:4" x14ac:dyDescent="0.25">
      <c r="B464" s="55">
        <v>460</v>
      </c>
      <c r="C464" s="55" t="s">
        <v>540</v>
      </c>
      <c r="D464" s="48">
        <v>100</v>
      </c>
    </row>
    <row r="465" spans="2:4" x14ac:dyDescent="0.25">
      <c r="B465" s="55">
        <v>461</v>
      </c>
      <c r="C465" s="55" t="s">
        <v>541</v>
      </c>
      <c r="D465" s="48">
        <v>25</v>
      </c>
    </row>
    <row r="466" spans="2:4" x14ac:dyDescent="0.25">
      <c r="B466" s="55">
        <v>462</v>
      </c>
      <c r="C466" s="55" t="s">
        <v>542</v>
      </c>
      <c r="D466" s="48">
        <v>100</v>
      </c>
    </row>
    <row r="467" spans="2:4" x14ac:dyDescent="0.25">
      <c r="B467" s="55">
        <v>463</v>
      </c>
      <c r="C467" s="55" t="s">
        <v>543</v>
      </c>
      <c r="D467" s="48">
        <v>65</v>
      </c>
    </row>
    <row r="468" spans="2:4" x14ac:dyDescent="0.25">
      <c r="B468" s="55">
        <v>464</v>
      </c>
      <c r="C468" s="55" t="s">
        <v>544</v>
      </c>
      <c r="D468" s="48">
        <v>41</v>
      </c>
    </row>
    <row r="469" spans="2:4" x14ac:dyDescent="0.25">
      <c r="B469" s="55">
        <v>465</v>
      </c>
      <c r="C469" s="55" t="s">
        <v>545</v>
      </c>
      <c r="D469" s="48">
        <v>100</v>
      </c>
    </row>
    <row r="470" spans="2:4" x14ac:dyDescent="0.25">
      <c r="B470" s="55">
        <v>466</v>
      </c>
      <c r="C470" s="55" t="s">
        <v>546</v>
      </c>
      <c r="D470" s="48">
        <v>32</v>
      </c>
    </row>
    <row r="471" spans="2:4" x14ac:dyDescent="0.25">
      <c r="B471" s="55">
        <v>467</v>
      </c>
      <c r="C471" s="55" t="s">
        <v>547</v>
      </c>
      <c r="D471" s="48">
        <v>35</v>
      </c>
    </row>
    <row r="472" spans="2:4" x14ac:dyDescent="0.25">
      <c r="B472" s="55">
        <v>468</v>
      </c>
      <c r="C472" s="55" t="s">
        <v>548</v>
      </c>
      <c r="D472" s="48">
        <v>100</v>
      </c>
    </row>
    <row r="473" spans="2:4" x14ac:dyDescent="0.25">
      <c r="B473" s="55">
        <v>469</v>
      </c>
      <c r="C473" s="55" t="s">
        <v>549</v>
      </c>
      <c r="D473" s="48">
        <v>53</v>
      </c>
    </row>
    <row r="474" spans="2:4" x14ac:dyDescent="0.25">
      <c r="B474" s="55">
        <v>470</v>
      </c>
      <c r="C474" s="55" t="s">
        <v>550</v>
      </c>
      <c r="D474" s="48">
        <v>75</v>
      </c>
    </row>
    <row r="475" spans="2:4" x14ac:dyDescent="0.25">
      <c r="B475" s="55">
        <v>471</v>
      </c>
      <c r="C475" s="55" t="s">
        <v>551</v>
      </c>
      <c r="D475" s="48">
        <v>100</v>
      </c>
    </row>
    <row r="476" spans="2:4" x14ac:dyDescent="0.25">
      <c r="B476" s="55">
        <v>472</v>
      </c>
      <c r="C476" s="55" t="s">
        <v>552</v>
      </c>
      <c r="D476" s="48">
        <v>100</v>
      </c>
    </row>
    <row r="477" spans="2:4" x14ac:dyDescent="0.25">
      <c r="B477" s="55">
        <v>473</v>
      </c>
      <c r="C477" s="55" t="s">
        <v>553</v>
      </c>
      <c r="D477" s="48">
        <v>65</v>
      </c>
    </row>
    <row r="478" spans="2:4" x14ac:dyDescent="0.25">
      <c r="B478" s="55">
        <v>474</v>
      </c>
      <c r="C478" s="55" t="s">
        <v>554</v>
      </c>
      <c r="D478" s="48">
        <v>100</v>
      </c>
    </row>
    <row r="479" spans="2:4" x14ac:dyDescent="0.25">
      <c r="B479" s="55">
        <v>475</v>
      </c>
      <c r="C479" s="55" t="s">
        <v>555</v>
      </c>
      <c r="D479" s="48">
        <v>13</v>
      </c>
    </row>
    <row r="480" spans="2:4" x14ac:dyDescent="0.25">
      <c r="B480" s="55">
        <v>476</v>
      </c>
      <c r="C480" s="55" t="s">
        <v>556</v>
      </c>
      <c r="D480" s="48">
        <v>60</v>
      </c>
    </row>
    <row r="481" spans="2:4" x14ac:dyDescent="0.25">
      <c r="B481" s="55">
        <v>477</v>
      </c>
      <c r="C481" s="55" t="s">
        <v>557</v>
      </c>
      <c r="D481" s="48">
        <v>34</v>
      </c>
    </row>
    <row r="482" spans="2:4" x14ac:dyDescent="0.25">
      <c r="B482" s="55">
        <v>478</v>
      </c>
      <c r="C482" s="55" t="s">
        <v>558</v>
      </c>
      <c r="D482" s="48">
        <v>78</v>
      </c>
    </row>
    <row r="483" spans="2:4" x14ac:dyDescent="0.25">
      <c r="B483" s="55">
        <v>479</v>
      </c>
      <c r="C483" s="55" t="s">
        <v>559</v>
      </c>
      <c r="D483" s="48">
        <v>80</v>
      </c>
    </row>
    <row r="484" spans="2:4" x14ac:dyDescent="0.25">
      <c r="B484" s="55">
        <v>480</v>
      </c>
      <c r="C484" s="55" t="s">
        <v>560</v>
      </c>
      <c r="D484" s="48">
        <v>60</v>
      </c>
    </row>
    <row r="485" spans="2:4" x14ac:dyDescent="0.25">
      <c r="B485" s="55">
        <v>481</v>
      </c>
      <c r="C485" s="55" t="s">
        <v>561</v>
      </c>
      <c r="D485" s="48">
        <v>90</v>
      </c>
    </row>
    <row r="486" spans="2:4" x14ac:dyDescent="0.25">
      <c r="B486" s="55">
        <v>482</v>
      </c>
      <c r="C486" s="55" t="s">
        <v>562</v>
      </c>
      <c r="D486" s="48">
        <v>21</v>
      </c>
    </row>
    <row r="487" spans="2:4" x14ac:dyDescent="0.25">
      <c r="B487" s="55">
        <v>483</v>
      </c>
      <c r="C487" s="55" t="s">
        <v>563</v>
      </c>
      <c r="D487" s="48">
        <v>16</v>
      </c>
    </row>
    <row r="488" spans="2:4" x14ac:dyDescent="0.25">
      <c r="B488" s="55">
        <v>484</v>
      </c>
      <c r="C488" s="55" t="s">
        <v>564</v>
      </c>
      <c r="D488" s="48">
        <v>97</v>
      </c>
    </row>
    <row r="489" spans="2:4" x14ac:dyDescent="0.25">
      <c r="B489" s="55">
        <v>485</v>
      </c>
      <c r="C489" s="55" t="s">
        <v>565</v>
      </c>
      <c r="D489" s="48">
        <v>100</v>
      </c>
    </row>
    <row r="490" spans="2:4" x14ac:dyDescent="0.25">
      <c r="B490" s="55">
        <v>486</v>
      </c>
      <c r="C490" s="55" t="s">
        <v>566</v>
      </c>
      <c r="D490" s="48">
        <v>25</v>
      </c>
    </row>
    <row r="491" spans="2:4" x14ac:dyDescent="0.25">
      <c r="B491" s="55">
        <v>487</v>
      </c>
      <c r="C491" s="55" t="s">
        <v>567</v>
      </c>
      <c r="D491" s="48">
        <v>100</v>
      </c>
    </row>
    <row r="492" spans="2:4" x14ac:dyDescent="0.25">
      <c r="B492" s="55">
        <v>488</v>
      </c>
      <c r="C492" s="55" t="s">
        <v>568</v>
      </c>
      <c r="D492" s="48">
        <v>65</v>
      </c>
    </row>
    <row r="493" spans="2:4" x14ac:dyDescent="0.25">
      <c r="B493" s="55">
        <v>489</v>
      </c>
      <c r="C493" s="55" t="s">
        <v>569</v>
      </c>
      <c r="D493" s="48">
        <v>41</v>
      </c>
    </row>
    <row r="494" spans="2:4" x14ac:dyDescent="0.25">
      <c r="B494" s="55">
        <v>490</v>
      </c>
      <c r="C494" s="55" t="s">
        <v>570</v>
      </c>
      <c r="D494" s="48">
        <v>100</v>
      </c>
    </row>
    <row r="495" spans="2:4" x14ac:dyDescent="0.25">
      <c r="B495" s="55">
        <v>491</v>
      </c>
      <c r="C495" s="55" t="s">
        <v>571</v>
      </c>
      <c r="D495" s="48">
        <v>65</v>
      </c>
    </row>
    <row r="496" spans="2:4" x14ac:dyDescent="0.25">
      <c r="B496" s="55">
        <v>492</v>
      </c>
      <c r="C496" s="55" t="s">
        <v>572</v>
      </c>
      <c r="D496" s="48">
        <v>35</v>
      </c>
    </row>
    <row r="497" spans="2:4" x14ac:dyDescent="0.25">
      <c r="B497" s="55">
        <v>493</v>
      </c>
      <c r="C497" s="55" t="s">
        <v>573</v>
      </c>
      <c r="D497" s="48">
        <v>100</v>
      </c>
    </row>
    <row r="498" spans="2:4" x14ac:dyDescent="0.25">
      <c r="B498" s="55">
        <v>494</v>
      </c>
      <c r="C498" s="55" t="s">
        <v>574</v>
      </c>
      <c r="D498" s="48">
        <v>53</v>
      </c>
    </row>
    <row r="499" spans="2:4" x14ac:dyDescent="0.25">
      <c r="B499" s="55">
        <v>495</v>
      </c>
      <c r="C499" s="55" t="s">
        <v>575</v>
      </c>
      <c r="D499" s="48">
        <v>75</v>
      </c>
    </row>
    <row r="500" spans="2:4" x14ac:dyDescent="0.25">
      <c r="B500" s="55">
        <v>496</v>
      </c>
      <c r="C500" s="55" t="s">
        <v>576</v>
      </c>
      <c r="D500" s="48">
        <v>100</v>
      </c>
    </row>
    <row r="501" spans="2:4" x14ac:dyDescent="0.25">
      <c r="B501" s="55">
        <v>497</v>
      </c>
      <c r="C501" s="55" t="s">
        <v>577</v>
      </c>
      <c r="D501" s="48">
        <v>100</v>
      </c>
    </row>
    <row r="502" spans="2:4" x14ac:dyDescent="0.25">
      <c r="B502" s="55">
        <v>498</v>
      </c>
      <c r="C502" s="55" t="s">
        <v>578</v>
      </c>
      <c r="D502" s="48">
        <v>65</v>
      </c>
    </row>
    <row r="503" spans="2:4" x14ac:dyDescent="0.25">
      <c r="B503" s="55">
        <v>499</v>
      </c>
      <c r="C503" s="55" t="s">
        <v>579</v>
      </c>
      <c r="D503" s="48">
        <v>100</v>
      </c>
    </row>
    <row r="504" spans="2:4" x14ac:dyDescent="0.25">
      <c r="B504" s="55">
        <v>500</v>
      </c>
      <c r="C504" s="55" t="s">
        <v>580</v>
      </c>
      <c r="D504" s="48">
        <v>80</v>
      </c>
    </row>
    <row r="505" spans="2:4" x14ac:dyDescent="0.25">
      <c r="B505" s="55">
        <v>501</v>
      </c>
      <c r="C505" s="55" t="s">
        <v>581</v>
      </c>
      <c r="D505" s="48">
        <v>60</v>
      </c>
    </row>
    <row r="506" spans="2:4" x14ac:dyDescent="0.25">
      <c r="B506" s="55">
        <v>502</v>
      </c>
      <c r="C506" s="55" t="s">
        <v>582</v>
      </c>
      <c r="D506" s="48">
        <v>34</v>
      </c>
    </row>
    <row r="507" spans="2:4" x14ac:dyDescent="0.25">
      <c r="B507" s="55">
        <v>503</v>
      </c>
      <c r="C507" s="55" t="s">
        <v>583</v>
      </c>
      <c r="D507" s="48">
        <v>78</v>
      </c>
    </row>
    <row r="508" spans="2:4" x14ac:dyDescent="0.25">
      <c r="B508" s="55">
        <v>504</v>
      </c>
      <c r="C508" s="55" t="s">
        <v>584</v>
      </c>
      <c r="D508" s="48">
        <v>80</v>
      </c>
    </row>
    <row r="509" spans="2:4" x14ac:dyDescent="0.25">
      <c r="B509" s="55">
        <v>505</v>
      </c>
      <c r="C509" s="55" t="s">
        <v>585</v>
      </c>
      <c r="D509" s="48">
        <v>54</v>
      </c>
    </row>
    <row r="510" spans="2:4" x14ac:dyDescent="0.25">
      <c r="B510" s="55">
        <v>506</v>
      </c>
      <c r="C510" s="55" t="s">
        <v>586</v>
      </c>
      <c r="D510" s="48">
        <v>90</v>
      </c>
    </row>
    <row r="511" spans="2:4" x14ac:dyDescent="0.25">
      <c r="B511" s="55">
        <v>507</v>
      </c>
      <c r="C511" s="55" t="s">
        <v>587</v>
      </c>
      <c r="D511" s="48">
        <v>21</v>
      </c>
    </row>
    <row r="512" spans="2:4" x14ac:dyDescent="0.25">
      <c r="B512" s="55">
        <v>508</v>
      </c>
      <c r="C512" s="55" t="s">
        <v>588</v>
      </c>
      <c r="D512" s="48">
        <v>16</v>
      </c>
    </row>
    <row r="513" spans="2:4" x14ac:dyDescent="0.25">
      <c r="B513" s="55">
        <v>509</v>
      </c>
      <c r="C513" s="55" t="s">
        <v>589</v>
      </c>
      <c r="D513" s="48">
        <v>75</v>
      </c>
    </row>
    <row r="514" spans="2:4" x14ac:dyDescent="0.25">
      <c r="B514" s="55">
        <v>510</v>
      </c>
      <c r="C514" s="55" t="s">
        <v>590</v>
      </c>
      <c r="D514" s="48">
        <v>100</v>
      </c>
    </row>
    <row r="515" spans="2:4" x14ac:dyDescent="0.25">
      <c r="B515" s="55">
        <v>511</v>
      </c>
      <c r="C515" s="55" t="s">
        <v>591</v>
      </c>
      <c r="D515" s="48">
        <v>25</v>
      </c>
    </row>
    <row r="516" spans="2:4" x14ac:dyDescent="0.25">
      <c r="B516" s="55">
        <v>512</v>
      </c>
      <c r="C516" s="55" t="s">
        <v>592</v>
      </c>
      <c r="D516" s="48">
        <v>100</v>
      </c>
    </row>
    <row r="517" spans="2:4" x14ac:dyDescent="0.25">
      <c r="B517" s="55">
        <v>513</v>
      </c>
      <c r="C517" s="55" t="s">
        <v>593</v>
      </c>
      <c r="D517" s="48">
        <v>65</v>
      </c>
    </row>
    <row r="518" spans="2:4" x14ac:dyDescent="0.25">
      <c r="B518" s="55">
        <v>514</v>
      </c>
      <c r="C518" s="55" t="s">
        <v>594</v>
      </c>
      <c r="D518" s="48">
        <v>41</v>
      </c>
    </row>
    <row r="519" spans="2:4" x14ac:dyDescent="0.25">
      <c r="B519" s="55">
        <v>515</v>
      </c>
      <c r="C519" s="55" t="s">
        <v>595</v>
      </c>
      <c r="D519" s="48">
        <v>100</v>
      </c>
    </row>
    <row r="520" spans="2:4" x14ac:dyDescent="0.25">
      <c r="B520" s="55">
        <v>516</v>
      </c>
      <c r="C520" s="55" t="s">
        <v>596</v>
      </c>
      <c r="D520" s="48">
        <v>32</v>
      </c>
    </row>
    <row r="521" spans="2:4" x14ac:dyDescent="0.25">
      <c r="B521" s="55">
        <v>517</v>
      </c>
      <c r="C521" s="55" t="s">
        <v>597</v>
      </c>
      <c r="D521" s="48">
        <v>35</v>
      </c>
    </row>
    <row r="522" spans="2:4" x14ac:dyDescent="0.25">
      <c r="B522" s="55">
        <v>518</v>
      </c>
      <c r="C522" s="55" t="s">
        <v>598</v>
      </c>
      <c r="D522" s="48">
        <v>100</v>
      </c>
    </row>
    <row r="523" spans="2:4" x14ac:dyDescent="0.25">
      <c r="B523" s="55">
        <v>519</v>
      </c>
      <c r="C523" s="55" t="s">
        <v>599</v>
      </c>
      <c r="D523" s="48">
        <v>53</v>
      </c>
    </row>
    <row r="524" spans="2:4" x14ac:dyDescent="0.25">
      <c r="B524" s="55">
        <v>520</v>
      </c>
      <c r="C524" s="55" t="s">
        <v>600</v>
      </c>
      <c r="D524" s="48">
        <v>75</v>
      </c>
    </row>
    <row r="525" spans="2:4" x14ac:dyDescent="0.25">
      <c r="B525" s="55">
        <v>521</v>
      </c>
      <c r="C525" s="55" t="s">
        <v>601</v>
      </c>
      <c r="D525" s="48">
        <v>100</v>
      </c>
    </row>
    <row r="526" spans="2:4" x14ac:dyDescent="0.25">
      <c r="B526" s="55">
        <v>522</v>
      </c>
      <c r="C526" s="55" t="s">
        <v>602</v>
      </c>
      <c r="D526" s="48">
        <v>100</v>
      </c>
    </row>
    <row r="527" spans="2:4" x14ac:dyDescent="0.25">
      <c r="B527" s="55">
        <v>523</v>
      </c>
      <c r="C527" s="55" t="s">
        <v>603</v>
      </c>
      <c r="D527" s="48">
        <v>65</v>
      </c>
    </row>
    <row r="528" spans="2:4" x14ac:dyDescent="0.25">
      <c r="B528" s="55">
        <v>524</v>
      </c>
      <c r="C528" s="55" t="s">
        <v>604</v>
      </c>
      <c r="D528" s="48">
        <v>100</v>
      </c>
    </row>
    <row r="529" spans="2:4" x14ac:dyDescent="0.25">
      <c r="B529" s="55">
        <v>525</v>
      </c>
      <c r="C529" s="55" t="s">
        <v>605</v>
      </c>
      <c r="D529" s="48">
        <v>13</v>
      </c>
    </row>
    <row r="530" spans="2:4" x14ac:dyDescent="0.25">
      <c r="B530" s="55">
        <v>526</v>
      </c>
      <c r="C530" s="55" t="s">
        <v>606</v>
      </c>
      <c r="D530" s="48">
        <v>60</v>
      </c>
    </row>
    <row r="531" spans="2:4" x14ac:dyDescent="0.25">
      <c r="B531" s="55">
        <v>527</v>
      </c>
      <c r="C531" s="55" t="s">
        <v>607</v>
      </c>
      <c r="D531" s="48">
        <v>34</v>
      </c>
    </row>
    <row r="532" spans="2:4" x14ac:dyDescent="0.25">
      <c r="B532" s="55">
        <v>528</v>
      </c>
      <c r="C532" s="55" t="s">
        <v>608</v>
      </c>
      <c r="D532" s="48">
        <v>75</v>
      </c>
    </row>
    <row r="533" spans="2:4" x14ac:dyDescent="0.25">
      <c r="B533" s="55">
        <v>529</v>
      </c>
      <c r="C533" s="55" t="s">
        <v>609</v>
      </c>
      <c r="D533" s="48">
        <v>80</v>
      </c>
    </row>
    <row r="534" spans="2:4" x14ac:dyDescent="0.25">
      <c r="B534" s="55">
        <v>530</v>
      </c>
      <c r="C534" s="55" t="s">
        <v>610</v>
      </c>
      <c r="D534" s="48">
        <v>54</v>
      </c>
    </row>
    <row r="535" spans="2:4" x14ac:dyDescent="0.25">
      <c r="B535" s="55">
        <v>531</v>
      </c>
      <c r="C535" s="55" t="s">
        <v>611</v>
      </c>
      <c r="D535" s="48">
        <v>90</v>
      </c>
    </row>
    <row r="536" spans="2:4" x14ac:dyDescent="0.25">
      <c r="B536" s="55">
        <v>532</v>
      </c>
      <c r="C536" s="55" t="s">
        <v>612</v>
      </c>
      <c r="D536" s="48">
        <v>21</v>
      </c>
    </row>
    <row r="537" spans="2:4" x14ac:dyDescent="0.25">
      <c r="B537" s="55">
        <v>533</v>
      </c>
      <c r="C537" s="55" t="s">
        <v>613</v>
      </c>
      <c r="D537" s="48">
        <v>16</v>
      </c>
    </row>
    <row r="538" spans="2:4" x14ac:dyDescent="0.25">
      <c r="B538" s="55">
        <v>534</v>
      </c>
      <c r="C538" s="55" t="s">
        <v>614</v>
      </c>
      <c r="D538" s="48">
        <v>97</v>
      </c>
    </row>
    <row r="539" spans="2:4" x14ac:dyDescent="0.25">
      <c r="B539" s="55">
        <v>535</v>
      </c>
      <c r="C539" s="55" t="s">
        <v>615</v>
      </c>
      <c r="D539" s="48">
        <v>100</v>
      </c>
    </row>
    <row r="540" spans="2:4" x14ac:dyDescent="0.25">
      <c r="B540" s="55">
        <v>536</v>
      </c>
      <c r="C540" s="55" t="s">
        <v>616</v>
      </c>
      <c r="D540" s="48">
        <v>25</v>
      </c>
    </row>
    <row r="541" spans="2:4" x14ac:dyDescent="0.25">
      <c r="B541" s="55">
        <v>537</v>
      </c>
      <c r="C541" s="55" t="s">
        <v>617</v>
      </c>
      <c r="D541" s="48">
        <v>100</v>
      </c>
    </row>
    <row r="542" spans="2:4" x14ac:dyDescent="0.25">
      <c r="B542" s="55">
        <v>538</v>
      </c>
      <c r="C542" s="55" t="s">
        <v>618</v>
      </c>
      <c r="D542" s="48">
        <v>65</v>
      </c>
    </row>
    <row r="543" spans="2:4" x14ac:dyDescent="0.25">
      <c r="B543" s="55">
        <v>539</v>
      </c>
      <c r="C543" s="55" t="s">
        <v>619</v>
      </c>
      <c r="D543" s="48">
        <v>41</v>
      </c>
    </row>
    <row r="544" spans="2:4" x14ac:dyDescent="0.25">
      <c r="B544" s="55">
        <v>540</v>
      </c>
      <c r="C544" s="55" t="s">
        <v>620</v>
      </c>
      <c r="D544" s="48">
        <v>100</v>
      </c>
    </row>
    <row r="545" spans="2:4" x14ac:dyDescent="0.25">
      <c r="B545" s="55">
        <v>541</v>
      </c>
      <c r="C545" s="55" t="s">
        <v>621</v>
      </c>
      <c r="D545" s="48">
        <v>32</v>
      </c>
    </row>
    <row r="546" spans="2:4" x14ac:dyDescent="0.25">
      <c r="B546" s="55">
        <v>542</v>
      </c>
      <c r="C546" s="55" t="s">
        <v>622</v>
      </c>
      <c r="D546" s="48">
        <v>60</v>
      </c>
    </row>
    <row r="547" spans="2:4" x14ac:dyDescent="0.25">
      <c r="B547" s="55">
        <v>543</v>
      </c>
      <c r="C547" s="55" t="s">
        <v>623</v>
      </c>
      <c r="D547" s="48">
        <v>100</v>
      </c>
    </row>
    <row r="548" spans="2:4" x14ac:dyDescent="0.25">
      <c r="B548" s="55">
        <v>544</v>
      </c>
      <c r="C548" s="55" t="s">
        <v>624</v>
      </c>
      <c r="D548" s="48">
        <v>53</v>
      </c>
    </row>
    <row r="549" spans="2:4" x14ac:dyDescent="0.25">
      <c r="B549" s="55">
        <v>545</v>
      </c>
      <c r="C549" s="55" t="s">
        <v>625</v>
      </c>
      <c r="D549" s="48">
        <v>75</v>
      </c>
    </row>
    <row r="550" spans="2:4" x14ac:dyDescent="0.25">
      <c r="B550" s="55">
        <v>546</v>
      </c>
      <c r="C550" s="55" t="s">
        <v>626</v>
      </c>
      <c r="D550" s="48">
        <v>100</v>
      </c>
    </row>
    <row r="551" spans="2:4" x14ac:dyDescent="0.25">
      <c r="B551" s="55">
        <v>547</v>
      </c>
      <c r="C551" s="55" t="s">
        <v>627</v>
      </c>
      <c r="D551" s="48">
        <v>100</v>
      </c>
    </row>
    <row r="552" spans="2:4" x14ac:dyDescent="0.25">
      <c r="B552" s="55">
        <v>548</v>
      </c>
      <c r="C552" s="55" t="s">
        <v>628</v>
      </c>
      <c r="D552" s="48">
        <v>65</v>
      </c>
    </row>
    <row r="553" spans="2:4" x14ac:dyDescent="0.25">
      <c r="B553" s="55">
        <v>549</v>
      </c>
      <c r="C553" s="55" t="s">
        <v>629</v>
      </c>
      <c r="D553" s="48">
        <v>100</v>
      </c>
    </row>
    <row r="554" spans="2:4" x14ac:dyDescent="0.25">
      <c r="B554" s="55">
        <v>550</v>
      </c>
      <c r="C554" s="55" t="s">
        <v>630</v>
      </c>
      <c r="D554" s="48">
        <v>13</v>
      </c>
    </row>
    <row r="555" spans="2:4" x14ac:dyDescent="0.25">
      <c r="B555" s="55">
        <v>551</v>
      </c>
      <c r="C555" s="55" t="s">
        <v>631</v>
      </c>
      <c r="D555" s="48">
        <v>60</v>
      </c>
    </row>
    <row r="556" spans="2:4" x14ac:dyDescent="0.25">
      <c r="B556" s="55">
        <v>552</v>
      </c>
      <c r="C556" s="55" t="s">
        <v>632</v>
      </c>
      <c r="D556" s="48">
        <v>34</v>
      </c>
    </row>
    <row r="557" spans="2:4" x14ac:dyDescent="0.25">
      <c r="B557" s="55">
        <v>553</v>
      </c>
      <c r="C557" s="55" t="s">
        <v>633</v>
      </c>
      <c r="D557" s="48">
        <v>78</v>
      </c>
    </row>
    <row r="558" spans="2:4" x14ac:dyDescent="0.25">
      <c r="B558" s="55">
        <v>554</v>
      </c>
      <c r="C558" s="55" t="s">
        <v>634</v>
      </c>
      <c r="D558" s="48">
        <v>80</v>
      </c>
    </row>
    <row r="559" spans="2:4" x14ac:dyDescent="0.25">
      <c r="B559" s="55">
        <v>555</v>
      </c>
      <c r="C559" s="55" t="s">
        <v>635</v>
      </c>
      <c r="D559" s="48">
        <v>54</v>
      </c>
    </row>
    <row r="560" spans="2:4" x14ac:dyDescent="0.25">
      <c r="B560" s="55">
        <v>556</v>
      </c>
      <c r="C560" s="55" t="s">
        <v>636</v>
      </c>
      <c r="D560" s="48">
        <v>90</v>
      </c>
    </row>
    <row r="561" spans="2:4" x14ac:dyDescent="0.25">
      <c r="B561" s="55">
        <v>557</v>
      </c>
      <c r="C561" s="55" t="s">
        <v>637</v>
      </c>
      <c r="D561" s="48">
        <v>21</v>
      </c>
    </row>
    <row r="562" spans="2:4" x14ac:dyDescent="0.25">
      <c r="B562" s="55">
        <v>558</v>
      </c>
      <c r="C562" s="55" t="s">
        <v>638</v>
      </c>
      <c r="D562" s="48">
        <v>16</v>
      </c>
    </row>
    <row r="563" spans="2:4" x14ac:dyDescent="0.25">
      <c r="B563" s="55">
        <v>559</v>
      </c>
      <c r="C563" s="55" t="s">
        <v>639</v>
      </c>
      <c r="D563" s="48">
        <v>97</v>
      </c>
    </row>
    <row r="564" spans="2:4" x14ac:dyDescent="0.25">
      <c r="B564" s="55">
        <v>560</v>
      </c>
      <c r="C564" s="55" t="s">
        <v>640</v>
      </c>
      <c r="D564" s="48">
        <v>100</v>
      </c>
    </row>
    <row r="565" spans="2:4" x14ac:dyDescent="0.25">
      <c r="B565" s="55">
        <v>561</v>
      </c>
      <c r="C565" s="55" t="s">
        <v>641</v>
      </c>
      <c r="D565" s="48">
        <v>25</v>
      </c>
    </row>
    <row r="566" spans="2:4" x14ac:dyDescent="0.25">
      <c r="B566" s="55">
        <v>562</v>
      </c>
      <c r="C566" s="55" t="s">
        <v>642</v>
      </c>
      <c r="D566" s="48">
        <v>100</v>
      </c>
    </row>
    <row r="567" spans="2:4" x14ac:dyDescent="0.25">
      <c r="B567" s="55">
        <v>563</v>
      </c>
      <c r="C567" s="55" t="s">
        <v>643</v>
      </c>
      <c r="D567" s="48">
        <v>65</v>
      </c>
    </row>
    <row r="568" spans="2:4" x14ac:dyDescent="0.25">
      <c r="B568" s="55">
        <v>564</v>
      </c>
      <c r="C568" s="55" t="s">
        <v>644</v>
      </c>
      <c r="D568" s="48">
        <v>41</v>
      </c>
    </row>
    <row r="569" spans="2:4" x14ac:dyDescent="0.25">
      <c r="B569" s="55">
        <v>565</v>
      </c>
      <c r="C569" s="55" t="s">
        <v>645</v>
      </c>
      <c r="D569" s="48">
        <v>100</v>
      </c>
    </row>
    <row r="570" spans="2:4" x14ac:dyDescent="0.25">
      <c r="B570" s="55">
        <v>566</v>
      </c>
      <c r="C570" s="55" t="s">
        <v>646</v>
      </c>
      <c r="D570" s="48">
        <v>32</v>
      </c>
    </row>
    <row r="571" spans="2:4" x14ac:dyDescent="0.25">
      <c r="B571" s="55">
        <v>567</v>
      </c>
      <c r="C571" s="55" t="s">
        <v>647</v>
      </c>
      <c r="D571" s="48">
        <v>35</v>
      </c>
    </row>
    <row r="572" spans="2:4" x14ac:dyDescent="0.25">
      <c r="B572" s="55">
        <v>568</v>
      </c>
      <c r="C572" s="55" t="s">
        <v>648</v>
      </c>
      <c r="D572" s="48">
        <v>100</v>
      </c>
    </row>
    <row r="573" spans="2:4" x14ac:dyDescent="0.25">
      <c r="B573" s="55">
        <v>569</v>
      </c>
      <c r="C573" s="55" t="s">
        <v>649</v>
      </c>
      <c r="D573" s="48">
        <v>60</v>
      </c>
    </row>
    <row r="574" spans="2:4" x14ac:dyDescent="0.25">
      <c r="B574" s="55">
        <v>570</v>
      </c>
      <c r="C574" s="55" t="s">
        <v>650</v>
      </c>
      <c r="D574" s="48">
        <v>75</v>
      </c>
    </row>
    <row r="575" spans="2:4" x14ac:dyDescent="0.25">
      <c r="B575" s="55">
        <v>571</v>
      </c>
      <c r="C575" s="55" t="s">
        <v>651</v>
      </c>
      <c r="D575" s="48">
        <v>100</v>
      </c>
    </row>
    <row r="576" spans="2:4" x14ac:dyDescent="0.25">
      <c r="B576" s="55">
        <v>572</v>
      </c>
      <c r="C576" s="55" t="s">
        <v>652</v>
      </c>
      <c r="D576" s="48">
        <v>100</v>
      </c>
    </row>
    <row r="577" spans="2:4" x14ac:dyDescent="0.25">
      <c r="B577" s="55">
        <v>573</v>
      </c>
      <c r="C577" s="55" t="s">
        <v>653</v>
      </c>
      <c r="D577" s="48">
        <v>65</v>
      </c>
    </row>
    <row r="578" spans="2:4" x14ac:dyDescent="0.25">
      <c r="B578" s="55">
        <v>574</v>
      </c>
      <c r="C578" s="55" t="s">
        <v>654</v>
      </c>
      <c r="D578" s="48">
        <v>100</v>
      </c>
    </row>
    <row r="579" spans="2:4" x14ac:dyDescent="0.25">
      <c r="B579" s="55">
        <v>575</v>
      </c>
      <c r="C579" s="55" t="s">
        <v>655</v>
      </c>
      <c r="D579" s="48">
        <v>13</v>
      </c>
    </row>
    <row r="580" spans="2:4" x14ac:dyDescent="0.25">
      <c r="B580" s="55">
        <v>576</v>
      </c>
      <c r="C580" s="55" t="s">
        <v>656</v>
      </c>
      <c r="D580" s="48">
        <v>60</v>
      </c>
    </row>
    <row r="581" spans="2:4" x14ac:dyDescent="0.25">
      <c r="B581" s="55">
        <v>577</v>
      </c>
      <c r="C581" s="55" t="s">
        <v>657</v>
      </c>
      <c r="D581" s="48">
        <v>60</v>
      </c>
    </row>
    <row r="582" spans="2:4" x14ac:dyDescent="0.25">
      <c r="B582" s="55">
        <v>578</v>
      </c>
      <c r="C582" s="55" t="s">
        <v>658</v>
      </c>
      <c r="D582" s="48">
        <v>34</v>
      </c>
    </row>
    <row r="583" spans="2:4" x14ac:dyDescent="0.25">
      <c r="B583" s="55">
        <v>579</v>
      </c>
      <c r="C583" s="55" t="s">
        <v>659</v>
      </c>
      <c r="D583" s="48">
        <v>78</v>
      </c>
    </row>
    <row r="584" spans="2:4" x14ac:dyDescent="0.25">
      <c r="B584" s="55">
        <v>580</v>
      </c>
      <c r="C584" s="55" t="s">
        <v>660</v>
      </c>
      <c r="D584" s="48">
        <v>80</v>
      </c>
    </row>
    <row r="585" spans="2:4" x14ac:dyDescent="0.25">
      <c r="B585" s="55">
        <v>581</v>
      </c>
      <c r="C585" s="55" t="s">
        <v>661</v>
      </c>
      <c r="D585" s="48">
        <v>54</v>
      </c>
    </row>
    <row r="586" spans="2:4" x14ac:dyDescent="0.25">
      <c r="B586" s="55">
        <v>582</v>
      </c>
      <c r="C586" s="55" t="s">
        <v>662</v>
      </c>
      <c r="D586" s="48">
        <v>90</v>
      </c>
    </row>
    <row r="587" spans="2:4" x14ac:dyDescent="0.25">
      <c r="B587" s="55">
        <v>583</v>
      </c>
      <c r="C587" s="55" t="s">
        <v>663</v>
      </c>
      <c r="D587" s="48">
        <v>75</v>
      </c>
    </row>
    <row r="588" spans="2:4" x14ac:dyDescent="0.25">
      <c r="B588" s="55">
        <v>584</v>
      </c>
      <c r="C588" s="55" t="s">
        <v>664</v>
      </c>
      <c r="D588" s="48">
        <v>80</v>
      </c>
    </row>
    <row r="589" spans="2:4" x14ac:dyDescent="0.25">
      <c r="B589" s="55">
        <v>585</v>
      </c>
      <c r="C589" s="55" t="s">
        <v>665</v>
      </c>
      <c r="D589" s="48">
        <v>97</v>
      </c>
    </row>
    <row r="590" spans="2:4" x14ac:dyDescent="0.25">
      <c r="B590" s="55">
        <v>586</v>
      </c>
      <c r="C590" s="55" t="s">
        <v>666</v>
      </c>
      <c r="D590" s="48">
        <v>100</v>
      </c>
    </row>
    <row r="591" spans="2:4" x14ac:dyDescent="0.25">
      <c r="B591" s="55">
        <v>587</v>
      </c>
      <c r="C591" s="55" t="s">
        <v>667</v>
      </c>
      <c r="D591" s="48">
        <v>25</v>
      </c>
    </row>
    <row r="592" spans="2:4" x14ac:dyDescent="0.25">
      <c r="B592" s="55">
        <v>588</v>
      </c>
      <c r="C592" s="55" t="s">
        <v>668</v>
      </c>
      <c r="D592" s="48">
        <v>100</v>
      </c>
    </row>
    <row r="593" spans="2:4" x14ac:dyDescent="0.25">
      <c r="B593" s="55">
        <v>589</v>
      </c>
      <c r="C593" s="55" t="s">
        <v>669</v>
      </c>
      <c r="D593" s="48">
        <v>65</v>
      </c>
    </row>
    <row r="594" spans="2:4" x14ac:dyDescent="0.25">
      <c r="B594" s="55">
        <v>590</v>
      </c>
      <c r="C594" s="55" t="s">
        <v>670</v>
      </c>
      <c r="D594" s="48">
        <v>41</v>
      </c>
    </row>
    <row r="595" spans="2:4" x14ac:dyDescent="0.25">
      <c r="B595" s="55">
        <v>591</v>
      </c>
      <c r="C595" s="55" t="s">
        <v>671</v>
      </c>
      <c r="D595" s="48">
        <v>100</v>
      </c>
    </row>
    <row r="596" spans="2:4" x14ac:dyDescent="0.25">
      <c r="B596" s="55">
        <v>592</v>
      </c>
      <c r="C596" s="55" t="s">
        <v>672</v>
      </c>
      <c r="D596" s="48">
        <v>80</v>
      </c>
    </row>
    <row r="597" spans="2:4" x14ac:dyDescent="0.25">
      <c r="B597" s="55">
        <v>593</v>
      </c>
      <c r="C597" s="55" t="s">
        <v>673</v>
      </c>
      <c r="D597" s="48">
        <v>35</v>
      </c>
    </row>
    <row r="598" spans="2:4" x14ac:dyDescent="0.25">
      <c r="B598" s="55">
        <v>594</v>
      </c>
      <c r="C598" s="55" t="s">
        <v>674</v>
      </c>
      <c r="D598" s="48">
        <v>100</v>
      </c>
    </row>
    <row r="599" spans="2:4" x14ac:dyDescent="0.25">
      <c r="B599" s="55">
        <v>595</v>
      </c>
      <c r="C599" s="55" t="s">
        <v>675</v>
      </c>
      <c r="D599" s="48">
        <v>53</v>
      </c>
    </row>
    <row r="600" spans="2:4" x14ac:dyDescent="0.25">
      <c r="B600" s="55">
        <v>596</v>
      </c>
      <c r="C600" s="55" t="s">
        <v>676</v>
      </c>
      <c r="D600" s="48">
        <v>75</v>
      </c>
    </row>
    <row r="601" spans="2:4" x14ac:dyDescent="0.25">
      <c r="B601" s="55">
        <v>597</v>
      </c>
      <c r="C601" s="55" t="s">
        <v>677</v>
      </c>
      <c r="D601" s="48">
        <v>100</v>
      </c>
    </row>
    <row r="602" spans="2:4" x14ac:dyDescent="0.25">
      <c r="B602" s="55">
        <v>598</v>
      </c>
      <c r="C602" s="55" t="s">
        <v>678</v>
      </c>
      <c r="D602" s="48">
        <v>100</v>
      </c>
    </row>
    <row r="603" spans="2:4" x14ac:dyDescent="0.25">
      <c r="B603" s="55">
        <v>599</v>
      </c>
      <c r="C603" s="55" t="s">
        <v>679</v>
      </c>
      <c r="D603" s="48">
        <v>65</v>
      </c>
    </row>
    <row r="604" spans="2:4" x14ac:dyDescent="0.25">
      <c r="B604" s="55">
        <v>600</v>
      </c>
      <c r="C604" s="55" t="s">
        <v>680</v>
      </c>
      <c r="D604" s="48">
        <v>100</v>
      </c>
    </row>
  </sheetData>
  <sheetProtection algorithmName="SHA-512" hashValue="UF/a6RlYQlwq5b9YidhmHfENERL0n3z+THgN2th+JPcuEEgwGrskbtx5CecHzE9VNvQ20TU9qn+uqiUkPbiqQw==" saltValue="uCTyj7WfGsm/eFiY0sxg+w==" spinCount="100000" sheet="1" objects="1" scenarios="1"/>
  <mergeCells count="7">
    <mergeCell ref="B1:C1"/>
    <mergeCell ref="J24:P25"/>
    <mergeCell ref="B2:G2"/>
    <mergeCell ref="J4:P5"/>
    <mergeCell ref="J9:P10"/>
    <mergeCell ref="J14:P15"/>
    <mergeCell ref="J19:P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I9" sqref="I9"/>
    </sheetView>
  </sheetViews>
  <sheetFormatPr defaultRowHeight="15" x14ac:dyDescent="0.25"/>
  <sheetData>
    <row r="2" spans="2:5" x14ac:dyDescent="0.25">
      <c r="B2" s="84" t="s">
        <v>691</v>
      </c>
      <c r="C2" s="84"/>
      <c r="D2" s="84"/>
      <c r="E2" s="84"/>
    </row>
    <row r="3" spans="2:5" x14ac:dyDescent="0.25">
      <c r="B3" s="24"/>
    </row>
    <row r="4" spans="2:5" x14ac:dyDescent="0.25">
      <c r="B4" s="25" t="s">
        <v>25</v>
      </c>
    </row>
    <row r="5" spans="2:5" x14ac:dyDescent="0.25">
      <c r="B5" s="24"/>
    </row>
    <row r="6" spans="2:5" x14ac:dyDescent="0.25">
      <c r="B6" s="25" t="s">
        <v>689</v>
      </c>
    </row>
    <row r="8" spans="2:5" x14ac:dyDescent="0.25">
      <c r="B8" s="25" t="s">
        <v>690</v>
      </c>
    </row>
  </sheetData>
  <mergeCells count="1">
    <mergeCell ref="B2:E2"/>
  </mergeCells>
  <hyperlinks>
    <hyperlink ref="B4" r:id="rId1"/>
    <hyperlink ref="B6" r:id="rId2"/>
    <hyperlink ref="B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 IF</vt:lpstr>
      <vt:lpstr>Exercise -1</vt:lpstr>
      <vt:lpstr>Excercise -2.</vt:lpstr>
      <vt:lpstr>Exercise-2</vt:lpstr>
      <vt:lpstr>Exercise- 3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srilatha</dc:creator>
  <cp:lastModifiedBy>User</cp:lastModifiedBy>
  <dcterms:created xsi:type="dcterms:W3CDTF">2017-01-30T06:46:41Z</dcterms:created>
  <dcterms:modified xsi:type="dcterms:W3CDTF">2020-02-24T12:41:54Z</dcterms:modified>
</cp:coreProperties>
</file>