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808f909667fda9/github/keepitlevel_mc_style/"/>
    </mc:Choice>
  </mc:AlternateContent>
  <xr:revisionPtr revIDLastSave="1754" documentId="13_ncr:1_{C87AC6DF-F60D-4478-B036-0140AFF9C0DB}" xr6:coauthVersionLast="47" xr6:coauthVersionMax="47" xr10:uidLastSave="{C4AEB1CF-D4AD-42DD-9909-8680AF78CC57}"/>
  <bookViews>
    <workbookView xWindow="5490" yWindow="0" windowWidth="23220" windowHeight="12510" xr2:uid="{00000000-000D-0000-FFFF-FFFF00000000}"/>
  </bookViews>
  <sheets>
    <sheet name="keepitlevel" sheetId="14" r:id="rId1"/>
    <sheet name="DO_usage" sheetId="15" r:id="rId2"/>
    <sheet name="DO_list" sheetId="16" r:id="rId3"/>
    <sheet name="folder_layout" sheetId="13" r:id="rId4"/>
  </sheets>
  <definedNames>
    <definedName name="_xlnm._FilterDatabase" localSheetId="2" hidden="1">DO_list!$A$1:$B$66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88" i="14" l="1"/>
  <c r="M488" i="14"/>
  <c r="C493" i="14"/>
  <c r="T493" i="14" s="1"/>
  <c r="C492" i="14"/>
  <c r="M492" i="14" s="1"/>
  <c r="T495" i="14"/>
  <c r="M495" i="14"/>
  <c r="T494" i="14"/>
  <c r="M494" i="14"/>
  <c r="C490" i="14"/>
  <c r="T490" i="14" s="1"/>
  <c r="C489" i="14"/>
  <c r="T489" i="14" s="1"/>
  <c r="C488" i="14"/>
  <c r="C487" i="14"/>
  <c r="T487" i="14" s="1"/>
  <c r="C486" i="14"/>
  <c r="T486" i="14" s="1"/>
  <c r="C485" i="14"/>
  <c r="T485" i="14" s="1"/>
  <c r="C484" i="14"/>
  <c r="T484" i="14" s="1"/>
  <c r="C483" i="14"/>
  <c r="T483" i="14" s="1"/>
  <c r="C645" i="14"/>
  <c r="T645" i="14" s="1"/>
  <c r="C644" i="14"/>
  <c r="M644" i="14" s="1"/>
  <c r="C643" i="14"/>
  <c r="T643" i="14" s="1"/>
  <c r="C642" i="14"/>
  <c r="T642" i="14" s="1"/>
  <c r="C641" i="14"/>
  <c r="T641" i="14" s="1"/>
  <c r="C695" i="14"/>
  <c r="T695" i="14" s="1"/>
  <c r="C694" i="14"/>
  <c r="M694" i="14" s="1"/>
  <c r="C693" i="14"/>
  <c r="M693" i="14" s="1"/>
  <c r="C692" i="14"/>
  <c r="T692" i="14" s="1"/>
  <c r="C691" i="14"/>
  <c r="T691" i="14" s="1"/>
  <c r="C690" i="14"/>
  <c r="M690" i="14" s="1"/>
  <c r="C689" i="14"/>
  <c r="M689" i="14" s="1"/>
  <c r="C688" i="14"/>
  <c r="T688" i="14" s="1"/>
  <c r="C687" i="14"/>
  <c r="T687" i="14" s="1"/>
  <c r="C686" i="14"/>
  <c r="M686" i="14" s="1"/>
  <c r="C685" i="14"/>
  <c r="M685" i="14" s="1"/>
  <c r="C684" i="14"/>
  <c r="T684" i="14" s="1"/>
  <c r="C683" i="14"/>
  <c r="T683" i="14" s="1"/>
  <c r="C682" i="14"/>
  <c r="M682" i="14" s="1"/>
  <c r="C681" i="14"/>
  <c r="M681" i="14" s="1"/>
  <c r="C680" i="14"/>
  <c r="T680" i="14" s="1"/>
  <c r="C679" i="14"/>
  <c r="T679" i="14" s="1"/>
  <c r="C678" i="14"/>
  <c r="M678" i="14" s="1"/>
  <c r="C677" i="14"/>
  <c r="M677" i="14" s="1"/>
  <c r="C676" i="14"/>
  <c r="M676" i="14" s="1"/>
  <c r="C675" i="14"/>
  <c r="T675" i="14" s="1"/>
  <c r="C674" i="14"/>
  <c r="M674" i="14" s="1"/>
  <c r="C673" i="14"/>
  <c r="M673" i="14" s="1"/>
  <c r="C672" i="14"/>
  <c r="M672" i="14" s="1"/>
  <c r="C671" i="14"/>
  <c r="T671" i="14" s="1"/>
  <c r="C670" i="14"/>
  <c r="M670" i="14" s="1"/>
  <c r="C669" i="14"/>
  <c r="M669" i="14" s="1"/>
  <c r="C668" i="14"/>
  <c r="T668" i="14" s="1"/>
  <c r="C667" i="14"/>
  <c r="T667" i="14" s="1"/>
  <c r="C666" i="14"/>
  <c r="M666" i="14" s="1"/>
  <c r="C665" i="14"/>
  <c r="M665" i="14" s="1"/>
  <c r="C664" i="14"/>
  <c r="T664" i="14" s="1"/>
  <c r="C663" i="14"/>
  <c r="T663" i="14" s="1"/>
  <c r="C662" i="14"/>
  <c r="M662" i="14" s="1"/>
  <c r="C661" i="14"/>
  <c r="M661" i="14" s="1"/>
  <c r="C660" i="14"/>
  <c r="T660" i="14" s="1"/>
  <c r="C659" i="14"/>
  <c r="T659" i="14" s="1"/>
  <c r="C658" i="14"/>
  <c r="M658" i="14" s="1"/>
  <c r="C657" i="14"/>
  <c r="M657" i="14" s="1"/>
  <c r="C656" i="14"/>
  <c r="T656" i="14" s="1"/>
  <c r="C655" i="14"/>
  <c r="T655" i="14" s="1"/>
  <c r="C654" i="14"/>
  <c r="M654" i="14" s="1"/>
  <c r="C653" i="14"/>
  <c r="M653" i="14" s="1"/>
  <c r="C652" i="14"/>
  <c r="T652" i="14" s="1"/>
  <c r="C651" i="14"/>
  <c r="T651" i="14" s="1"/>
  <c r="C650" i="14"/>
  <c r="T650" i="14" s="1"/>
  <c r="C649" i="14"/>
  <c r="T649" i="14" s="1"/>
  <c r="C648" i="14"/>
  <c r="M648" i="14" s="1"/>
  <c r="C647" i="14"/>
  <c r="T647" i="14" s="1"/>
  <c r="C646" i="14"/>
  <c r="T646" i="14" s="1"/>
  <c r="C640" i="14"/>
  <c r="T640" i="14" s="1"/>
  <c r="C639" i="14"/>
  <c r="M639" i="14" s="1"/>
  <c r="C638" i="14"/>
  <c r="M638" i="14" s="1"/>
  <c r="C637" i="14"/>
  <c r="T637" i="14" s="1"/>
  <c r="C636" i="14"/>
  <c r="T636" i="14" s="1"/>
  <c r="C580" i="14"/>
  <c r="M580" i="14" s="1"/>
  <c r="C579" i="14"/>
  <c r="M579" i="14" s="1"/>
  <c r="C578" i="14"/>
  <c r="T578" i="14" s="1"/>
  <c r="C577" i="14"/>
  <c r="T577" i="14" s="1"/>
  <c r="C576" i="14"/>
  <c r="M576" i="14" s="1"/>
  <c r="G55" i="16"/>
  <c r="G56" i="16"/>
  <c r="C67" i="16" a="1"/>
  <c r="C67" i="16" s="1"/>
  <c r="F67" i="16" s="1"/>
  <c r="G67" i="16" s="1"/>
  <c r="C73" i="16" a="1"/>
  <c r="C73" i="16" s="1"/>
  <c r="F73" i="16" s="1"/>
  <c r="G73" i="16" s="1"/>
  <c r="C68" i="16" a="1"/>
  <c r="C68" i="16" s="1"/>
  <c r="F68" i="16" s="1"/>
  <c r="G68" i="16" s="1"/>
  <c r="C48" i="16" a="1"/>
  <c r="C48" i="16" s="1"/>
  <c r="F48" i="16" s="1"/>
  <c r="G48" i="16" s="1"/>
  <c r="C55" i="16" a="1"/>
  <c r="C55" i="16" s="1"/>
  <c r="F55" i="16" s="1"/>
  <c r="C49" i="16" a="1"/>
  <c r="C49" i="16" s="1"/>
  <c r="F49" i="16" s="1"/>
  <c r="G49" i="16" s="1"/>
  <c r="C36" i="16" a="1"/>
  <c r="C36" i="16" s="1"/>
  <c r="F36" i="16" s="1"/>
  <c r="G36" i="16" s="1"/>
  <c r="C32" i="16" a="1"/>
  <c r="C32" i="16" s="1"/>
  <c r="F32" i="16" s="1"/>
  <c r="G32" i="16" s="1"/>
  <c r="C11" i="16" a="1"/>
  <c r="C11" i="16" s="1"/>
  <c r="F11" i="16" s="1"/>
  <c r="G11" i="16" s="1"/>
  <c r="C12" i="16" a="1"/>
  <c r="C12" i="16" s="1"/>
  <c r="F12" i="16" s="1"/>
  <c r="G12" i="16" s="1"/>
  <c r="C13" i="16" a="1"/>
  <c r="C13" i="16" s="1"/>
  <c r="F13" i="16" s="1"/>
  <c r="G13" i="16" s="1"/>
  <c r="C10" i="16" a="1"/>
  <c r="C10" i="16" s="1"/>
  <c r="F10" i="16" s="1"/>
  <c r="G10" i="16" s="1"/>
  <c r="C9" i="16" a="1"/>
  <c r="C9" i="16" s="1"/>
  <c r="F9" i="16" s="1"/>
  <c r="G9" i="16" s="1"/>
  <c r="C8" i="16" a="1"/>
  <c r="C8" i="16" s="1"/>
  <c r="F8" i="16" s="1"/>
  <c r="G8" i="16" s="1"/>
  <c r="C7" i="16" a="1"/>
  <c r="C7" i="16" s="1"/>
  <c r="F7" i="16" s="1"/>
  <c r="G7" i="16" s="1"/>
  <c r="C6" i="16" a="1"/>
  <c r="C6" i="16" s="1"/>
  <c r="F6" i="16" s="1"/>
  <c r="G6" i="16" s="1"/>
  <c r="C5" i="16" a="1"/>
  <c r="C5" i="16" s="1"/>
  <c r="F5" i="16" s="1"/>
  <c r="G5" i="16" s="1"/>
  <c r="C4" i="16" a="1"/>
  <c r="C4" i="16" s="1"/>
  <c r="F4" i="16" s="1"/>
  <c r="G4" i="16" s="1"/>
  <c r="C3" i="16" a="1"/>
  <c r="C3" i="16" s="1"/>
  <c r="F3" i="16" s="1"/>
  <c r="G3" i="16" s="1"/>
  <c r="C2" i="16" a="1"/>
  <c r="C2" i="16" s="1"/>
  <c r="F2" i="16" s="1"/>
  <c r="G2" i="16" s="1"/>
  <c r="C21" i="16" a="1"/>
  <c r="C21" i="16" s="1"/>
  <c r="F21" i="16" s="1"/>
  <c r="G21" i="16" s="1"/>
  <c r="C22" i="16" a="1"/>
  <c r="C22" i="16" s="1"/>
  <c r="F22" i="16" s="1"/>
  <c r="G22" i="16" s="1"/>
  <c r="C19" i="16" a="1"/>
  <c r="C19" i="16" s="1"/>
  <c r="F19" i="16" s="1"/>
  <c r="G19" i="16" s="1"/>
  <c r="C17" i="16" a="1"/>
  <c r="C17" i="16" s="1"/>
  <c r="F17" i="16" s="1"/>
  <c r="G17" i="16" s="1"/>
  <c r="C16" i="16" a="1"/>
  <c r="C16" i="16" s="1"/>
  <c r="F16" i="16" s="1"/>
  <c r="G16" i="16" s="1"/>
  <c r="C25" i="16" a="1"/>
  <c r="C25" i="16" s="1"/>
  <c r="F25" i="16" s="1"/>
  <c r="G25" i="16" s="1"/>
  <c r="C14" i="16" a="1"/>
  <c r="C14" i="16" s="1"/>
  <c r="F14" i="16" s="1"/>
  <c r="G14" i="16" s="1"/>
  <c r="C15" i="16" a="1"/>
  <c r="C15" i="16" s="1"/>
  <c r="F15" i="16" s="1"/>
  <c r="G15" i="16" s="1"/>
  <c r="C24" i="16" a="1"/>
  <c r="C24" i="16" s="1"/>
  <c r="F24" i="16" s="1"/>
  <c r="G24" i="16" s="1"/>
  <c r="C105" i="16" a="1"/>
  <c r="C105" i="16" s="1"/>
  <c r="F105" i="16" s="1"/>
  <c r="G105" i="16" s="1"/>
  <c r="C104" i="16" a="1"/>
  <c r="C104" i="16" s="1"/>
  <c r="F104" i="16" s="1"/>
  <c r="G104" i="16" s="1"/>
  <c r="C103" i="16" a="1"/>
  <c r="C103" i="16" s="1"/>
  <c r="F103" i="16" s="1"/>
  <c r="G103" i="16" s="1"/>
  <c r="C102" i="16" a="1"/>
  <c r="C102" i="16" s="1"/>
  <c r="F102" i="16" s="1"/>
  <c r="G102" i="16" s="1"/>
  <c r="C101" i="16" a="1"/>
  <c r="C101" i="16" s="1"/>
  <c r="F101" i="16" s="1"/>
  <c r="G101" i="16" s="1"/>
  <c r="C100" i="16" a="1"/>
  <c r="C100" i="16" s="1"/>
  <c r="F100" i="16" s="1"/>
  <c r="G100" i="16" s="1"/>
  <c r="C99" i="16" a="1"/>
  <c r="C99" i="16" s="1"/>
  <c r="F99" i="16" s="1"/>
  <c r="G99" i="16" s="1"/>
  <c r="C98" i="16" a="1"/>
  <c r="C98" i="16" s="1"/>
  <c r="F98" i="16" s="1"/>
  <c r="G98" i="16" s="1"/>
  <c r="C97" i="16" a="1"/>
  <c r="C97" i="16" s="1"/>
  <c r="F97" i="16" s="1"/>
  <c r="G97" i="16" s="1"/>
  <c r="C96" i="16" a="1"/>
  <c r="C96" i="16" s="1"/>
  <c r="F96" i="16" s="1"/>
  <c r="G96" i="16" s="1"/>
  <c r="C75" i="16" a="1"/>
  <c r="C75" i="16" s="1"/>
  <c r="F75" i="16" s="1"/>
  <c r="G75" i="16" s="1"/>
  <c r="C74" i="16" a="1"/>
  <c r="C74" i="16" s="1"/>
  <c r="F74" i="16" s="1"/>
  <c r="G74" i="16" s="1"/>
  <c r="C18" i="16" a="1"/>
  <c r="C18" i="16" s="1"/>
  <c r="F18" i="16" s="1"/>
  <c r="G18" i="16" s="1"/>
  <c r="C31" i="16" a="1"/>
  <c r="C31" i="16" s="1"/>
  <c r="F31" i="16" s="1"/>
  <c r="G31" i="16" s="1"/>
  <c r="C42" i="16" a="1"/>
  <c r="C42" i="16" s="1"/>
  <c r="F42" i="16" s="1"/>
  <c r="G42" i="16" s="1"/>
  <c r="C41" i="16" a="1"/>
  <c r="C41" i="16" s="1"/>
  <c r="F41" i="16" s="1"/>
  <c r="G41" i="16" s="1"/>
  <c r="C43" i="16" a="1"/>
  <c r="C43" i="16" s="1"/>
  <c r="F43" i="16" s="1"/>
  <c r="G43" i="16" s="1"/>
  <c r="C95" i="16" a="1"/>
  <c r="C95" i="16" s="1"/>
  <c r="F95" i="16" s="1"/>
  <c r="G95" i="16" s="1"/>
  <c r="C94" i="16" a="1"/>
  <c r="C94" i="16" s="1"/>
  <c r="F94" i="16" s="1"/>
  <c r="G94" i="16" s="1"/>
  <c r="C93" i="16" a="1"/>
  <c r="C93" i="16" s="1"/>
  <c r="F93" i="16" s="1"/>
  <c r="G93" i="16" s="1"/>
  <c r="C92" i="16" a="1"/>
  <c r="C92" i="16" s="1"/>
  <c r="F92" i="16" s="1"/>
  <c r="G92" i="16" s="1"/>
  <c r="C91" i="16" a="1"/>
  <c r="C91" i="16" s="1"/>
  <c r="F91" i="16" s="1"/>
  <c r="G91" i="16" s="1"/>
  <c r="C90" i="16" a="1"/>
  <c r="C90" i="16" s="1"/>
  <c r="F90" i="16" s="1"/>
  <c r="G90" i="16" s="1"/>
  <c r="C89" i="16" a="1"/>
  <c r="C89" i="16" s="1"/>
  <c r="F89" i="16" s="1"/>
  <c r="G89" i="16" s="1"/>
  <c r="C88" i="16" a="1"/>
  <c r="C88" i="16" s="1"/>
  <c r="F88" i="16" s="1"/>
  <c r="G88" i="16" s="1"/>
  <c r="C87" i="16" a="1"/>
  <c r="C87" i="16" s="1"/>
  <c r="F87" i="16" s="1"/>
  <c r="G87" i="16" s="1"/>
  <c r="C86" i="16" a="1"/>
  <c r="C86" i="16" s="1"/>
  <c r="F86" i="16" s="1"/>
  <c r="G86" i="16" s="1"/>
  <c r="C85" i="16" a="1"/>
  <c r="C85" i="16" s="1"/>
  <c r="F85" i="16" s="1"/>
  <c r="G85" i="16" s="1"/>
  <c r="C84" i="16" a="1"/>
  <c r="C84" i="16" s="1"/>
  <c r="F84" i="16" s="1"/>
  <c r="G84" i="16" s="1"/>
  <c r="C83" i="16" a="1"/>
  <c r="C83" i="16" s="1"/>
  <c r="F83" i="16" s="1"/>
  <c r="G83" i="16" s="1"/>
  <c r="C82" i="16" a="1"/>
  <c r="C82" i="16" s="1"/>
  <c r="F82" i="16" s="1"/>
  <c r="G82" i="16" s="1"/>
  <c r="C81" i="16" a="1"/>
  <c r="C81" i="16" s="1"/>
  <c r="F81" i="16" s="1"/>
  <c r="G81" i="16" s="1"/>
  <c r="C33" i="16" a="1"/>
  <c r="C33" i="16" s="1"/>
  <c r="F33" i="16" s="1"/>
  <c r="G33" i="16" s="1"/>
  <c r="C80" i="16" a="1"/>
  <c r="C80" i="16" s="1"/>
  <c r="F80" i="16" s="1"/>
  <c r="G80" i="16" s="1"/>
  <c r="C79" i="16" a="1"/>
  <c r="C79" i="16" s="1"/>
  <c r="F79" i="16" s="1"/>
  <c r="G79" i="16" s="1"/>
  <c r="C78" i="16" a="1"/>
  <c r="C78" i="16" s="1"/>
  <c r="F78" i="16" s="1"/>
  <c r="G78" i="16" s="1"/>
  <c r="C20" i="16" a="1"/>
  <c r="C20" i="16" s="1"/>
  <c r="F20" i="16" s="1"/>
  <c r="G20" i="16" s="1"/>
  <c r="C77" i="16" a="1"/>
  <c r="C77" i="16" s="1"/>
  <c r="F77" i="16" s="1"/>
  <c r="G77" i="16" s="1"/>
  <c r="C76" i="16" a="1"/>
  <c r="C76" i="16" s="1"/>
  <c r="F76" i="16" s="1"/>
  <c r="G76" i="16" s="1"/>
  <c r="C72" i="16" a="1"/>
  <c r="C72" i="16" s="1"/>
  <c r="F72" i="16" s="1"/>
  <c r="G72" i="16" s="1"/>
  <c r="C71" i="16" a="1"/>
  <c r="C71" i="16" s="1"/>
  <c r="F71" i="16" s="1"/>
  <c r="G71" i="16" s="1"/>
  <c r="C70" i="16" a="1"/>
  <c r="C70" i="16" s="1"/>
  <c r="F70" i="16" s="1"/>
  <c r="G70" i="16" s="1"/>
  <c r="C69" i="16" a="1"/>
  <c r="C69" i="16" s="1"/>
  <c r="F69" i="16" s="1"/>
  <c r="G69" i="16" s="1"/>
  <c r="C27" i="16" a="1"/>
  <c r="C27" i="16" s="1"/>
  <c r="F27" i="16" s="1"/>
  <c r="G27" i="16" s="1"/>
  <c r="C51" i="16" a="1"/>
  <c r="C51" i="16" s="1"/>
  <c r="F51" i="16" s="1"/>
  <c r="G51" i="16" s="1"/>
  <c r="C50" i="16" a="1"/>
  <c r="C50" i="16" s="1"/>
  <c r="F50" i="16" s="1"/>
  <c r="G50" i="16" s="1"/>
  <c r="C23" i="16" a="1"/>
  <c r="C23" i="16" s="1"/>
  <c r="F23" i="16" s="1"/>
  <c r="G23" i="16" s="1"/>
  <c r="C66" i="16" a="1"/>
  <c r="C66" i="16" s="1"/>
  <c r="F66" i="16" s="1"/>
  <c r="G66" i="16" s="1"/>
  <c r="C65" i="16" a="1"/>
  <c r="C65" i="16" s="1"/>
  <c r="F65" i="16" s="1"/>
  <c r="G65" i="16" s="1"/>
  <c r="C64" i="16" a="1"/>
  <c r="C64" i="16" s="1"/>
  <c r="F64" i="16" s="1"/>
  <c r="G64" i="16" s="1"/>
  <c r="C63" i="16" a="1"/>
  <c r="C63" i="16" s="1"/>
  <c r="F63" i="16" s="1"/>
  <c r="G63" i="16" s="1"/>
  <c r="C62" i="16" a="1"/>
  <c r="C62" i="16" s="1"/>
  <c r="F62" i="16" s="1"/>
  <c r="G62" i="16" s="1"/>
  <c r="C61" i="16" a="1"/>
  <c r="C61" i="16" s="1"/>
  <c r="F61" i="16" s="1"/>
  <c r="G61" i="16" s="1"/>
  <c r="C60" i="16" a="1"/>
  <c r="C60" i="16" s="1"/>
  <c r="F60" i="16" s="1"/>
  <c r="G60" i="16" s="1"/>
  <c r="C59" i="16" a="1"/>
  <c r="C59" i="16" s="1"/>
  <c r="F59" i="16" s="1"/>
  <c r="G59" i="16" s="1"/>
  <c r="C58" i="16" a="1"/>
  <c r="C58" i="16" s="1"/>
  <c r="F58" i="16" s="1"/>
  <c r="G58" i="16" s="1"/>
  <c r="C57" i="16" a="1"/>
  <c r="C57" i="16" s="1"/>
  <c r="F57" i="16" s="1"/>
  <c r="G57" i="16" s="1"/>
  <c r="C56" i="16" a="1"/>
  <c r="C56" i="16" s="1"/>
  <c r="F56" i="16" s="1"/>
  <c r="C30" i="16" a="1"/>
  <c r="C30" i="16" s="1"/>
  <c r="F30" i="16" s="1"/>
  <c r="G30" i="16" s="1"/>
  <c r="C40" i="16" a="1"/>
  <c r="C40" i="16" s="1"/>
  <c r="F40" i="16" s="1"/>
  <c r="G40" i="16" s="1"/>
  <c r="C29" i="16" a="1"/>
  <c r="C29" i="16" s="1"/>
  <c r="F29" i="16" s="1"/>
  <c r="G29" i="16" s="1"/>
  <c r="C54" i="16" a="1"/>
  <c r="C54" i="16" s="1"/>
  <c r="F54" i="16" s="1"/>
  <c r="G54" i="16" s="1"/>
  <c r="C53" i="16" a="1"/>
  <c r="C53" i="16" s="1"/>
  <c r="F53" i="16" s="1"/>
  <c r="G53" i="16" s="1"/>
  <c r="C39" i="16" a="1"/>
  <c r="C39" i="16" s="1"/>
  <c r="F39" i="16" s="1"/>
  <c r="G39" i="16" s="1"/>
  <c r="C38" i="16" a="1"/>
  <c r="C38" i="16" s="1"/>
  <c r="F38" i="16" s="1"/>
  <c r="G38" i="16" s="1"/>
  <c r="C52" i="16" a="1"/>
  <c r="C52" i="16" s="1"/>
  <c r="F52" i="16" s="1"/>
  <c r="G52" i="16" s="1"/>
  <c r="C47" i="16" a="1"/>
  <c r="C47" i="16" s="1"/>
  <c r="F47" i="16" s="1"/>
  <c r="G47" i="16" s="1"/>
  <c r="C26" i="16" a="1"/>
  <c r="C26" i="16" s="1"/>
  <c r="F26" i="16" s="1"/>
  <c r="G26" i="16" s="1"/>
  <c r="C37" i="16" a="1"/>
  <c r="C37" i="16" s="1"/>
  <c r="F37" i="16" s="1"/>
  <c r="G37" i="16" s="1"/>
  <c r="C46" i="16" a="1"/>
  <c r="C46" i="16" s="1"/>
  <c r="F46" i="16" s="1"/>
  <c r="G46" i="16" s="1"/>
  <c r="C45" i="16" a="1"/>
  <c r="C45" i="16" s="1"/>
  <c r="F45" i="16" s="1"/>
  <c r="G45" i="16" s="1"/>
  <c r="C28" i="16" a="1"/>
  <c r="C28" i="16" s="1"/>
  <c r="F28" i="16" s="1"/>
  <c r="G28" i="16" s="1"/>
  <c r="C34" i="16" a="1"/>
  <c r="C34" i="16" s="1"/>
  <c r="F34" i="16" s="1"/>
  <c r="G34" i="16" s="1"/>
  <c r="C44" i="16" a="1"/>
  <c r="C44" i="16" s="1"/>
  <c r="F44" i="16" s="1"/>
  <c r="G44" i="16" s="1"/>
  <c r="C35" i="16" a="1"/>
  <c r="C35" i="16" s="1"/>
  <c r="F35" i="16" s="1"/>
  <c r="G35" i="16" s="1"/>
  <c r="C543" i="14"/>
  <c r="T543" i="14" s="1"/>
  <c r="C542" i="14"/>
  <c r="T542" i="14" s="1"/>
  <c r="C541" i="14"/>
  <c r="T541" i="14" s="1"/>
  <c r="C540" i="14"/>
  <c r="T540" i="14" s="1"/>
  <c r="C539" i="14"/>
  <c r="T539" i="14" s="1"/>
  <c r="C538" i="14"/>
  <c r="T538" i="14" s="1"/>
  <c r="C537" i="14"/>
  <c r="M537" i="14" s="1"/>
  <c r="C536" i="14"/>
  <c r="T536" i="14" s="1"/>
  <c r="C830" i="14"/>
  <c r="T830" i="14" s="1"/>
  <c r="C829" i="14"/>
  <c r="T829" i="14" s="1"/>
  <c r="C828" i="14"/>
  <c r="T828" i="14" s="1"/>
  <c r="C827" i="14"/>
  <c r="T827" i="14" s="1"/>
  <c r="C826" i="14"/>
  <c r="T826" i="14" s="1"/>
  <c r="C824" i="14"/>
  <c r="T824" i="14" s="1"/>
  <c r="C823" i="14"/>
  <c r="T823" i="14" s="1"/>
  <c r="C822" i="14"/>
  <c r="T822" i="14" s="1"/>
  <c r="C821" i="14"/>
  <c r="T821" i="14" s="1"/>
  <c r="C820" i="14"/>
  <c r="T820" i="14" s="1"/>
  <c r="C819" i="14"/>
  <c r="M819" i="14" s="1"/>
  <c r="C741" i="14"/>
  <c r="C740" i="14"/>
  <c r="T740" i="14" s="1"/>
  <c r="C739" i="14"/>
  <c r="T739" i="14" s="1"/>
  <c r="C738" i="14"/>
  <c r="T738" i="14" s="1"/>
  <c r="C737" i="14"/>
  <c r="T737" i="14" s="1"/>
  <c r="C736" i="14"/>
  <c r="T736" i="14" s="1"/>
  <c r="C735" i="14"/>
  <c r="T735" i="14" s="1"/>
  <c r="C734" i="14"/>
  <c r="C733" i="14"/>
  <c r="C955" i="14"/>
  <c r="T955" i="14" s="1"/>
  <c r="C954" i="14"/>
  <c r="T954" i="14" s="1"/>
  <c r="C953" i="14"/>
  <c r="T953" i="14" s="1"/>
  <c r="T952" i="14"/>
  <c r="M952" i="14"/>
  <c r="T951" i="14"/>
  <c r="M951" i="14"/>
  <c r="T950" i="14"/>
  <c r="M950" i="14"/>
  <c r="T949" i="14"/>
  <c r="M949" i="14"/>
  <c r="T948" i="14"/>
  <c r="M948" i="14"/>
  <c r="T947" i="14"/>
  <c r="M947" i="14"/>
  <c r="T946" i="14"/>
  <c r="M946" i="14"/>
  <c r="T945" i="14"/>
  <c r="M945" i="14"/>
  <c r="T944" i="14"/>
  <c r="M944" i="14"/>
  <c r="T943" i="14"/>
  <c r="M943" i="14"/>
  <c r="T942" i="14"/>
  <c r="M942" i="14"/>
  <c r="T941" i="14"/>
  <c r="M941" i="14"/>
  <c r="T940" i="14"/>
  <c r="M940" i="14"/>
  <c r="T939" i="14"/>
  <c r="M939" i="14"/>
  <c r="T938" i="14"/>
  <c r="M938" i="14"/>
  <c r="T937" i="14"/>
  <c r="M937" i="14"/>
  <c r="T936" i="14"/>
  <c r="M936" i="14"/>
  <c r="T935" i="14"/>
  <c r="M935" i="14"/>
  <c r="T934" i="14"/>
  <c r="M934" i="14"/>
  <c r="T933" i="14"/>
  <c r="M933" i="14"/>
  <c r="T932" i="14"/>
  <c r="M932" i="14"/>
  <c r="T931" i="14"/>
  <c r="M931" i="14"/>
  <c r="T930" i="14"/>
  <c r="M930" i="14"/>
  <c r="T929" i="14"/>
  <c r="M929" i="14"/>
  <c r="T928" i="14"/>
  <c r="M928" i="14"/>
  <c r="T927" i="14"/>
  <c r="M927" i="14"/>
  <c r="T926" i="14"/>
  <c r="M926" i="14"/>
  <c r="T925" i="14"/>
  <c r="M925" i="14"/>
  <c r="T924" i="14"/>
  <c r="M924" i="14"/>
  <c r="T923" i="14"/>
  <c r="M923" i="14"/>
  <c r="T922" i="14"/>
  <c r="M922" i="14"/>
  <c r="T921" i="14"/>
  <c r="M921" i="14"/>
  <c r="C920" i="14"/>
  <c r="T920" i="14" s="1"/>
  <c r="C919" i="14"/>
  <c r="C918" i="14"/>
  <c r="M918" i="14" s="1"/>
  <c r="C917" i="14"/>
  <c r="C916" i="14"/>
  <c r="T916" i="14" s="1"/>
  <c r="T909" i="14"/>
  <c r="M909" i="14"/>
  <c r="T908" i="14"/>
  <c r="M908" i="14"/>
  <c r="T907" i="14"/>
  <c r="M907" i="14"/>
  <c r="T906" i="14"/>
  <c r="M906" i="14"/>
  <c r="T905" i="14"/>
  <c r="M905" i="14"/>
  <c r="T904" i="14"/>
  <c r="M904" i="14"/>
  <c r="T903" i="14"/>
  <c r="M903" i="14"/>
  <c r="T902" i="14"/>
  <c r="M902" i="14"/>
  <c r="T901" i="14"/>
  <c r="M901" i="14"/>
  <c r="T900" i="14"/>
  <c r="M900" i="14"/>
  <c r="T899" i="14"/>
  <c r="M899" i="14"/>
  <c r="T898" i="14"/>
  <c r="M898" i="14"/>
  <c r="T897" i="14"/>
  <c r="M897" i="14"/>
  <c r="T896" i="14"/>
  <c r="M896" i="14"/>
  <c r="T895" i="14"/>
  <c r="M895" i="14"/>
  <c r="T894" i="14"/>
  <c r="M894" i="14"/>
  <c r="T893" i="14"/>
  <c r="M893" i="14"/>
  <c r="T892" i="14"/>
  <c r="M892" i="14"/>
  <c r="T891" i="14"/>
  <c r="M891" i="14"/>
  <c r="T890" i="14"/>
  <c r="M890" i="14"/>
  <c r="C889" i="14"/>
  <c r="C888" i="14"/>
  <c r="T888" i="14" s="1"/>
  <c r="C887" i="14"/>
  <c r="T887" i="14" s="1"/>
  <c r="C886" i="14"/>
  <c r="T886" i="14" s="1"/>
  <c r="C885" i="14"/>
  <c r="T878" i="14"/>
  <c r="M878" i="14"/>
  <c r="T877" i="14"/>
  <c r="M877" i="14"/>
  <c r="T876" i="14"/>
  <c r="M876" i="14"/>
  <c r="T875" i="14"/>
  <c r="M875" i="14"/>
  <c r="T874" i="14"/>
  <c r="M874" i="14"/>
  <c r="T873" i="14"/>
  <c r="M873" i="14"/>
  <c r="T872" i="14"/>
  <c r="M872" i="14"/>
  <c r="T871" i="14"/>
  <c r="M871" i="14"/>
  <c r="T870" i="14"/>
  <c r="M870" i="14"/>
  <c r="T869" i="14"/>
  <c r="M869" i="14"/>
  <c r="T868" i="14"/>
  <c r="M868" i="14"/>
  <c r="T867" i="14"/>
  <c r="M867" i="14"/>
  <c r="T866" i="14"/>
  <c r="M866" i="14"/>
  <c r="T865" i="14"/>
  <c r="M865" i="14"/>
  <c r="T864" i="14"/>
  <c r="M864" i="14"/>
  <c r="T863" i="14"/>
  <c r="M863" i="14"/>
  <c r="T862" i="14"/>
  <c r="M862" i="14"/>
  <c r="T861" i="14"/>
  <c r="M861" i="14"/>
  <c r="T860" i="14"/>
  <c r="M860" i="14"/>
  <c r="T859" i="14"/>
  <c r="M859" i="14"/>
  <c r="T858" i="14"/>
  <c r="M858" i="14"/>
  <c r="T857" i="14"/>
  <c r="M857" i="14"/>
  <c r="T856" i="14"/>
  <c r="M856" i="14"/>
  <c r="T855" i="14"/>
  <c r="M855" i="14"/>
  <c r="T854" i="14"/>
  <c r="M854" i="14"/>
  <c r="C853" i="14"/>
  <c r="C852" i="14"/>
  <c r="C851" i="14"/>
  <c r="M851" i="14" s="1"/>
  <c r="C850" i="14"/>
  <c r="M850" i="14" s="1"/>
  <c r="C849" i="14"/>
  <c r="C838" i="14"/>
  <c r="C837" i="14"/>
  <c r="M837" i="14" s="1"/>
  <c r="C836" i="14"/>
  <c r="M836" i="14" s="1"/>
  <c r="C835" i="14"/>
  <c r="C834" i="14"/>
  <c r="C833" i="14"/>
  <c r="M833" i="14" s="1"/>
  <c r="C832" i="14"/>
  <c r="M832" i="14" s="1"/>
  <c r="C831" i="14"/>
  <c r="C825" i="14"/>
  <c r="C818" i="14"/>
  <c r="M818" i="14" s="1"/>
  <c r="C817" i="14"/>
  <c r="M817" i="14" s="1"/>
  <c r="C816" i="14"/>
  <c r="C815" i="14"/>
  <c r="C814" i="14"/>
  <c r="M814" i="14" s="1"/>
  <c r="C813" i="14"/>
  <c r="M813" i="14" s="1"/>
  <c r="C812" i="14"/>
  <c r="C811" i="14"/>
  <c r="C810" i="14"/>
  <c r="M810" i="14" s="1"/>
  <c r="C809" i="14"/>
  <c r="M809" i="14" s="1"/>
  <c r="C808" i="14"/>
  <c r="C807" i="14"/>
  <c r="C806" i="14"/>
  <c r="M806" i="14" s="1"/>
  <c r="C805" i="14"/>
  <c r="M805" i="14" s="1"/>
  <c r="C804" i="14"/>
  <c r="T797" i="14"/>
  <c r="M797" i="14"/>
  <c r="T796" i="14"/>
  <c r="M796" i="14"/>
  <c r="T795" i="14"/>
  <c r="M795" i="14"/>
  <c r="T794" i="14"/>
  <c r="M794" i="14"/>
  <c r="T793" i="14"/>
  <c r="M793" i="14"/>
  <c r="C792" i="14"/>
  <c r="C791" i="14"/>
  <c r="M791" i="14" s="1"/>
  <c r="C790" i="14"/>
  <c r="M790" i="14" s="1"/>
  <c r="C789" i="14"/>
  <c r="C788" i="14"/>
  <c r="C787" i="14"/>
  <c r="M787" i="14" s="1"/>
  <c r="C786" i="14"/>
  <c r="M786" i="14" s="1"/>
  <c r="C785" i="14"/>
  <c r="C784" i="14"/>
  <c r="C783" i="14"/>
  <c r="M783" i="14" s="1"/>
  <c r="C782" i="14"/>
  <c r="T782" i="14" s="1"/>
  <c r="C781" i="14"/>
  <c r="T781" i="14" s="1"/>
  <c r="C780" i="14"/>
  <c r="C779" i="14"/>
  <c r="T779" i="14" s="1"/>
  <c r="C778" i="14"/>
  <c r="M778" i="14" s="1"/>
  <c r="C777" i="14"/>
  <c r="T777" i="14" s="1"/>
  <c r="C776" i="14"/>
  <c r="C775" i="14"/>
  <c r="T775" i="14" s="1"/>
  <c r="C774" i="14"/>
  <c r="T774" i="14" s="1"/>
  <c r="C773" i="14"/>
  <c r="T773" i="14" s="1"/>
  <c r="C772" i="14"/>
  <c r="C771" i="14"/>
  <c r="T771" i="14" s="1"/>
  <c r="C770" i="14"/>
  <c r="T770" i="14" s="1"/>
  <c r="C769" i="14"/>
  <c r="C768" i="14"/>
  <c r="C767" i="14"/>
  <c r="T767" i="14" s="1"/>
  <c r="C766" i="14"/>
  <c r="T766" i="14" s="1"/>
  <c r="C765" i="14"/>
  <c r="T765" i="14" s="1"/>
  <c r="C764" i="14"/>
  <c r="C763" i="14"/>
  <c r="T763" i="14" s="1"/>
  <c r="C762" i="14"/>
  <c r="T762" i="14" s="1"/>
  <c r="C761" i="14"/>
  <c r="C760" i="14"/>
  <c r="C759" i="14"/>
  <c r="M759" i="14" s="1"/>
  <c r="C758" i="14"/>
  <c r="T758" i="14" s="1"/>
  <c r="C751" i="14"/>
  <c r="C750" i="14"/>
  <c r="M750" i="14" s="1"/>
  <c r="C749" i="14"/>
  <c r="T749" i="14" s="1"/>
  <c r="C748" i="14"/>
  <c r="T748" i="14" s="1"/>
  <c r="C747" i="14"/>
  <c r="C746" i="14"/>
  <c r="T746" i="14" s="1"/>
  <c r="C745" i="14"/>
  <c r="M745" i="14" s="1"/>
  <c r="C744" i="14"/>
  <c r="T744" i="14" s="1"/>
  <c r="C743" i="14"/>
  <c r="C742" i="14"/>
  <c r="T742" i="14" s="1"/>
  <c r="C732" i="14"/>
  <c r="T732" i="14" s="1"/>
  <c r="C731" i="14"/>
  <c r="C730" i="14"/>
  <c r="T730" i="14" s="1"/>
  <c r="C729" i="14"/>
  <c r="C728" i="14"/>
  <c r="T728" i="14" s="1"/>
  <c r="C727" i="14"/>
  <c r="M727" i="14" s="1"/>
  <c r="C726" i="14"/>
  <c r="C725" i="14"/>
  <c r="C724" i="14"/>
  <c r="T724" i="14" s="1"/>
  <c r="C723" i="14"/>
  <c r="M723" i="14" s="1"/>
  <c r="C722" i="14"/>
  <c r="T722" i="14" s="1"/>
  <c r="C721" i="14"/>
  <c r="C720" i="14"/>
  <c r="T720" i="14" s="1"/>
  <c r="C719" i="14"/>
  <c r="T719" i="14" s="1"/>
  <c r="C718" i="14"/>
  <c r="T718" i="14" s="1"/>
  <c r="C717" i="14"/>
  <c r="C716" i="14"/>
  <c r="M716" i="14" s="1"/>
  <c r="C715" i="14"/>
  <c r="T715" i="14" s="1"/>
  <c r="C714" i="14"/>
  <c r="T714" i="14" s="1"/>
  <c r="C713" i="14"/>
  <c r="M713" i="14" s="1"/>
  <c r="C712" i="14"/>
  <c r="T712" i="14" s="1"/>
  <c r="T705" i="14"/>
  <c r="M705" i="14"/>
  <c r="T704" i="14"/>
  <c r="M704" i="14"/>
  <c r="T703" i="14"/>
  <c r="M703" i="14"/>
  <c r="T702" i="14"/>
  <c r="M702" i="14"/>
  <c r="T701" i="14"/>
  <c r="M701" i="14"/>
  <c r="T700" i="14"/>
  <c r="M700" i="14"/>
  <c r="T699" i="14"/>
  <c r="M699" i="14"/>
  <c r="T698" i="14"/>
  <c r="M698" i="14"/>
  <c r="T697" i="14"/>
  <c r="M697" i="14"/>
  <c r="T696" i="14"/>
  <c r="M696" i="14"/>
  <c r="T579" i="14"/>
  <c r="M578" i="14"/>
  <c r="C635" i="14"/>
  <c r="C634" i="14"/>
  <c r="M634" i="14" s="1"/>
  <c r="C633" i="14"/>
  <c r="T633" i="14" s="1"/>
  <c r="C632" i="14"/>
  <c r="C631" i="14"/>
  <c r="M631" i="14" s="1"/>
  <c r="C630" i="14"/>
  <c r="M630" i="14" s="1"/>
  <c r="C629" i="14"/>
  <c r="C628" i="14"/>
  <c r="T628" i="14" s="1"/>
  <c r="C627" i="14"/>
  <c r="C626" i="14"/>
  <c r="M626" i="14" s="1"/>
  <c r="C625" i="14"/>
  <c r="T625" i="14" s="1"/>
  <c r="C624" i="14"/>
  <c r="C623" i="14"/>
  <c r="M623" i="14" s="1"/>
  <c r="C622" i="14"/>
  <c r="M622" i="14" s="1"/>
  <c r="C621" i="14"/>
  <c r="C620" i="14"/>
  <c r="T620" i="14" s="1"/>
  <c r="C619" i="14"/>
  <c r="C618" i="14"/>
  <c r="T618" i="14" s="1"/>
  <c r="C617" i="14"/>
  <c r="T617" i="14" s="1"/>
  <c r="C616" i="14"/>
  <c r="C615" i="14"/>
  <c r="M615" i="14" s="1"/>
  <c r="C614" i="14"/>
  <c r="M614" i="14" s="1"/>
  <c r="C613" i="14"/>
  <c r="C612" i="14"/>
  <c r="T612" i="14" s="1"/>
  <c r="C611" i="14"/>
  <c r="C610" i="14"/>
  <c r="M610" i="14" s="1"/>
  <c r="C609" i="14"/>
  <c r="T609" i="14" s="1"/>
  <c r="C608" i="14"/>
  <c r="C607" i="14"/>
  <c r="M607" i="14" s="1"/>
  <c r="C606" i="14"/>
  <c r="M606" i="14" s="1"/>
  <c r="C605" i="14"/>
  <c r="C604" i="14"/>
  <c r="T604" i="14" s="1"/>
  <c r="C603" i="14"/>
  <c r="C602" i="14"/>
  <c r="M602" i="14" s="1"/>
  <c r="C601" i="14"/>
  <c r="T601" i="14" s="1"/>
  <c r="C600" i="14"/>
  <c r="C599" i="14"/>
  <c r="M599" i="14" s="1"/>
  <c r="C598" i="14"/>
  <c r="M598" i="14" s="1"/>
  <c r="C597" i="14"/>
  <c r="C596" i="14"/>
  <c r="T596" i="14" s="1"/>
  <c r="C595" i="14"/>
  <c r="C594" i="14"/>
  <c r="M594" i="14" s="1"/>
  <c r="C593" i="14"/>
  <c r="T593" i="14" s="1"/>
  <c r="C592" i="14"/>
  <c r="T592" i="14" s="1"/>
  <c r="C591" i="14"/>
  <c r="C590" i="14"/>
  <c r="M590" i="14" s="1"/>
  <c r="C589" i="14"/>
  <c r="T589" i="14" s="1"/>
  <c r="C588" i="14"/>
  <c r="T588" i="14" s="1"/>
  <c r="C587" i="14"/>
  <c r="C586" i="14"/>
  <c r="M586" i="14" s="1"/>
  <c r="C585" i="14"/>
  <c r="T585" i="14" s="1"/>
  <c r="C584" i="14"/>
  <c r="T584" i="14" s="1"/>
  <c r="C583" i="14"/>
  <c r="C582" i="14"/>
  <c r="M582" i="14" s="1"/>
  <c r="C581" i="14"/>
  <c r="T581" i="14" s="1"/>
  <c r="C575" i="14"/>
  <c r="T575" i="14" s="1"/>
  <c r="C574" i="14"/>
  <c r="C573" i="14"/>
  <c r="M573" i="14" s="1"/>
  <c r="C572" i="14"/>
  <c r="T572" i="14" s="1"/>
  <c r="C571" i="14"/>
  <c r="T571" i="14" s="1"/>
  <c r="C570" i="14"/>
  <c r="C569" i="14"/>
  <c r="M569" i="14" s="1"/>
  <c r="C568" i="14"/>
  <c r="T568" i="14" s="1"/>
  <c r="C567" i="14"/>
  <c r="T567" i="14" s="1"/>
  <c r="C566" i="14"/>
  <c r="C565" i="14"/>
  <c r="M565" i="14" s="1"/>
  <c r="C564" i="14"/>
  <c r="T564" i="14" s="1"/>
  <c r="C563" i="14"/>
  <c r="T563" i="14" s="1"/>
  <c r="C562" i="14"/>
  <c r="C561" i="14"/>
  <c r="M561" i="14" s="1"/>
  <c r="C560" i="14"/>
  <c r="T560" i="14" s="1"/>
  <c r="C559" i="14"/>
  <c r="T559" i="14" s="1"/>
  <c r="C558" i="14"/>
  <c r="C557" i="14"/>
  <c r="M557" i="14" s="1"/>
  <c r="C556" i="14"/>
  <c r="T556" i="14" s="1"/>
  <c r="C549" i="14"/>
  <c r="M549" i="14" s="1"/>
  <c r="C548" i="14"/>
  <c r="C547" i="14"/>
  <c r="C546" i="14"/>
  <c r="C545" i="14"/>
  <c r="M545" i="14" s="1"/>
  <c r="C544" i="14"/>
  <c r="M544" i="14" s="1"/>
  <c r="C535" i="14"/>
  <c r="T535" i="14" s="1"/>
  <c r="C534" i="14"/>
  <c r="C533" i="14"/>
  <c r="M533" i="14" s="1"/>
  <c r="C532" i="14"/>
  <c r="M532" i="14" s="1"/>
  <c r="C531" i="14"/>
  <c r="T531" i="14" s="1"/>
  <c r="C530" i="14"/>
  <c r="C529" i="14"/>
  <c r="M529" i="14" s="1"/>
  <c r="C528" i="14"/>
  <c r="M528" i="14" s="1"/>
  <c r="C527" i="14"/>
  <c r="T527" i="14" s="1"/>
  <c r="C526" i="14"/>
  <c r="C525" i="14"/>
  <c r="M525" i="14" s="1"/>
  <c r="C524" i="14"/>
  <c r="M524" i="14" s="1"/>
  <c r="C523" i="14"/>
  <c r="T523" i="14" s="1"/>
  <c r="C522" i="14"/>
  <c r="C521" i="14"/>
  <c r="M521" i="14" s="1"/>
  <c r="C520" i="14"/>
  <c r="M520" i="14" s="1"/>
  <c r="C519" i="14"/>
  <c r="T519" i="14" s="1"/>
  <c r="C518" i="14"/>
  <c r="C517" i="14"/>
  <c r="M517" i="14" s="1"/>
  <c r="C516" i="14"/>
  <c r="M516" i="14" s="1"/>
  <c r="T509" i="14"/>
  <c r="M509" i="14"/>
  <c r="T508" i="14"/>
  <c r="M508" i="14"/>
  <c r="C507" i="14"/>
  <c r="M507" i="14" s="1"/>
  <c r="C506" i="14"/>
  <c r="M506" i="14" s="1"/>
  <c r="C505" i="14"/>
  <c r="T505" i="14" s="1"/>
  <c r="C504" i="14"/>
  <c r="C503" i="14"/>
  <c r="M503" i="14" s="1"/>
  <c r="C502" i="14"/>
  <c r="M502" i="14" s="1"/>
  <c r="C476" i="14"/>
  <c r="C475" i="14"/>
  <c r="M475" i="14" s="1"/>
  <c r="C474" i="14"/>
  <c r="M474" i="14" s="1"/>
  <c r="C473" i="14"/>
  <c r="T473" i="14" s="1"/>
  <c r="C472" i="14"/>
  <c r="C471" i="14"/>
  <c r="M471" i="14" s="1"/>
  <c r="C470" i="14"/>
  <c r="T470" i="14" s="1"/>
  <c r="C469" i="14"/>
  <c r="C468" i="14"/>
  <c r="C467" i="14"/>
  <c r="M467" i="14" s="1"/>
  <c r="C466" i="14"/>
  <c r="M466" i="14" s="1"/>
  <c r="C465" i="14"/>
  <c r="T465" i="14" s="1"/>
  <c r="C464" i="14"/>
  <c r="C463" i="14"/>
  <c r="C462" i="14"/>
  <c r="M462" i="14" s="1"/>
  <c r="C461" i="14"/>
  <c r="C460" i="14"/>
  <c r="C459" i="14"/>
  <c r="M459" i="14" s="1"/>
  <c r="C458" i="14"/>
  <c r="T458" i="14" s="1"/>
  <c r="C457" i="14"/>
  <c r="C456" i="14"/>
  <c r="C455" i="14"/>
  <c r="M455" i="14" s="1"/>
  <c r="C454" i="14"/>
  <c r="M454" i="14" s="1"/>
  <c r="C453" i="14"/>
  <c r="T453" i="14" s="1"/>
  <c r="C452" i="14"/>
  <c r="C451" i="14"/>
  <c r="M451" i="14" s="1"/>
  <c r="C450" i="14"/>
  <c r="M450" i="14" s="1"/>
  <c r="C449" i="14"/>
  <c r="T449" i="14" s="1"/>
  <c r="C448" i="14"/>
  <c r="C447" i="14"/>
  <c r="M447" i="14" s="1"/>
  <c r="C446" i="14"/>
  <c r="M446" i="14" s="1"/>
  <c r="C445" i="14"/>
  <c r="T445" i="14" s="1"/>
  <c r="C444" i="14"/>
  <c r="C443" i="14"/>
  <c r="M443" i="14" s="1"/>
  <c r="C442" i="14"/>
  <c r="C441" i="14"/>
  <c r="T441" i="14" s="1"/>
  <c r="C440" i="14"/>
  <c r="C439" i="14"/>
  <c r="M439" i="14" s="1"/>
  <c r="C438" i="14"/>
  <c r="M438" i="14" s="1"/>
  <c r="C437" i="14"/>
  <c r="T437" i="14" s="1"/>
  <c r="C436" i="14"/>
  <c r="C435" i="14"/>
  <c r="M435" i="14" s="1"/>
  <c r="C434" i="14"/>
  <c r="T434" i="14" s="1"/>
  <c r="C433" i="14"/>
  <c r="T433" i="14" s="1"/>
  <c r="C432" i="14"/>
  <c r="C431" i="14"/>
  <c r="M431" i="14" s="1"/>
  <c r="C430" i="14"/>
  <c r="T430" i="14" s="1"/>
  <c r="C429" i="14"/>
  <c r="C428" i="14"/>
  <c r="C427" i="14"/>
  <c r="M427" i="14" s="1"/>
  <c r="C426" i="14"/>
  <c r="M426" i="14" s="1"/>
  <c r="C425" i="14"/>
  <c r="T425" i="14" s="1"/>
  <c r="C424" i="14"/>
  <c r="T424" i="14" s="1"/>
  <c r="C423" i="14"/>
  <c r="M423" i="14" s="1"/>
  <c r="C422" i="14"/>
  <c r="T422" i="14" s="1"/>
  <c r="C421" i="14"/>
  <c r="T421" i="14" s="1"/>
  <c r="C420" i="14"/>
  <c r="T420" i="14" s="1"/>
  <c r="C419" i="14"/>
  <c r="M419" i="14" s="1"/>
  <c r="C418" i="14"/>
  <c r="M418" i="14" s="1"/>
  <c r="C417" i="14"/>
  <c r="T417" i="14" s="1"/>
  <c r="C416" i="14"/>
  <c r="T416" i="14" s="1"/>
  <c r="C415" i="14"/>
  <c r="C414" i="14"/>
  <c r="T414" i="14" s="1"/>
  <c r="C413" i="14"/>
  <c r="M413" i="14" s="1"/>
  <c r="C412" i="14"/>
  <c r="C411" i="14"/>
  <c r="M411" i="14" s="1"/>
  <c r="C410" i="14"/>
  <c r="M410" i="14" s="1"/>
  <c r="C409" i="14"/>
  <c r="T409" i="14" s="1"/>
  <c r="C408" i="14"/>
  <c r="C407" i="14"/>
  <c r="T407" i="14" s="1"/>
  <c r="C406" i="14"/>
  <c r="T406" i="14" s="1"/>
  <c r="C405" i="14"/>
  <c r="C404" i="14"/>
  <c r="C403" i="14"/>
  <c r="M403" i="14" s="1"/>
  <c r="C402" i="14"/>
  <c r="T402" i="14" s="1"/>
  <c r="C401" i="14"/>
  <c r="T401" i="14" s="1"/>
  <c r="C400" i="14"/>
  <c r="C399" i="14"/>
  <c r="T399" i="14" s="1"/>
  <c r="C398" i="14"/>
  <c r="T398" i="14" s="1"/>
  <c r="C397" i="14"/>
  <c r="C396" i="14"/>
  <c r="C395" i="14"/>
  <c r="T395" i="14" s="1"/>
  <c r="C394" i="14"/>
  <c r="C393" i="14"/>
  <c r="T393" i="14" s="1"/>
  <c r="C392" i="14"/>
  <c r="C391" i="14"/>
  <c r="T391" i="14" s="1"/>
  <c r="C390" i="14"/>
  <c r="M390" i="14" s="1"/>
  <c r="C389" i="14"/>
  <c r="C388" i="14"/>
  <c r="C387" i="14"/>
  <c r="T387" i="14" s="1"/>
  <c r="C386" i="14"/>
  <c r="M386" i="14" s="1"/>
  <c r="C385" i="14"/>
  <c r="T385" i="14" s="1"/>
  <c r="C384" i="14"/>
  <c r="C383" i="14"/>
  <c r="T383" i="14" s="1"/>
  <c r="C382" i="14"/>
  <c r="T382" i="14" s="1"/>
  <c r="C381" i="14"/>
  <c r="T381" i="14" s="1"/>
  <c r="C380" i="14"/>
  <c r="C379" i="14"/>
  <c r="T379" i="14" s="1"/>
  <c r="C378" i="14"/>
  <c r="T378" i="14" s="1"/>
  <c r="C377" i="14"/>
  <c r="T377" i="14" s="1"/>
  <c r="C376" i="14"/>
  <c r="C375" i="14"/>
  <c r="T375" i="14" s="1"/>
  <c r="C374" i="14"/>
  <c r="T374" i="14" s="1"/>
  <c r="C373" i="14"/>
  <c r="C372" i="14"/>
  <c r="C371" i="14"/>
  <c r="T371" i="14" s="1"/>
  <c r="C370" i="14"/>
  <c r="M370" i="14" s="1"/>
  <c r="C369" i="14"/>
  <c r="T369" i="14" s="1"/>
  <c r="C368" i="14"/>
  <c r="C367" i="14"/>
  <c r="T367" i="14" s="1"/>
  <c r="C366" i="14"/>
  <c r="T366" i="14" s="1"/>
  <c r="C365" i="14"/>
  <c r="T365" i="14" s="1"/>
  <c r="C364" i="14"/>
  <c r="C363" i="14"/>
  <c r="M363" i="14" s="1"/>
  <c r="C362" i="14"/>
  <c r="T362" i="14" s="1"/>
  <c r="C361" i="14"/>
  <c r="T361" i="14" s="1"/>
  <c r="C360" i="14"/>
  <c r="C359" i="14"/>
  <c r="T359" i="14" s="1"/>
  <c r="C358" i="14"/>
  <c r="T358" i="14" s="1"/>
  <c r="C357" i="14"/>
  <c r="C356" i="14"/>
  <c r="C355" i="14"/>
  <c r="M355" i="14" s="1"/>
  <c r="C354" i="14"/>
  <c r="T354" i="14" s="1"/>
  <c r="C353" i="14"/>
  <c r="T353" i="14" s="1"/>
  <c r="C352" i="14"/>
  <c r="C351" i="14"/>
  <c r="T351" i="14" s="1"/>
  <c r="C350" i="14"/>
  <c r="M350" i="14" s="1"/>
  <c r="C349" i="14"/>
  <c r="T349" i="14" s="1"/>
  <c r="C348" i="14"/>
  <c r="C347" i="14"/>
  <c r="M347" i="14" s="1"/>
  <c r="C346" i="14"/>
  <c r="T346" i="14" s="1"/>
  <c r="C345" i="14"/>
  <c r="T345" i="14" s="1"/>
  <c r="C344" i="14"/>
  <c r="M344" i="14" s="1"/>
  <c r="C343" i="14"/>
  <c r="T343" i="14" s="1"/>
  <c r="C342" i="14"/>
  <c r="C341" i="14"/>
  <c r="T341" i="14" s="1"/>
  <c r="C340" i="14"/>
  <c r="M340" i="14" s="1"/>
  <c r="C339" i="14"/>
  <c r="T339" i="14" s="1"/>
  <c r="C338" i="14"/>
  <c r="T338" i="14" s="1"/>
  <c r="C337" i="14"/>
  <c r="T337" i="14" s="1"/>
  <c r="C336" i="14"/>
  <c r="M336" i="14" s="1"/>
  <c r="C335" i="14"/>
  <c r="M335" i="14" s="1"/>
  <c r="C334" i="14"/>
  <c r="M334" i="14" s="1"/>
  <c r="C333" i="14"/>
  <c r="T333" i="14" s="1"/>
  <c r="C332" i="14"/>
  <c r="M332" i="14" s="1"/>
  <c r="C331" i="14"/>
  <c r="M331" i="14" s="1"/>
  <c r="C330" i="14"/>
  <c r="T330" i="14" s="1"/>
  <c r="C329" i="14"/>
  <c r="T329" i="14" s="1"/>
  <c r="C328" i="14"/>
  <c r="M328" i="14" s="1"/>
  <c r="C327" i="14"/>
  <c r="T327" i="14" s="1"/>
  <c r="C326" i="14"/>
  <c r="M326" i="14" s="1"/>
  <c r="C325" i="14"/>
  <c r="T325" i="14" s="1"/>
  <c r="C324" i="14"/>
  <c r="M324" i="14" s="1"/>
  <c r="C323" i="14"/>
  <c r="T323" i="14" s="1"/>
  <c r="C322" i="14"/>
  <c r="T322" i="14" s="1"/>
  <c r="C321" i="14"/>
  <c r="T321" i="14" s="1"/>
  <c r="C320" i="14"/>
  <c r="M320" i="14" s="1"/>
  <c r="C319" i="14"/>
  <c r="M319" i="14" s="1"/>
  <c r="C318" i="14"/>
  <c r="M318" i="14" s="1"/>
  <c r="C317" i="14"/>
  <c r="T317" i="14" s="1"/>
  <c r="C316" i="14"/>
  <c r="M316" i="14" s="1"/>
  <c r="C315" i="14"/>
  <c r="T315" i="14" s="1"/>
  <c r="C314" i="14"/>
  <c r="T314" i="14" s="1"/>
  <c r="C313" i="14"/>
  <c r="T313" i="14" s="1"/>
  <c r="C312" i="14"/>
  <c r="M312" i="14" s="1"/>
  <c r="C311" i="14"/>
  <c r="M311" i="14" s="1"/>
  <c r="C310" i="14"/>
  <c r="M310" i="14" s="1"/>
  <c r="C309" i="14"/>
  <c r="T309" i="14" s="1"/>
  <c r="C308" i="14"/>
  <c r="M308" i="14" s="1"/>
  <c r="C307" i="14"/>
  <c r="T307" i="14" s="1"/>
  <c r="C306" i="14"/>
  <c r="T306" i="14" s="1"/>
  <c r="C305" i="14"/>
  <c r="T305" i="14" s="1"/>
  <c r="C304" i="14"/>
  <c r="M304" i="14" s="1"/>
  <c r="C303" i="14"/>
  <c r="T303" i="14" s="1"/>
  <c r="C302" i="14"/>
  <c r="M302" i="14" s="1"/>
  <c r="C301" i="14"/>
  <c r="T301" i="14" s="1"/>
  <c r="C300" i="14"/>
  <c r="M300" i="14" s="1"/>
  <c r="C299" i="14"/>
  <c r="T299" i="14" s="1"/>
  <c r="C298" i="14"/>
  <c r="T298" i="14" s="1"/>
  <c r="C297" i="14"/>
  <c r="T297" i="14" s="1"/>
  <c r="C296" i="14"/>
  <c r="M296" i="14" s="1"/>
  <c r="C295" i="14"/>
  <c r="T295" i="14" s="1"/>
  <c r="C294" i="14"/>
  <c r="M294" i="14" s="1"/>
  <c r="C293" i="14"/>
  <c r="T293" i="14" s="1"/>
  <c r="C292" i="14"/>
  <c r="M292" i="14" s="1"/>
  <c r="C291" i="14"/>
  <c r="T291" i="14" s="1"/>
  <c r="C290" i="14"/>
  <c r="T290" i="14" s="1"/>
  <c r="C289" i="14"/>
  <c r="T289" i="14" s="1"/>
  <c r="C288" i="14"/>
  <c r="M288" i="14" s="1"/>
  <c r="C287" i="14"/>
  <c r="M287" i="14" s="1"/>
  <c r="C61" i="14"/>
  <c r="M61" i="14" s="1"/>
  <c r="C60" i="14"/>
  <c r="T60" i="14" s="1"/>
  <c r="C59" i="14"/>
  <c r="M59" i="14" s="1"/>
  <c r="C58" i="14"/>
  <c r="T58" i="14" s="1"/>
  <c r="C57" i="14"/>
  <c r="T57" i="14" s="1"/>
  <c r="C56" i="14"/>
  <c r="T56" i="14" s="1"/>
  <c r="C55" i="14"/>
  <c r="M55" i="14" s="1"/>
  <c r="C54" i="14"/>
  <c r="T54" i="14" s="1"/>
  <c r="C53" i="14"/>
  <c r="M53" i="14" s="1"/>
  <c r="C52" i="14"/>
  <c r="T52" i="14" s="1"/>
  <c r="C11" i="14"/>
  <c r="M11" i="14" s="1"/>
  <c r="C10" i="14"/>
  <c r="M10" i="14" s="1"/>
  <c r="C9" i="14"/>
  <c r="T9" i="14" s="1"/>
  <c r="C8" i="14"/>
  <c r="T8" i="14" s="1"/>
  <c r="C7" i="14"/>
  <c r="M7" i="14" s="1"/>
  <c r="C6" i="14"/>
  <c r="T6" i="14" s="1"/>
  <c r="C5" i="14"/>
  <c r="M5" i="14" s="1"/>
  <c r="C4" i="14"/>
  <c r="T4" i="14" s="1"/>
  <c r="C3" i="14"/>
  <c r="M3" i="14" s="1"/>
  <c r="C2" i="14"/>
  <c r="T2" i="14" s="1"/>
  <c r="C131" i="14"/>
  <c r="T131" i="14" s="1"/>
  <c r="C130" i="14"/>
  <c r="C129" i="14"/>
  <c r="M129" i="14" s="1"/>
  <c r="C128" i="14"/>
  <c r="T128" i="14" s="1"/>
  <c r="C127" i="14"/>
  <c r="M127" i="14" s="1"/>
  <c r="C126" i="14"/>
  <c r="T126" i="14" s="1"/>
  <c r="C125" i="14"/>
  <c r="C124" i="14"/>
  <c r="T124" i="14" s="1"/>
  <c r="C123" i="14"/>
  <c r="T123" i="14" s="1"/>
  <c r="C122" i="14"/>
  <c r="C246" i="14"/>
  <c r="M246" i="14" s="1"/>
  <c r="C245" i="14"/>
  <c r="M245" i="14" s="1"/>
  <c r="C244" i="14"/>
  <c r="M244" i="14" s="1"/>
  <c r="C243" i="14"/>
  <c r="T243" i="14" s="1"/>
  <c r="C242" i="14"/>
  <c r="C241" i="14"/>
  <c r="T241" i="14" s="1"/>
  <c r="C240" i="14"/>
  <c r="M240" i="14" s="1"/>
  <c r="C239" i="14"/>
  <c r="C238" i="14"/>
  <c r="M238" i="14" s="1"/>
  <c r="C237" i="14"/>
  <c r="T237" i="14" s="1"/>
  <c r="C236" i="14"/>
  <c r="M236" i="14" s="1"/>
  <c r="C235" i="14"/>
  <c r="T235" i="14" s="1"/>
  <c r="C234" i="14"/>
  <c r="C233" i="14"/>
  <c r="T233" i="14" s="1"/>
  <c r="C232" i="14"/>
  <c r="T232" i="14" s="1"/>
  <c r="C231" i="14"/>
  <c r="C230" i="14"/>
  <c r="M230" i="14" s="1"/>
  <c r="C229" i="14"/>
  <c r="T229" i="14" s="1"/>
  <c r="C228" i="14"/>
  <c r="M228" i="14" s="1"/>
  <c r="C227" i="14"/>
  <c r="T227" i="14" s="1"/>
  <c r="C276" i="14"/>
  <c r="C275" i="14"/>
  <c r="T275" i="14" s="1"/>
  <c r="C274" i="14"/>
  <c r="T274" i="14" s="1"/>
  <c r="C273" i="14"/>
  <c r="C272" i="14"/>
  <c r="M272" i="14" s="1"/>
  <c r="C271" i="14"/>
  <c r="T271" i="14" s="1"/>
  <c r="C270" i="14"/>
  <c r="M270" i="14" s="1"/>
  <c r="C269" i="14"/>
  <c r="T269" i="14" s="1"/>
  <c r="C268" i="14"/>
  <c r="C267" i="14"/>
  <c r="T267" i="14" s="1"/>
  <c r="C266" i="14"/>
  <c r="T266" i="14" s="1"/>
  <c r="C265" i="14"/>
  <c r="C264" i="14"/>
  <c r="M264" i="14" s="1"/>
  <c r="C263" i="14"/>
  <c r="T263" i="14" s="1"/>
  <c r="C262" i="14"/>
  <c r="M262" i="14" s="1"/>
  <c r="C261" i="14"/>
  <c r="T261" i="14" s="1"/>
  <c r="C260" i="14"/>
  <c r="C259" i="14"/>
  <c r="T259" i="14" s="1"/>
  <c r="C258" i="14"/>
  <c r="M258" i="14" s="1"/>
  <c r="C257" i="14"/>
  <c r="C141" i="14"/>
  <c r="M141" i="14" s="1"/>
  <c r="C140" i="14"/>
  <c r="T140" i="14" s="1"/>
  <c r="C139" i="14"/>
  <c r="M139" i="14" s="1"/>
  <c r="C138" i="14"/>
  <c r="T138" i="14" s="1"/>
  <c r="C137" i="14"/>
  <c r="C136" i="14"/>
  <c r="T136" i="14" s="1"/>
  <c r="C135" i="14"/>
  <c r="T135" i="14" s="1"/>
  <c r="C134" i="14"/>
  <c r="C133" i="14"/>
  <c r="M133" i="14" s="1"/>
  <c r="C132" i="14"/>
  <c r="T132" i="14" s="1"/>
  <c r="C226" i="14"/>
  <c r="M226" i="14" s="1"/>
  <c r="C225" i="14"/>
  <c r="T225" i="14" s="1"/>
  <c r="C224" i="14"/>
  <c r="C223" i="14"/>
  <c r="T223" i="14" s="1"/>
  <c r="C222" i="14"/>
  <c r="T222" i="14" s="1"/>
  <c r="C221" i="14"/>
  <c r="C220" i="14"/>
  <c r="M220" i="14" s="1"/>
  <c r="C219" i="14"/>
  <c r="T219" i="14" s="1"/>
  <c r="C218" i="14"/>
  <c r="M218" i="14" s="1"/>
  <c r="C217" i="14"/>
  <c r="T217" i="14" s="1"/>
  <c r="C41" i="14"/>
  <c r="C40" i="14"/>
  <c r="T40" i="14" s="1"/>
  <c r="C39" i="14"/>
  <c r="M39" i="14" s="1"/>
  <c r="C38" i="14"/>
  <c r="C37" i="14"/>
  <c r="M37" i="14" s="1"/>
  <c r="C36" i="14"/>
  <c r="M36" i="14" s="1"/>
  <c r="C35" i="14"/>
  <c r="M35" i="14" s="1"/>
  <c r="C34" i="14"/>
  <c r="T34" i="14" s="1"/>
  <c r="C33" i="14"/>
  <c r="C32" i="14"/>
  <c r="T32" i="14" s="1"/>
  <c r="C51" i="14"/>
  <c r="M51" i="14" s="1"/>
  <c r="C50" i="14"/>
  <c r="C49" i="14"/>
  <c r="M49" i="14" s="1"/>
  <c r="C48" i="14"/>
  <c r="T48" i="14" s="1"/>
  <c r="C47" i="14"/>
  <c r="M47" i="14" s="1"/>
  <c r="C46" i="14"/>
  <c r="T46" i="14" s="1"/>
  <c r="C45" i="14"/>
  <c r="C44" i="14"/>
  <c r="M44" i="14" s="1"/>
  <c r="C43" i="14"/>
  <c r="T43" i="14" s="1"/>
  <c r="C42" i="14"/>
  <c r="C216" i="14"/>
  <c r="M216" i="14" s="1"/>
  <c r="C215" i="14"/>
  <c r="M215" i="14" s="1"/>
  <c r="C214" i="14"/>
  <c r="M214" i="14" s="1"/>
  <c r="C213" i="14"/>
  <c r="T213" i="14" s="1"/>
  <c r="C212" i="14"/>
  <c r="C211" i="14"/>
  <c r="M211" i="14" s="1"/>
  <c r="C210" i="14"/>
  <c r="T210" i="14" s="1"/>
  <c r="C209" i="14"/>
  <c r="C208" i="14"/>
  <c r="M208" i="14" s="1"/>
  <c r="C207" i="14"/>
  <c r="T207" i="14" s="1"/>
  <c r="C171" i="14"/>
  <c r="M171" i="14" s="1"/>
  <c r="C170" i="14"/>
  <c r="T170" i="14" s="1"/>
  <c r="C169" i="14"/>
  <c r="C168" i="14"/>
  <c r="T168" i="14" s="1"/>
  <c r="C167" i="14"/>
  <c r="T167" i="14" s="1"/>
  <c r="C166" i="14"/>
  <c r="C165" i="14"/>
  <c r="M165" i="14" s="1"/>
  <c r="C164" i="14"/>
  <c r="T164" i="14" s="1"/>
  <c r="C163" i="14"/>
  <c r="M163" i="14" s="1"/>
  <c r="C162" i="14"/>
  <c r="T162" i="14" s="1"/>
  <c r="C111" i="14"/>
  <c r="C110" i="14"/>
  <c r="T110" i="14" s="1"/>
  <c r="C109" i="14"/>
  <c r="M109" i="14" s="1"/>
  <c r="C108" i="14"/>
  <c r="C107" i="14"/>
  <c r="M107" i="14" s="1"/>
  <c r="C106" i="14"/>
  <c r="M106" i="14" s="1"/>
  <c r="C105" i="14"/>
  <c r="M105" i="14" s="1"/>
  <c r="C104" i="14"/>
  <c r="T104" i="14" s="1"/>
  <c r="C103" i="14"/>
  <c r="C102" i="14"/>
  <c r="T102" i="14" s="1"/>
  <c r="C101" i="14"/>
  <c r="T101" i="14" s="1"/>
  <c r="C100" i="14"/>
  <c r="C99" i="14"/>
  <c r="M99" i="14" s="1"/>
  <c r="C98" i="14"/>
  <c r="T98" i="14" s="1"/>
  <c r="C97" i="14"/>
  <c r="M97" i="14" s="1"/>
  <c r="C96" i="14"/>
  <c r="T96" i="14" s="1"/>
  <c r="C95" i="14"/>
  <c r="C94" i="14"/>
  <c r="T94" i="14" s="1"/>
  <c r="C93" i="14"/>
  <c r="T93" i="14" s="1"/>
  <c r="C92" i="14"/>
  <c r="M92" i="14" s="1"/>
  <c r="C71" i="14"/>
  <c r="M71" i="14" s="1"/>
  <c r="C70" i="14"/>
  <c r="T70" i="14" s="1"/>
  <c r="C69" i="14"/>
  <c r="M69" i="14" s="1"/>
  <c r="C68" i="14"/>
  <c r="T68" i="14" s="1"/>
  <c r="C67" i="14"/>
  <c r="M67" i="14" s="1"/>
  <c r="C66" i="14"/>
  <c r="T66" i="14" s="1"/>
  <c r="C65" i="14"/>
  <c r="M65" i="14" s="1"/>
  <c r="C64" i="14"/>
  <c r="T64" i="14" s="1"/>
  <c r="C63" i="14"/>
  <c r="M63" i="14" s="1"/>
  <c r="C62" i="14"/>
  <c r="M62" i="14" s="1"/>
  <c r="C256" i="14"/>
  <c r="T256" i="14" s="1"/>
  <c r="C255" i="14"/>
  <c r="T255" i="14" s="1"/>
  <c r="C254" i="14"/>
  <c r="M254" i="14" s="1"/>
  <c r="C253" i="14"/>
  <c r="T253" i="14" s="1"/>
  <c r="C252" i="14"/>
  <c r="M252" i="14" s="1"/>
  <c r="C251" i="14"/>
  <c r="T251" i="14" s="1"/>
  <c r="C250" i="14"/>
  <c r="M250" i="14" s="1"/>
  <c r="C249" i="14"/>
  <c r="T249" i="14" s="1"/>
  <c r="C248" i="14"/>
  <c r="T248" i="14" s="1"/>
  <c r="C247" i="14"/>
  <c r="T247" i="14" s="1"/>
  <c r="C151" i="14"/>
  <c r="M151" i="14" s="1"/>
  <c r="C150" i="14"/>
  <c r="T150" i="14" s="1"/>
  <c r="C149" i="14"/>
  <c r="M149" i="14" s="1"/>
  <c r="C148" i="14"/>
  <c r="T148" i="14" s="1"/>
  <c r="C147" i="14"/>
  <c r="M147" i="14" s="1"/>
  <c r="C146" i="14"/>
  <c r="T146" i="14" s="1"/>
  <c r="C145" i="14"/>
  <c r="T145" i="14" s="1"/>
  <c r="C144" i="14"/>
  <c r="T144" i="14" s="1"/>
  <c r="C143" i="14"/>
  <c r="M143" i="14" s="1"/>
  <c r="C142" i="14"/>
  <c r="T142" i="14" s="1"/>
  <c r="C81" i="14"/>
  <c r="M81" i="14" s="1"/>
  <c r="C80" i="14"/>
  <c r="T80" i="14" s="1"/>
  <c r="C79" i="14"/>
  <c r="M79" i="14" s="1"/>
  <c r="C78" i="14"/>
  <c r="T78" i="14" s="1"/>
  <c r="C77" i="14"/>
  <c r="T77" i="14" s="1"/>
  <c r="C76" i="14"/>
  <c r="T76" i="14" s="1"/>
  <c r="C75" i="14"/>
  <c r="M75" i="14" s="1"/>
  <c r="C74" i="14"/>
  <c r="T74" i="14" s="1"/>
  <c r="C73" i="14"/>
  <c r="M73" i="14" s="1"/>
  <c r="C72" i="14"/>
  <c r="T72" i="14" s="1"/>
  <c r="C161" i="14"/>
  <c r="M161" i="14" s="1"/>
  <c r="C160" i="14"/>
  <c r="T160" i="14" s="1"/>
  <c r="C159" i="14"/>
  <c r="T159" i="14" s="1"/>
  <c r="C158" i="14"/>
  <c r="T158" i="14" s="1"/>
  <c r="C157" i="14"/>
  <c r="M157" i="14" s="1"/>
  <c r="C156" i="14"/>
  <c r="T156" i="14" s="1"/>
  <c r="C155" i="14"/>
  <c r="M155" i="14" s="1"/>
  <c r="C154" i="14"/>
  <c r="T154" i="14" s="1"/>
  <c r="C153" i="14"/>
  <c r="M153" i="14" s="1"/>
  <c r="C152" i="14"/>
  <c r="T152" i="14" s="1"/>
  <c r="C196" i="14"/>
  <c r="T196" i="14" s="1"/>
  <c r="C195" i="14"/>
  <c r="T195" i="14" s="1"/>
  <c r="C194" i="14"/>
  <c r="M194" i="14" s="1"/>
  <c r="C193" i="14"/>
  <c r="T193" i="14" s="1"/>
  <c r="C192" i="14"/>
  <c r="M192" i="14" s="1"/>
  <c r="C191" i="14"/>
  <c r="T191" i="14" s="1"/>
  <c r="C190" i="14"/>
  <c r="M190" i="14" s="1"/>
  <c r="C189" i="14"/>
  <c r="T189" i="14" s="1"/>
  <c r="C188" i="14"/>
  <c r="T188" i="14" s="1"/>
  <c r="C187" i="14"/>
  <c r="T187" i="14" s="1"/>
  <c r="C31" i="14"/>
  <c r="M31" i="14" s="1"/>
  <c r="C30" i="14"/>
  <c r="T30" i="14" s="1"/>
  <c r="C29" i="14"/>
  <c r="T29" i="14" s="1"/>
  <c r="C28" i="14"/>
  <c r="T28" i="14" s="1"/>
  <c r="C27" i="14"/>
  <c r="M27" i="14" s="1"/>
  <c r="C26" i="14"/>
  <c r="T26" i="14" s="1"/>
  <c r="C25" i="14"/>
  <c r="T25" i="14" s="1"/>
  <c r="C24" i="14"/>
  <c r="T24" i="14" s="1"/>
  <c r="C23" i="14"/>
  <c r="M23" i="14" s="1"/>
  <c r="C22" i="14"/>
  <c r="T22" i="14" s="1"/>
  <c r="C121" i="14"/>
  <c r="T121" i="14" s="1"/>
  <c r="C120" i="14"/>
  <c r="T120" i="14" s="1"/>
  <c r="C119" i="14"/>
  <c r="M119" i="14" s="1"/>
  <c r="C118" i="14"/>
  <c r="T118" i="14" s="1"/>
  <c r="C117" i="14"/>
  <c r="T117" i="14" s="1"/>
  <c r="C116" i="14"/>
  <c r="T116" i="14" s="1"/>
  <c r="C115" i="14"/>
  <c r="M115" i="14" s="1"/>
  <c r="C114" i="14"/>
  <c r="T114" i="14" s="1"/>
  <c r="C113" i="14"/>
  <c r="T113" i="14" s="1"/>
  <c r="C112" i="14"/>
  <c r="T112" i="14" s="1"/>
  <c r="C21" i="14"/>
  <c r="M21" i="14" s="1"/>
  <c r="C20" i="14"/>
  <c r="T20" i="14" s="1"/>
  <c r="C19" i="14"/>
  <c r="T19" i="14" s="1"/>
  <c r="C18" i="14"/>
  <c r="T18" i="14" s="1"/>
  <c r="C17" i="14"/>
  <c r="M17" i="14" s="1"/>
  <c r="C16" i="14"/>
  <c r="T16" i="14" s="1"/>
  <c r="C15" i="14"/>
  <c r="T15" i="14" s="1"/>
  <c r="C14" i="14"/>
  <c r="T14" i="14" s="1"/>
  <c r="C13" i="14"/>
  <c r="M13" i="14" s="1"/>
  <c r="C12" i="14"/>
  <c r="T12" i="14" s="1"/>
  <c r="C286" i="14"/>
  <c r="T286" i="14" s="1"/>
  <c r="C285" i="14"/>
  <c r="T285" i="14" s="1"/>
  <c r="C284" i="14"/>
  <c r="M284" i="14" s="1"/>
  <c r="C283" i="14"/>
  <c r="T283" i="14" s="1"/>
  <c r="C282" i="14"/>
  <c r="T282" i="14" s="1"/>
  <c r="C281" i="14"/>
  <c r="T281" i="14" s="1"/>
  <c r="C280" i="14"/>
  <c r="M280" i="14" s="1"/>
  <c r="C279" i="14"/>
  <c r="M279" i="14" s="1"/>
  <c r="C278" i="14"/>
  <c r="T278" i="14" s="1"/>
  <c r="C277" i="14"/>
  <c r="T277" i="14" s="1"/>
  <c r="C176" i="14"/>
  <c r="M176" i="14" s="1"/>
  <c r="C175" i="14"/>
  <c r="T175" i="14" s="1"/>
  <c r="C174" i="14"/>
  <c r="T174" i="14" s="1"/>
  <c r="C173" i="14"/>
  <c r="T173" i="14" s="1"/>
  <c r="C172" i="14"/>
  <c r="M172" i="14" s="1"/>
  <c r="C186" i="14"/>
  <c r="T186" i="14" s="1"/>
  <c r="C185" i="14"/>
  <c r="T185" i="14" s="1"/>
  <c r="C184" i="14"/>
  <c r="T184" i="14" s="1"/>
  <c r="C183" i="14"/>
  <c r="M183" i="14" s="1"/>
  <c r="C182" i="14"/>
  <c r="T182" i="14" s="1"/>
  <c r="C181" i="14"/>
  <c r="T181" i="14" s="1"/>
  <c r="C180" i="14"/>
  <c r="T180" i="14" s="1"/>
  <c r="C179" i="14"/>
  <c r="M179" i="14" s="1"/>
  <c r="C178" i="14"/>
  <c r="T178" i="14" s="1"/>
  <c r="C177" i="14"/>
  <c r="T177" i="14" s="1"/>
  <c r="C91" i="14"/>
  <c r="T91" i="14" s="1"/>
  <c r="C90" i="14"/>
  <c r="M90" i="14" s="1"/>
  <c r="C89" i="14"/>
  <c r="T89" i="14" s="1"/>
  <c r="C88" i="14"/>
  <c r="T88" i="14" s="1"/>
  <c r="C87" i="14"/>
  <c r="T87" i="14" s="1"/>
  <c r="C86" i="14"/>
  <c r="M86" i="14" s="1"/>
  <c r="C85" i="14"/>
  <c r="T85" i="14" s="1"/>
  <c r="C84" i="14"/>
  <c r="T84" i="14" s="1"/>
  <c r="C83" i="14"/>
  <c r="T83" i="14" s="1"/>
  <c r="C82" i="14"/>
  <c r="M82" i="14" s="1"/>
  <c r="C206" i="14"/>
  <c r="T206" i="14" s="1"/>
  <c r="C205" i="14"/>
  <c r="T205" i="14" s="1"/>
  <c r="C204" i="14"/>
  <c r="T204" i="14" s="1"/>
  <c r="C203" i="14"/>
  <c r="M203" i="14" s="1"/>
  <c r="C202" i="14"/>
  <c r="T202" i="14" s="1"/>
  <c r="C201" i="14"/>
  <c r="T201" i="14" s="1"/>
  <c r="C200" i="14"/>
  <c r="T200" i="14" s="1"/>
  <c r="C199" i="14"/>
  <c r="M199" i="14" s="1"/>
  <c r="C198" i="14"/>
  <c r="T198" i="14" s="1"/>
  <c r="C197" i="14"/>
  <c r="T197" i="14" s="1"/>
  <c r="T492" i="14" l="1"/>
  <c r="M493" i="14"/>
  <c r="T576" i="14"/>
  <c r="M692" i="14"/>
  <c r="T644" i="14"/>
  <c r="T676" i="14"/>
  <c r="M484" i="14"/>
  <c r="M668" i="14"/>
  <c r="T689" i="14"/>
  <c r="M643" i="14"/>
  <c r="M485" i="14"/>
  <c r="M489" i="14"/>
  <c r="M486" i="14"/>
  <c r="M490" i="14"/>
  <c r="M652" i="14"/>
  <c r="T673" i="14"/>
  <c r="M640" i="14"/>
  <c r="T665" i="14"/>
  <c r="M483" i="14"/>
  <c r="M487" i="14"/>
  <c r="T657" i="14"/>
  <c r="M660" i="14"/>
  <c r="T685" i="14"/>
  <c r="M688" i="14"/>
  <c r="M642" i="14"/>
  <c r="T653" i="14"/>
  <c r="M656" i="14"/>
  <c r="T669" i="14"/>
  <c r="T672" i="14"/>
  <c r="M641" i="14"/>
  <c r="M645" i="14"/>
  <c r="T681" i="14"/>
  <c r="M684" i="14"/>
  <c r="T661" i="14"/>
  <c r="M664" i="14"/>
  <c r="T677" i="14"/>
  <c r="M680" i="14"/>
  <c r="T693" i="14"/>
  <c r="T654" i="14"/>
  <c r="T658" i="14"/>
  <c r="T662" i="14"/>
  <c r="T666" i="14"/>
  <c r="T670" i="14"/>
  <c r="T674" i="14"/>
  <c r="T678" i="14"/>
  <c r="T682" i="14"/>
  <c r="T686" i="14"/>
  <c r="T690" i="14"/>
  <c r="T694" i="14"/>
  <c r="M651" i="14"/>
  <c r="M655" i="14"/>
  <c r="M659" i="14"/>
  <c r="M663" i="14"/>
  <c r="M667" i="14"/>
  <c r="M671" i="14"/>
  <c r="M675" i="14"/>
  <c r="M679" i="14"/>
  <c r="M683" i="14"/>
  <c r="M687" i="14"/>
  <c r="M691" i="14"/>
  <c r="M695" i="14"/>
  <c r="T648" i="14"/>
  <c r="M637" i="14"/>
  <c r="M649" i="14"/>
  <c r="M647" i="14"/>
  <c r="T638" i="14"/>
  <c r="M646" i="14"/>
  <c r="M650" i="14"/>
  <c r="T580" i="14"/>
  <c r="T639" i="14"/>
  <c r="M636" i="14"/>
  <c r="M577" i="14"/>
  <c r="T537" i="14"/>
  <c r="M536" i="14"/>
  <c r="M538" i="14"/>
  <c r="M540" i="14"/>
  <c r="M543" i="14"/>
  <c r="M542" i="14"/>
  <c r="M539" i="14"/>
  <c r="M541" i="14"/>
  <c r="M827" i="14"/>
  <c r="M828" i="14"/>
  <c r="M829" i="14"/>
  <c r="M826" i="14"/>
  <c r="M830" i="14"/>
  <c r="T819" i="14"/>
  <c r="M822" i="14"/>
  <c r="M821" i="14"/>
  <c r="M820" i="14"/>
  <c r="M823" i="14"/>
  <c r="M824" i="14"/>
  <c r="T810" i="14"/>
  <c r="T813" i="14"/>
  <c r="M916" i="14"/>
  <c r="T62" i="14"/>
  <c r="T363" i="14"/>
  <c r="T610" i="14"/>
  <c r="M766" i="14"/>
  <c r="T287" i="14"/>
  <c r="M381" i="14"/>
  <c r="M391" i="14"/>
  <c r="M398" i="14"/>
  <c r="T386" i="14"/>
  <c r="T467" i="14"/>
  <c r="T474" i="14"/>
  <c r="M160" i="14"/>
  <c r="M271" i="14"/>
  <c r="M227" i="14"/>
  <c r="T238" i="14"/>
  <c r="M124" i="14"/>
  <c r="M379" i="14"/>
  <c r="M402" i="14"/>
  <c r="M420" i="14"/>
  <c r="T426" i="14"/>
  <c r="T634" i="14"/>
  <c r="M735" i="14"/>
  <c r="M189" i="14"/>
  <c r="T155" i="14"/>
  <c r="T44" i="14"/>
  <c r="T262" i="14"/>
  <c r="T347" i="14"/>
  <c r="T419" i="14"/>
  <c r="M421" i="14"/>
  <c r="T427" i="14"/>
  <c r="T569" i="14"/>
  <c r="T284" i="14"/>
  <c r="M12" i="14"/>
  <c r="M142" i="14"/>
  <c r="M295" i="14"/>
  <c r="M353" i="14"/>
  <c r="T355" i="14"/>
  <c r="M358" i="14"/>
  <c r="T459" i="14"/>
  <c r="T462" i="14"/>
  <c r="T524" i="14"/>
  <c r="M527" i="14"/>
  <c r="T590" i="14"/>
  <c r="T814" i="14"/>
  <c r="T602" i="14"/>
  <c r="M758" i="14"/>
  <c r="M779" i="14"/>
  <c r="T199" i="14"/>
  <c r="T279" i="14"/>
  <c r="T211" i="14"/>
  <c r="M354" i="14"/>
  <c r="T172" i="14"/>
  <c r="M175" i="14"/>
  <c r="M114" i="14"/>
  <c r="M24" i="14"/>
  <c r="M150" i="14"/>
  <c r="T215" i="14"/>
  <c r="M132" i="14"/>
  <c r="M6" i="14"/>
  <c r="M327" i="14"/>
  <c r="T502" i="14"/>
  <c r="M505" i="14"/>
  <c r="M531" i="14"/>
  <c r="T557" i="14"/>
  <c r="T594" i="14"/>
  <c r="T614" i="14"/>
  <c r="M617" i="14"/>
  <c r="T626" i="14"/>
  <c r="M738" i="14"/>
  <c r="T787" i="14"/>
  <c r="T837" i="14"/>
  <c r="T850" i="14"/>
  <c r="M888" i="14"/>
  <c r="M765" i="14"/>
  <c r="M74" i="14"/>
  <c r="T106" i="14"/>
  <c r="T36" i="14"/>
  <c r="T39" i="14"/>
  <c r="M54" i="14"/>
  <c r="M315" i="14"/>
  <c r="T318" i="14"/>
  <c r="M349" i="14"/>
  <c r="M375" i="14"/>
  <c r="M449" i="14"/>
  <c r="T549" i="14"/>
  <c r="T573" i="14"/>
  <c r="T606" i="14"/>
  <c r="M625" i="14"/>
  <c r="M763" i="14"/>
  <c r="T783" i="14"/>
  <c r="T786" i="14"/>
  <c r="T851" i="14"/>
  <c r="M887" i="14"/>
  <c r="T86" i="14"/>
  <c r="M89" i="14"/>
  <c r="M120" i="14"/>
  <c r="M152" i="14"/>
  <c r="M66" i="14"/>
  <c r="M164" i="14"/>
  <c r="M32" i="14"/>
  <c r="M229" i="14"/>
  <c r="T245" i="14"/>
  <c r="M123" i="14"/>
  <c r="M307" i="14"/>
  <c r="M339" i="14"/>
  <c r="M351" i="14"/>
  <c r="M399" i="14"/>
  <c r="M407" i="14"/>
  <c r="T410" i="14"/>
  <c r="T413" i="14"/>
  <c r="T431" i="14"/>
  <c r="M434" i="14"/>
  <c r="T446" i="14"/>
  <c r="T451" i="14"/>
  <c r="T454" i="14"/>
  <c r="T507" i="14"/>
  <c r="T533" i="14"/>
  <c r="T544" i="14"/>
  <c r="M560" i="14"/>
  <c r="M563" i="14"/>
  <c r="M571" i="14"/>
  <c r="M581" i="14"/>
  <c r="M584" i="14"/>
  <c r="M592" i="14"/>
  <c r="M618" i="14"/>
  <c r="M620" i="14"/>
  <c r="T623" i="14"/>
  <c r="M720" i="14"/>
  <c r="T723" i="14"/>
  <c r="M736" i="14"/>
  <c r="M739" i="14"/>
  <c r="M749" i="14"/>
  <c r="T759" i="14"/>
  <c r="M762" i="14"/>
  <c r="M775" i="14"/>
  <c r="M777" i="14"/>
  <c r="M782" i="14"/>
  <c r="T806" i="14"/>
  <c r="T818" i="14"/>
  <c r="T832" i="14"/>
  <c r="M920" i="14"/>
  <c r="M954" i="14"/>
  <c r="T176" i="14"/>
  <c r="T115" i="14"/>
  <c r="M187" i="14"/>
  <c r="T192" i="14"/>
  <c r="M213" i="14"/>
  <c r="T258" i="14"/>
  <c r="T240" i="14"/>
  <c r="T311" i="14"/>
  <c r="T334" i="14"/>
  <c r="M371" i="14"/>
  <c r="M406" i="14"/>
  <c r="T438" i="14"/>
  <c r="M441" i="14"/>
  <c r="T447" i="14"/>
  <c r="T455" i="14"/>
  <c r="T471" i="14"/>
  <c r="T517" i="14"/>
  <c r="T520" i="14"/>
  <c r="T529" i="14"/>
  <c r="M559" i="14"/>
  <c r="M564" i="14"/>
  <c r="M567" i="14"/>
  <c r="M575" i="14"/>
  <c r="M585" i="14"/>
  <c r="M588" i="14"/>
  <c r="M596" i="14"/>
  <c r="T599" i="14"/>
  <c r="M604" i="14"/>
  <c r="M612" i="14"/>
  <c r="M628" i="14"/>
  <c r="T631" i="14"/>
  <c r="T745" i="14"/>
  <c r="M748" i="14"/>
  <c r="M770" i="14"/>
  <c r="M781" i="14"/>
  <c r="T791" i="14"/>
  <c r="T805" i="14"/>
  <c r="T833" i="14"/>
  <c r="M953" i="14"/>
  <c r="T789" i="14"/>
  <c r="M789" i="14"/>
  <c r="T808" i="14"/>
  <c r="M808" i="14"/>
  <c r="M198" i="14"/>
  <c r="T82" i="14"/>
  <c r="M85" i="14"/>
  <c r="T179" i="14"/>
  <c r="M116" i="14"/>
  <c r="T119" i="14"/>
  <c r="T23" i="14"/>
  <c r="T27" i="14"/>
  <c r="T73" i="14"/>
  <c r="M78" i="14"/>
  <c r="M146" i="14"/>
  <c r="M249" i="14"/>
  <c r="T65" i="14"/>
  <c r="M70" i="14"/>
  <c r="M102" i="14"/>
  <c r="T163" i="14"/>
  <c r="M168" i="14"/>
  <c r="T35" i="14"/>
  <c r="T141" i="14"/>
  <c r="M263" i="14"/>
  <c r="M237" i="14"/>
  <c r="M241" i="14"/>
  <c r="M2" i="14"/>
  <c r="M291" i="14"/>
  <c r="M299" i="14"/>
  <c r="T310" i="14"/>
  <c r="T331" i="14"/>
  <c r="M359" i="14"/>
  <c r="M367" i="14"/>
  <c r="T370" i="14"/>
  <c r="M378" i="14"/>
  <c r="M387" i="14"/>
  <c r="T390" i="14"/>
  <c r="T397" i="14"/>
  <c r="M397" i="14"/>
  <c r="T403" i="14"/>
  <c r="T411" i="14"/>
  <c r="M430" i="14"/>
  <c r="M437" i="14"/>
  <c r="T439" i="14"/>
  <c r="M442" i="14"/>
  <c r="T442" i="14"/>
  <c r="T450" i="14"/>
  <c r="M458" i="14"/>
  <c r="M463" i="14"/>
  <c r="T463" i="14"/>
  <c r="T503" i="14"/>
  <c r="T516" i="14"/>
  <c r="M523" i="14"/>
  <c r="T525" i="14"/>
  <c r="T532" i="14"/>
  <c r="M556" i="14"/>
  <c r="T565" i="14"/>
  <c r="M572" i="14"/>
  <c r="T586" i="14"/>
  <c r="M593" i="14"/>
  <c r="T598" i="14"/>
  <c r="M609" i="14"/>
  <c r="T615" i="14"/>
  <c r="T630" i="14"/>
  <c r="M737" i="14"/>
  <c r="M742" i="14"/>
  <c r="M744" i="14"/>
  <c r="M746" i="14"/>
  <c r="T750" i="14"/>
  <c r="T761" i="14"/>
  <c r="M761" i="14"/>
  <c r="M771" i="14"/>
  <c r="T917" i="14"/>
  <c r="M917" i="14"/>
  <c r="T469" i="14"/>
  <c r="M469" i="14"/>
  <c r="T835" i="14"/>
  <c r="M835" i="14"/>
  <c r="T853" i="14"/>
  <c r="M853" i="14"/>
  <c r="M178" i="14"/>
  <c r="T183" i="14"/>
  <c r="M186" i="14"/>
  <c r="T280" i="14"/>
  <c r="T13" i="14"/>
  <c r="M16" i="14"/>
  <c r="M22" i="14"/>
  <c r="M26" i="14"/>
  <c r="T31" i="14"/>
  <c r="M193" i="14"/>
  <c r="M156" i="14"/>
  <c r="T149" i="14"/>
  <c r="T252" i="14"/>
  <c r="M94" i="14"/>
  <c r="M96" i="14"/>
  <c r="T107" i="14"/>
  <c r="M207" i="14"/>
  <c r="M48" i="14"/>
  <c r="M219" i="14"/>
  <c r="M136" i="14"/>
  <c r="M259" i="14"/>
  <c r="M267" i="14"/>
  <c r="T244" i="14"/>
  <c r="T5" i="14"/>
  <c r="T10" i="14"/>
  <c r="T53" i="14"/>
  <c r="M58" i="14"/>
  <c r="T294" i="14"/>
  <c r="T302" i="14"/>
  <c r="T319" i="14"/>
  <c r="M342" i="14"/>
  <c r="T342" i="14"/>
  <c r="T350" i="14"/>
  <c r="M362" i="14"/>
  <c r="M382" i="14"/>
  <c r="M394" i="14"/>
  <c r="T394" i="14"/>
  <c r="T418" i="14"/>
  <c r="M422" i="14"/>
  <c r="T461" i="14"/>
  <c r="M461" i="14"/>
  <c r="M470" i="14"/>
  <c r="T506" i="14"/>
  <c r="M519" i="14"/>
  <c r="T521" i="14"/>
  <c r="T528" i="14"/>
  <c r="M535" i="14"/>
  <c r="T545" i="14"/>
  <c r="T561" i="14"/>
  <c r="M568" i="14"/>
  <c r="T582" i="14"/>
  <c r="M589" i="14"/>
  <c r="M601" i="14"/>
  <c r="T607" i="14"/>
  <c r="T622" i="14"/>
  <c r="M633" i="14"/>
  <c r="T734" i="14"/>
  <c r="M734" i="14"/>
  <c r="M740" i="14"/>
  <c r="M767" i="14"/>
  <c r="M774" i="14"/>
  <c r="T778" i="14"/>
  <c r="T785" i="14"/>
  <c r="M785" i="14"/>
  <c r="T790" i="14"/>
  <c r="T804" i="14"/>
  <c r="M804" i="14"/>
  <c r="T809" i="14"/>
  <c r="T812" i="14"/>
  <c r="M812" i="14"/>
  <c r="T817" i="14"/>
  <c r="T831" i="14"/>
  <c r="M831" i="14"/>
  <c r="T836" i="14"/>
  <c r="T849" i="14"/>
  <c r="M849" i="14"/>
  <c r="T816" i="14"/>
  <c r="M816" i="14"/>
  <c r="T429" i="14"/>
  <c r="M429" i="14"/>
  <c r="T457" i="14"/>
  <c r="M457" i="14"/>
  <c r="T731" i="14"/>
  <c r="M731" i="14"/>
  <c r="M886" i="14"/>
  <c r="M955" i="14"/>
  <c r="M732" i="14"/>
  <c r="T727" i="14"/>
  <c r="M715" i="14"/>
  <c r="M712" i="14"/>
  <c r="T716" i="14"/>
  <c r="M718" i="14"/>
  <c r="M722" i="14"/>
  <c r="M728" i="14"/>
  <c r="M724" i="14"/>
  <c r="M719" i="14"/>
  <c r="T713" i="14"/>
  <c r="M473" i="14"/>
  <c r="T475" i="14"/>
  <c r="T466" i="14"/>
  <c r="M465" i="14"/>
  <c r="M453" i="14"/>
  <c r="M445" i="14"/>
  <c r="T443" i="14"/>
  <c r="M433" i="14"/>
  <c r="T435" i="14"/>
  <c r="T423" i="14"/>
  <c r="M425" i="14"/>
  <c r="M424" i="14"/>
  <c r="M414" i="14"/>
  <c r="M416" i="14"/>
  <c r="M395" i="14"/>
  <c r="M383" i="14"/>
  <c r="M385" i="14"/>
  <c r="M374" i="14"/>
  <c r="M366" i="14"/>
  <c r="M365" i="14"/>
  <c r="M343" i="14"/>
  <c r="M346" i="14"/>
  <c r="T335" i="14"/>
  <c r="M323" i="14"/>
  <c r="T326" i="14"/>
  <c r="M303" i="14"/>
  <c r="T61" i="14"/>
  <c r="M128" i="14"/>
  <c r="M233" i="14"/>
  <c r="M275" i="14"/>
  <c r="M266" i="14"/>
  <c r="M140" i="14"/>
  <c r="M223" i="14"/>
  <c r="M225" i="14"/>
  <c r="M40" i="14"/>
  <c r="T51" i="14"/>
  <c r="T49" i="14"/>
  <c r="M167" i="14"/>
  <c r="M110" i="14"/>
  <c r="T109" i="14"/>
  <c r="M98" i="14"/>
  <c r="M253" i="14"/>
  <c r="T81" i="14"/>
  <c r="M30" i="14"/>
  <c r="M28" i="14"/>
  <c r="M118" i="14"/>
  <c r="T21" i="14"/>
  <c r="T17" i="14"/>
  <c r="M20" i="14"/>
  <c r="M283" i="14"/>
  <c r="M182" i="14"/>
  <c r="T90" i="14"/>
  <c r="M202" i="14"/>
  <c r="T203" i="14"/>
  <c r="M206" i="14"/>
  <c r="T100" i="14"/>
  <c r="M100" i="14"/>
  <c r="M111" i="14"/>
  <c r="T111" i="14"/>
  <c r="T42" i="14"/>
  <c r="M42" i="14"/>
  <c r="M33" i="14"/>
  <c r="T33" i="14"/>
  <c r="T134" i="14"/>
  <c r="M134" i="14"/>
  <c r="M260" i="14"/>
  <c r="T260" i="14"/>
  <c r="T231" i="14"/>
  <c r="M231" i="14"/>
  <c r="M242" i="14"/>
  <c r="T242" i="14"/>
  <c r="T357" i="14"/>
  <c r="M357" i="14"/>
  <c r="T389" i="14"/>
  <c r="M389" i="14"/>
  <c r="T412" i="14"/>
  <c r="M412" i="14"/>
  <c r="M197" i="14"/>
  <c r="M201" i="14"/>
  <c r="M205" i="14"/>
  <c r="M84" i="14"/>
  <c r="M88" i="14"/>
  <c r="M177" i="14"/>
  <c r="M181" i="14"/>
  <c r="M185" i="14"/>
  <c r="M174" i="14"/>
  <c r="M278" i="14"/>
  <c r="M282" i="14"/>
  <c r="M286" i="14"/>
  <c r="M15" i="14"/>
  <c r="M19" i="14"/>
  <c r="M113" i="14"/>
  <c r="M117" i="14"/>
  <c r="M121" i="14"/>
  <c r="M25" i="14"/>
  <c r="M29" i="14"/>
  <c r="M188" i="14"/>
  <c r="M191" i="14"/>
  <c r="T194" i="14"/>
  <c r="M196" i="14"/>
  <c r="M154" i="14"/>
  <c r="T157" i="14"/>
  <c r="M159" i="14"/>
  <c r="M72" i="14"/>
  <c r="T75" i="14"/>
  <c r="M77" i="14"/>
  <c r="M80" i="14"/>
  <c r="T143" i="14"/>
  <c r="M145" i="14"/>
  <c r="M148" i="14"/>
  <c r="T151" i="14"/>
  <c r="M248" i="14"/>
  <c r="M251" i="14"/>
  <c r="T254" i="14"/>
  <c r="M256" i="14"/>
  <c r="M64" i="14"/>
  <c r="T67" i="14"/>
  <c r="T69" i="14"/>
  <c r="M93" i="14"/>
  <c r="M104" i="14"/>
  <c r="T108" i="14"/>
  <c r="M108" i="14"/>
  <c r="T165" i="14"/>
  <c r="M169" i="14"/>
  <c r="T169" i="14"/>
  <c r="T171" i="14"/>
  <c r="M210" i="14"/>
  <c r="M46" i="14"/>
  <c r="T50" i="14"/>
  <c r="M50" i="14"/>
  <c r="T37" i="14"/>
  <c r="M41" i="14"/>
  <c r="T41" i="14"/>
  <c r="T218" i="14"/>
  <c r="M222" i="14"/>
  <c r="M138" i="14"/>
  <c r="T257" i="14"/>
  <c r="M257" i="14"/>
  <c r="T264" i="14"/>
  <c r="M268" i="14"/>
  <c r="T268" i="14"/>
  <c r="T270" i="14"/>
  <c r="M274" i="14"/>
  <c r="M235" i="14"/>
  <c r="T239" i="14"/>
  <c r="M239" i="14"/>
  <c r="T246" i="14"/>
  <c r="M125" i="14"/>
  <c r="T125" i="14"/>
  <c r="T127" i="14"/>
  <c r="M131" i="14"/>
  <c r="M9" i="14"/>
  <c r="M57" i="14"/>
  <c r="M290" i="14"/>
  <c r="M298" i="14"/>
  <c r="M306" i="14"/>
  <c r="M314" i="14"/>
  <c r="M322" i="14"/>
  <c r="M330" i="14"/>
  <c r="M338" i="14"/>
  <c r="T372" i="14"/>
  <c r="M372" i="14"/>
  <c r="T376" i="14"/>
  <c r="M376" i="14"/>
  <c r="T408" i="14"/>
  <c r="M408" i="14"/>
  <c r="M200" i="14"/>
  <c r="M204" i="14"/>
  <c r="M83" i="14"/>
  <c r="M87" i="14"/>
  <c r="M91" i="14"/>
  <c r="M180" i="14"/>
  <c r="M184" i="14"/>
  <c r="M173" i="14"/>
  <c r="M277" i="14"/>
  <c r="M281" i="14"/>
  <c r="M285" i="14"/>
  <c r="M14" i="14"/>
  <c r="M18" i="14"/>
  <c r="M112" i="14"/>
  <c r="T71" i="14"/>
  <c r="M95" i="14"/>
  <c r="T95" i="14"/>
  <c r="T97" i="14"/>
  <c r="M101" i="14"/>
  <c r="M162" i="14"/>
  <c r="T166" i="14"/>
  <c r="M166" i="14"/>
  <c r="T208" i="14"/>
  <c r="M212" i="14"/>
  <c r="T212" i="14"/>
  <c r="T214" i="14"/>
  <c r="M43" i="14"/>
  <c r="M34" i="14"/>
  <c r="T38" i="14"/>
  <c r="M38" i="14"/>
  <c r="T220" i="14"/>
  <c r="M224" i="14"/>
  <c r="T224" i="14"/>
  <c r="T226" i="14"/>
  <c r="M135" i="14"/>
  <c r="M261" i="14"/>
  <c r="T265" i="14"/>
  <c r="M265" i="14"/>
  <c r="T272" i="14"/>
  <c r="M276" i="14"/>
  <c r="T276" i="14"/>
  <c r="T228" i="14"/>
  <c r="M232" i="14"/>
  <c r="M243" i="14"/>
  <c r="T122" i="14"/>
  <c r="M122" i="14"/>
  <c r="T129" i="14"/>
  <c r="T7" i="14"/>
  <c r="T55" i="14"/>
  <c r="T288" i="14"/>
  <c r="T296" i="14"/>
  <c r="T304" i="14"/>
  <c r="T312" i="14"/>
  <c r="T320" i="14"/>
  <c r="T328" i="14"/>
  <c r="T336" i="14"/>
  <c r="T344" i="14"/>
  <c r="M369" i="14"/>
  <c r="T373" i="14"/>
  <c r="M373" i="14"/>
  <c r="M401" i="14"/>
  <c r="T405" i="14"/>
  <c r="M405" i="14"/>
  <c r="T190" i="14"/>
  <c r="M195" i="14"/>
  <c r="T153" i="14"/>
  <c r="M158" i="14"/>
  <c r="T161" i="14"/>
  <c r="M76" i="14"/>
  <c r="T79" i="14"/>
  <c r="M144" i="14"/>
  <c r="T147" i="14"/>
  <c r="M247" i="14"/>
  <c r="T250" i="14"/>
  <c r="M255" i="14"/>
  <c r="T63" i="14"/>
  <c r="M68" i="14"/>
  <c r="T92" i="14"/>
  <c r="T99" i="14"/>
  <c r="M103" i="14"/>
  <c r="T103" i="14"/>
  <c r="T105" i="14"/>
  <c r="M170" i="14"/>
  <c r="T209" i="14"/>
  <c r="M209" i="14"/>
  <c r="T216" i="14"/>
  <c r="M45" i="14"/>
  <c r="T45" i="14"/>
  <c r="T47" i="14"/>
  <c r="M217" i="14"/>
  <c r="T221" i="14"/>
  <c r="M221" i="14"/>
  <c r="T133" i="14"/>
  <c r="M137" i="14"/>
  <c r="T137" i="14"/>
  <c r="T139" i="14"/>
  <c r="M269" i="14"/>
  <c r="T273" i="14"/>
  <c r="M273" i="14"/>
  <c r="T230" i="14"/>
  <c r="M234" i="14"/>
  <c r="T234" i="14"/>
  <c r="T236" i="14"/>
  <c r="M126" i="14"/>
  <c r="T130" i="14"/>
  <c r="M130" i="14"/>
  <c r="M4" i="14"/>
  <c r="M52" i="14"/>
  <c r="M60" i="14"/>
  <c r="M293" i="14"/>
  <c r="M301" i="14"/>
  <c r="M309" i="14"/>
  <c r="M317" i="14"/>
  <c r="M325" i="14"/>
  <c r="M333" i="14"/>
  <c r="M341" i="14"/>
  <c r="T356" i="14"/>
  <c r="M356" i="14"/>
  <c r="T360" i="14"/>
  <c r="M360" i="14"/>
  <c r="T388" i="14"/>
  <c r="M388" i="14"/>
  <c r="T392" i="14"/>
  <c r="M392" i="14"/>
  <c r="M415" i="14"/>
  <c r="T415" i="14"/>
  <c r="T404" i="14"/>
  <c r="M404" i="14"/>
  <c r="T548" i="14"/>
  <c r="M548" i="14"/>
  <c r="T348" i="14"/>
  <c r="M348" i="14"/>
  <c r="T364" i="14"/>
  <c r="M364" i="14"/>
  <c r="T380" i="14"/>
  <c r="M380" i="14"/>
  <c r="T396" i="14"/>
  <c r="M396" i="14"/>
  <c r="M417" i="14"/>
  <c r="T3" i="14"/>
  <c r="M8" i="14"/>
  <c r="T11" i="14"/>
  <c r="M56" i="14"/>
  <c r="T59" i="14"/>
  <c r="M289" i="14"/>
  <c r="T292" i="14"/>
  <c r="M297" i="14"/>
  <c r="T300" i="14"/>
  <c r="M305" i="14"/>
  <c r="T308" i="14"/>
  <c r="M313" i="14"/>
  <c r="T316" i="14"/>
  <c r="M321" i="14"/>
  <c r="T324" i="14"/>
  <c r="M329" i="14"/>
  <c r="T332" i="14"/>
  <c r="M337" i="14"/>
  <c r="T340" i="14"/>
  <c r="M345" i="14"/>
  <c r="T352" i="14"/>
  <c r="M352" i="14"/>
  <c r="M361" i="14"/>
  <c r="T368" i="14"/>
  <c r="M368" i="14"/>
  <c r="M377" i="14"/>
  <c r="T384" i="14"/>
  <c r="M384" i="14"/>
  <c r="M393" i="14"/>
  <c r="T400" i="14"/>
  <c r="M400" i="14"/>
  <c r="M409" i="14"/>
  <c r="T726" i="14"/>
  <c r="M726" i="14"/>
  <c r="T885" i="14"/>
  <c r="M885" i="14"/>
  <c r="T919" i="14"/>
  <c r="M919" i="14"/>
  <c r="T597" i="14"/>
  <c r="M597" i="14"/>
  <c r="T605" i="14"/>
  <c r="M605" i="14"/>
  <c r="T613" i="14"/>
  <c r="M613" i="14"/>
  <c r="T621" i="14"/>
  <c r="M621" i="14"/>
  <c r="T629" i="14"/>
  <c r="M629" i="14"/>
  <c r="T741" i="14"/>
  <c r="M741" i="14"/>
  <c r="T772" i="14"/>
  <c r="M772" i="14"/>
  <c r="T428" i="14"/>
  <c r="M428" i="14"/>
  <c r="T432" i="14"/>
  <c r="M432" i="14"/>
  <c r="T436" i="14"/>
  <c r="M436" i="14"/>
  <c r="T440" i="14"/>
  <c r="M440" i="14"/>
  <c r="T444" i="14"/>
  <c r="M444" i="14"/>
  <c r="T448" i="14"/>
  <c r="M448" i="14"/>
  <c r="T452" i="14"/>
  <c r="M452" i="14"/>
  <c r="T456" i="14"/>
  <c r="M456" i="14"/>
  <c r="T460" i="14"/>
  <c r="M460" i="14"/>
  <c r="T464" i="14"/>
  <c r="M464" i="14"/>
  <c r="T468" i="14"/>
  <c r="M468" i="14"/>
  <c r="T472" i="14"/>
  <c r="M472" i="14"/>
  <c r="T476" i="14"/>
  <c r="M476" i="14"/>
  <c r="T504" i="14"/>
  <c r="M504" i="14"/>
  <c r="T518" i="14"/>
  <c r="M518" i="14"/>
  <c r="T522" i="14"/>
  <c r="M522" i="14"/>
  <c r="T526" i="14"/>
  <c r="M526" i="14"/>
  <c r="T530" i="14"/>
  <c r="M530" i="14"/>
  <c r="T534" i="14"/>
  <c r="M534" i="14"/>
  <c r="T546" i="14"/>
  <c r="M546" i="14"/>
  <c r="T558" i="14"/>
  <c r="M558" i="14"/>
  <c r="T562" i="14"/>
  <c r="M562" i="14"/>
  <c r="T566" i="14"/>
  <c r="M566" i="14"/>
  <c r="T570" i="14"/>
  <c r="M570" i="14"/>
  <c r="T574" i="14"/>
  <c r="M574" i="14"/>
  <c r="T583" i="14"/>
  <c r="M583" i="14"/>
  <c r="T587" i="14"/>
  <c r="M587" i="14"/>
  <c r="T591" i="14"/>
  <c r="M591" i="14"/>
  <c r="M595" i="14"/>
  <c r="T595" i="14"/>
  <c r="M603" i="14"/>
  <c r="T603" i="14"/>
  <c r="M611" i="14"/>
  <c r="T611" i="14"/>
  <c r="M619" i="14"/>
  <c r="T619" i="14"/>
  <c r="M627" i="14"/>
  <c r="T627" i="14"/>
  <c r="M635" i="14"/>
  <c r="T635" i="14"/>
  <c r="T769" i="14"/>
  <c r="M769" i="14"/>
  <c r="T547" i="14"/>
  <c r="M547" i="14"/>
  <c r="T600" i="14"/>
  <c r="M600" i="14"/>
  <c r="T608" i="14"/>
  <c r="M608" i="14"/>
  <c r="T616" i="14"/>
  <c r="M616" i="14"/>
  <c r="T624" i="14"/>
  <c r="M624" i="14"/>
  <c r="T632" i="14"/>
  <c r="M632" i="14"/>
  <c r="T729" i="14"/>
  <c r="M729" i="14"/>
  <c r="T717" i="14"/>
  <c r="M717" i="14"/>
  <c r="T733" i="14"/>
  <c r="M733" i="14"/>
  <c r="T743" i="14"/>
  <c r="M743" i="14"/>
  <c r="T760" i="14"/>
  <c r="M760" i="14"/>
  <c r="T776" i="14"/>
  <c r="M776" i="14"/>
  <c r="T889" i="14"/>
  <c r="M889" i="14"/>
  <c r="M714" i="14"/>
  <c r="T721" i="14"/>
  <c r="M721" i="14"/>
  <c r="M730" i="14"/>
  <c r="T747" i="14"/>
  <c r="M747" i="14"/>
  <c r="T764" i="14"/>
  <c r="M764" i="14"/>
  <c r="M773" i="14"/>
  <c r="T780" i="14"/>
  <c r="M780" i="14"/>
  <c r="T725" i="14"/>
  <c r="M725" i="14"/>
  <c r="T751" i="14"/>
  <c r="M751" i="14"/>
  <c r="T768" i="14"/>
  <c r="M768" i="14"/>
  <c r="T784" i="14"/>
  <c r="M784" i="14"/>
  <c r="T788" i="14"/>
  <c r="M788" i="14"/>
  <c r="T792" i="14"/>
  <c r="M792" i="14"/>
  <c r="T807" i="14"/>
  <c r="M807" i="14"/>
  <c r="T811" i="14"/>
  <c r="M811" i="14"/>
  <c r="T815" i="14"/>
  <c r="M815" i="14"/>
  <c r="T825" i="14"/>
  <c r="M825" i="14"/>
  <c r="T834" i="14"/>
  <c r="M834" i="14"/>
  <c r="T838" i="14"/>
  <c r="M838" i="14"/>
  <c r="T852" i="14"/>
  <c r="M852" i="14"/>
  <c r="T918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<sst xmlns="http://schemas.openxmlformats.org/spreadsheetml/2006/main" count="1907" uniqueCount="414">
  <si>
    <t>structure</t>
  </si>
  <si>
    <t>X1</t>
  </si>
  <si>
    <t>Y1</t>
  </si>
  <si>
    <t>Z1</t>
  </si>
  <si>
    <t>X2</t>
  </si>
  <si>
    <t>Y2</t>
  </si>
  <si>
    <t>Z2</t>
  </si>
  <si>
    <t>archery</t>
  </si>
  <si>
    <t>baker</t>
  </si>
  <si>
    <t>barracks</t>
  </si>
  <si>
    <t>barrackstower</t>
  </si>
  <si>
    <t>blacksmith</t>
  </si>
  <si>
    <t>builder</t>
  </si>
  <si>
    <t>chickenherder</t>
  </si>
  <si>
    <t>residence</t>
  </si>
  <si>
    <t>combatacademy</t>
  </si>
  <si>
    <t>composter</t>
  </si>
  <si>
    <t>cook</t>
  </si>
  <si>
    <t>cowboy</t>
  </si>
  <si>
    <t>crusher</t>
  </si>
  <si>
    <t>deliveryman</t>
  </si>
  <si>
    <t>farmer</t>
  </si>
  <si>
    <t>fisherman</t>
  </si>
  <si>
    <t>guardtower</t>
  </si>
  <si>
    <t>library</t>
  </si>
  <si>
    <t>lumberjack</t>
  </si>
  <si>
    <t>miner</t>
  </si>
  <si>
    <t>sawmill</t>
  </si>
  <si>
    <t>shepherd</t>
  </si>
  <si>
    <t>sifter</t>
  </si>
  <si>
    <t>smeltery</t>
  </si>
  <si>
    <t>stonemason</t>
  </si>
  <si>
    <t>stonesmeltery</t>
  </si>
  <si>
    <t>swineherder</t>
  </si>
  <si>
    <t>townhall</t>
  </si>
  <si>
    <t>warehouse</t>
  </si>
  <si>
    <t>florist</t>
  </si>
  <si>
    <t>enchanter</t>
  </si>
  <si>
    <t>university</t>
  </si>
  <si>
    <t>hospital</t>
  </si>
  <si>
    <t>school</t>
  </si>
  <si>
    <t>glassblower</t>
  </si>
  <si>
    <t>dyer</t>
  </si>
  <si>
    <t>tavern</t>
  </si>
  <si>
    <t>fletcher</t>
  </si>
  <si>
    <t>mechanic</t>
  </si>
  <si>
    <t>plantation</t>
  </si>
  <si>
    <t>concretemixer</t>
  </si>
  <si>
    <t>rabbithutch</t>
  </si>
  <si>
    <t>beekeeper</t>
  </si>
  <si>
    <t>graveyard</t>
  </si>
  <si>
    <t>netherworker</t>
  </si>
  <si>
    <t>alchemist</t>
  </si>
  <si>
    <t>A1</t>
  </si>
  <si>
    <t>A2</t>
  </si>
  <si>
    <t>A3</t>
  </si>
  <si>
    <t>command block paste</t>
  </si>
  <si>
    <t>command block paste w/ anchor points</t>
  </si>
  <si>
    <t>hut name</t>
  </si>
  <si>
    <t>Decorations</t>
  </si>
  <si>
    <t>mysticalsite</t>
  </si>
  <si>
    <t>Walls</t>
  </si>
  <si>
    <t>minermainshaft</t>
  </si>
  <si>
    <t>minerx2left</t>
  </si>
  <si>
    <t>minerx2top</t>
  </si>
  <si>
    <t>minerx3topleft</t>
  </si>
  <si>
    <t>minerx3topright</t>
  </si>
  <si>
    <t>minerx4</t>
  </si>
  <si>
    <t>minerx3leftright</t>
  </si>
  <si>
    <t>minerx2right</t>
  </si>
  <si>
    <t>folder/subfolder/</t>
  </si>
  <si>
    <t>rail_x_curve</t>
  </si>
  <si>
    <t>rail_x_end</t>
  </si>
  <si>
    <t>Mineshafts</t>
  </si>
  <si>
    <t>Platforms</t>
  </si>
  <si>
    <t>Road and Rail</t>
  </si>
  <si>
    <t>Fields</t>
  </si>
  <si>
    <t>ggg</t>
  </si>
  <si>
    <t>hhh</t>
  </si>
  <si>
    <t>iii</t>
  </si>
  <si>
    <t>agriculture</t>
  </si>
  <si>
    <t>craftsmanship</t>
  </si>
  <si>
    <t>decorations</t>
  </si>
  <si>
    <t>education</t>
  </si>
  <si>
    <t>fundamentals</t>
  </si>
  <si>
    <t>infrastructure</t>
  </si>
  <si>
    <t>military</t>
  </si>
  <si>
    <t>mystic</t>
  </si>
  <si>
    <t>fields</t>
  </si>
  <si>
    <t>horticulture</t>
  </si>
  <si>
    <t>carpentry</t>
  </si>
  <si>
    <t>luxury</t>
  </si>
  <si>
    <t>masonry</t>
  </si>
  <si>
    <t>metallurgy</t>
  </si>
  <si>
    <t>housing</t>
  </si>
  <si>
    <t>markets</t>
  </si>
  <si>
    <t>misc</t>
  </si>
  <si>
    <t>ships</t>
  </si>
  <si>
    <t>statues</t>
  </si>
  <si>
    <t>mineshafts</t>
  </si>
  <si>
    <t>parks</t>
  </si>
  <si>
    <t>husbandry</t>
  </si>
  <si>
    <t>storage</t>
  </si>
  <si>
    <t>supplies</t>
  </si>
  <si>
    <t>roads</t>
  </si>
  <si>
    <t>walls</t>
  </si>
  <si>
    <t>rail</t>
  </si>
  <si>
    <t>keepitlevel/military/</t>
  </si>
  <si>
    <t>keepitlevel/craftsmanship/luxury/</t>
  </si>
  <si>
    <t>keepitlevel/craftsmanship/metallurgy/</t>
  </si>
  <si>
    <t>keepitlevel/fundamentals/</t>
  </si>
  <si>
    <t>keepitlevel/agriculture/husbandry/</t>
  </si>
  <si>
    <t>keepitlevel/agriculture/horticulture/</t>
  </si>
  <si>
    <t>keepitlevel/craftsmanship/masonry/</t>
  </si>
  <si>
    <t>keepitlevel/craftsmanship/storage/</t>
  </si>
  <si>
    <t>keepitlevel/education/</t>
  </si>
  <si>
    <t>keepitlevel/craftsmanship/carpentry/</t>
  </si>
  <si>
    <t>keepitlevel/mystic/</t>
  </si>
  <si>
    <t>keepitlevel/infrastructure/mineshafts/</t>
  </si>
  <si>
    <t>keepitlevel/infrastructure/roads/</t>
  </si>
  <si>
    <t>keepitlevel/infrastructure/rail/</t>
  </si>
  <si>
    <t>keepitlevel/agriculture/fields/</t>
  </si>
  <si>
    <t>keepitlevel/decorations/misc/</t>
  </si>
  <si>
    <t>abcd</t>
  </si>
  <si>
    <t>efgh</t>
  </si>
  <si>
    <t>ijkl</t>
  </si>
  <si>
    <t>mnop</t>
  </si>
  <si>
    <t>spruce_tree</t>
  </si>
  <si>
    <t>spruce_tree_small</t>
  </si>
  <si>
    <t>spruce_tree_tall</t>
  </si>
  <si>
    <t>spruce_tree_thic</t>
  </si>
  <si>
    <t>fountain_small</t>
  </si>
  <si>
    <t>fountain_art</t>
  </si>
  <si>
    <t>keepitlevel/decorations/statues/</t>
  </si>
  <si>
    <t>fountain_ds</t>
  </si>
  <si>
    <t>fountain_quartz</t>
  </si>
  <si>
    <t>keepitlevel/walls/</t>
  </si>
  <si>
    <t>cookery</t>
  </si>
  <si>
    <t>archery_d</t>
  </si>
  <si>
    <t>baker_d</t>
  </si>
  <si>
    <t>barracks_d</t>
  </si>
  <si>
    <t>blacksmith_d</t>
  </si>
  <si>
    <t>builder_d</t>
  </si>
  <si>
    <t>chickenherder_d</t>
  </si>
  <si>
    <t>residence_d</t>
  </si>
  <si>
    <t>combatacademy_d</t>
  </si>
  <si>
    <t>composter_d</t>
  </si>
  <si>
    <t>cook_d</t>
  </si>
  <si>
    <t>cowboy_d</t>
  </si>
  <si>
    <t>crusher_d</t>
  </si>
  <si>
    <t>deliveryman_d</t>
  </si>
  <si>
    <t>farmer_d</t>
  </si>
  <si>
    <t>fisherman_d</t>
  </si>
  <si>
    <t>guardtower_d</t>
  </si>
  <si>
    <t>library_d</t>
  </si>
  <si>
    <t>lumberjack_d</t>
  </si>
  <si>
    <t>miner_d</t>
  </si>
  <si>
    <t>sawmill_d</t>
  </si>
  <si>
    <t>shepherd_d</t>
  </si>
  <si>
    <t>sifter_d</t>
  </si>
  <si>
    <t>smeltery_d</t>
  </si>
  <si>
    <t>stonemason_d</t>
  </si>
  <si>
    <t>stonesmeltery_d</t>
  </si>
  <si>
    <t>swineherder_d</t>
  </si>
  <si>
    <t>townhall_d</t>
  </si>
  <si>
    <t>warehouse_d</t>
  </si>
  <si>
    <t>florist_d</t>
  </si>
  <si>
    <t>enchanter_d</t>
  </si>
  <si>
    <t>university_d</t>
  </si>
  <si>
    <t>hospital_d</t>
  </si>
  <si>
    <t>school_d</t>
  </si>
  <si>
    <t>glassblower_d</t>
  </si>
  <si>
    <t>dyer_d</t>
  </si>
  <si>
    <t>tavern_d</t>
  </si>
  <si>
    <t>fletcher_d</t>
  </si>
  <si>
    <t>mechanic_d</t>
  </si>
  <si>
    <t>plantation_d</t>
  </si>
  <si>
    <t>concretemixer_d</t>
  </si>
  <si>
    <t>rabbithutch_d</t>
  </si>
  <si>
    <t>beekeeper_d</t>
  </si>
  <si>
    <t>mysticalsite_d</t>
  </si>
  <si>
    <t>graveyard_d</t>
  </si>
  <si>
    <t>netherworker_d</t>
  </si>
  <si>
    <t>alchemist_d</t>
  </si>
  <si>
    <t>cookery_d</t>
  </si>
  <si>
    <t>keepitlevel/agriculture/fields/trees/</t>
  </si>
  <si>
    <t>spruce_farm_sm</t>
  </si>
  <si>
    <t>spruce_farm_md</t>
  </si>
  <si>
    <t>spruce_farm_lg</t>
  </si>
  <si>
    <t>keepitlevel/infrastructure/decks/</t>
  </si>
  <si>
    <t>deck_sm</t>
  </si>
  <si>
    <t>deck_md</t>
  </si>
  <si>
    <t>deck_lg</t>
  </si>
  <si>
    <t>pylon_sm_wood</t>
  </si>
  <si>
    <t>pylon_md_wood</t>
  </si>
  <si>
    <t>pylon_lg_wood</t>
  </si>
  <si>
    <t>pylon_xs_wood</t>
  </si>
  <si>
    <t>deck_xs</t>
  </si>
  <si>
    <t>pylon_sm_stone</t>
  </si>
  <si>
    <t>pylon_md_stone</t>
  </si>
  <si>
    <t>pylon_lg_stone</t>
  </si>
  <si>
    <t>road_sm</t>
  </si>
  <si>
    <t>road_md</t>
  </si>
  <si>
    <t>road_x</t>
  </si>
  <si>
    <t>rail_lg_station</t>
  </si>
  <si>
    <t>rail_md_station</t>
  </si>
  <si>
    <t>rail_x</t>
  </si>
  <si>
    <t>rail_md</t>
  </si>
  <si>
    <t>rail_lg</t>
  </si>
  <si>
    <t>rail_md_end</t>
  </si>
  <si>
    <t>rail_lg_end</t>
  </si>
  <si>
    <t>road_md_vert</t>
  </si>
  <si>
    <t>rail_md_vert</t>
  </si>
  <si>
    <t>s_field_sm</t>
  </si>
  <si>
    <t>s_field_md</t>
  </si>
  <si>
    <t>s_field_lg</t>
  </si>
  <si>
    <t>n_field_sm</t>
  </si>
  <si>
    <t>n_field_md</t>
  </si>
  <si>
    <t>n_field_lg</t>
  </si>
  <si>
    <t>keepitlevel/agriculture/fields/farm_simple/</t>
  </si>
  <si>
    <t>keepitlevel/agriculture/fields/farm_nice/</t>
  </si>
  <si>
    <t>road_lg</t>
  </si>
  <si>
    <t>farm_nice</t>
  </si>
  <si>
    <t>farm_simple</t>
  </si>
  <si>
    <t>trees</t>
  </si>
  <si>
    <t>decks</t>
  </si>
  <si>
    <t>pylon_xs_stone</t>
  </si>
  <si>
    <t>wall_md</t>
  </si>
  <si>
    <t>wall_lg</t>
  </si>
  <si>
    <t>wall_md_corner</t>
  </si>
  <si>
    <t>wall_lg_gate</t>
  </si>
  <si>
    <t>wall_sm</t>
  </si>
  <si>
    <t>keepitlevel/decorations/parks/</t>
  </si>
  <si>
    <t>park_md</t>
  </si>
  <si>
    <t>park_sm</t>
  </si>
  <si>
    <t>garden_md</t>
  </si>
  <si>
    <t>garden_sm</t>
  </si>
  <si>
    <t>parm_sm</t>
  </si>
  <si>
    <t>keepitlevel/agriculture/fields/plantation/</t>
  </si>
  <si>
    <t>jungle_field</t>
  </si>
  <si>
    <t>cocoa_field</t>
  </si>
  <si>
    <t>vine_field</t>
  </si>
  <si>
    <t>sugar_field</t>
  </si>
  <si>
    <t>cactus_field</t>
  </si>
  <si>
    <t>bamboo_field</t>
  </si>
  <si>
    <t>kelp_field</t>
  </si>
  <si>
    <t>seagrass_field</t>
  </si>
  <si>
    <t>glowb_field</t>
  </si>
  <si>
    <t>market_sm</t>
  </si>
  <si>
    <t>market_sm_drk</t>
  </si>
  <si>
    <t>stall_pr</t>
  </si>
  <si>
    <t>stall_br</t>
  </si>
  <si>
    <t>stall_gn</t>
  </si>
  <si>
    <t>stall_bl</t>
  </si>
  <si>
    <t>stall_yw</t>
  </si>
  <si>
    <t>stall_or</t>
  </si>
  <si>
    <t>stall_cy</t>
  </si>
  <si>
    <t>stall_rd</t>
  </si>
  <si>
    <t>keepitlevel/decorations/markets/</t>
  </si>
  <si>
    <t>keepitlevel/decorations/housing/</t>
  </si>
  <si>
    <t>mayors_house</t>
  </si>
  <si>
    <t>gapfill_sm_wood</t>
  </si>
  <si>
    <t>gapfill_md_wood</t>
  </si>
  <si>
    <t>gapfill_lg_wood</t>
  </si>
  <si>
    <t>gapfill_sm_stone</t>
  </si>
  <si>
    <t>gapfill_md_stone</t>
  </si>
  <si>
    <t>gapfill_lg_stone</t>
  </si>
  <si>
    <t>keepitlevel/infrastructure/misc/</t>
  </si>
  <si>
    <t>no do</t>
  </si>
  <si>
    <t>netherrack/spruce_planks</t>
  </si>
  <si>
    <t>nether_bricks/stone_bricks</t>
  </si>
  <si>
    <t>copper_block</t>
  </si>
  <si>
    <t>dark_prismarine/deepslate_bricks</t>
  </si>
  <si>
    <t>prismarine_bricks/deepslate_bricks</t>
  </si>
  <si>
    <t>spruce_planks/deepslate_bricks</t>
  </si>
  <si>
    <t>purple_cobblestone_extra/deepslate_bricks</t>
  </si>
  <si>
    <t>end_stone_bricks/deepslate_bricks</t>
  </si>
  <si>
    <t>deepslate_bricks/glowstone</t>
  </si>
  <si>
    <t>waxed_copper_block</t>
  </si>
  <si>
    <t>prismarine_bricks</t>
  </si>
  <si>
    <t>spruce_planks/raw_copper_block</t>
  </si>
  <si>
    <t>spruce_planks/raw_iron_block</t>
  </si>
  <si>
    <t>end_stone_bricks</t>
  </si>
  <si>
    <t>smooth_stone</t>
  </si>
  <si>
    <t>nether_bricks</t>
  </si>
  <si>
    <t>deepslate_bricks</t>
  </si>
  <si>
    <t>purple_cobblestone_extra</t>
  </si>
  <si>
    <t>dark_prismarine</t>
  </si>
  <si>
    <t>purple_cobblestone_extra/end_stone_bricks</t>
  </si>
  <si>
    <t>netherrack</t>
  </si>
  <si>
    <t>deepslate_bricks/copper_block</t>
  </si>
  <si>
    <t>deepslate_bricks/prismarine_bricks</t>
  </si>
  <si>
    <t>deepslate_bricks/end_stone_bricks</t>
  </si>
  <si>
    <t>spruce_planks</t>
  </si>
  <si>
    <t>stripped_spruce_wood/stone_bricks</t>
  </si>
  <si>
    <t>netherrack/stone_bricks</t>
  </si>
  <si>
    <t>nether_bricks/glowstone</t>
  </si>
  <si>
    <t>prismarine</t>
  </si>
  <si>
    <t>DO_MATERIALS</t>
  </si>
  <si>
    <t>stripped_spruce_wood</t>
  </si>
  <si>
    <t>stone_bricks/netherrack</t>
  </si>
  <si>
    <t>prismarine/deepslate_bricks</t>
  </si>
  <si>
    <t>end_stone/deepslate_bricks</t>
  </si>
  <si>
    <t>LVL</t>
  </si>
  <si>
    <t>spruce_wood/stone_bricks</t>
  </si>
  <si>
    <t>cyan_brick_extra/deepslate_bricks</t>
  </si>
  <si>
    <t>deepslate_bricks/prismarine</t>
  </si>
  <si>
    <t>nether_bricks/netherrack</t>
  </si>
  <si>
    <t>stone/netherrack</t>
  </si>
  <si>
    <t>polished_deepslate/prismarine</t>
  </si>
  <si>
    <t>polished_deepslate/end_stone</t>
  </si>
  <si>
    <t>spruce_planks/stone</t>
  </si>
  <si>
    <t>stone_bricks</t>
  </si>
  <si>
    <t>stone/spruce_planks</t>
  </si>
  <si>
    <t>stone</t>
  </si>
  <si>
    <t>glass</t>
  </si>
  <si>
    <t>cyan_brick_extra</t>
  </si>
  <si>
    <t>brown_brick_extra</t>
  </si>
  <si>
    <t>brown_brick_extra/deepslate_bricks</t>
  </si>
  <si>
    <t>mud_bricks/stone_bricks</t>
  </si>
  <si>
    <t>quartz_block</t>
  </si>
  <si>
    <t>stone_bricks/nether_bricks</t>
  </si>
  <si>
    <t>polished_deepslate</t>
  </si>
  <si>
    <t>quartz_block/netherrack</t>
  </si>
  <si>
    <t>quartz_block/glowstone</t>
  </si>
  <si>
    <t>prismarine_bricks/glowstone</t>
  </si>
  <si>
    <t>end_stone_bricks/glowstone</t>
  </si>
  <si>
    <t>mud_bricks</t>
  </si>
  <si>
    <t>sandstone</t>
  </si>
  <si>
    <t>sandstone/stone_bricks</t>
  </si>
  <si>
    <t>deepslate_bricks/sandstone</t>
  </si>
  <si>
    <t>polished_granite/stone_bricks</t>
  </si>
  <si>
    <t>spruce_planks/stone_bricks</t>
  </si>
  <si>
    <t>stone_bricks/glowstone</t>
  </si>
  <si>
    <t>lime_brick_extra/deepslate_bricks</t>
  </si>
  <si>
    <t>lime_brick_extra</t>
  </si>
  <si>
    <t>deepslate_bricks/lime_brick_extra</t>
  </si>
  <si>
    <t>stripped_spruce_wood/spruce_wood</t>
  </si>
  <si>
    <t>spruce_wood</t>
  </si>
  <si>
    <t>stone_bricks/mud_bricks</t>
  </si>
  <si>
    <t>red_concrete</t>
  </si>
  <si>
    <t>cyan_concrete</t>
  </si>
  <si>
    <t>yellow_concrete</t>
  </si>
  <si>
    <t>deepslate_bricks/dark_prismarine</t>
  </si>
  <si>
    <t>deepslate_bricks/purple_cobblestone_extra</t>
  </si>
  <si>
    <t>stone/glass</t>
  </si>
  <si>
    <t>ITEM_1</t>
  </si>
  <si>
    <t>ITEM_2</t>
  </si>
  <si>
    <t>RECIPIE_NAME</t>
  </si>
  <si>
    <t>RECIPIE_YAML</t>
  </si>
  <si>
    <t>CRAFTER</t>
  </si>
  <si>
    <t>stonemason_custom</t>
  </si>
  <si>
    <t>concretemixer_custom</t>
  </si>
  <si>
    <t>sawmill_custom</t>
  </si>
  <si>
    <t>glassblower_custom</t>
  </si>
  <si>
    <t>lumberjack_custom</t>
  </si>
  <si>
    <t>mechanic_custom</t>
  </si>
  <si>
    <t>white_concrete</t>
  </si>
  <si>
    <t>brown_concrete</t>
  </si>
  <si>
    <t>blue_concrete</t>
  </si>
  <si>
    <t>light_blue_concrete</t>
  </si>
  <si>
    <t>green_concrete</t>
  </si>
  <si>
    <t>lime_concrete</t>
  </si>
  <si>
    <t>purple_concrete</t>
  </si>
  <si>
    <t>pink_concrete</t>
  </si>
  <si>
    <t>orange_concrete</t>
  </si>
  <si>
    <t>blue_concrete/stone_bricks</t>
  </si>
  <si>
    <t>brown_concrete/stone_bricks</t>
  </si>
  <si>
    <t>light_blue_concrete/stone_bricks</t>
  </si>
  <si>
    <t>red_concrete/stone_bricks</t>
  </si>
  <si>
    <t>white_concrete/stone_bricks</t>
  </si>
  <si>
    <t>yellow_concrete/stone_bricks</t>
  </si>
  <si>
    <t>cyan_concrete/stone_bricks</t>
  </si>
  <si>
    <t>green_concrete/stone_bricks</t>
  </si>
  <si>
    <t>lime_concrete/stone_bricks</t>
  </si>
  <si>
    <t>purple_concrete/stone_bricks</t>
  </si>
  <si>
    <t>pink_concrete/stone_bricks</t>
  </si>
  <si>
    <t>orange_concrete/stone_bricks</t>
  </si>
  <si>
    <t>deepslate_bricks/waxed_copper_block</t>
  </si>
  <si>
    <t>spruce_wood/stone</t>
  </si>
  <si>
    <t>stripped_sppruce_wood</t>
  </si>
  <si>
    <t>orange_brick_extra/stone_bricks</t>
  </si>
  <si>
    <t>copper_block/stone_bricks</t>
  </si>
  <si>
    <t>stone_bricks/orange_brick_extra</t>
  </si>
  <si>
    <t>red_brick_extra/stone_bricks</t>
  </si>
  <si>
    <t>stone_bricks/red_brick_extra</t>
  </si>
  <si>
    <t>orange_brick_extra</t>
  </si>
  <si>
    <t>red_brick_extra</t>
  </si>
  <si>
    <t>road_to_ground</t>
  </si>
  <si>
    <t>road_u_lgxlg</t>
  </si>
  <si>
    <t>road_u_lgxmd</t>
  </si>
  <si>
    <t>railrd_md_station</t>
  </si>
  <si>
    <t>keepitlevel/infrastructure/railroad/</t>
  </si>
  <si>
    <t>railrd_lg_station</t>
  </si>
  <si>
    <t>railrd_x</t>
  </si>
  <si>
    <t>railrd_x_curve</t>
  </si>
  <si>
    <t>railrd_x_end</t>
  </si>
  <si>
    <t>railrd_md</t>
  </si>
  <si>
    <t>railrd_lg</t>
  </si>
  <si>
    <t>railrd_md_end</t>
  </si>
  <si>
    <t>railrd_lg_end</t>
  </si>
  <si>
    <t>railrd_md_vert</t>
  </si>
  <si>
    <t>road_u_mdxmd</t>
  </si>
  <si>
    <t>Supplies</t>
  </si>
  <si>
    <t>supplyship</t>
  </si>
  <si>
    <t>ship</t>
  </si>
  <si>
    <t>dock</t>
  </si>
  <si>
    <t>supplycamp</t>
  </si>
  <si>
    <t>camp</t>
  </si>
  <si>
    <t>nethership</t>
  </si>
  <si>
    <t>keepitlevel/decorations/supplies/</t>
  </si>
  <si>
    <t>shed_or</t>
  </si>
  <si>
    <t>simplequarry1</t>
  </si>
  <si>
    <t>simplequarryshaft1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</si>
</sst>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13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quotePrefix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3" xfId="0" quotePrefix="1" applyBorder="1" applyAlignment="1">
      <alignment horizontal="left"/>
    </xf>
    <xf numFmtId="0" fontId="0" fillId="0" borderId="12" xfId="0" quotePrefix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quotePrefix="1" applyFont="1" applyAlignment="1">
      <alignment horizontal="left"/>
    </xf>
    <xf numFmtId="0" fontId="3" fillId="0" borderId="2" xfId="0" quotePrefix="1" applyFont="1" applyBorder="1" applyAlignment="1">
      <alignment horizontal="left"/>
    </xf>
    <xf numFmtId="0" fontId="0" fillId="4" borderId="2" xfId="0" quotePrefix="1" applyFill="1" applyBorder="1" applyAlignment="1">
      <alignment horizontal="left"/>
    </xf>
    <xf numFmtId="0" fontId="0" fillId="4" borderId="0" xfId="0" quotePrefix="1" applyFill="1" applyAlignment="1">
      <alignment horizontal="left"/>
    </xf>
    <xf numFmtId="0" fontId="3" fillId="0" borderId="4" xfId="0" quotePrefix="1" applyFont="1" applyBorder="1" applyAlignment="1">
      <alignment horizontal="left"/>
    </xf>
    <xf numFmtId="0" fontId="3" fillId="0" borderId="3" xfId="0" quotePrefix="1" applyFont="1" applyBorder="1" applyAlignment="1">
      <alignment horizontal="left"/>
    </xf>
    <xf numFmtId="0" fontId="0" fillId="4" borderId="4" xfId="0" quotePrefix="1" applyFill="1" applyBorder="1" applyAlignment="1">
      <alignment horizontal="left"/>
    </xf>
    <xf numFmtId="0" fontId="0" fillId="4" borderId="3" xfId="0" quotePrefix="1" applyFill="1" applyBorder="1" applyAlignment="1">
      <alignment horizontal="left"/>
    </xf>
    <xf numFmtId="0" fontId="7" fillId="6" borderId="13" xfId="2" quotePrefix="1" applyBorder="1" applyAlignment="1">
      <alignment horizontal="left"/>
    </xf>
    <xf numFmtId="0" fontId="7" fillId="6" borderId="12" xfId="2" quotePrefix="1" applyBorder="1" applyAlignment="1">
      <alignment horizontal="left"/>
    </xf>
    <xf numFmtId="0" fontId="6" fillId="5" borderId="13" xfId="1" quotePrefix="1" applyBorder="1" applyAlignment="1">
      <alignment horizontal="left"/>
    </xf>
    <xf numFmtId="0" fontId="6" fillId="5" borderId="12" xfId="1" quotePrefix="1" applyBorder="1" applyAlignment="1">
      <alignment horizontal="left"/>
    </xf>
    <xf numFmtId="0" fontId="7" fillId="6" borderId="2" xfId="2" quotePrefix="1" applyBorder="1" applyAlignment="1">
      <alignment horizontal="left"/>
    </xf>
    <xf numFmtId="0" fontId="7" fillId="6" borderId="0" xfId="2" quotePrefix="1" applyAlignment="1">
      <alignment horizontal="left"/>
    </xf>
    <xf numFmtId="0" fontId="6" fillId="5" borderId="2" xfId="1" quotePrefix="1" applyBorder="1" applyAlignment="1">
      <alignment horizontal="left"/>
    </xf>
    <xf numFmtId="0" fontId="6" fillId="5" borderId="0" xfId="1" quotePrefix="1" applyAlignment="1">
      <alignment horizontal="left"/>
    </xf>
    <xf numFmtId="0" fontId="7" fillId="6" borderId="4" xfId="2" quotePrefix="1" applyBorder="1" applyAlignment="1">
      <alignment horizontal="left"/>
    </xf>
    <xf numFmtId="0" fontId="7" fillId="6" borderId="3" xfId="2" quotePrefix="1" applyBorder="1" applyAlignment="1">
      <alignment horizontal="left"/>
    </xf>
    <xf numFmtId="0" fontId="7" fillId="6" borderId="5" xfId="2" quotePrefix="1" applyBorder="1" applyAlignment="1">
      <alignment horizontal="left"/>
    </xf>
    <xf numFmtId="0" fontId="6" fillId="5" borderId="4" xfId="1" quotePrefix="1" applyBorder="1" applyAlignment="1">
      <alignment horizontal="left"/>
    </xf>
    <xf numFmtId="0" fontId="6" fillId="5" borderId="3" xfId="1" quotePrefix="1" applyBorder="1" applyAlignment="1">
      <alignment horizontal="left"/>
    </xf>
    <xf numFmtId="0" fontId="0" fillId="0" borderId="4" xfId="0" quotePrefix="1" applyBorder="1"/>
    <xf numFmtId="0" fontId="0" fillId="0" borderId="3" xfId="0" quotePrefix="1" applyBorder="1"/>
    <xf numFmtId="0" fontId="0" fillId="0" borderId="5" xfId="0" quotePrefix="1" applyBorder="1"/>
    <xf numFmtId="0" fontId="0" fillId="0" borderId="13" xfId="0" quotePrefix="1" applyBorder="1"/>
    <xf numFmtId="0" fontId="0" fillId="0" borderId="12" xfId="0" quotePrefix="1" applyBorder="1"/>
    <xf numFmtId="0" fontId="0" fillId="0" borderId="11" xfId="0" quotePrefix="1" applyBorder="1"/>
    <xf numFmtId="0" fontId="0" fillId="0" borderId="2" xfId="0" quotePrefix="1" applyBorder="1"/>
    <xf numFmtId="0" fontId="0" fillId="0" borderId="0" xfId="0" quotePrefix="1"/>
    <xf numFmtId="0" fontId="0" fillId="0" borderId="1" xfId="0" quotePrefix="1" applyBorder="1"/>
    <xf numFmtId="0" fontId="0" fillId="7" borderId="2" xfId="0" quotePrefix="1" applyFill="1" applyBorder="1" applyAlignment="1">
      <alignment horizontal="left"/>
    </xf>
    <xf numFmtId="0" fontId="0" fillId="7" borderId="0" xfId="0" quotePrefix="1" applyFill="1" applyAlignment="1">
      <alignment horizontal="left"/>
    </xf>
    <xf numFmtId="0" fontId="0" fillId="7" borderId="4" xfId="0" quotePrefix="1" applyFill="1" applyBorder="1" applyAlignment="1">
      <alignment horizontal="left"/>
    </xf>
    <xf numFmtId="0" fontId="0" fillId="7" borderId="3" xfId="0" quotePrefix="1" applyFill="1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11" xfId="0" quotePrefix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0" borderId="2" xfId="0" quotePrefix="1" applyFill="1" applyBorder="1" applyAlignment="1">
      <alignment horizontal="left"/>
    </xf>
    <xf numFmtId="0" fontId="0" fillId="10" borderId="0" xfId="0" quotePrefix="1" applyFill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5B3B-3A27-4136-B946-AABF8788DFB9}">
  <dimension ref="A1:Z955"/>
  <sheetViews>
    <sheetView tabSelected="1" zoomScaleNormal="100" workbookViewId="0">
      <pane xSplit="1" ySplit="1" topLeftCell="D481" activePane="bottomRight" state="frozen"/>
      <selection pane="topRight" activeCell="B1" sqref="B1"/>
      <selection pane="bottomLeft" activeCell="A2" sqref="A2"/>
      <selection pane="bottomRight" activeCell="M493" sqref="M493:S493"/>
    </sheetView>
  </sheetViews>
  <sheetFormatPr defaultRowHeight="15" x14ac:dyDescent="0.25"/>
  <cols>
    <col min="1" max="1" width="19.28515625" style="1" customWidth="1"/>
    <col min="2" max="2" width="31.7109375" style="2" customWidth="1"/>
    <col min="3" max="3" width="56.5703125" style="2" customWidth="1"/>
    <col min="4" max="4" width="8.28515625" style="3" customWidth="1"/>
    <col min="5" max="5" width="8.28515625" style="2" customWidth="1"/>
    <col min="6" max="6" width="8.28515625" style="4" customWidth="1"/>
    <col min="7" max="7" width="8.28515625" style="3" customWidth="1"/>
    <col min="8" max="8" width="8.28515625" style="2" customWidth="1"/>
    <col min="9" max="9" width="8.28515625" style="4" customWidth="1"/>
    <col min="10" max="10" width="9.140625" style="3"/>
    <col min="11" max="11" width="9.140625" style="2"/>
    <col min="12" max="12" width="9.140625" style="4"/>
    <col min="13" max="19" width="13.85546875" customWidth="1"/>
    <col min="20" max="25" width="13.140625" customWidth="1"/>
    <col min="26" max="26" width="35.7109375" customWidth="1"/>
  </cols>
  <sheetData>
    <row r="1" spans="1:26" s="1" customFormat="1" ht="15.75" thickBot="1" x14ac:dyDescent="0.3">
      <c r="A1" s="81" t="s">
        <v>0</v>
      </c>
      <c r="B1" s="82"/>
      <c r="C1" s="82"/>
      <c r="D1" s="12" t="s">
        <v>1</v>
      </c>
      <c r="E1" s="13" t="s">
        <v>2</v>
      </c>
      <c r="F1" s="14" t="s">
        <v>3</v>
      </c>
      <c r="G1" s="12" t="s">
        <v>4</v>
      </c>
      <c r="H1" s="13" t="s">
        <v>5</v>
      </c>
      <c r="I1" s="14" t="s">
        <v>6</v>
      </c>
      <c r="J1" s="12" t="s">
        <v>53</v>
      </c>
      <c r="K1" s="13" t="s">
        <v>54</v>
      </c>
      <c r="L1" s="14" t="s">
        <v>55</v>
      </c>
      <c r="M1" s="82" t="s">
        <v>56</v>
      </c>
      <c r="N1" s="82"/>
      <c r="O1" s="82"/>
      <c r="P1" s="82"/>
      <c r="Q1" s="82"/>
      <c r="R1" s="82"/>
      <c r="S1" s="82"/>
      <c r="T1" s="82" t="s">
        <v>57</v>
      </c>
      <c r="U1" s="82"/>
      <c r="V1" s="82"/>
      <c r="W1" s="82"/>
      <c r="X1" s="82"/>
      <c r="Y1" s="82"/>
      <c r="Z1" s="84"/>
    </row>
    <row r="2" spans="1:26" x14ac:dyDescent="0.25">
      <c r="A2" s="1" t="s">
        <v>34</v>
      </c>
      <c r="B2" s="2" t="s">
        <v>110</v>
      </c>
      <c r="C2" s="2" t="str">
        <f t="shared" ref="C2" si="0">CONCATENATE(B2,A2,"1")</f>
        <v>keepitlevel/fundamentals/townhall1</v>
      </c>
      <c r="D2" s="30">
        <v>-7</v>
      </c>
      <c r="E2" s="23">
        <v>-50</v>
      </c>
      <c r="F2" s="31">
        <v>0</v>
      </c>
      <c r="G2" s="30">
        <v>15</v>
      </c>
      <c r="H2" s="23">
        <v>-5</v>
      </c>
      <c r="I2" s="31">
        <v>-22</v>
      </c>
      <c r="J2" s="30"/>
      <c r="K2" s="23"/>
      <c r="L2" s="31"/>
      <c r="M2" s="72" t="str">
        <f t="shared" ref="M2:M33" si="1">CONCATENATE("/structurize scan"," ",D2," ",E2," ",F2," ",G2," ",H2," ",I2," ","@p"," ","""",C2,"""")</f>
        <v>/structurize scan -7 -50 0 15 -5 -22 @p "keepitlevel/fundamentals/townhall1"</v>
      </c>
      <c r="N2" s="73"/>
      <c r="O2" s="73"/>
      <c r="P2" s="73"/>
      <c r="Q2" s="73"/>
      <c r="R2" s="73"/>
      <c r="S2" s="73"/>
      <c r="T2" s="72" t="str">
        <f t="shared" ref="T2:T33" si="2">CONCATENATE("/structurize scan"," ",D2," ",E2," ",F2," ",G2," ",H2," ",I2," ","@p"," ","""",C2,""""," ",,J2," ",K2," ",L2)</f>
        <v xml:space="preserve">/structurize scan -7 -50 0 15 -5 -22 @p "keepitlevel/fundamentals/townhall1"   </v>
      </c>
      <c r="U2" s="73"/>
      <c r="V2" s="73"/>
      <c r="W2" s="73"/>
      <c r="X2" s="73"/>
      <c r="Y2" s="73"/>
      <c r="Z2" s="73"/>
    </row>
    <row r="3" spans="1:26" x14ac:dyDescent="0.25">
      <c r="C3" s="2" t="str">
        <f t="shared" ref="C3" si="3">CONCATENATE(B2,A2,"2")</f>
        <v>keepitlevel/fundamentals/townhall2</v>
      </c>
      <c r="D3" s="27">
        <v>-7</v>
      </c>
      <c r="E3" s="28">
        <v>-50</v>
      </c>
      <c r="F3" s="29">
        <v>-48</v>
      </c>
      <c r="G3" s="27">
        <v>15</v>
      </c>
      <c r="H3" s="28">
        <v>-5</v>
      </c>
      <c r="I3" s="29">
        <v>-70</v>
      </c>
      <c r="J3" s="27"/>
      <c r="K3" s="28"/>
      <c r="L3" s="29"/>
      <c r="M3" s="72" t="str">
        <f t="shared" si="1"/>
        <v>/structurize scan -7 -50 -48 15 -5 -70 @p "keepitlevel/fundamentals/townhall2"</v>
      </c>
      <c r="N3" s="73"/>
      <c r="O3" s="73"/>
      <c r="P3" s="73"/>
      <c r="Q3" s="73"/>
      <c r="R3" s="73"/>
      <c r="S3" s="73"/>
      <c r="T3" s="72" t="str">
        <f t="shared" si="2"/>
        <v xml:space="preserve">/structurize scan -7 -50 -48 15 -5 -70 @p "keepitlevel/fundamentals/townhall2"   </v>
      </c>
      <c r="U3" s="73"/>
      <c r="V3" s="73"/>
      <c r="W3" s="73"/>
      <c r="X3" s="73"/>
      <c r="Y3" s="73"/>
      <c r="Z3" s="73"/>
    </row>
    <row r="4" spans="1:26" x14ac:dyDescent="0.25">
      <c r="C4" s="2" t="str">
        <f t="shared" ref="C4" si="4">CONCATENATE(B2,A2,"3")</f>
        <v>keepitlevel/fundamentals/townhall3</v>
      </c>
      <c r="D4" s="27">
        <v>-7</v>
      </c>
      <c r="E4" s="28">
        <v>-50</v>
      </c>
      <c r="F4" s="29">
        <v>-96</v>
      </c>
      <c r="G4" s="27">
        <v>15</v>
      </c>
      <c r="H4" s="28">
        <v>-5</v>
      </c>
      <c r="I4" s="29">
        <v>-118</v>
      </c>
      <c r="J4" s="27"/>
      <c r="K4" s="28"/>
      <c r="L4" s="29"/>
      <c r="M4" s="72" t="str">
        <f t="shared" si="1"/>
        <v>/structurize scan -7 -50 -96 15 -5 -118 @p "keepitlevel/fundamentals/townhall3"</v>
      </c>
      <c r="N4" s="73"/>
      <c r="O4" s="73"/>
      <c r="P4" s="73"/>
      <c r="Q4" s="73"/>
      <c r="R4" s="73"/>
      <c r="S4" s="73"/>
      <c r="T4" s="72" t="str">
        <f t="shared" si="2"/>
        <v xml:space="preserve">/structurize scan -7 -50 -96 15 -5 -118 @p "keepitlevel/fundamentals/townhall3"   </v>
      </c>
      <c r="U4" s="73"/>
      <c r="V4" s="73"/>
      <c r="W4" s="73"/>
      <c r="X4" s="73"/>
      <c r="Y4" s="73"/>
      <c r="Z4" s="73"/>
    </row>
    <row r="5" spans="1:26" x14ac:dyDescent="0.25">
      <c r="C5" s="2" t="str">
        <f t="shared" ref="C5" si="5">CONCATENATE(B2,A2,"4")</f>
        <v>keepitlevel/fundamentals/townhall4</v>
      </c>
      <c r="D5" s="27">
        <v>-7</v>
      </c>
      <c r="E5" s="28">
        <v>-50</v>
      </c>
      <c r="F5" s="29">
        <v>-144</v>
      </c>
      <c r="G5" s="27">
        <v>15</v>
      </c>
      <c r="H5" s="28">
        <v>-5</v>
      </c>
      <c r="I5" s="29">
        <v>-166</v>
      </c>
      <c r="J5" s="27"/>
      <c r="K5" s="28"/>
      <c r="L5" s="29"/>
      <c r="M5" s="72" t="str">
        <f t="shared" si="1"/>
        <v>/structurize scan -7 -50 -144 15 -5 -166 @p "keepitlevel/fundamentals/townhall4"</v>
      </c>
      <c r="N5" s="73"/>
      <c r="O5" s="73"/>
      <c r="P5" s="73"/>
      <c r="Q5" s="73"/>
      <c r="R5" s="73"/>
      <c r="S5" s="73"/>
      <c r="T5" s="72" t="str">
        <f t="shared" si="2"/>
        <v xml:space="preserve">/structurize scan -7 -50 -144 15 -5 -166 @p "keepitlevel/fundamentals/townhall4"   </v>
      </c>
      <c r="U5" s="73"/>
      <c r="V5" s="73"/>
      <c r="W5" s="73"/>
      <c r="X5" s="73"/>
      <c r="Y5" s="73"/>
      <c r="Z5" s="73"/>
    </row>
    <row r="6" spans="1:26" x14ac:dyDescent="0.25">
      <c r="A6" s="5"/>
      <c r="B6" s="6"/>
      <c r="C6" s="15" t="str">
        <f t="shared" ref="C6" si="6">CONCATENATE(B2,A2,"5")</f>
        <v>keepitlevel/fundamentals/townhall5</v>
      </c>
      <c r="D6" s="27">
        <v>-7</v>
      </c>
      <c r="E6" s="28">
        <v>-50</v>
      </c>
      <c r="F6" s="29">
        <v>-192</v>
      </c>
      <c r="G6" s="27">
        <v>15</v>
      </c>
      <c r="H6" s="28">
        <v>-5</v>
      </c>
      <c r="I6" s="29">
        <v>-214</v>
      </c>
      <c r="J6" s="27"/>
      <c r="K6" s="28"/>
      <c r="L6" s="29"/>
      <c r="M6" s="75" t="str">
        <f t="shared" si="1"/>
        <v>/structurize scan -7 -50 -192 15 -5 -214 @p "keepitlevel/fundamentals/townhall5"</v>
      </c>
      <c r="N6" s="76"/>
      <c r="O6" s="76"/>
      <c r="P6" s="76"/>
      <c r="Q6" s="76"/>
      <c r="R6" s="76"/>
      <c r="S6" s="76"/>
      <c r="T6" s="75" t="str">
        <f t="shared" si="2"/>
        <v xml:space="preserve">/structurize scan -7 -50 -192 15 -5 -214 @p "keepitlevel/fundamentals/townhall5"   </v>
      </c>
      <c r="U6" s="76"/>
      <c r="V6" s="76"/>
      <c r="W6" s="76"/>
      <c r="X6" s="76"/>
      <c r="Y6" s="76"/>
      <c r="Z6" s="76"/>
    </row>
    <row r="7" spans="1:26" x14ac:dyDescent="0.25">
      <c r="A7" s="1" t="s">
        <v>164</v>
      </c>
      <c r="B7" s="2" t="s">
        <v>110</v>
      </c>
      <c r="C7" s="2" t="str">
        <f>CONCATENATE(B7,A7,"1")</f>
        <v>keepitlevel/fundamentals/townhall_d1</v>
      </c>
      <c r="D7" s="30">
        <v>-7</v>
      </c>
      <c r="E7" s="23">
        <v>-50</v>
      </c>
      <c r="F7" s="31">
        <v>-240</v>
      </c>
      <c r="G7" s="30">
        <v>15</v>
      </c>
      <c r="H7" s="23">
        <v>-5</v>
      </c>
      <c r="I7" s="31">
        <v>-262</v>
      </c>
      <c r="J7" s="30"/>
      <c r="K7" s="23"/>
      <c r="L7" s="31"/>
      <c r="M7" s="72" t="str">
        <f t="shared" si="1"/>
        <v>/structurize scan -7 -50 -240 15 -5 -262 @p "keepitlevel/fundamentals/townhall_d1"</v>
      </c>
      <c r="N7" s="73"/>
      <c r="O7" s="73"/>
      <c r="P7" s="73"/>
      <c r="Q7" s="73"/>
      <c r="R7" s="73"/>
      <c r="S7" s="73"/>
      <c r="T7" s="72" t="str">
        <f t="shared" si="2"/>
        <v xml:space="preserve">/structurize scan -7 -50 -240 15 -5 -262 @p "keepitlevel/fundamentals/townhall_d1"   </v>
      </c>
      <c r="U7" s="73"/>
      <c r="V7" s="73"/>
      <c r="W7" s="73"/>
      <c r="X7" s="73"/>
      <c r="Y7" s="73"/>
      <c r="Z7" s="73"/>
    </row>
    <row r="8" spans="1:26" x14ac:dyDescent="0.25">
      <c r="C8" s="2" t="str">
        <f t="shared" ref="C8" si="7">CONCATENATE(B7,A7,"2")</f>
        <v>keepitlevel/fundamentals/townhall_d2</v>
      </c>
      <c r="D8" s="27">
        <v>-7</v>
      </c>
      <c r="E8" s="28">
        <v>-50</v>
      </c>
      <c r="F8" s="29">
        <v>-288</v>
      </c>
      <c r="G8" s="27">
        <v>15</v>
      </c>
      <c r="H8" s="28">
        <v>-5</v>
      </c>
      <c r="I8" s="29">
        <v>-310</v>
      </c>
      <c r="J8" s="27"/>
      <c r="K8" s="28"/>
      <c r="L8" s="29"/>
      <c r="M8" s="72" t="str">
        <f t="shared" si="1"/>
        <v>/structurize scan -7 -50 -288 15 -5 -310 @p "keepitlevel/fundamentals/townhall_d2"</v>
      </c>
      <c r="N8" s="73"/>
      <c r="O8" s="73"/>
      <c r="P8" s="73"/>
      <c r="Q8" s="73"/>
      <c r="R8" s="73"/>
      <c r="S8" s="73"/>
      <c r="T8" s="72" t="str">
        <f t="shared" si="2"/>
        <v xml:space="preserve">/structurize scan -7 -50 -288 15 -5 -310 @p "keepitlevel/fundamentals/townhall_d2"   </v>
      </c>
      <c r="U8" s="73"/>
      <c r="V8" s="73"/>
      <c r="W8" s="73"/>
      <c r="X8" s="73"/>
      <c r="Y8" s="73"/>
      <c r="Z8" s="73"/>
    </row>
    <row r="9" spans="1:26" x14ac:dyDescent="0.25">
      <c r="C9" s="2" t="str">
        <f t="shared" ref="C9" si="8">CONCATENATE(B7,A7,"3")</f>
        <v>keepitlevel/fundamentals/townhall_d3</v>
      </c>
      <c r="D9" s="27">
        <v>-7</v>
      </c>
      <c r="E9" s="28">
        <v>-50</v>
      </c>
      <c r="F9" s="29">
        <v>-336</v>
      </c>
      <c r="G9" s="27">
        <v>15</v>
      </c>
      <c r="H9" s="28">
        <v>-5</v>
      </c>
      <c r="I9" s="29">
        <v>-358</v>
      </c>
      <c r="J9" s="27"/>
      <c r="K9" s="28"/>
      <c r="L9" s="29"/>
      <c r="M9" s="72" t="str">
        <f t="shared" si="1"/>
        <v>/structurize scan -7 -50 -336 15 -5 -358 @p "keepitlevel/fundamentals/townhall_d3"</v>
      </c>
      <c r="N9" s="73"/>
      <c r="O9" s="73"/>
      <c r="P9" s="73"/>
      <c r="Q9" s="73"/>
      <c r="R9" s="73"/>
      <c r="S9" s="73"/>
      <c r="T9" s="72" t="str">
        <f t="shared" si="2"/>
        <v xml:space="preserve">/structurize scan -7 -50 -336 15 -5 -358 @p "keepitlevel/fundamentals/townhall_d3"   </v>
      </c>
      <c r="U9" s="73"/>
      <c r="V9" s="73"/>
      <c r="W9" s="73"/>
      <c r="X9" s="73"/>
      <c r="Y9" s="73"/>
      <c r="Z9" s="73"/>
    </row>
    <row r="10" spans="1:26" x14ac:dyDescent="0.25">
      <c r="C10" s="2" t="str">
        <f t="shared" ref="C10" si="9">CONCATENATE(B7,A7,"4")</f>
        <v>keepitlevel/fundamentals/townhall_d4</v>
      </c>
      <c r="D10" s="27">
        <v>-7</v>
      </c>
      <c r="E10" s="28">
        <v>-50</v>
      </c>
      <c r="F10" s="29">
        <v>-384</v>
      </c>
      <c r="G10" s="27">
        <v>15</v>
      </c>
      <c r="H10" s="28">
        <v>-5</v>
      </c>
      <c r="I10" s="29">
        <v>-406</v>
      </c>
      <c r="J10" s="27"/>
      <c r="K10" s="28"/>
      <c r="L10" s="29"/>
      <c r="M10" s="72" t="str">
        <f t="shared" si="1"/>
        <v>/structurize scan -7 -50 -384 15 -5 -406 @p "keepitlevel/fundamentals/townhall_d4"</v>
      </c>
      <c r="N10" s="73"/>
      <c r="O10" s="73"/>
      <c r="P10" s="73"/>
      <c r="Q10" s="73"/>
      <c r="R10" s="73"/>
      <c r="S10" s="73"/>
      <c r="T10" s="72" t="str">
        <f t="shared" si="2"/>
        <v xml:space="preserve">/structurize scan -7 -50 -384 15 -5 -406 @p "keepitlevel/fundamentals/townhall_d4"   </v>
      </c>
      <c r="U10" s="73"/>
      <c r="V10" s="73"/>
      <c r="W10" s="73"/>
      <c r="X10" s="73"/>
      <c r="Y10" s="73"/>
      <c r="Z10" s="73"/>
    </row>
    <row r="11" spans="1:26" x14ac:dyDescent="0.25">
      <c r="A11" s="5"/>
      <c r="B11" s="6"/>
      <c r="C11" s="15" t="str">
        <f t="shared" ref="C11" si="10">CONCATENATE(B7,A7,"5")</f>
        <v>keepitlevel/fundamentals/townhall_d5</v>
      </c>
      <c r="D11" s="27">
        <v>-7</v>
      </c>
      <c r="E11" s="28">
        <v>-50</v>
      </c>
      <c r="F11" s="29">
        <v>-432</v>
      </c>
      <c r="G11" s="27">
        <v>15</v>
      </c>
      <c r="H11" s="28">
        <v>-5</v>
      </c>
      <c r="I11" s="29">
        <v>-454</v>
      </c>
      <c r="J11" s="27"/>
      <c r="K11" s="28"/>
      <c r="L11" s="29"/>
      <c r="M11" s="75" t="str">
        <f t="shared" si="1"/>
        <v>/structurize scan -7 -50 -432 15 -5 -454 @p "keepitlevel/fundamentals/townhall_d5"</v>
      </c>
      <c r="N11" s="76"/>
      <c r="O11" s="76"/>
      <c r="P11" s="76"/>
      <c r="Q11" s="76"/>
      <c r="R11" s="76"/>
      <c r="S11" s="76"/>
      <c r="T11" s="75" t="str">
        <f t="shared" si="2"/>
        <v xml:space="preserve">/structurize scan -7 -50 -432 15 -5 -454 @p "keepitlevel/fundamentals/townhall_d5"   </v>
      </c>
      <c r="U11" s="76"/>
      <c r="V11" s="76"/>
      <c r="W11" s="76"/>
      <c r="X11" s="76"/>
      <c r="Y11" s="76"/>
      <c r="Z11" s="76"/>
    </row>
    <row r="12" spans="1:26" x14ac:dyDescent="0.25">
      <c r="A12" s="1" t="s">
        <v>12</v>
      </c>
      <c r="B12" s="2" t="s">
        <v>110</v>
      </c>
      <c r="C12" s="2" t="str">
        <f>CONCATENATE(B12,A12,"1")</f>
        <v>keepitlevel/fundamentals/builder1</v>
      </c>
      <c r="D12" s="30">
        <v>41</v>
      </c>
      <c r="E12" s="23">
        <v>-50</v>
      </c>
      <c r="F12" s="31">
        <v>0</v>
      </c>
      <c r="G12" s="30">
        <v>51</v>
      </c>
      <c r="H12" s="23">
        <v>-5</v>
      </c>
      <c r="I12" s="31">
        <v>-10</v>
      </c>
      <c r="J12" s="30"/>
      <c r="K12" s="23"/>
      <c r="L12" s="31"/>
      <c r="M12" s="72" t="str">
        <f t="shared" si="1"/>
        <v>/structurize scan 41 -50 0 51 -5 -10 @p "keepitlevel/fundamentals/builder1"</v>
      </c>
      <c r="N12" s="73"/>
      <c r="O12" s="73"/>
      <c r="P12" s="73"/>
      <c r="Q12" s="73"/>
      <c r="R12" s="73"/>
      <c r="S12" s="73"/>
      <c r="T12" s="72" t="str">
        <f t="shared" si="2"/>
        <v xml:space="preserve">/structurize scan 41 -50 0 51 -5 -10 @p "keepitlevel/fundamentals/builder1"   </v>
      </c>
      <c r="U12" s="73"/>
      <c r="V12" s="73"/>
      <c r="W12" s="73"/>
      <c r="X12" s="73"/>
      <c r="Y12" s="73"/>
      <c r="Z12" s="73"/>
    </row>
    <row r="13" spans="1:26" x14ac:dyDescent="0.25">
      <c r="C13" s="2" t="str">
        <f t="shared" ref="C13" si="11">CONCATENATE(B12,A12,"2")</f>
        <v>keepitlevel/fundamentals/builder2</v>
      </c>
      <c r="D13" s="27">
        <v>41</v>
      </c>
      <c r="E13" s="28">
        <v>-50</v>
      </c>
      <c r="F13" s="29">
        <v>-48</v>
      </c>
      <c r="G13" s="27">
        <v>51</v>
      </c>
      <c r="H13" s="28">
        <v>-5</v>
      </c>
      <c r="I13" s="29">
        <v>-58</v>
      </c>
      <c r="J13" s="27"/>
      <c r="K13" s="28"/>
      <c r="L13" s="29"/>
      <c r="M13" s="72" t="str">
        <f t="shared" si="1"/>
        <v>/structurize scan 41 -50 -48 51 -5 -58 @p "keepitlevel/fundamentals/builder2"</v>
      </c>
      <c r="N13" s="73"/>
      <c r="O13" s="73"/>
      <c r="P13" s="73"/>
      <c r="Q13" s="73"/>
      <c r="R13" s="73"/>
      <c r="S13" s="73"/>
      <c r="T13" s="72" t="str">
        <f t="shared" si="2"/>
        <v xml:space="preserve">/structurize scan 41 -50 -48 51 -5 -58 @p "keepitlevel/fundamentals/builder2"   </v>
      </c>
      <c r="U13" s="73"/>
      <c r="V13" s="73"/>
      <c r="W13" s="73"/>
      <c r="X13" s="73"/>
      <c r="Y13" s="73"/>
      <c r="Z13" s="73"/>
    </row>
    <row r="14" spans="1:26" x14ac:dyDescent="0.25">
      <c r="C14" s="2" t="str">
        <f t="shared" ref="C14" si="12">CONCATENATE(B12,A12,"3")</f>
        <v>keepitlevel/fundamentals/builder3</v>
      </c>
      <c r="D14" s="27">
        <v>41</v>
      </c>
      <c r="E14" s="28">
        <v>-50</v>
      </c>
      <c r="F14" s="29">
        <v>-96</v>
      </c>
      <c r="G14" s="27">
        <v>51</v>
      </c>
      <c r="H14" s="28">
        <v>-5</v>
      </c>
      <c r="I14" s="29">
        <v>-106</v>
      </c>
      <c r="J14" s="27"/>
      <c r="K14" s="28"/>
      <c r="L14" s="29"/>
      <c r="M14" s="72" t="str">
        <f t="shared" si="1"/>
        <v>/structurize scan 41 -50 -96 51 -5 -106 @p "keepitlevel/fundamentals/builder3"</v>
      </c>
      <c r="N14" s="73"/>
      <c r="O14" s="73"/>
      <c r="P14" s="73"/>
      <c r="Q14" s="73"/>
      <c r="R14" s="73"/>
      <c r="S14" s="73"/>
      <c r="T14" s="72" t="str">
        <f t="shared" si="2"/>
        <v xml:space="preserve">/structurize scan 41 -50 -96 51 -5 -106 @p "keepitlevel/fundamentals/builder3"   </v>
      </c>
      <c r="U14" s="73"/>
      <c r="V14" s="73"/>
      <c r="W14" s="73"/>
      <c r="X14" s="73"/>
      <c r="Y14" s="73"/>
      <c r="Z14" s="73"/>
    </row>
    <row r="15" spans="1:26" x14ac:dyDescent="0.25">
      <c r="C15" s="2" t="str">
        <f t="shared" ref="C15" si="13">CONCATENATE(B12,A12,"4")</f>
        <v>keepitlevel/fundamentals/builder4</v>
      </c>
      <c r="D15" s="27">
        <v>41</v>
      </c>
      <c r="E15" s="28">
        <v>-50</v>
      </c>
      <c r="F15" s="29">
        <v>-144</v>
      </c>
      <c r="G15" s="27">
        <v>51</v>
      </c>
      <c r="H15" s="28">
        <v>-5</v>
      </c>
      <c r="I15" s="29">
        <v>-154</v>
      </c>
      <c r="J15" s="27"/>
      <c r="K15" s="28"/>
      <c r="L15" s="29"/>
      <c r="M15" s="72" t="str">
        <f t="shared" si="1"/>
        <v>/structurize scan 41 -50 -144 51 -5 -154 @p "keepitlevel/fundamentals/builder4"</v>
      </c>
      <c r="N15" s="73"/>
      <c r="O15" s="73"/>
      <c r="P15" s="73"/>
      <c r="Q15" s="73"/>
      <c r="R15" s="73"/>
      <c r="S15" s="73"/>
      <c r="T15" s="72" t="str">
        <f t="shared" si="2"/>
        <v xml:space="preserve">/structurize scan 41 -50 -144 51 -5 -154 @p "keepitlevel/fundamentals/builder4"   </v>
      </c>
      <c r="U15" s="73"/>
      <c r="V15" s="73"/>
      <c r="W15" s="73"/>
      <c r="X15" s="73"/>
      <c r="Y15" s="73"/>
      <c r="Z15" s="73"/>
    </row>
    <row r="16" spans="1:26" x14ac:dyDescent="0.25">
      <c r="A16" s="5"/>
      <c r="B16" s="6"/>
      <c r="C16" s="15" t="str">
        <f t="shared" ref="C16" si="14">CONCATENATE(B12,A12,"5")</f>
        <v>keepitlevel/fundamentals/builder5</v>
      </c>
      <c r="D16" s="27">
        <v>41</v>
      </c>
      <c r="E16" s="28">
        <v>-50</v>
      </c>
      <c r="F16" s="29">
        <v>-192</v>
      </c>
      <c r="G16" s="27">
        <v>51</v>
      </c>
      <c r="H16" s="28">
        <v>-5</v>
      </c>
      <c r="I16" s="29">
        <v>-202</v>
      </c>
      <c r="J16" s="27"/>
      <c r="K16" s="28"/>
      <c r="L16" s="29"/>
      <c r="M16" s="75" t="str">
        <f t="shared" si="1"/>
        <v>/structurize scan 41 -50 -192 51 -5 -202 @p "keepitlevel/fundamentals/builder5"</v>
      </c>
      <c r="N16" s="76"/>
      <c r="O16" s="76"/>
      <c r="P16" s="76"/>
      <c r="Q16" s="76"/>
      <c r="R16" s="76"/>
      <c r="S16" s="76"/>
      <c r="T16" s="75" t="str">
        <f t="shared" si="2"/>
        <v xml:space="preserve">/structurize scan 41 -50 -192 51 -5 -202 @p "keepitlevel/fundamentals/builder5"   </v>
      </c>
      <c r="U16" s="76"/>
      <c r="V16" s="76"/>
      <c r="W16" s="76"/>
      <c r="X16" s="76"/>
      <c r="Y16" s="76"/>
      <c r="Z16" s="76"/>
    </row>
    <row r="17" spans="1:26" x14ac:dyDescent="0.25">
      <c r="A17" s="1" t="s">
        <v>142</v>
      </c>
      <c r="B17" s="2" t="s">
        <v>110</v>
      </c>
      <c r="C17" s="2" t="str">
        <f t="shared" ref="C17" si="15">CONCATENATE(B17,A17,"1")</f>
        <v>keepitlevel/fundamentals/builder_d1</v>
      </c>
      <c r="D17" s="30">
        <v>41</v>
      </c>
      <c r="E17" s="23">
        <v>-50</v>
      </c>
      <c r="F17" s="31">
        <v>-240</v>
      </c>
      <c r="G17" s="30">
        <v>51</v>
      </c>
      <c r="H17" s="23">
        <v>-5</v>
      </c>
      <c r="I17" s="31">
        <v>-250</v>
      </c>
      <c r="J17" s="30"/>
      <c r="K17" s="23"/>
      <c r="L17" s="31"/>
      <c r="M17" s="72" t="str">
        <f t="shared" si="1"/>
        <v>/structurize scan 41 -50 -240 51 -5 -250 @p "keepitlevel/fundamentals/builder_d1"</v>
      </c>
      <c r="N17" s="73"/>
      <c r="O17" s="73"/>
      <c r="P17" s="73"/>
      <c r="Q17" s="73"/>
      <c r="R17" s="73"/>
      <c r="S17" s="73"/>
      <c r="T17" s="72" t="str">
        <f t="shared" si="2"/>
        <v xml:space="preserve">/structurize scan 41 -50 -240 51 -5 -250 @p "keepitlevel/fundamentals/builder_d1"   </v>
      </c>
      <c r="U17" s="73"/>
      <c r="V17" s="73"/>
      <c r="W17" s="73"/>
      <c r="X17" s="73"/>
      <c r="Y17" s="73"/>
      <c r="Z17" s="73"/>
    </row>
    <row r="18" spans="1:26" x14ac:dyDescent="0.25">
      <c r="C18" s="2" t="str">
        <f t="shared" ref="C18" si="16">CONCATENATE(B17,A17,"2")</f>
        <v>keepitlevel/fundamentals/builder_d2</v>
      </c>
      <c r="D18" s="27">
        <v>41</v>
      </c>
      <c r="E18" s="28">
        <v>-50</v>
      </c>
      <c r="F18" s="29">
        <v>-288</v>
      </c>
      <c r="G18" s="27">
        <v>51</v>
      </c>
      <c r="H18" s="28">
        <v>-5</v>
      </c>
      <c r="I18" s="29">
        <v>-298</v>
      </c>
      <c r="J18" s="27"/>
      <c r="K18" s="28"/>
      <c r="L18" s="29"/>
      <c r="M18" s="72" t="str">
        <f t="shared" si="1"/>
        <v>/structurize scan 41 -50 -288 51 -5 -298 @p "keepitlevel/fundamentals/builder_d2"</v>
      </c>
      <c r="N18" s="73"/>
      <c r="O18" s="73"/>
      <c r="P18" s="73"/>
      <c r="Q18" s="73"/>
      <c r="R18" s="73"/>
      <c r="S18" s="73"/>
      <c r="T18" s="72" t="str">
        <f t="shared" si="2"/>
        <v xml:space="preserve">/structurize scan 41 -50 -288 51 -5 -298 @p "keepitlevel/fundamentals/builder_d2"   </v>
      </c>
      <c r="U18" s="73"/>
      <c r="V18" s="73"/>
      <c r="W18" s="73"/>
      <c r="X18" s="73"/>
      <c r="Y18" s="73"/>
      <c r="Z18" s="73"/>
    </row>
    <row r="19" spans="1:26" x14ac:dyDescent="0.25">
      <c r="C19" s="2" t="str">
        <f t="shared" ref="C19" si="17">CONCATENATE(B17,A17,"3")</f>
        <v>keepitlevel/fundamentals/builder_d3</v>
      </c>
      <c r="D19" s="27">
        <v>41</v>
      </c>
      <c r="E19" s="28">
        <v>-50</v>
      </c>
      <c r="F19" s="29">
        <v>-336</v>
      </c>
      <c r="G19" s="27">
        <v>51</v>
      </c>
      <c r="H19" s="28">
        <v>-5</v>
      </c>
      <c r="I19" s="29">
        <v>-346</v>
      </c>
      <c r="J19" s="27"/>
      <c r="K19" s="28"/>
      <c r="L19" s="29"/>
      <c r="M19" s="72" t="str">
        <f t="shared" si="1"/>
        <v>/structurize scan 41 -50 -336 51 -5 -346 @p "keepitlevel/fundamentals/builder_d3"</v>
      </c>
      <c r="N19" s="73"/>
      <c r="O19" s="73"/>
      <c r="P19" s="73"/>
      <c r="Q19" s="73"/>
      <c r="R19" s="73"/>
      <c r="S19" s="73"/>
      <c r="T19" s="72" t="str">
        <f t="shared" si="2"/>
        <v xml:space="preserve">/structurize scan 41 -50 -336 51 -5 -346 @p "keepitlevel/fundamentals/builder_d3"   </v>
      </c>
      <c r="U19" s="73"/>
      <c r="V19" s="73"/>
      <c r="W19" s="73"/>
      <c r="X19" s="73"/>
      <c r="Y19" s="73"/>
      <c r="Z19" s="73"/>
    </row>
    <row r="20" spans="1:26" x14ac:dyDescent="0.25">
      <c r="C20" s="2" t="str">
        <f t="shared" ref="C20" si="18">CONCATENATE(B17,A17,"4")</f>
        <v>keepitlevel/fundamentals/builder_d4</v>
      </c>
      <c r="D20" s="27">
        <v>41</v>
      </c>
      <c r="E20" s="28">
        <v>-50</v>
      </c>
      <c r="F20" s="29">
        <v>-384</v>
      </c>
      <c r="G20" s="27">
        <v>51</v>
      </c>
      <c r="H20" s="28">
        <v>-5</v>
      </c>
      <c r="I20" s="29">
        <v>-394</v>
      </c>
      <c r="J20" s="27"/>
      <c r="K20" s="28"/>
      <c r="L20" s="29"/>
      <c r="M20" s="72" t="str">
        <f t="shared" si="1"/>
        <v>/structurize scan 41 -50 -384 51 -5 -394 @p "keepitlevel/fundamentals/builder_d4"</v>
      </c>
      <c r="N20" s="73"/>
      <c r="O20" s="73"/>
      <c r="P20" s="73"/>
      <c r="Q20" s="73"/>
      <c r="R20" s="73"/>
      <c r="S20" s="73"/>
      <c r="T20" s="72" t="str">
        <f t="shared" si="2"/>
        <v xml:space="preserve">/structurize scan 41 -50 -384 51 -5 -394 @p "keepitlevel/fundamentals/builder_d4"   </v>
      </c>
      <c r="U20" s="73"/>
      <c r="V20" s="73"/>
      <c r="W20" s="73"/>
      <c r="X20" s="73"/>
      <c r="Y20" s="73"/>
      <c r="Z20" s="73"/>
    </row>
    <row r="21" spans="1:26" x14ac:dyDescent="0.25">
      <c r="A21" s="5"/>
      <c r="B21" s="6"/>
      <c r="C21" s="15" t="str">
        <f t="shared" ref="C21" si="19">CONCATENATE(B17,A17,"5")</f>
        <v>keepitlevel/fundamentals/builder_d5</v>
      </c>
      <c r="D21" s="27">
        <v>41</v>
      </c>
      <c r="E21" s="28">
        <v>-50</v>
      </c>
      <c r="F21" s="29">
        <v>-432</v>
      </c>
      <c r="G21" s="27">
        <v>51</v>
      </c>
      <c r="H21" s="28">
        <v>-5</v>
      </c>
      <c r="I21" s="29">
        <v>-442</v>
      </c>
      <c r="J21" s="27"/>
      <c r="K21" s="28"/>
      <c r="L21" s="29"/>
      <c r="M21" s="75" t="str">
        <f t="shared" si="1"/>
        <v>/structurize scan 41 -50 -432 51 -5 -442 @p "keepitlevel/fundamentals/builder_d5"</v>
      </c>
      <c r="N21" s="76"/>
      <c r="O21" s="76"/>
      <c r="P21" s="76"/>
      <c r="Q21" s="76"/>
      <c r="R21" s="76"/>
      <c r="S21" s="76"/>
      <c r="T21" s="75" t="str">
        <f t="shared" si="2"/>
        <v xml:space="preserve">/structurize scan 41 -50 -432 51 -5 -442 @p "keepitlevel/fundamentals/builder_d5"   </v>
      </c>
      <c r="U21" s="76"/>
      <c r="V21" s="76"/>
      <c r="W21" s="76"/>
      <c r="X21" s="76"/>
      <c r="Y21" s="76"/>
      <c r="Z21" s="76"/>
    </row>
    <row r="22" spans="1:26" x14ac:dyDescent="0.25">
      <c r="A22" s="1" t="s">
        <v>14</v>
      </c>
      <c r="B22" s="2" t="s">
        <v>110</v>
      </c>
      <c r="C22" s="2" t="str">
        <f>CONCATENATE(B22,A22,"1")</f>
        <v>keepitlevel/fundamentals/residence1</v>
      </c>
      <c r="D22" s="30">
        <v>89</v>
      </c>
      <c r="E22" s="23">
        <v>-50</v>
      </c>
      <c r="F22" s="31">
        <v>0</v>
      </c>
      <c r="G22" s="30">
        <v>99</v>
      </c>
      <c r="H22" s="23">
        <v>-5</v>
      </c>
      <c r="I22" s="31">
        <v>-10</v>
      </c>
      <c r="J22" s="30"/>
      <c r="K22" s="23"/>
      <c r="L22" s="31"/>
      <c r="M22" s="72" t="str">
        <f t="shared" si="1"/>
        <v>/structurize scan 89 -50 0 99 -5 -10 @p "keepitlevel/fundamentals/residence1"</v>
      </c>
      <c r="N22" s="73"/>
      <c r="O22" s="73"/>
      <c r="P22" s="73"/>
      <c r="Q22" s="73"/>
      <c r="R22" s="73"/>
      <c r="S22" s="73"/>
      <c r="T22" s="72" t="str">
        <f t="shared" si="2"/>
        <v xml:space="preserve">/structurize scan 89 -50 0 99 -5 -10 @p "keepitlevel/fundamentals/residence1"   </v>
      </c>
      <c r="U22" s="73"/>
      <c r="V22" s="73"/>
      <c r="W22" s="73"/>
      <c r="X22" s="73"/>
      <c r="Y22" s="73"/>
      <c r="Z22" s="73"/>
    </row>
    <row r="23" spans="1:26" x14ac:dyDescent="0.25">
      <c r="C23" s="2" t="str">
        <f t="shared" ref="C23" si="20">CONCATENATE(B22,A22,"2")</f>
        <v>keepitlevel/fundamentals/residence2</v>
      </c>
      <c r="D23" s="27">
        <v>89</v>
      </c>
      <c r="E23" s="28">
        <v>-50</v>
      </c>
      <c r="F23" s="29">
        <v>-48</v>
      </c>
      <c r="G23" s="27">
        <v>99</v>
      </c>
      <c r="H23" s="28">
        <v>-5</v>
      </c>
      <c r="I23" s="29">
        <v>-58</v>
      </c>
      <c r="J23" s="27"/>
      <c r="K23" s="28"/>
      <c r="L23" s="29"/>
      <c r="M23" s="72" t="str">
        <f t="shared" si="1"/>
        <v>/structurize scan 89 -50 -48 99 -5 -58 @p "keepitlevel/fundamentals/residence2"</v>
      </c>
      <c r="N23" s="73"/>
      <c r="O23" s="73"/>
      <c r="P23" s="73"/>
      <c r="Q23" s="73"/>
      <c r="R23" s="73"/>
      <c r="S23" s="73"/>
      <c r="T23" s="72" t="str">
        <f t="shared" si="2"/>
        <v xml:space="preserve">/structurize scan 89 -50 -48 99 -5 -58 @p "keepitlevel/fundamentals/residence2"   </v>
      </c>
      <c r="U23" s="73"/>
      <c r="V23" s="73"/>
      <c r="W23" s="73"/>
      <c r="X23" s="73"/>
      <c r="Y23" s="73"/>
      <c r="Z23" s="73"/>
    </row>
    <row r="24" spans="1:26" x14ac:dyDescent="0.25">
      <c r="C24" s="2" t="str">
        <f t="shared" ref="C24" si="21">CONCATENATE(B22,A22,"3")</f>
        <v>keepitlevel/fundamentals/residence3</v>
      </c>
      <c r="D24" s="27">
        <v>89</v>
      </c>
      <c r="E24" s="28">
        <v>-50</v>
      </c>
      <c r="F24" s="29">
        <v>-96</v>
      </c>
      <c r="G24" s="27">
        <v>99</v>
      </c>
      <c r="H24" s="28">
        <v>-5</v>
      </c>
      <c r="I24" s="29">
        <v>-106</v>
      </c>
      <c r="J24" s="27"/>
      <c r="K24" s="28"/>
      <c r="L24" s="29"/>
      <c r="M24" s="72" t="str">
        <f t="shared" si="1"/>
        <v>/structurize scan 89 -50 -96 99 -5 -106 @p "keepitlevel/fundamentals/residence3"</v>
      </c>
      <c r="N24" s="73"/>
      <c r="O24" s="73"/>
      <c r="P24" s="73"/>
      <c r="Q24" s="73"/>
      <c r="R24" s="73"/>
      <c r="S24" s="73"/>
      <c r="T24" s="72" t="str">
        <f t="shared" si="2"/>
        <v xml:space="preserve">/structurize scan 89 -50 -96 99 -5 -106 @p "keepitlevel/fundamentals/residence3"   </v>
      </c>
      <c r="U24" s="73"/>
      <c r="V24" s="73"/>
      <c r="W24" s="73"/>
      <c r="X24" s="73"/>
      <c r="Y24" s="73"/>
      <c r="Z24" s="73"/>
    </row>
    <row r="25" spans="1:26" x14ac:dyDescent="0.25">
      <c r="C25" s="2" t="str">
        <f t="shared" ref="C25" si="22">CONCATENATE(B22,A22,"4")</f>
        <v>keepitlevel/fundamentals/residence4</v>
      </c>
      <c r="D25" s="27">
        <v>89</v>
      </c>
      <c r="E25" s="28">
        <v>-50</v>
      </c>
      <c r="F25" s="29">
        <v>-144</v>
      </c>
      <c r="G25" s="27">
        <v>99</v>
      </c>
      <c r="H25" s="28">
        <v>-5</v>
      </c>
      <c r="I25" s="29">
        <v>-154</v>
      </c>
      <c r="J25" s="27"/>
      <c r="K25" s="28"/>
      <c r="L25" s="29"/>
      <c r="M25" s="72" t="str">
        <f t="shared" si="1"/>
        <v>/structurize scan 89 -50 -144 99 -5 -154 @p "keepitlevel/fundamentals/residence4"</v>
      </c>
      <c r="N25" s="73"/>
      <c r="O25" s="73"/>
      <c r="P25" s="73"/>
      <c r="Q25" s="73"/>
      <c r="R25" s="73"/>
      <c r="S25" s="73"/>
      <c r="T25" s="72" t="str">
        <f t="shared" si="2"/>
        <v xml:space="preserve">/structurize scan 89 -50 -144 99 -5 -154 @p "keepitlevel/fundamentals/residence4"   </v>
      </c>
      <c r="U25" s="73"/>
      <c r="V25" s="73"/>
      <c r="W25" s="73"/>
      <c r="X25" s="73"/>
      <c r="Y25" s="73"/>
      <c r="Z25" s="73"/>
    </row>
    <row r="26" spans="1:26" x14ac:dyDescent="0.25">
      <c r="A26" s="5"/>
      <c r="B26" s="6"/>
      <c r="C26" s="15" t="str">
        <f t="shared" ref="C26" si="23">CONCATENATE(B22,A22,"5")</f>
        <v>keepitlevel/fundamentals/residence5</v>
      </c>
      <c r="D26" s="27">
        <v>89</v>
      </c>
      <c r="E26" s="28">
        <v>-50</v>
      </c>
      <c r="F26" s="29">
        <v>-192</v>
      </c>
      <c r="G26" s="27">
        <v>99</v>
      </c>
      <c r="H26" s="28">
        <v>-5</v>
      </c>
      <c r="I26" s="29">
        <v>-202</v>
      </c>
      <c r="J26" s="27"/>
      <c r="K26" s="28"/>
      <c r="L26" s="29"/>
      <c r="M26" s="75" t="str">
        <f t="shared" si="1"/>
        <v>/structurize scan 89 -50 -192 99 -5 -202 @p "keepitlevel/fundamentals/residence5"</v>
      </c>
      <c r="N26" s="76"/>
      <c r="O26" s="76"/>
      <c r="P26" s="76"/>
      <c r="Q26" s="76"/>
      <c r="R26" s="76"/>
      <c r="S26" s="76"/>
      <c r="T26" s="75" t="str">
        <f t="shared" si="2"/>
        <v xml:space="preserve">/structurize scan 89 -50 -192 99 -5 -202 @p "keepitlevel/fundamentals/residence5"   </v>
      </c>
      <c r="U26" s="76"/>
      <c r="V26" s="76"/>
      <c r="W26" s="76"/>
      <c r="X26" s="76"/>
      <c r="Y26" s="76"/>
      <c r="Z26" s="76"/>
    </row>
    <row r="27" spans="1:26" x14ac:dyDescent="0.25">
      <c r="A27" s="1" t="s">
        <v>144</v>
      </c>
      <c r="B27" s="2" t="s">
        <v>110</v>
      </c>
      <c r="C27" s="2" t="str">
        <f t="shared" ref="C27" si="24">CONCATENATE(B27,A27,"1")</f>
        <v>keepitlevel/fundamentals/residence_d1</v>
      </c>
      <c r="D27" s="30">
        <v>89</v>
      </c>
      <c r="E27" s="23">
        <v>-50</v>
      </c>
      <c r="F27" s="31">
        <v>-240</v>
      </c>
      <c r="G27" s="30">
        <v>99</v>
      </c>
      <c r="H27" s="23">
        <v>-5</v>
      </c>
      <c r="I27" s="31">
        <v>-250</v>
      </c>
      <c r="J27" s="30"/>
      <c r="K27" s="23"/>
      <c r="L27" s="31"/>
      <c r="M27" s="72" t="str">
        <f t="shared" si="1"/>
        <v>/structurize scan 89 -50 -240 99 -5 -250 @p "keepitlevel/fundamentals/residence_d1"</v>
      </c>
      <c r="N27" s="73"/>
      <c r="O27" s="73"/>
      <c r="P27" s="73"/>
      <c r="Q27" s="73"/>
      <c r="R27" s="73"/>
      <c r="S27" s="73"/>
      <c r="T27" s="72" t="str">
        <f t="shared" si="2"/>
        <v xml:space="preserve">/structurize scan 89 -50 -240 99 -5 -250 @p "keepitlevel/fundamentals/residence_d1"   </v>
      </c>
      <c r="U27" s="73"/>
      <c r="V27" s="73"/>
      <c r="W27" s="73"/>
      <c r="X27" s="73"/>
      <c r="Y27" s="73"/>
      <c r="Z27" s="73"/>
    </row>
    <row r="28" spans="1:26" x14ac:dyDescent="0.25">
      <c r="C28" s="2" t="str">
        <f t="shared" ref="C28" si="25">CONCATENATE(B27,A27,"2")</f>
        <v>keepitlevel/fundamentals/residence_d2</v>
      </c>
      <c r="D28" s="27">
        <v>89</v>
      </c>
      <c r="E28" s="28">
        <v>-50</v>
      </c>
      <c r="F28" s="29">
        <v>-288</v>
      </c>
      <c r="G28" s="27">
        <v>99</v>
      </c>
      <c r="H28" s="28">
        <v>-5</v>
      </c>
      <c r="I28" s="29">
        <v>-298</v>
      </c>
      <c r="J28" s="27"/>
      <c r="K28" s="28"/>
      <c r="L28" s="29"/>
      <c r="M28" s="72" t="str">
        <f t="shared" si="1"/>
        <v>/structurize scan 89 -50 -288 99 -5 -298 @p "keepitlevel/fundamentals/residence_d2"</v>
      </c>
      <c r="N28" s="73"/>
      <c r="O28" s="73"/>
      <c r="P28" s="73"/>
      <c r="Q28" s="73"/>
      <c r="R28" s="73"/>
      <c r="S28" s="73"/>
      <c r="T28" s="72" t="str">
        <f t="shared" si="2"/>
        <v xml:space="preserve">/structurize scan 89 -50 -288 99 -5 -298 @p "keepitlevel/fundamentals/residence_d2"   </v>
      </c>
      <c r="U28" s="73"/>
      <c r="V28" s="73"/>
      <c r="W28" s="73"/>
      <c r="X28" s="73"/>
      <c r="Y28" s="73"/>
      <c r="Z28" s="73"/>
    </row>
    <row r="29" spans="1:26" x14ac:dyDescent="0.25">
      <c r="C29" s="2" t="str">
        <f t="shared" ref="C29" si="26">CONCATENATE(B27,A27,"3")</f>
        <v>keepitlevel/fundamentals/residence_d3</v>
      </c>
      <c r="D29" s="27">
        <v>89</v>
      </c>
      <c r="E29" s="28">
        <v>-50</v>
      </c>
      <c r="F29" s="29">
        <v>-336</v>
      </c>
      <c r="G29" s="27">
        <v>99</v>
      </c>
      <c r="H29" s="28">
        <v>-5</v>
      </c>
      <c r="I29" s="29">
        <v>-346</v>
      </c>
      <c r="J29" s="27"/>
      <c r="K29" s="28"/>
      <c r="L29" s="29"/>
      <c r="M29" s="72" t="str">
        <f t="shared" si="1"/>
        <v>/structurize scan 89 -50 -336 99 -5 -346 @p "keepitlevel/fundamentals/residence_d3"</v>
      </c>
      <c r="N29" s="73"/>
      <c r="O29" s="73"/>
      <c r="P29" s="73"/>
      <c r="Q29" s="73"/>
      <c r="R29" s="73"/>
      <c r="S29" s="73"/>
      <c r="T29" s="72" t="str">
        <f t="shared" si="2"/>
        <v xml:space="preserve">/structurize scan 89 -50 -336 99 -5 -346 @p "keepitlevel/fundamentals/residence_d3"   </v>
      </c>
      <c r="U29" s="73"/>
      <c r="V29" s="73"/>
      <c r="W29" s="73"/>
      <c r="X29" s="73"/>
      <c r="Y29" s="73"/>
      <c r="Z29" s="73"/>
    </row>
    <row r="30" spans="1:26" x14ac:dyDescent="0.25">
      <c r="C30" s="2" t="str">
        <f t="shared" ref="C30" si="27">CONCATENATE(B27,A27,"4")</f>
        <v>keepitlevel/fundamentals/residence_d4</v>
      </c>
      <c r="D30" s="27">
        <v>89</v>
      </c>
      <c r="E30" s="28">
        <v>-50</v>
      </c>
      <c r="F30" s="29">
        <v>-384</v>
      </c>
      <c r="G30" s="27">
        <v>99</v>
      </c>
      <c r="H30" s="28">
        <v>-5</v>
      </c>
      <c r="I30" s="29">
        <v>-394</v>
      </c>
      <c r="J30" s="27"/>
      <c r="K30" s="28"/>
      <c r="L30" s="29"/>
      <c r="M30" s="72" t="str">
        <f t="shared" si="1"/>
        <v>/structurize scan 89 -50 -384 99 -5 -394 @p "keepitlevel/fundamentals/residence_d4"</v>
      </c>
      <c r="N30" s="73"/>
      <c r="O30" s="73"/>
      <c r="P30" s="73"/>
      <c r="Q30" s="73"/>
      <c r="R30" s="73"/>
      <c r="S30" s="73"/>
      <c r="T30" s="72" t="str">
        <f t="shared" si="2"/>
        <v xml:space="preserve">/structurize scan 89 -50 -384 99 -5 -394 @p "keepitlevel/fundamentals/residence_d4"   </v>
      </c>
      <c r="U30" s="73"/>
      <c r="V30" s="73"/>
      <c r="W30" s="73"/>
      <c r="X30" s="73"/>
      <c r="Y30" s="73"/>
      <c r="Z30" s="73"/>
    </row>
    <row r="31" spans="1:26" x14ac:dyDescent="0.25">
      <c r="A31" s="5"/>
      <c r="B31" s="6"/>
      <c r="C31" s="15" t="str">
        <f t="shared" ref="C31" si="28">CONCATENATE(B27,A27,"5")</f>
        <v>keepitlevel/fundamentals/residence_d5</v>
      </c>
      <c r="D31" s="27">
        <v>89</v>
      </c>
      <c r="E31" s="28">
        <v>-50</v>
      </c>
      <c r="F31" s="29">
        <v>-432</v>
      </c>
      <c r="G31" s="27">
        <v>99</v>
      </c>
      <c r="H31" s="28">
        <v>-5</v>
      </c>
      <c r="I31" s="29">
        <v>-442</v>
      </c>
      <c r="J31" s="27"/>
      <c r="K31" s="28"/>
      <c r="L31" s="29"/>
      <c r="M31" s="75" t="str">
        <f t="shared" si="1"/>
        <v>/structurize scan 89 -50 -432 99 -5 -442 @p "keepitlevel/fundamentals/residence_d5"</v>
      </c>
      <c r="N31" s="76"/>
      <c r="O31" s="76"/>
      <c r="P31" s="76"/>
      <c r="Q31" s="76"/>
      <c r="R31" s="76"/>
      <c r="S31" s="76"/>
      <c r="T31" s="75" t="str">
        <f t="shared" si="2"/>
        <v xml:space="preserve">/structurize scan 89 -50 -432 99 -5 -442 @p "keepitlevel/fundamentals/residence_d5"   </v>
      </c>
      <c r="U31" s="76"/>
      <c r="V31" s="76"/>
      <c r="W31" s="76"/>
      <c r="X31" s="76"/>
      <c r="Y31" s="76"/>
      <c r="Z31" s="76"/>
    </row>
    <row r="32" spans="1:26" x14ac:dyDescent="0.25">
      <c r="A32" s="1" t="s">
        <v>26</v>
      </c>
      <c r="B32" s="2" t="s">
        <v>110</v>
      </c>
      <c r="C32" s="2" t="str">
        <f>CONCATENATE(B32,A32,"1")</f>
        <v>keepitlevel/fundamentals/miner1</v>
      </c>
      <c r="D32" s="30">
        <v>137</v>
      </c>
      <c r="E32" s="23">
        <v>-50</v>
      </c>
      <c r="F32" s="31">
        <v>0</v>
      </c>
      <c r="G32" s="30">
        <v>159</v>
      </c>
      <c r="H32" s="23">
        <v>-5</v>
      </c>
      <c r="I32" s="31">
        <v>-10</v>
      </c>
      <c r="J32" s="30"/>
      <c r="K32" s="23"/>
      <c r="L32" s="31"/>
      <c r="M32" s="72" t="str">
        <f t="shared" si="1"/>
        <v>/structurize scan 137 -50 0 159 -5 -10 @p "keepitlevel/fundamentals/miner1"</v>
      </c>
      <c r="N32" s="73"/>
      <c r="O32" s="73"/>
      <c r="P32" s="73"/>
      <c r="Q32" s="73"/>
      <c r="R32" s="73"/>
      <c r="S32" s="73"/>
      <c r="T32" s="72" t="str">
        <f t="shared" si="2"/>
        <v xml:space="preserve">/structurize scan 137 -50 0 159 -5 -10 @p "keepitlevel/fundamentals/miner1"   </v>
      </c>
      <c r="U32" s="73"/>
      <c r="V32" s="73"/>
      <c r="W32" s="73"/>
      <c r="X32" s="73"/>
      <c r="Y32" s="73"/>
      <c r="Z32" s="73"/>
    </row>
    <row r="33" spans="1:26" x14ac:dyDescent="0.25">
      <c r="C33" s="2" t="str">
        <f t="shared" ref="C33" si="29">CONCATENATE(B32,A32,"2")</f>
        <v>keepitlevel/fundamentals/miner2</v>
      </c>
      <c r="D33" s="27">
        <v>137</v>
      </c>
      <c r="E33" s="28">
        <v>-50</v>
      </c>
      <c r="F33" s="29">
        <v>-48</v>
      </c>
      <c r="G33" s="27">
        <v>159</v>
      </c>
      <c r="H33" s="28">
        <v>-5</v>
      </c>
      <c r="I33" s="29">
        <v>-58</v>
      </c>
      <c r="J33" s="27"/>
      <c r="K33" s="28"/>
      <c r="L33" s="29"/>
      <c r="M33" s="72" t="str">
        <f t="shared" si="1"/>
        <v>/structurize scan 137 -50 -48 159 -5 -58 @p "keepitlevel/fundamentals/miner2"</v>
      </c>
      <c r="N33" s="73"/>
      <c r="O33" s="73"/>
      <c r="P33" s="73"/>
      <c r="Q33" s="73"/>
      <c r="R33" s="73"/>
      <c r="S33" s="73"/>
      <c r="T33" s="72" t="str">
        <f t="shared" si="2"/>
        <v xml:space="preserve">/structurize scan 137 -50 -48 159 -5 -58 @p "keepitlevel/fundamentals/miner2"   </v>
      </c>
      <c r="U33" s="73"/>
      <c r="V33" s="73"/>
      <c r="W33" s="73"/>
      <c r="X33" s="73"/>
      <c r="Y33" s="73"/>
      <c r="Z33" s="73"/>
    </row>
    <row r="34" spans="1:26" x14ac:dyDescent="0.25">
      <c r="C34" s="2" t="str">
        <f t="shared" ref="C34" si="30">CONCATENATE(B32,A32,"3")</f>
        <v>keepitlevel/fundamentals/miner3</v>
      </c>
      <c r="D34" s="27">
        <v>137</v>
      </c>
      <c r="E34" s="28">
        <v>-50</v>
      </c>
      <c r="F34" s="29">
        <v>-96</v>
      </c>
      <c r="G34" s="27">
        <v>159</v>
      </c>
      <c r="H34" s="28">
        <v>-5</v>
      </c>
      <c r="I34" s="29">
        <v>-106</v>
      </c>
      <c r="J34" s="27"/>
      <c r="K34" s="28"/>
      <c r="L34" s="29"/>
      <c r="M34" s="72" t="str">
        <f t="shared" ref="M34:M65" si="31">CONCATENATE("/structurize scan"," ",D34," ",E34," ",F34," ",G34," ",H34," ",I34," ","@p"," ","""",C34,"""")</f>
        <v>/structurize scan 137 -50 -96 159 -5 -106 @p "keepitlevel/fundamentals/miner3"</v>
      </c>
      <c r="N34" s="73"/>
      <c r="O34" s="73"/>
      <c r="P34" s="73"/>
      <c r="Q34" s="73"/>
      <c r="R34" s="73"/>
      <c r="S34" s="73"/>
      <c r="T34" s="72" t="str">
        <f t="shared" ref="T34:T65" si="32">CONCATENATE("/structurize scan"," ",D34," ",E34," ",F34," ",G34," ",H34," ",I34," ","@p"," ","""",C34,""""," ",,J34," ",K34," ",L34)</f>
        <v xml:space="preserve">/structurize scan 137 -50 -96 159 -5 -106 @p "keepitlevel/fundamentals/miner3"   </v>
      </c>
      <c r="U34" s="73"/>
      <c r="V34" s="73"/>
      <c r="W34" s="73"/>
      <c r="X34" s="73"/>
      <c r="Y34" s="73"/>
      <c r="Z34" s="73"/>
    </row>
    <row r="35" spans="1:26" x14ac:dyDescent="0.25">
      <c r="C35" s="2" t="str">
        <f t="shared" ref="C35" si="33">CONCATENATE(B32,A32,"4")</f>
        <v>keepitlevel/fundamentals/miner4</v>
      </c>
      <c r="D35" s="27">
        <v>137</v>
      </c>
      <c r="E35" s="28">
        <v>-50</v>
      </c>
      <c r="F35" s="29">
        <v>-144</v>
      </c>
      <c r="G35" s="27">
        <v>159</v>
      </c>
      <c r="H35" s="28">
        <v>-5</v>
      </c>
      <c r="I35" s="29">
        <v>-154</v>
      </c>
      <c r="J35" s="27"/>
      <c r="K35" s="28"/>
      <c r="L35" s="29"/>
      <c r="M35" s="72" t="str">
        <f t="shared" si="31"/>
        <v>/structurize scan 137 -50 -144 159 -5 -154 @p "keepitlevel/fundamentals/miner4"</v>
      </c>
      <c r="N35" s="73"/>
      <c r="O35" s="73"/>
      <c r="P35" s="73"/>
      <c r="Q35" s="73"/>
      <c r="R35" s="73"/>
      <c r="S35" s="73"/>
      <c r="T35" s="72" t="str">
        <f t="shared" si="32"/>
        <v xml:space="preserve">/structurize scan 137 -50 -144 159 -5 -154 @p "keepitlevel/fundamentals/miner4"   </v>
      </c>
      <c r="U35" s="73"/>
      <c r="V35" s="73"/>
      <c r="W35" s="73"/>
      <c r="X35" s="73"/>
      <c r="Y35" s="73"/>
      <c r="Z35" s="73"/>
    </row>
    <row r="36" spans="1:26" x14ac:dyDescent="0.25">
      <c r="A36" s="5"/>
      <c r="B36" s="6"/>
      <c r="C36" s="15" t="str">
        <f t="shared" ref="C36" si="34">CONCATENATE(B32,A32,"5")</f>
        <v>keepitlevel/fundamentals/miner5</v>
      </c>
      <c r="D36" s="27">
        <v>137</v>
      </c>
      <c r="E36" s="28">
        <v>-50</v>
      </c>
      <c r="F36" s="29">
        <v>-192</v>
      </c>
      <c r="G36" s="27">
        <v>159</v>
      </c>
      <c r="H36" s="28">
        <v>-5</v>
      </c>
      <c r="I36" s="29">
        <v>-202</v>
      </c>
      <c r="J36" s="27"/>
      <c r="K36" s="28"/>
      <c r="L36" s="29"/>
      <c r="M36" s="75" t="str">
        <f t="shared" si="31"/>
        <v>/structurize scan 137 -50 -192 159 -5 -202 @p "keepitlevel/fundamentals/miner5"</v>
      </c>
      <c r="N36" s="76"/>
      <c r="O36" s="76"/>
      <c r="P36" s="76"/>
      <c r="Q36" s="76"/>
      <c r="R36" s="76"/>
      <c r="S36" s="76"/>
      <c r="T36" s="75" t="str">
        <f t="shared" si="32"/>
        <v xml:space="preserve">/structurize scan 137 -50 -192 159 -5 -202 @p "keepitlevel/fundamentals/miner5"   </v>
      </c>
      <c r="U36" s="76"/>
      <c r="V36" s="76"/>
      <c r="W36" s="76"/>
      <c r="X36" s="76"/>
      <c r="Y36" s="76"/>
      <c r="Z36" s="76"/>
    </row>
    <row r="37" spans="1:26" x14ac:dyDescent="0.25">
      <c r="A37" s="1" t="s">
        <v>156</v>
      </c>
      <c r="B37" s="2" t="s">
        <v>110</v>
      </c>
      <c r="C37" s="2" t="str">
        <f t="shared" ref="C37" si="35">CONCATENATE(B37,A37,"1")</f>
        <v>keepitlevel/fundamentals/miner_d1</v>
      </c>
      <c r="D37" s="30">
        <v>137</v>
      </c>
      <c r="E37" s="23">
        <v>-50</v>
      </c>
      <c r="F37" s="31">
        <v>-240</v>
      </c>
      <c r="G37" s="30">
        <v>159</v>
      </c>
      <c r="H37" s="23">
        <v>-5</v>
      </c>
      <c r="I37" s="31">
        <v>-250</v>
      </c>
      <c r="J37" s="30"/>
      <c r="K37" s="23"/>
      <c r="L37" s="31"/>
      <c r="M37" s="72" t="str">
        <f t="shared" si="31"/>
        <v>/structurize scan 137 -50 -240 159 -5 -250 @p "keepitlevel/fundamentals/miner_d1"</v>
      </c>
      <c r="N37" s="73"/>
      <c r="O37" s="73"/>
      <c r="P37" s="73"/>
      <c r="Q37" s="73"/>
      <c r="R37" s="73"/>
      <c r="S37" s="73"/>
      <c r="T37" s="72" t="str">
        <f t="shared" si="32"/>
        <v xml:space="preserve">/structurize scan 137 -50 -240 159 -5 -250 @p "keepitlevel/fundamentals/miner_d1"   </v>
      </c>
      <c r="U37" s="73"/>
      <c r="V37" s="73"/>
      <c r="W37" s="73"/>
      <c r="X37" s="73"/>
      <c r="Y37" s="73"/>
      <c r="Z37" s="73"/>
    </row>
    <row r="38" spans="1:26" x14ac:dyDescent="0.25">
      <c r="C38" s="2" t="str">
        <f t="shared" ref="C38" si="36">CONCATENATE(B37,A37,"2")</f>
        <v>keepitlevel/fundamentals/miner_d2</v>
      </c>
      <c r="D38" s="27">
        <v>137</v>
      </c>
      <c r="E38" s="28">
        <v>-50</v>
      </c>
      <c r="F38" s="29">
        <v>-288</v>
      </c>
      <c r="G38" s="27">
        <v>159</v>
      </c>
      <c r="H38" s="28">
        <v>-5</v>
      </c>
      <c r="I38" s="29">
        <v>-298</v>
      </c>
      <c r="J38" s="27"/>
      <c r="K38" s="28"/>
      <c r="L38" s="29"/>
      <c r="M38" s="72" t="str">
        <f t="shared" si="31"/>
        <v>/structurize scan 137 -50 -288 159 -5 -298 @p "keepitlevel/fundamentals/miner_d2"</v>
      </c>
      <c r="N38" s="73"/>
      <c r="O38" s="73"/>
      <c r="P38" s="73"/>
      <c r="Q38" s="73"/>
      <c r="R38" s="73"/>
      <c r="S38" s="73"/>
      <c r="T38" s="72" t="str">
        <f t="shared" si="32"/>
        <v xml:space="preserve">/structurize scan 137 -50 -288 159 -5 -298 @p "keepitlevel/fundamentals/miner_d2"   </v>
      </c>
      <c r="U38" s="73"/>
      <c r="V38" s="73"/>
      <c r="W38" s="73"/>
      <c r="X38" s="73"/>
      <c r="Y38" s="73"/>
      <c r="Z38" s="73"/>
    </row>
    <row r="39" spans="1:26" x14ac:dyDescent="0.25">
      <c r="C39" s="2" t="str">
        <f t="shared" ref="C39" si="37">CONCATENATE(B37,A37,"3")</f>
        <v>keepitlevel/fundamentals/miner_d3</v>
      </c>
      <c r="D39" s="27">
        <v>137</v>
      </c>
      <c r="E39" s="28">
        <v>-50</v>
      </c>
      <c r="F39" s="29">
        <v>-336</v>
      </c>
      <c r="G39" s="27">
        <v>159</v>
      </c>
      <c r="H39" s="28">
        <v>-5</v>
      </c>
      <c r="I39" s="29">
        <v>-346</v>
      </c>
      <c r="J39" s="27"/>
      <c r="K39" s="28"/>
      <c r="L39" s="29"/>
      <c r="M39" s="72" t="str">
        <f t="shared" si="31"/>
        <v>/structurize scan 137 -50 -336 159 -5 -346 @p "keepitlevel/fundamentals/miner_d3"</v>
      </c>
      <c r="N39" s="73"/>
      <c r="O39" s="73"/>
      <c r="P39" s="73"/>
      <c r="Q39" s="73"/>
      <c r="R39" s="73"/>
      <c r="S39" s="73"/>
      <c r="T39" s="72" t="str">
        <f t="shared" si="32"/>
        <v xml:space="preserve">/structurize scan 137 -50 -336 159 -5 -346 @p "keepitlevel/fundamentals/miner_d3"   </v>
      </c>
      <c r="U39" s="73"/>
      <c r="V39" s="73"/>
      <c r="W39" s="73"/>
      <c r="X39" s="73"/>
      <c r="Y39" s="73"/>
      <c r="Z39" s="73"/>
    </row>
    <row r="40" spans="1:26" x14ac:dyDescent="0.25">
      <c r="C40" s="2" t="str">
        <f t="shared" ref="C40" si="38">CONCATENATE(B37,A37,"4")</f>
        <v>keepitlevel/fundamentals/miner_d4</v>
      </c>
      <c r="D40" s="27">
        <v>137</v>
      </c>
      <c r="E40" s="28">
        <v>-50</v>
      </c>
      <c r="F40" s="29">
        <v>-384</v>
      </c>
      <c r="G40" s="27">
        <v>159</v>
      </c>
      <c r="H40" s="28">
        <v>-5</v>
      </c>
      <c r="I40" s="29">
        <v>-394</v>
      </c>
      <c r="J40" s="27"/>
      <c r="K40" s="28"/>
      <c r="L40" s="29"/>
      <c r="M40" s="72" t="str">
        <f t="shared" si="31"/>
        <v>/structurize scan 137 -50 -384 159 -5 -394 @p "keepitlevel/fundamentals/miner_d4"</v>
      </c>
      <c r="N40" s="73"/>
      <c r="O40" s="73"/>
      <c r="P40" s="73"/>
      <c r="Q40" s="73"/>
      <c r="R40" s="73"/>
      <c r="S40" s="73"/>
      <c r="T40" s="72" t="str">
        <f t="shared" si="32"/>
        <v xml:space="preserve">/structurize scan 137 -50 -384 159 -5 -394 @p "keepitlevel/fundamentals/miner_d4"   </v>
      </c>
      <c r="U40" s="73"/>
      <c r="V40" s="73"/>
      <c r="W40" s="73"/>
      <c r="X40" s="73"/>
      <c r="Y40" s="73"/>
      <c r="Z40" s="73"/>
    </row>
    <row r="41" spans="1:26" x14ac:dyDescent="0.25">
      <c r="A41" s="5"/>
      <c r="B41" s="6"/>
      <c r="C41" s="15" t="str">
        <f t="shared" ref="C41" si="39">CONCATENATE(B37,A37,"5")</f>
        <v>keepitlevel/fundamentals/miner_d5</v>
      </c>
      <c r="D41" s="27">
        <v>137</v>
      </c>
      <c r="E41" s="28">
        <v>-50</v>
      </c>
      <c r="F41" s="29">
        <v>-432</v>
      </c>
      <c r="G41" s="27">
        <v>159</v>
      </c>
      <c r="H41" s="28">
        <v>-5</v>
      </c>
      <c r="I41" s="29">
        <v>-442</v>
      </c>
      <c r="J41" s="27"/>
      <c r="K41" s="28"/>
      <c r="L41" s="29"/>
      <c r="M41" s="75" t="str">
        <f t="shared" si="31"/>
        <v>/structurize scan 137 -50 -432 159 -5 -442 @p "keepitlevel/fundamentals/miner_d5"</v>
      </c>
      <c r="N41" s="76"/>
      <c r="O41" s="76"/>
      <c r="P41" s="76"/>
      <c r="Q41" s="76"/>
      <c r="R41" s="76"/>
      <c r="S41" s="76"/>
      <c r="T41" s="75" t="str">
        <f t="shared" si="32"/>
        <v xml:space="preserve">/structurize scan 137 -50 -432 159 -5 -442 @p "keepitlevel/fundamentals/miner_d5"   </v>
      </c>
      <c r="U41" s="76"/>
      <c r="V41" s="76"/>
      <c r="W41" s="76"/>
      <c r="X41" s="76"/>
      <c r="Y41" s="76"/>
      <c r="Z41" s="76"/>
    </row>
    <row r="42" spans="1:26" x14ac:dyDescent="0.25">
      <c r="A42" s="1" t="s">
        <v>25</v>
      </c>
      <c r="B42" s="2" t="s">
        <v>110</v>
      </c>
      <c r="C42" s="2" t="str">
        <f t="shared" ref="C42" si="40">CONCATENATE(B42,A42,"1")</f>
        <v>keepitlevel/fundamentals/lumberjack1</v>
      </c>
      <c r="D42" s="30">
        <v>185</v>
      </c>
      <c r="E42" s="23">
        <v>-50</v>
      </c>
      <c r="F42" s="31">
        <v>0</v>
      </c>
      <c r="G42" s="30">
        <v>195</v>
      </c>
      <c r="H42" s="23">
        <v>-5</v>
      </c>
      <c r="I42" s="31">
        <v>-10</v>
      </c>
      <c r="J42" s="30"/>
      <c r="K42" s="23"/>
      <c r="L42" s="31"/>
      <c r="M42" s="72" t="str">
        <f t="shared" si="31"/>
        <v>/structurize scan 185 -50 0 195 -5 -10 @p "keepitlevel/fundamentals/lumberjack1"</v>
      </c>
      <c r="N42" s="73"/>
      <c r="O42" s="73"/>
      <c r="P42" s="73"/>
      <c r="Q42" s="73"/>
      <c r="R42" s="73"/>
      <c r="S42" s="73"/>
      <c r="T42" s="72" t="str">
        <f t="shared" si="32"/>
        <v xml:space="preserve">/structurize scan 185 -50 0 195 -5 -10 @p "keepitlevel/fundamentals/lumberjack1"   </v>
      </c>
      <c r="U42" s="73"/>
      <c r="V42" s="73"/>
      <c r="W42" s="73"/>
      <c r="X42" s="73"/>
      <c r="Y42" s="73"/>
      <c r="Z42" s="73"/>
    </row>
    <row r="43" spans="1:26" x14ac:dyDescent="0.25">
      <c r="C43" s="2" t="str">
        <f t="shared" ref="C43" si="41">CONCATENATE(B42,A42,"2")</f>
        <v>keepitlevel/fundamentals/lumberjack2</v>
      </c>
      <c r="D43" s="27">
        <v>185</v>
      </c>
      <c r="E43" s="28">
        <v>-50</v>
      </c>
      <c r="F43" s="29">
        <v>-48</v>
      </c>
      <c r="G43" s="27">
        <v>195</v>
      </c>
      <c r="H43" s="28">
        <v>-5</v>
      </c>
      <c r="I43" s="29">
        <v>-58</v>
      </c>
      <c r="J43" s="27"/>
      <c r="K43" s="28"/>
      <c r="L43" s="29"/>
      <c r="M43" s="72" t="str">
        <f t="shared" si="31"/>
        <v>/structurize scan 185 -50 -48 195 -5 -58 @p "keepitlevel/fundamentals/lumberjack2"</v>
      </c>
      <c r="N43" s="73"/>
      <c r="O43" s="73"/>
      <c r="P43" s="73"/>
      <c r="Q43" s="73"/>
      <c r="R43" s="73"/>
      <c r="S43" s="73"/>
      <c r="T43" s="72" t="str">
        <f t="shared" si="32"/>
        <v xml:space="preserve">/structurize scan 185 -50 -48 195 -5 -58 @p "keepitlevel/fundamentals/lumberjack2"   </v>
      </c>
      <c r="U43" s="73"/>
      <c r="V43" s="73"/>
      <c r="W43" s="73"/>
      <c r="X43" s="73"/>
      <c r="Y43" s="73"/>
      <c r="Z43" s="73"/>
    </row>
    <row r="44" spans="1:26" x14ac:dyDescent="0.25">
      <c r="C44" s="2" t="str">
        <f t="shared" ref="C44" si="42">CONCATENATE(B42,A42,"3")</f>
        <v>keepitlevel/fundamentals/lumberjack3</v>
      </c>
      <c r="D44" s="27">
        <v>185</v>
      </c>
      <c r="E44" s="28">
        <v>-50</v>
      </c>
      <c r="F44" s="29">
        <v>-96</v>
      </c>
      <c r="G44" s="27">
        <v>195</v>
      </c>
      <c r="H44" s="28">
        <v>-5</v>
      </c>
      <c r="I44" s="29">
        <v>-106</v>
      </c>
      <c r="J44" s="27"/>
      <c r="K44" s="28"/>
      <c r="L44" s="29"/>
      <c r="M44" s="72" t="str">
        <f t="shared" si="31"/>
        <v>/structurize scan 185 -50 -96 195 -5 -106 @p "keepitlevel/fundamentals/lumberjack3"</v>
      </c>
      <c r="N44" s="73"/>
      <c r="O44" s="73"/>
      <c r="P44" s="73"/>
      <c r="Q44" s="73"/>
      <c r="R44" s="73"/>
      <c r="S44" s="73"/>
      <c r="T44" s="72" t="str">
        <f t="shared" si="32"/>
        <v xml:space="preserve">/structurize scan 185 -50 -96 195 -5 -106 @p "keepitlevel/fundamentals/lumberjack3"   </v>
      </c>
      <c r="U44" s="73"/>
      <c r="V44" s="73"/>
      <c r="W44" s="73"/>
      <c r="X44" s="73"/>
      <c r="Y44" s="73"/>
      <c r="Z44" s="73"/>
    </row>
    <row r="45" spans="1:26" x14ac:dyDescent="0.25">
      <c r="C45" s="2" t="str">
        <f t="shared" ref="C45" si="43">CONCATENATE(B42,A42,"4")</f>
        <v>keepitlevel/fundamentals/lumberjack4</v>
      </c>
      <c r="D45" s="27">
        <v>185</v>
      </c>
      <c r="E45" s="28">
        <v>-50</v>
      </c>
      <c r="F45" s="29">
        <v>-144</v>
      </c>
      <c r="G45" s="27">
        <v>195</v>
      </c>
      <c r="H45" s="28">
        <v>-5</v>
      </c>
      <c r="I45" s="29">
        <v>-154</v>
      </c>
      <c r="J45" s="27"/>
      <c r="K45" s="28"/>
      <c r="L45" s="29"/>
      <c r="M45" s="72" t="str">
        <f t="shared" si="31"/>
        <v>/structurize scan 185 -50 -144 195 -5 -154 @p "keepitlevel/fundamentals/lumberjack4"</v>
      </c>
      <c r="N45" s="73"/>
      <c r="O45" s="73"/>
      <c r="P45" s="73"/>
      <c r="Q45" s="73"/>
      <c r="R45" s="73"/>
      <c r="S45" s="73"/>
      <c r="T45" s="72" t="str">
        <f t="shared" si="32"/>
        <v xml:space="preserve">/structurize scan 185 -50 -144 195 -5 -154 @p "keepitlevel/fundamentals/lumberjack4"   </v>
      </c>
      <c r="U45" s="73"/>
      <c r="V45" s="73"/>
      <c r="W45" s="73"/>
      <c r="X45" s="73"/>
      <c r="Y45" s="73"/>
      <c r="Z45" s="73"/>
    </row>
    <row r="46" spans="1:26" x14ac:dyDescent="0.25">
      <c r="A46" s="5"/>
      <c r="B46" s="6"/>
      <c r="C46" s="15" t="str">
        <f t="shared" ref="C46" si="44">CONCATENATE(B42,A42,"5")</f>
        <v>keepitlevel/fundamentals/lumberjack5</v>
      </c>
      <c r="D46" s="27">
        <v>185</v>
      </c>
      <c r="E46" s="28">
        <v>-50</v>
      </c>
      <c r="F46" s="29">
        <v>-192</v>
      </c>
      <c r="G46" s="27">
        <v>195</v>
      </c>
      <c r="H46" s="28">
        <v>-5</v>
      </c>
      <c r="I46" s="29">
        <v>-202</v>
      </c>
      <c r="J46" s="27"/>
      <c r="K46" s="28"/>
      <c r="L46" s="29"/>
      <c r="M46" s="75" t="str">
        <f t="shared" si="31"/>
        <v>/structurize scan 185 -50 -192 195 -5 -202 @p "keepitlevel/fundamentals/lumberjack5"</v>
      </c>
      <c r="N46" s="76"/>
      <c r="O46" s="76"/>
      <c r="P46" s="76"/>
      <c r="Q46" s="76"/>
      <c r="R46" s="76"/>
      <c r="S46" s="76"/>
      <c r="T46" s="75" t="str">
        <f t="shared" si="32"/>
        <v xml:space="preserve">/structurize scan 185 -50 -192 195 -5 -202 @p "keepitlevel/fundamentals/lumberjack5"   </v>
      </c>
      <c r="U46" s="76"/>
      <c r="V46" s="76"/>
      <c r="W46" s="76"/>
      <c r="X46" s="76"/>
      <c r="Y46" s="76"/>
      <c r="Z46" s="76"/>
    </row>
    <row r="47" spans="1:26" x14ac:dyDescent="0.25">
      <c r="A47" s="1" t="s">
        <v>155</v>
      </c>
      <c r="B47" s="2" t="s">
        <v>110</v>
      </c>
      <c r="C47" s="2" t="str">
        <f>CONCATENATE(B47,A47,"1")</f>
        <v>keepitlevel/fundamentals/lumberjack_d1</v>
      </c>
      <c r="D47" s="30">
        <v>185</v>
      </c>
      <c r="E47" s="23">
        <v>-50</v>
      </c>
      <c r="F47" s="31">
        <v>-240</v>
      </c>
      <c r="G47" s="30">
        <v>195</v>
      </c>
      <c r="H47" s="23">
        <v>-5</v>
      </c>
      <c r="I47" s="31">
        <v>-250</v>
      </c>
      <c r="J47" s="30"/>
      <c r="K47" s="23"/>
      <c r="L47" s="31"/>
      <c r="M47" s="72" t="str">
        <f t="shared" si="31"/>
        <v>/structurize scan 185 -50 -240 195 -5 -250 @p "keepitlevel/fundamentals/lumberjack_d1"</v>
      </c>
      <c r="N47" s="73"/>
      <c r="O47" s="73"/>
      <c r="P47" s="73"/>
      <c r="Q47" s="73"/>
      <c r="R47" s="73"/>
      <c r="S47" s="73"/>
      <c r="T47" s="72" t="str">
        <f t="shared" si="32"/>
        <v xml:space="preserve">/structurize scan 185 -50 -240 195 -5 -250 @p "keepitlevel/fundamentals/lumberjack_d1"   </v>
      </c>
      <c r="U47" s="73"/>
      <c r="V47" s="73"/>
      <c r="W47" s="73"/>
      <c r="X47" s="73"/>
      <c r="Y47" s="73"/>
      <c r="Z47" s="73"/>
    </row>
    <row r="48" spans="1:26" x14ac:dyDescent="0.25">
      <c r="C48" s="2" t="str">
        <f t="shared" ref="C48" si="45">CONCATENATE(B47,A47,"2")</f>
        <v>keepitlevel/fundamentals/lumberjack_d2</v>
      </c>
      <c r="D48" s="27">
        <v>185</v>
      </c>
      <c r="E48" s="28">
        <v>-50</v>
      </c>
      <c r="F48" s="29">
        <v>-288</v>
      </c>
      <c r="G48" s="27">
        <v>195</v>
      </c>
      <c r="H48" s="28">
        <v>-5</v>
      </c>
      <c r="I48" s="29">
        <v>-298</v>
      </c>
      <c r="J48" s="27"/>
      <c r="K48" s="28"/>
      <c r="L48" s="29"/>
      <c r="M48" s="72" t="str">
        <f t="shared" si="31"/>
        <v>/structurize scan 185 -50 -288 195 -5 -298 @p "keepitlevel/fundamentals/lumberjack_d2"</v>
      </c>
      <c r="N48" s="73"/>
      <c r="O48" s="73"/>
      <c r="P48" s="73"/>
      <c r="Q48" s="73"/>
      <c r="R48" s="73"/>
      <c r="S48" s="73"/>
      <c r="T48" s="72" t="str">
        <f t="shared" si="32"/>
        <v xml:space="preserve">/structurize scan 185 -50 -288 195 -5 -298 @p "keepitlevel/fundamentals/lumberjack_d2"   </v>
      </c>
      <c r="U48" s="73"/>
      <c r="V48" s="73"/>
      <c r="W48" s="73"/>
      <c r="X48" s="73"/>
      <c r="Y48" s="73"/>
      <c r="Z48" s="73"/>
    </row>
    <row r="49" spans="1:26" x14ac:dyDescent="0.25">
      <c r="C49" s="2" t="str">
        <f t="shared" ref="C49" si="46">CONCATENATE(B47,A47,"3")</f>
        <v>keepitlevel/fundamentals/lumberjack_d3</v>
      </c>
      <c r="D49" s="27">
        <v>185</v>
      </c>
      <c r="E49" s="28">
        <v>-50</v>
      </c>
      <c r="F49" s="29">
        <v>-336</v>
      </c>
      <c r="G49" s="27">
        <v>195</v>
      </c>
      <c r="H49" s="28">
        <v>-5</v>
      </c>
      <c r="I49" s="29">
        <v>-346</v>
      </c>
      <c r="J49" s="27"/>
      <c r="K49" s="28"/>
      <c r="L49" s="29"/>
      <c r="M49" s="72" t="str">
        <f t="shared" si="31"/>
        <v>/structurize scan 185 -50 -336 195 -5 -346 @p "keepitlevel/fundamentals/lumberjack_d3"</v>
      </c>
      <c r="N49" s="73"/>
      <c r="O49" s="73"/>
      <c r="P49" s="73"/>
      <c r="Q49" s="73"/>
      <c r="R49" s="73"/>
      <c r="S49" s="73"/>
      <c r="T49" s="72" t="str">
        <f t="shared" si="32"/>
        <v xml:space="preserve">/structurize scan 185 -50 -336 195 -5 -346 @p "keepitlevel/fundamentals/lumberjack_d3"   </v>
      </c>
      <c r="U49" s="73"/>
      <c r="V49" s="73"/>
      <c r="W49" s="73"/>
      <c r="X49" s="73"/>
      <c r="Y49" s="73"/>
      <c r="Z49" s="73"/>
    </row>
    <row r="50" spans="1:26" x14ac:dyDescent="0.25">
      <c r="C50" s="2" t="str">
        <f t="shared" ref="C50" si="47">CONCATENATE(B47,A47,"4")</f>
        <v>keepitlevel/fundamentals/lumberjack_d4</v>
      </c>
      <c r="D50" s="27">
        <v>185</v>
      </c>
      <c r="E50" s="28">
        <v>-50</v>
      </c>
      <c r="F50" s="29">
        <v>-384</v>
      </c>
      <c r="G50" s="27">
        <v>195</v>
      </c>
      <c r="H50" s="28">
        <v>-5</v>
      </c>
      <c r="I50" s="29">
        <v>-394</v>
      </c>
      <c r="J50" s="27"/>
      <c r="K50" s="28"/>
      <c r="L50" s="29"/>
      <c r="M50" s="72" t="str">
        <f t="shared" si="31"/>
        <v>/structurize scan 185 -50 -384 195 -5 -394 @p "keepitlevel/fundamentals/lumberjack_d4"</v>
      </c>
      <c r="N50" s="73"/>
      <c r="O50" s="73"/>
      <c r="P50" s="73"/>
      <c r="Q50" s="73"/>
      <c r="R50" s="73"/>
      <c r="S50" s="73"/>
      <c r="T50" s="72" t="str">
        <f t="shared" si="32"/>
        <v xml:space="preserve">/structurize scan 185 -50 -384 195 -5 -394 @p "keepitlevel/fundamentals/lumberjack_d4"   </v>
      </c>
      <c r="U50" s="73"/>
      <c r="V50" s="73"/>
      <c r="W50" s="73"/>
      <c r="X50" s="73"/>
      <c r="Y50" s="73"/>
      <c r="Z50" s="73"/>
    </row>
    <row r="51" spans="1:26" x14ac:dyDescent="0.25">
      <c r="A51" s="5"/>
      <c r="B51" s="6"/>
      <c r="C51" s="15" t="str">
        <f t="shared" ref="C51" si="48">CONCATENATE(B47,A47,"5")</f>
        <v>keepitlevel/fundamentals/lumberjack_d5</v>
      </c>
      <c r="D51" s="27">
        <v>185</v>
      </c>
      <c r="E51" s="28">
        <v>-50</v>
      </c>
      <c r="F51" s="29">
        <v>-432</v>
      </c>
      <c r="G51" s="27">
        <v>195</v>
      </c>
      <c r="H51" s="28">
        <v>-5</v>
      </c>
      <c r="I51" s="29">
        <v>-442</v>
      </c>
      <c r="J51" s="27"/>
      <c r="K51" s="28"/>
      <c r="L51" s="29"/>
      <c r="M51" s="75" t="str">
        <f t="shared" si="31"/>
        <v>/structurize scan 185 -50 -432 195 -5 -442 @p "keepitlevel/fundamentals/lumberjack_d5"</v>
      </c>
      <c r="N51" s="76"/>
      <c r="O51" s="76"/>
      <c r="P51" s="76"/>
      <c r="Q51" s="76"/>
      <c r="R51" s="76"/>
      <c r="S51" s="76"/>
      <c r="T51" s="75" t="str">
        <f t="shared" si="32"/>
        <v xml:space="preserve">/structurize scan 185 -50 -432 195 -5 -442 @p "keepitlevel/fundamentals/lumberjack_d5"   </v>
      </c>
      <c r="U51" s="76"/>
      <c r="V51" s="76"/>
      <c r="W51" s="76"/>
      <c r="X51" s="76"/>
      <c r="Y51" s="76"/>
      <c r="Z51" s="76"/>
    </row>
    <row r="52" spans="1:26" x14ac:dyDescent="0.25">
      <c r="A52" s="1" t="s">
        <v>35</v>
      </c>
      <c r="B52" s="2" t="s">
        <v>114</v>
      </c>
      <c r="C52" s="2" t="str">
        <f t="shared" ref="C52" si="49">CONCATENATE(B52,A52,"1")</f>
        <v>keepitlevel/craftsmanship/storage/warehouse1</v>
      </c>
      <c r="D52" s="30">
        <v>233</v>
      </c>
      <c r="E52" s="23">
        <v>-50</v>
      </c>
      <c r="F52" s="31">
        <v>0</v>
      </c>
      <c r="G52" s="30">
        <v>255</v>
      </c>
      <c r="H52" s="23">
        <v>-5</v>
      </c>
      <c r="I52" s="31">
        <v>-10</v>
      </c>
      <c r="J52" s="30"/>
      <c r="K52" s="23"/>
      <c r="L52" s="31"/>
      <c r="M52" s="72" t="str">
        <f t="shared" si="31"/>
        <v>/structurize scan 233 -50 0 255 -5 -10 @p "keepitlevel/craftsmanship/storage/warehouse1"</v>
      </c>
      <c r="N52" s="73"/>
      <c r="O52" s="73"/>
      <c r="P52" s="73"/>
      <c r="Q52" s="73"/>
      <c r="R52" s="73"/>
      <c r="S52" s="73"/>
      <c r="T52" s="72" t="str">
        <f t="shared" si="32"/>
        <v xml:space="preserve">/structurize scan 233 -50 0 255 -5 -10 @p "keepitlevel/craftsmanship/storage/warehouse1"   </v>
      </c>
      <c r="U52" s="73"/>
      <c r="V52" s="73"/>
      <c r="W52" s="73"/>
      <c r="X52" s="73"/>
      <c r="Y52" s="73"/>
      <c r="Z52" s="73"/>
    </row>
    <row r="53" spans="1:26" x14ac:dyDescent="0.25">
      <c r="C53" s="2" t="str">
        <f t="shared" ref="C53" si="50">CONCATENATE(B52,A52,"2")</f>
        <v>keepitlevel/craftsmanship/storage/warehouse2</v>
      </c>
      <c r="D53" s="27">
        <v>233</v>
      </c>
      <c r="E53" s="28">
        <v>-50</v>
      </c>
      <c r="F53" s="29">
        <v>-48</v>
      </c>
      <c r="G53" s="27">
        <v>255</v>
      </c>
      <c r="H53" s="28">
        <v>-5</v>
      </c>
      <c r="I53" s="29">
        <v>-58</v>
      </c>
      <c r="J53" s="27"/>
      <c r="K53" s="28"/>
      <c r="L53" s="29"/>
      <c r="M53" s="72" t="str">
        <f t="shared" si="31"/>
        <v>/structurize scan 233 -50 -48 255 -5 -58 @p "keepitlevel/craftsmanship/storage/warehouse2"</v>
      </c>
      <c r="N53" s="73"/>
      <c r="O53" s="73"/>
      <c r="P53" s="73"/>
      <c r="Q53" s="73"/>
      <c r="R53" s="73"/>
      <c r="S53" s="73"/>
      <c r="T53" s="72" t="str">
        <f t="shared" si="32"/>
        <v xml:space="preserve">/structurize scan 233 -50 -48 255 -5 -58 @p "keepitlevel/craftsmanship/storage/warehouse2"   </v>
      </c>
      <c r="U53" s="73"/>
      <c r="V53" s="73"/>
      <c r="W53" s="73"/>
      <c r="X53" s="73"/>
      <c r="Y53" s="73"/>
      <c r="Z53" s="73"/>
    </row>
    <row r="54" spans="1:26" x14ac:dyDescent="0.25">
      <c r="C54" s="2" t="str">
        <f t="shared" ref="C54" si="51">CONCATENATE(B52,A52,"3")</f>
        <v>keepitlevel/craftsmanship/storage/warehouse3</v>
      </c>
      <c r="D54" s="27">
        <v>233</v>
      </c>
      <c r="E54" s="28">
        <v>-50</v>
      </c>
      <c r="F54" s="29">
        <v>-96</v>
      </c>
      <c r="G54" s="27">
        <v>255</v>
      </c>
      <c r="H54" s="28">
        <v>-5</v>
      </c>
      <c r="I54" s="29">
        <v>-106</v>
      </c>
      <c r="J54" s="27"/>
      <c r="K54" s="28"/>
      <c r="L54" s="29"/>
      <c r="M54" s="72" t="str">
        <f t="shared" si="31"/>
        <v>/structurize scan 233 -50 -96 255 -5 -106 @p "keepitlevel/craftsmanship/storage/warehouse3"</v>
      </c>
      <c r="N54" s="73"/>
      <c r="O54" s="73"/>
      <c r="P54" s="73"/>
      <c r="Q54" s="73"/>
      <c r="R54" s="73"/>
      <c r="S54" s="73"/>
      <c r="T54" s="72" t="str">
        <f t="shared" si="32"/>
        <v xml:space="preserve">/structurize scan 233 -50 -96 255 -5 -106 @p "keepitlevel/craftsmanship/storage/warehouse3"   </v>
      </c>
      <c r="U54" s="73"/>
      <c r="V54" s="73"/>
      <c r="W54" s="73"/>
      <c r="X54" s="73"/>
      <c r="Y54" s="73"/>
      <c r="Z54" s="73"/>
    </row>
    <row r="55" spans="1:26" x14ac:dyDescent="0.25">
      <c r="C55" s="2" t="str">
        <f t="shared" ref="C55" si="52">CONCATENATE(B52,A52,"4")</f>
        <v>keepitlevel/craftsmanship/storage/warehouse4</v>
      </c>
      <c r="D55" s="27">
        <v>233</v>
      </c>
      <c r="E55" s="28">
        <v>-50</v>
      </c>
      <c r="F55" s="29">
        <v>-144</v>
      </c>
      <c r="G55" s="27">
        <v>255</v>
      </c>
      <c r="H55" s="28">
        <v>-5</v>
      </c>
      <c r="I55" s="29">
        <v>-154</v>
      </c>
      <c r="J55" s="27"/>
      <c r="K55" s="28"/>
      <c r="L55" s="29"/>
      <c r="M55" s="72" t="str">
        <f t="shared" si="31"/>
        <v>/structurize scan 233 -50 -144 255 -5 -154 @p "keepitlevel/craftsmanship/storage/warehouse4"</v>
      </c>
      <c r="N55" s="73"/>
      <c r="O55" s="73"/>
      <c r="P55" s="73"/>
      <c r="Q55" s="73"/>
      <c r="R55" s="73"/>
      <c r="S55" s="73"/>
      <c r="T55" s="72" t="str">
        <f t="shared" si="32"/>
        <v xml:space="preserve">/structurize scan 233 -50 -144 255 -5 -154 @p "keepitlevel/craftsmanship/storage/warehouse4"   </v>
      </c>
      <c r="U55" s="73"/>
      <c r="V55" s="73"/>
      <c r="W55" s="73"/>
      <c r="X55" s="73"/>
      <c r="Y55" s="73"/>
      <c r="Z55" s="73"/>
    </row>
    <row r="56" spans="1:26" x14ac:dyDescent="0.25">
      <c r="A56" s="5"/>
      <c r="B56" s="6"/>
      <c r="C56" s="15" t="str">
        <f t="shared" ref="C56" si="53">CONCATENATE(B52,A52,"5")</f>
        <v>keepitlevel/craftsmanship/storage/warehouse5</v>
      </c>
      <c r="D56" s="27">
        <v>233</v>
      </c>
      <c r="E56" s="28">
        <v>-50</v>
      </c>
      <c r="F56" s="29">
        <v>-192</v>
      </c>
      <c r="G56" s="27">
        <v>255</v>
      </c>
      <c r="H56" s="28">
        <v>-5</v>
      </c>
      <c r="I56" s="29">
        <v>-202</v>
      </c>
      <c r="J56" s="27"/>
      <c r="K56" s="28"/>
      <c r="L56" s="29"/>
      <c r="M56" s="75" t="str">
        <f t="shared" si="31"/>
        <v>/structurize scan 233 -50 -192 255 -5 -202 @p "keepitlevel/craftsmanship/storage/warehouse5"</v>
      </c>
      <c r="N56" s="76"/>
      <c r="O56" s="76"/>
      <c r="P56" s="76"/>
      <c r="Q56" s="76"/>
      <c r="R56" s="76"/>
      <c r="S56" s="76"/>
      <c r="T56" s="75" t="str">
        <f t="shared" si="32"/>
        <v xml:space="preserve">/structurize scan 233 -50 -192 255 -5 -202 @p "keepitlevel/craftsmanship/storage/warehouse5"   </v>
      </c>
      <c r="U56" s="76"/>
      <c r="V56" s="76"/>
      <c r="W56" s="76"/>
      <c r="X56" s="76"/>
      <c r="Y56" s="76"/>
      <c r="Z56" s="76"/>
    </row>
    <row r="57" spans="1:26" x14ac:dyDescent="0.25">
      <c r="A57" s="1" t="s">
        <v>165</v>
      </c>
      <c r="B57" s="2" t="s">
        <v>114</v>
      </c>
      <c r="C57" s="2" t="str">
        <f>CONCATENATE(B57,A57,"1")</f>
        <v>keepitlevel/craftsmanship/storage/warehouse_d1</v>
      </c>
      <c r="D57" s="30">
        <v>233</v>
      </c>
      <c r="E57" s="23">
        <v>-50</v>
      </c>
      <c r="F57" s="31">
        <v>-240</v>
      </c>
      <c r="G57" s="30">
        <v>255</v>
      </c>
      <c r="H57" s="23">
        <v>-5</v>
      </c>
      <c r="I57" s="31">
        <v>-250</v>
      </c>
      <c r="J57" s="30"/>
      <c r="K57" s="23"/>
      <c r="L57" s="31"/>
      <c r="M57" s="72" t="str">
        <f t="shared" si="31"/>
        <v>/structurize scan 233 -50 -240 255 -5 -250 @p "keepitlevel/craftsmanship/storage/warehouse_d1"</v>
      </c>
      <c r="N57" s="73"/>
      <c r="O57" s="73"/>
      <c r="P57" s="73"/>
      <c r="Q57" s="73"/>
      <c r="R57" s="73"/>
      <c r="S57" s="73"/>
      <c r="T57" s="72" t="str">
        <f t="shared" si="32"/>
        <v xml:space="preserve">/structurize scan 233 -50 -240 255 -5 -250 @p "keepitlevel/craftsmanship/storage/warehouse_d1"   </v>
      </c>
      <c r="U57" s="73"/>
      <c r="V57" s="73"/>
      <c r="W57" s="73"/>
      <c r="X57" s="73"/>
      <c r="Y57" s="73"/>
      <c r="Z57" s="73"/>
    </row>
    <row r="58" spans="1:26" x14ac:dyDescent="0.25">
      <c r="C58" s="2" t="str">
        <f t="shared" ref="C58" si="54">CONCATENATE(B57,A57,"2")</f>
        <v>keepitlevel/craftsmanship/storage/warehouse_d2</v>
      </c>
      <c r="D58" s="27">
        <v>233</v>
      </c>
      <c r="E58" s="28">
        <v>-50</v>
      </c>
      <c r="F58" s="29">
        <v>-288</v>
      </c>
      <c r="G58" s="27">
        <v>255</v>
      </c>
      <c r="H58" s="28">
        <v>-5</v>
      </c>
      <c r="I58" s="29">
        <v>-298</v>
      </c>
      <c r="J58" s="27"/>
      <c r="K58" s="28"/>
      <c r="L58" s="29"/>
      <c r="M58" s="72" t="str">
        <f t="shared" si="31"/>
        <v>/structurize scan 233 -50 -288 255 -5 -298 @p "keepitlevel/craftsmanship/storage/warehouse_d2"</v>
      </c>
      <c r="N58" s="73"/>
      <c r="O58" s="73"/>
      <c r="P58" s="73"/>
      <c r="Q58" s="73"/>
      <c r="R58" s="73"/>
      <c r="S58" s="73"/>
      <c r="T58" s="72" t="str">
        <f t="shared" si="32"/>
        <v xml:space="preserve">/structurize scan 233 -50 -288 255 -5 -298 @p "keepitlevel/craftsmanship/storage/warehouse_d2"   </v>
      </c>
      <c r="U58" s="73"/>
      <c r="V58" s="73"/>
      <c r="W58" s="73"/>
      <c r="X58" s="73"/>
      <c r="Y58" s="73"/>
      <c r="Z58" s="73"/>
    </row>
    <row r="59" spans="1:26" x14ac:dyDescent="0.25">
      <c r="C59" s="2" t="str">
        <f t="shared" ref="C59" si="55">CONCATENATE(B57,A57,"3")</f>
        <v>keepitlevel/craftsmanship/storage/warehouse_d3</v>
      </c>
      <c r="D59" s="27">
        <v>233</v>
      </c>
      <c r="E59" s="28">
        <v>-50</v>
      </c>
      <c r="F59" s="29">
        <v>-336</v>
      </c>
      <c r="G59" s="27">
        <v>255</v>
      </c>
      <c r="H59" s="28">
        <v>-5</v>
      </c>
      <c r="I59" s="29">
        <v>-346</v>
      </c>
      <c r="J59" s="27"/>
      <c r="K59" s="28"/>
      <c r="L59" s="29"/>
      <c r="M59" s="72" t="str">
        <f t="shared" si="31"/>
        <v>/structurize scan 233 -50 -336 255 -5 -346 @p "keepitlevel/craftsmanship/storage/warehouse_d3"</v>
      </c>
      <c r="N59" s="73"/>
      <c r="O59" s="73"/>
      <c r="P59" s="73"/>
      <c r="Q59" s="73"/>
      <c r="R59" s="73"/>
      <c r="S59" s="73"/>
      <c r="T59" s="72" t="str">
        <f t="shared" si="32"/>
        <v xml:space="preserve">/structurize scan 233 -50 -336 255 -5 -346 @p "keepitlevel/craftsmanship/storage/warehouse_d3"   </v>
      </c>
      <c r="U59" s="73"/>
      <c r="V59" s="73"/>
      <c r="W59" s="73"/>
      <c r="X59" s="73"/>
      <c r="Y59" s="73"/>
      <c r="Z59" s="73"/>
    </row>
    <row r="60" spans="1:26" x14ac:dyDescent="0.25">
      <c r="C60" s="2" t="str">
        <f t="shared" ref="C60" si="56">CONCATENATE(B57,A57,"4")</f>
        <v>keepitlevel/craftsmanship/storage/warehouse_d4</v>
      </c>
      <c r="D60" s="27">
        <v>233</v>
      </c>
      <c r="E60" s="28">
        <v>-50</v>
      </c>
      <c r="F60" s="29">
        <v>-384</v>
      </c>
      <c r="G60" s="27">
        <v>255</v>
      </c>
      <c r="H60" s="28">
        <v>-5</v>
      </c>
      <c r="I60" s="29">
        <v>-394</v>
      </c>
      <c r="J60" s="27"/>
      <c r="K60" s="28"/>
      <c r="L60" s="29"/>
      <c r="M60" s="72" t="str">
        <f t="shared" si="31"/>
        <v>/structurize scan 233 -50 -384 255 -5 -394 @p "keepitlevel/craftsmanship/storage/warehouse_d4"</v>
      </c>
      <c r="N60" s="73"/>
      <c r="O60" s="73"/>
      <c r="P60" s="73"/>
      <c r="Q60" s="73"/>
      <c r="R60" s="73"/>
      <c r="S60" s="73"/>
      <c r="T60" s="72" t="str">
        <f t="shared" si="32"/>
        <v xml:space="preserve">/structurize scan 233 -50 -384 255 -5 -394 @p "keepitlevel/craftsmanship/storage/warehouse_d4"   </v>
      </c>
      <c r="U60" s="73"/>
      <c r="V60" s="73"/>
      <c r="W60" s="73"/>
      <c r="X60" s="73"/>
      <c r="Y60" s="73"/>
      <c r="Z60" s="73"/>
    </row>
    <row r="61" spans="1:26" x14ac:dyDescent="0.25">
      <c r="A61" s="5"/>
      <c r="B61" s="6"/>
      <c r="C61" s="15" t="str">
        <f t="shared" ref="C61" si="57">CONCATENATE(B57,A57,"5")</f>
        <v>keepitlevel/craftsmanship/storage/warehouse_d5</v>
      </c>
      <c r="D61" s="27">
        <v>233</v>
      </c>
      <c r="E61" s="28">
        <v>-50</v>
      </c>
      <c r="F61" s="29">
        <v>-432</v>
      </c>
      <c r="G61" s="27">
        <v>255</v>
      </c>
      <c r="H61" s="28">
        <v>-5</v>
      </c>
      <c r="I61" s="29">
        <v>-442</v>
      </c>
      <c r="J61" s="27"/>
      <c r="K61" s="28"/>
      <c r="L61" s="29"/>
      <c r="M61" s="75" t="str">
        <f t="shared" si="31"/>
        <v>/structurize scan 233 -50 -432 255 -5 -442 @p "keepitlevel/craftsmanship/storage/warehouse_d5"</v>
      </c>
      <c r="N61" s="76"/>
      <c r="O61" s="76"/>
      <c r="P61" s="76"/>
      <c r="Q61" s="76"/>
      <c r="R61" s="76"/>
      <c r="S61" s="76"/>
      <c r="T61" s="75" t="str">
        <f t="shared" si="32"/>
        <v xml:space="preserve">/structurize scan 233 -50 -432 255 -5 -442 @p "keepitlevel/craftsmanship/storage/warehouse_d5"   </v>
      </c>
      <c r="U61" s="76"/>
      <c r="V61" s="76"/>
      <c r="W61" s="76"/>
      <c r="X61" s="76"/>
      <c r="Y61" s="76"/>
      <c r="Z61" s="76"/>
    </row>
    <row r="62" spans="1:26" x14ac:dyDescent="0.25">
      <c r="A62" s="1" t="s">
        <v>20</v>
      </c>
      <c r="B62" s="2" t="s">
        <v>114</v>
      </c>
      <c r="C62" s="2" t="str">
        <f t="shared" ref="C62" si="58">CONCATENATE(B62,A62,"1")</f>
        <v>keepitlevel/craftsmanship/storage/deliveryman1</v>
      </c>
      <c r="D62" s="30">
        <v>281</v>
      </c>
      <c r="E62" s="23">
        <v>-50</v>
      </c>
      <c r="F62" s="31">
        <v>0</v>
      </c>
      <c r="G62" s="30">
        <v>291</v>
      </c>
      <c r="H62" s="23">
        <v>-5</v>
      </c>
      <c r="I62" s="31">
        <v>-10</v>
      </c>
      <c r="J62" s="30"/>
      <c r="K62" s="23"/>
      <c r="L62" s="31"/>
      <c r="M62" s="72" t="str">
        <f t="shared" si="31"/>
        <v>/structurize scan 281 -50 0 291 -5 -10 @p "keepitlevel/craftsmanship/storage/deliveryman1"</v>
      </c>
      <c r="N62" s="73"/>
      <c r="O62" s="73"/>
      <c r="P62" s="73"/>
      <c r="Q62" s="73"/>
      <c r="R62" s="73"/>
      <c r="S62" s="73"/>
      <c r="T62" s="72" t="str">
        <f t="shared" si="32"/>
        <v xml:space="preserve">/structurize scan 281 -50 0 291 -5 -10 @p "keepitlevel/craftsmanship/storage/deliveryman1"   </v>
      </c>
      <c r="U62" s="73"/>
      <c r="V62" s="73"/>
      <c r="W62" s="73"/>
      <c r="X62" s="73"/>
      <c r="Y62" s="73"/>
      <c r="Z62" s="73"/>
    </row>
    <row r="63" spans="1:26" x14ac:dyDescent="0.25">
      <c r="C63" s="2" t="str">
        <f t="shared" ref="C63" si="59">CONCATENATE(B62,A62,"2")</f>
        <v>keepitlevel/craftsmanship/storage/deliveryman2</v>
      </c>
      <c r="D63" s="27">
        <v>281</v>
      </c>
      <c r="E63" s="28">
        <v>-50</v>
      </c>
      <c r="F63" s="29">
        <v>-48</v>
      </c>
      <c r="G63" s="27">
        <v>291</v>
      </c>
      <c r="H63" s="28">
        <v>-5</v>
      </c>
      <c r="I63" s="29">
        <v>-58</v>
      </c>
      <c r="J63" s="27"/>
      <c r="K63" s="28"/>
      <c r="L63" s="29"/>
      <c r="M63" s="72" t="str">
        <f t="shared" si="31"/>
        <v>/structurize scan 281 -50 -48 291 -5 -58 @p "keepitlevel/craftsmanship/storage/deliveryman2"</v>
      </c>
      <c r="N63" s="73"/>
      <c r="O63" s="73"/>
      <c r="P63" s="73"/>
      <c r="Q63" s="73"/>
      <c r="R63" s="73"/>
      <c r="S63" s="73"/>
      <c r="T63" s="72" t="str">
        <f t="shared" si="32"/>
        <v xml:space="preserve">/structurize scan 281 -50 -48 291 -5 -58 @p "keepitlevel/craftsmanship/storage/deliveryman2"   </v>
      </c>
      <c r="U63" s="73"/>
      <c r="V63" s="73"/>
      <c r="W63" s="73"/>
      <c r="X63" s="73"/>
      <c r="Y63" s="73"/>
      <c r="Z63" s="73"/>
    </row>
    <row r="64" spans="1:26" x14ac:dyDescent="0.25">
      <c r="C64" s="2" t="str">
        <f t="shared" ref="C64" si="60">CONCATENATE(B62,A62,"3")</f>
        <v>keepitlevel/craftsmanship/storage/deliveryman3</v>
      </c>
      <c r="D64" s="27">
        <v>281</v>
      </c>
      <c r="E64" s="28">
        <v>-50</v>
      </c>
      <c r="F64" s="29">
        <v>-96</v>
      </c>
      <c r="G64" s="27">
        <v>291</v>
      </c>
      <c r="H64" s="28">
        <v>-5</v>
      </c>
      <c r="I64" s="29">
        <v>-106</v>
      </c>
      <c r="J64" s="27"/>
      <c r="K64" s="28"/>
      <c r="L64" s="29"/>
      <c r="M64" s="72" t="str">
        <f t="shared" si="31"/>
        <v>/structurize scan 281 -50 -96 291 -5 -106 @p "keepitlevel/craftsmanship/storage/deliveryman3"</v>
      </c>
      <c r="N64" s="73"/>
      <c r="O64" s="73"/>
      <c r="P64" s="73"/>
      <c r="Q64" s="73"/>
      <c r="R64" s="73"/>
      <c r="S64" s="73"/>
      <c r="T64" s="72" t="str">
        <f t="shared" si="32"/>
        <v xml:space="preserve">/structurize scan 281 -50 -96 291 -5 -106 @p "keepitlevel/craftsmanship/storage/deliveryman3"   </v>
      </c>
      <c r="U64" s="73"/>
      <c r="V64" s="73"/>
      <c r="W64" s="73"/>
      <c r="X64" s="73"/>
      <c r="Y64" s="73"/>
      <c r="Z64" s="73"/>
    </row>
    <row r="65" spans="1:26" x14ac:dyDescent="0.25">
      <c r="C65" s="2" t="str">
        <f t="shared" ref="C65" si="61">CONCATENATE(B62,A62,"4")</f>
        <v>keepitlevel/craftsmanship/storage/deliveryman4</v>
      </c>
      <c r="D65" s="27">
        <v>281</v>
      </c>
      <c r="E65" s="28">
        <v>-50</v>
      </c>
      <c r="F65" s="29">
        <v>-144</v>
      </c>
      <c r="G65" s="27">
        <v>291</v>
      </c>
      <c r="H65" s="28">
        <v>-5</v>
      </c>
      <c r="I65" s="29">
        <v>-154</v>
      </c>
      <c r="J65" s="27"/>
      <c r="K65" s="28"/>
      <c r="L65" s="29"/>
      <c r="M65" s="72" t="str">
        <f t="shared" si="31"/>
        <v>/structurize scan 281 -50 -144 291 -5 -154 @p "keepitlevel/craftsmanship/storage/deliveryman4"</v>
      </c>
      <c r="N65" s="73"/>
      <c r="O65" s="73"/>
      <c r="P65" s="73"/>
      <c r="Q65" s="73"/>
      <c r="R65" s="73"/>
      <c r="S65" s="73"/>
      <c r="T65" s="72" t="str">
        <f t="shared" si="32"/>
        <v xml:space="preserve">/structurize scan 281 -50 -144 291 -5 -154 @p "keepitlevel/craftsmanship/storage/deliveryman4"   </v>
      </c>
      <c r="U65" s="73"/>
      <c r="V65" s="73"/>
      <c r="W65" s="73"/>
      <c r="X65" s="73"/>
      <c r="Y65" s="73"/>
      <c r="Z65" s="73"/>
    </row>
    <row r="66" spans="1:26" x14ac:dyDescent="0.25">
      <c r="A66" s="5"/>
      <c r="B66" s="6"/>
      <c r="C66" s="15" t="str">
        <f t="shared" ref="C66" si="62">CONCATENATE(B62,A62,"5")</f>
        <v>keepitlevel/craftsmanship/storage/deliveryman5</v>
      </c>
      <c r="D66" s="27">
        <v>281</v>
      </c>
      <c r="E66" s="28">
        <v>-50</v>
      </c>
      <c r="F66" s="29">
        <v>-192</v>
      </c>
      <c r="G66" s="27">
        <v>291</v>
      </c>
      <c r="H66" s="28">
        <v>-5</v>
      </c>
      <c r="I66" s="29">
        <v>-202</v>
      </c>
      <c r="J66" s="27"/>
      <c r="K66" s="28"/>
      <c r="L66" s="29"/>
      <c r="M66" s="75" t="str">
        <f t="shared" ref="M66:M97" si="63">CONCATENATE("/structurize scan"," ",D66," ",E66," ",F66," ",G66," ",H66," ",I66," ","@p"," ","""",C66,"""")</f>
        <v>/structurize scan 281 -50 -192 291 -5 -202 @p "keepitlevel/craftsmanship/storage/deliveryman5"</v>
      </c>
      <c r="N66" s="76"/>
      <c r="O66" s="76"/>
      <c r="P66" s="76"/>
      <c r="Q66" s="76"/>
      <c r="R66" s="76"/>
      <c r="S66" s="76"/>
      <c r="T66" s="75" t="str">
        <f t="shared" ref="T66:T97" si="64">CONCATENATE("/structurize scan"," ",D66," ",E66," ",F66," ",G66," ",H66," ",I66," ","@p"," ","""",C66,""""," ",,J66," ",K66," ",L66)</f>
        <v xml:space="preserve">/structurize scan 281 -50 -192 291 -5 -202 @p "keepitlevel/craftsmanship/storage/deliveryman5"   </v>
      </c>
      <c r="U66" s="76"/>
      <c r="V66" s="76"/>
      <c r="W66" s="76"/>
      <c r="X66" s="76"/>
      <c r="Y66" s="76"/>
      <c r="Z66" s="76"/>
    </row>
    <row r="67" spans="1:26" x14ac:dyDescent="0.25">
      <c r="A67" s="1" t="s">
        <v>150</v>
      </c>
      <c r="B67" s="2" t="s">
        <v>114</v>
      </c>
      <c r="C67" s="2" t="str">
        <f>CONCATENATE(B67,A67,"1")</f>
        <v>keepitlevel/craftsmanship/storage/deliveryman_d1</v>
      </c>
      <c r="D67" s="30">
        <v>281</v>
      </c>
      <c r="E67" s="23">
        <v>-50</v>
      </c>
      <c r="F67" s="31">
        <v>-240</v>
      </c>
      <c r="G67" s="30">
        <v>291</v>
      </c>
      <c r="H67" s="23">
        <v>-5</v>
      </c>
      <c r="I67" s="31">
        <v>-250</v>
      </c>
      <c r="J67" s="30"/>
      <c r="K67" s="23"/>
      <c r="L67" s="31"/>
      <c r="M67" s="72" t="str">
        <f t="shared" si="63"/>
        <v>/structurize scan 281 -50 -240 291 -5 -250 @p "keepitlevel/craftsmanship/storage/deliveryman_d1"</v>
      </c>
      <c r="N67" s="73"/>
      <c r="O67" s="73"/>
      <c r="P67" s="73"/>
      <c r="Q67" s="73"/>
      <c r="R67" s="73"/>
      <c r="S67" s="73"/>
      <c r="T67" s="72" t="str">
        <f t="shared" si="64"/>
        <v xml:space="preserve">/structurize scan 281 -50 -240 291 -5 -250 @p "keepitlevel/craftsmanship/storage/deliveryman_d1"   </v>
      </c>
      <c r="U67" s="73"/>
      <c r="V67" s="73"/>
      <c r="W67" s="73"/>
      <c r="X67" s="73"/>
      <c r="Y67" s="73"/>
      <c r="Z67" s="73"/>
    </row>
    <row r="68" spans="1:26" x14ac:dyDescent="0.25">
      <c r="C68" s="2" t="str">
        <f t="shared" ref="C68" si="65">CONCATENATE(B67,A67,"2")</f>
        <v>keepitlevel/craftsmanship/storage/deliveryman_d2</v>
      </c>
      <c r="D68" s="27">
        <v>281</v>
      </c>
      <c r="E68" s="28">
        <v>-50</v>
      </c>
      <c r="F68" s="29">
        <v>-288</v>
      </c>
      <c r="G68" s="27">
        <v>291</v>
      </c>
      <c r="H68" s="28">
        <v>-5</v>
      </c>
      <c r="I68" s="29">
        <v>-298</v>
      </c>
      <c r="J68" s="27"/>
      <c r="K68" s="28"/>
      <c r="L68" s="29"/>
      <c r="M68" s="72" t="str">
        <f t="shared" si="63"/>
        <v>/structurize scan 281 -50 -288 291 -5 -298 @p "keepitlevel/craftsmanship/storage/deliveryman_d2"</v>
      </c>
      <c r="N68" s="73"/>
      <c r="O68" s="73"/>
      <c r="P68" s="73"/>
      <c r="Q68" s="73"/>
      <c r="R68" s="73"/>
      <c r="S68" s="73"/>
      <c r="T68" s="72" t="str">
        <f t="shared" si="64"/>
        <v xml:space="preserve">/structurize scan 281 -50 -288 291 -5 -298 @p "keepitlevel/craftsmanship/storage/deliveryman_d2"   </v>
      </c>
      <c r="U68" s="73"/>
      <c r="V68" s="73"/>
      <c r="W68" s="73"/>
      <c r="X68" s="73"/>
      <c r="Y68" s="73"/>
      <c r="Z68" s="73"/>
    </row>
    <row r="69" spans="1:26" x14ac:dyDescent="0.25">
      <c r="C69" s="2" t="str">
        <f t="shared" ref="C69" si="66">CONCATENATE(B67,A67,"3")</f>
        <v>keepitlevel/craftsmanship/storage/deliveryman_d3</v>
      </c>
      <c r="D69" s="27">
        <v>281</v>
      </c>
      <c r="E69" s="28">
        <v>-50</v>
      </c>
      <c r="F69" s="29">
        <v>-336</v>
      </c>
      <c r="G69" s="27">
        <v>291</v>
      </c>
      <c r="H69" s="28">
        <v>-5</v>
      </c>
      <c r="I69" s="29">
        <v>-346</v>
      </c>
      <c r="J69" s="27"/>
      <c r="K69" s="28"/>
      <c r="L69" s="29"/>
      <c r="M69" s="72" t="str">
        <f t="shared" si="63"/>
        <v>/structurize scan 281 -50 -336 291 -5 -346 @p "keepitlevel/craftsmanship/storage/deliveryman_d3"</v>
      </c>
      <c r="N69" s="73"/>
      <c r="O69" s="73"/>
      <c r="P69" s="73"/>
      <c r="Q69" s="73"/>
      <c r="R69" s="73"/>
      <c r="S69" s="73"/>
      <c r="T69" s="72" t="str">
        <f t="shared" si="64"/>
        <v xml:space="preserve">/structurize scan 281 -50 -336 291 -5 -346 @p "keepitlevel/craftsmanship/storage/deliveryman_d3"   </v>
      </c>
      <c r="U69" s="73"/>
      <c r="V69" s="73"/>
      <c r="W69" s="73"/>
      <c r="X69" s="73"/>
      <c r="Y69" s="73"/>
      <c r="Z69" s="73"/>
    </row>
    <row r="70" spans="1:26" x14ac:dyDescent="0.25">
      <c r="C70" s="2" t="str">
        <f t="shared" ref="C70" si="67">CONCATENATE(B67,A67,"4")</f>
        <v>keepitlevel/craftsmanship/storage/deliveryman_d4</v>
      </c>
      <c r="D70" s="27">
        <v>281</v>
      </c>
      <c r="E70" s="28">
        <v>-50</v>
      </c>
      <c r="F70" s="29">
        <v>-384</v>
      </c>
      <c r="G70" s="27">
        <v>291</v>
      </c>
      <c r="H70" s="28">
        <v>-5</v>
      </c>
      <c r="I70" s="29">
        <v>-394</v>
      </c>
      <c r="J70" s="27"/>
      <c r="K70" s="28"/>
      <c r="L70" s="29"/>
      <c r="M70" s="72" t="str">
        <f t="shared" si="63"/>
        <v>/structurize scan 281 -50 -384 291 -5 -394 @p "keepitlevel/craftsmanship/storage/deliveryman_d4"</v>
      </c>
      <c r="N70" s="73"/>
      <c r="O70" s="73"/>
      <c r="P70" s="73"/>
      <c r="Q70" s="73"/>
      <c r="R70" s="73"/>
      <c r="S70" s="73"/>
      <c r="T70" s="72" t="str">
        <f t="shared" si="64"/>
        <v xml:space="preserve">/structurize scan 281 -50 -384 291 -5 -394 @p "keepitlevel/craftsmanship/storage/deliveryman_d4"   </v>
      </c>
      <c r="U70" s="73"/>
      <c r="V70" s="73"/>
      <c r="W70" s="73"/>
      <c r="X70" s="73"/>
      <c r="Y70" s="73"/>
      <c r="Z70" s="73"/>
    </row>
    <row r="71" spans="1:26" x14ac:dyDescent="0.25">
      <c r="A71" s="5"/>
      <c r="B71" s="6"/>
      <c r="C71" s="15" t="str">
        <f t="shared" ref="C71" si="68">CONCATENATE(B67,A67,"5")</f>
        <v>keepitlevel/craftsmanship/storage/deliveryman_d5</v>
      </c>
      <c r="D71" s="27">
        <v>281</v>
      </c>
      <c r="E71" s="28">
        <v>-50</v>
      </c>
      <c r="F71" s="29">
        <v>-432</v>
      </c>
      <c r="G71" s="27">
        <v>291</v>
      </c>
      <c r="H71" s="28">
        <v>-5</v>
      </c>
      <c r="I71" s="29">
        <v>-442</v>
      </c>
      <c r="J71" s="27"/>
      <c r="K71" s="28"/>
      <c r="L71" s="29"/>
      <c r="M71" s="75" t="str">
        <f t="shared" si="63"/>
        <v>/structurize scan 281 -50 -432 291 -5 -442 @p "keepitlevel/craftsmanship/storage/deliveryman_d5"</v>
      </c>
      <c r="N71" s="76"/>
      <c r="O71" s="76"/>
      <c r="P71" s="76"/>
      <c r="Q71" s="76"/>
      <c r="R71" s="76"/>
      <c r="S71" s="76"/>
      <c r="T71" s="75" t="str">
        <f t="shared" si="64"/>
        <v xml:space="preserve">/structurize scan 281 -50 -432 291 -5 -442 @p "keepitlevel/craftsmanship/storage/deliveryman_d5"   </v>
      </c>
      <c r="U71" s="76"/>
      <c r="V71" s="76"/>
      <c r="W71" s="76"/>
      <c r="X71" s="76"/>
      <c r="Y71" s="76"/>
      <c r="Z71" s="76"/>
    </row>
    <row r="72" spans="1:26" x14ac:dyDescent="0.25">
      <c r="A72" s="1" t="s">
        <v>17</v>
      </c>
      <c r="B72" s="2" t="s">
        <v>110</v>
      </c>
      <c r="C72" s="2" t="str">
        <f t="shared" ref="C72" si="69">CONCATENATE(B72,A72,"1")</f>
        <v>keepitlevel/fundamentals/cook1</v>
      </c>
      <c r="D72" s="30">
        <v>329</v>
      </c>
      <c r="E72" s="23">
        <v>-50</v>
      </c>
      <c r="F72" s="31">
        <v>0</v>
      </c>
      <c r="G72" s="30">
        <v>339</v>
      </c>
      <c r="H72" s="23">
        <v>-5</v>
      </c>
      <c r="I72" s="31">
        <v>-10</v>
      </c>
      <c r="J72" s="30"/>
      <c r="K72" s="23"/>
      <c r="L72" s="31"/>
      <c r="M72" s="72" t="str">
        <f t="shared" si="63"/>
        <v>/structurize scan 329 -50 0 339 -5 -10 @p "keepitlevel/fundamentals/cook1"</v>
      </c>
      <c r="N72" s="73"/>
      <c r="O72" s="73"/>
      <c r="P72" s="73"/>
      <c r="Q72" s="73"/>
      <c r="R72" s="73"/>
      <c r="S72" s="73"/>
      <c r="T72" s="72" t="str">
        <f t="shared" si="64"/>
        <v xml:space="preserve">/structurize scan 329 -50 0 339 -5 -10 @p "keepitlevel/fundamentals/cook1"   </v>
      </c>
      <c r="U72" s="73"/>
      <c r="V72" s="73"/>
      <c r="W72" s="73"/>
      <c r="X72" s="73"/>
      <c r="Y72" s="73"/>
      <c r="Z72" s="73"/>
    </row>
    <row r="73" spans="1:26" x14ac:dyDescent="0.25">
      <c r="C73" s="2" t="str">
        <f t="shared" ref="C73" si="70">CONCATENATE(B72,A72,"2")</f>
        <v>keepitlevel/fundamentals/cook2</v>
      </c>
      <c r="D73" s="27">
        <v>329</v>
      </c>
      <c r="E73" s="28">
        <v>-50</v>
      </c>
      <c r="F73" s="29">
        <v>-48</v>
      </c>
      <c r="G73" s="27">
        <v>339</v>
      </c>
      <c r="H73" s="28">
        <v>-5</v>
      </c>
      <c r="I73" s="29">
        <v>-58</v>
      </c>
      <c r="J73" s="27"/>
      <c r="K73" s="28"/>
      <c r="L73" s="29"/>
      <c r="M73" s="72" t="str">
        <f t="shared" si="63"/>
        <v>/structurize scan 329 -50 -48 339 -5 -58 @p "keepitlevel/fundamentals/cook2"</v>
      </c>
      <c r="N73" s="73"/>
      <c r="O73" s="73"/>
      <c r="P73" s="73"/>
      <c r="Q73" s="73"/>
      <c r="R73" s="73"/>
      <c r="S73" s="73"/>
      <c r="T73" s="72" t="str">
        <f t="shared" si="64"/>
        <v xml:space="preserve">/structurize scan 329 -50 -48 339 -5 -58 @p "keepitlevel/fundamentals/cook2"   </v>
      </c>
      <c r="U73" s="73"/>
      <c r="V73" s="73"/>
      <c r="W73" s="73"/>
      <c r="X73" s="73"/>
      <c r="Y73" s="73"/>
      <c r="Z73" s="73"/>
    </row>
    <row r="74" spans="1:26" x14ac:dyDescent="0.25">
      <c r="C74" s="2" t="str">
        <f t="shared" ref="C74" si="71">CONCATENATE(B72,A72,"3")</f>
        <v>keepitlevel/fundamentals/cook3</v>
      </c>
      <c r="D74" s="27">
        <v>329</v>
      </c>
      <c r="E74" s="28">
        <v>-50</v>
      </c>
      <c r="F74" s="29">
        <v>-96</v>
      </c>
      <c r="G74" s="27">
        <v>339</v>
      </c>
      <c r="H74" s="28">
        <v>-5</v>
      </c>
      <c r="I74" s="29">
        <v>-106</v>
      </c>
      <c r="J74" s="27"/>
      <c r="K74" s="28"/>
      <c r="L74" s="29"/>
      <c r="M74" s="72" t="str">
        <f t="shared" si="63"/>
        <v>/structurize scan 329 -50 -96 339 -5 -106 @p "keepitlevel/fundamentals/cook3"</v>
      </c>
      <c r="N74" s="73"/>
      <c r="O74" s="73"/>
      <c r="P74" s="73"/>
      <c r="Q74" s="73"/>
      <c r="R74" s="73"/>
      <c r="S74" s="73"/>
      <c r="T74" s="72" t="str">
        <f t="shared" si="64"/>
        <v xml:space="preserve">/structurize scan 329 -50 -96 339 -5 -106 @p "keepitlevel/fundamentals/cook3"   </v>
      </c>
      <c r="U74" s="73"/>
      <c r="V74" s="73"/>
      <c r="W74" s="73"/>
      <c r="X74" s="73"/>
      <c r="Y74" s="73"/>
      <c r="Z74" s="73"/>
    </row>
    <row r="75" spans="1:26" x14ac:dyDescent="0.25">
      <c r="C75" s="2" t="str">
        <f t="shared" ref="C75" si="72">CONCATENATE(B72,A72,"4")</f>
        <v>keepitlevel/fundamentals/cook4</v>
      </c>
      <c r="D75" s="27">
        <v>329</v>
      </c>
      <c r="E75" s="28">
        <v>-50</v>
      </c>
      <c r="F75" s="29">
        <v>-144</v>
      </c>
      <c r="G75" s="27">
        <v>339</v>
      </c>
      <c r="H75" s="28">
        <v>-5</v>
      </c>
      <c r="I75" s="29">
        <v>-154</v>
      </c>
      <c r="J75" s="27"/>
      <c r="K75" s="28"/>
      <c r="L75" s="29"/>
      <c r="M75" s="72" t="str">
        <f t="shared" si="63"/>
        <v>/structurize scan 329 -50 -144 339 -5 -154 @p "keepitlevel/fundamentals/cook4"</v>
      </c>
      <c r="N75" s="73"/>
      <c r="O75" s="73"/>
      <c r="P75" s="73"/>
      <c r="Q75" s="73"/>
      <c r="R75" s="73"/>
      <c r="S75" s="73"/>
      <c r="T75" s="72" t="str">
        <f t="shared" si="64"/>
        <v xml:space="preserve">/structurize scan 329 -50 -144 339 -5 -154 @p "keepitlevel/fundamentals/cook4"   </v>
      </c>
      <c r="U75" s="73"/>
      <c r="V75" s="73"/>
      <c r="W75" s="73"/>
      <c r="X75" s="73"/>
      <c r="Y75" s="73"/>
      <c r="Z75" s="73"/>
    </row>
    <row r="76" spans="1:26" x14ac:dyDescent="0.25">
      <c r="A76" s="5"/>
      <c r="B76" s="6"/>
      <c r="C76" s="15" t="str">
        <f t="shared" ref="C76" si="73">CONCATENATE(B72,A72,"5")</f>
        <v>keepitlevel/fundamentals/cook5</v>
      </c>
      <c r="D76" s="27">
        <v>329</v>
      </c>
      <c r="E76" s="28">
        <v>-50</v>
      </c>
      <c r="F76" s="29">
        <v>-192</v>
      </c>
      <c r="G76" s="27">
        <v>339</v>
      </c>
      <c r="H76" s="28">
        <v>-5</v>
      </c>
      <c r="I76" s="29">
        <v>-202</v>
      </c>
      <c r="J76" s="27"/>
      <c r="K76" s="28"/>
      <c r="L76" s="29"/>
      <c r="M76" s="75" t="str">
        <f t="shared" si="63"/>
        <v>/structurize scan 329 -50 -192 339 -5 -202 @p "keepitlevel/fundamentals/cook5"</v>
      </c>
      <c r="N76" s="76"/>
      <c r="O76" s="76"/>
      <c r="P76" s="76"/>
      <c r="Q76" s="76"/>
      <c r="R76" s="76"/>
      <c r="S76" s="76"/>
      <c r="T76" s="75" t="str">
        <f t="shared" si="64"/>
        <v xml:space="preserve">/structurize scan 329 -50 -192 339 -5 -202 @p "keepitlevel/fundamentals/cook5"   </v>
      </c>
      <c r="U76" s="76"/>
      <c r="V76" s="76"/>
      <c r="W76" s="76"/>
      <c r="X76" s="76"/>
      <c r="Y76" s="76"/>
      <c r="Z76" s="76"/>
    </row>
    <row r="77" spans="1:26" x14ac:dyDescent="0.25">
      <c r="A77" s="1" t="s">
        <v>147</v>
      </c>
      <c r="B77" s="2" t="s">
        <v>110</v>
      </c>
      <c r="C77" s="2" t="str">
        <f>CONCATENATE(B77,A77,"1")</f>
        <v>keepitlevel/fundamentals/cook_d1</v>
      </c>
      <c r="D77" s="30">
        <v>329</v>
      </c>
      <c r="E77" s="23">
        <v>-50</v>
      </c>
      <c r="F77" s="31">
        <v>-240</v>
      </c>
      <c r="G77" s="30">
        <v>339</v>
      </c>
      <c r="H77" s="23">
        <v>-5</v>
      </c>
      <c r="I77" s="31">
        <v>-250</v>
      </c>
      <c r="J77" s="30"/>
      <c r="K77" s="23"/>
      <c r="L77" s="31"/>
      <c r="M77" s="72" t="str">
        <f t="shared" si="63"/>
        <v>/structurize scan 329 -50 -240 339 -5 -250 @p "keepitlevel/fundamentals/cook_d1"</v>
      </c>
      <c r="N77" s="73"/>
      <c r="O77" s="73"/>
      <c r="P77" s="73"/>
      <c r="Q77" s="73"/>
      <c r="R77" s="73"/>
      <c r="S77" s="73"/>
      <c r="T77" s="72" t="str">
        <f t="shared" si="64"/>
        <v xml:space="preserve">/structurize scan 329 -50 -240 339 -5 -250 @p "keepitlevel/fundamentals/cook_d1"   </v>
      </c>
      <c r="U77" s="73"/>
      <c r="V77" s="73"/>
      <c r="W77" s="73"/>
      <c r="X77" s="73"/>
      <c r="Y77" s="73"/>
      <c r="Z77" s="73"/>
    </row>
    <row r="78" spans="1:26" x14ac:dyDescent="0.25">
      <c r="C78" s="2" t="str">
        <f t="shared" ref="C78" si="74">CONCATENATE(B77,A77,"2")</f>
        <v>keepitlevel/fundamentals/cook_d2</v>
      </c>
      <c r="D78" s="27">
        <v>329</v>
      </c>
      <c r="E78" s="28">
        <v>-50</v>
      </c>
      <c r="F78" s="29">
        <v>-288</v>
      </c>
      <c r="G78" s="27">
        <v>339</v>
      </c>
      <c r="H78" s="28">
        <v>-5</v>
      </c>
      <c r="I78" s="29">
        <v>-298</v>
      </c>
      <c r="J78" s="27"/>
      <c r="K78" s="28"/>
      <c r="L78" s="29"/>
      <c r="M78" s="72" t="str">
        <f t="shared" si="63"/>
        <v>/structurize scan 329 -50 -288 339 -5 -298 @p "keepitlevel/fundamentals/cook_d2"</v>
      </c>
      <c r="N78" s="73"/>
      <c r="O78" s="73"/>
      <c r="P78" s="73"/>
      <c r="Q78" s="73"/>
      <c r="R78" s="73"/>
      <c r="S78" s="73"/>
      <c r="T78" s="72" t="str">
        <f t="shared" si="64"/>
        <v xml:space="preserve">/structurize scan 329 -50 -288 339 -5 -298 @p "keepitlevel/fundamentals/cook_d2"   </v>
      </c>
      <c r="U78" s="73"/>
      <c r="V78" s="73"/>
      <c r="W78" s="73"/>
      <c r="X78" s="73"/>
      <c r="Y78" s="73"/>
      <c r="Z78" s="73"/>
    </row>
    <row r="79" spans="1:26" x14ac:dyDescent="0.25">
      <c r="C79" s="2" t="str">
        <f t="shared" ref="C79" si="75">CONCATENATE(B77,A77,"3")</f>
        <v>keepitlevel/fundamentals/cook_d3</v>
      </c>
      <c r="D79" s="27">
        <v>329</v>
      </c>
      <c r="E79" s="28">
        <v>-50</v>
      </c>
      <c r="F79" s="29">
        <v>-336</v>
      </c>
      <c r="G79" s="27">
        <v>339</v>
      </c>
      <c r="H79" s="28">
        <v>-5</v>
      </c>
      <c r="I79" s="29">
        <v>-346</v>
      </c>
      <c r="J79" s="27"/>
      <c r="K79" s="28"/>
      <c r="L79" s="29"/>
      <c r="M79" s="72" t="str">
        <f t="shared" si="63"/>
        <v>/structurize scan 329 -50 -336 339 -5 -346 @p "keepitlevel/fundamentals/cook_d3"</v>
      </c>
      <c r="N79" s="73"/>
      <c r="O79" s="73"/>
      <c r="P79" s="73"/>
      <c r="Q79" s="73"/>
      <c r="R79" s="73"/>
      <c r="S79" s="73"/>
      <c r="T79" s="72" t="str">
        <f t="shared" si="64"/>
        <v xml:space="preserve">/structurize scan 329 -50 -336 339 -5 -346 @p "keepitlevel/fundamentals/cook_d3"   </v>
      </c>
      <c r="U79" s="73"/>
      <c r="V79" s="73"/>
      <c r="W79" s="73"/>
      <c r="X79" s="73"/>
      <c r="Y79" s="73"/>
      <c r="Z79" s="73"/>
    </row>
    <row r="80" spans="1:26" x14ac:dyDescent="0.25">
      <c r="C80" s="2" t="str">
        <f t="shared" ref="C80" si="76">CONCATENATE(B77,A77,"4")</f>
        <v>keepitlevel/fundamentals/cook_d4</v>
      </c>
      <c r="D80" s="27">
        <v>329</v>
      </c>
      <c r="E80" s="28">
        <v>-50</v>
      </c>
      <c r="F80" s="29">
        <v>-384</v>
      </c>
      <c r="G80" s="27">
        <v>339</v>
      </c>
      <c r="H80" s="28">
        <v>-5</v>
      </c>
      <c r="I80" s="29">
        <v>-394</v>
      </c>
      <c r="J80" s="27"/>
      <c r="K80" s="28"/>
      <c r="L80" s="29"/>
      <c r="M80" s="72" t="str">
        <f t="shared" si="63"/>
        <v>/structurize scan 329 -50 -384 339 -5 -394 @p "keepitlevel/fundamentals/cook_d4"</v>
      </c>
      <c r="N80" s="73"/>
      <c r="O80" s="73"/>
      <c r="P80" s="73"/>
      <c r="Q80" s="73"/>
      <c r="R80" s="73"/>
      <c r="S80" s="73"/>
      <c r="T80" s="72" t="str">
        <f t="shared" si="64"/>
        <v xml:space="preserve">/structurize scan 329 -50 -384 339 -5 -394 @p "keepitlevel/fundamentals/cook_d4"   </v>
      </c>
      <c r="U80" s="73"/>
      <c r="V80" s="73"/>
      <c r="W80" s="73"/>
      <c r="X80" s="73"/>
      <c r="Y80" s="73"/>
      <c r="Z80" s="73"/>
    </row>
    <row r="81" spans="1:26" x14ac:dyDescent="0.25">
      <c r="A81" s="5"/>
      <c r="B81" s="6"/>
      <c r="C81" s="15" t="str">
        <f t="shared" ref="C81" si="77">CONCATENATE(B77,A77,"5")</f>
        <v>keepitlevel/fundamentals/cook_d5</v>
      </c>
      <c r="D81" s="27">
        <v>329</v>
      </c>
      <c r="E81" s="28">
        <v>-50</v>
      </c>
      <c r="F81" s="29">
        <v>-432</v>
      </c>
      <c r="G81" s="27">
        <v>339</v>
      </c>
      <c r="H81" s="28">
        <v>-5</v>
      </c>
      <c r="I81" s="29">
        <v>-442</v>
      </c>
      <c r="J81" s="27"/>
      <c r="K81" s="28"/>
      <c r="L81" s="29"/>
      <c r="M81" s="75" t="str">
        <f t="shared" si="63"/>
        <v>/structurize scan 329 -50 -432 339 -5 -442 @p "keepitlevel/fundamentals/cook_d5"</v>
      </c>
      <c r="N81" s="76"/>
      <c r="O81" s="76"/>
      <c r="P81" s="76"/>
      <c r="Q81" s="76"/>
      <c r="R81" s="76"/>
      <c r="S81" s="76"/>
      <c r="T81" s="75" t="str">
        <f t="shared" si="64"/>
        <v xml:space="preserve">/structurize scan 329 -50 -432 339 -5 -442 @p "keepitlevel/fundamentals/cook_d5"   </v>
      </c>
      <c r="U81" s="76"/>
      <c r="V81" s="76"/>
      <c r="W81" s="76"/>
      <c r="X81" s="76"/>
      <c r="Y81" s="76"/>
      <c r="Z81" s="76"/>
    </row>
    <row r="82" spans="1:26" x14ac:dyDescent="0.25">
      <c r="A82" s="1" t="s">
        <v>8</v>
      </c>
      <c r="B82" s="2" t="s">
        <v>108</v>
      </c>
      <c r="C82" s="2" t="str">
        <f t="shared" ref="C82" si="78">CONCATENATE(B82,A82,"1")</f>
        <v>keepitlevel/craftsmanship/luxury/baker1</v>
      </c>
      <c r="D82" s="30">
        <v>377</v>
      </c>
      <c r="E82" s="23">
        <v>-50</v>
      </c>
      <c r="F82" s="31">
        <v>0</v>
      </c>
      <c r="G82" s="30">
        <v>387</v>
      </c>
      <c r="H82" s="23">
        <v>-5</v>
      </c>
      <c r="I82" s="31">
        <v>-10</v>
      </c>
      <c r="J82" s="30"/>
      <c r="K82" s="23"/>
      <c r="L82" s="31"/>
      <c r="M82" s="72" t="str">
        <f t="shared" si="63"/>
        <v>/structurize scan 377 -50 0 387 -5 -10 @p "keepitlevel/craftsmanship/luxury/baker1"</v>
      </c>
      <c r="N82" s="73"/>
      <c r="O82" s="73"/>
      <c r="P82" s="73"/>
      <c r="Q82" s="73"/>
      <c r="R82" s="73"/>
      <c r="S82" s="73"/>
      <c r="T82" s="72" t="str">
        <f t="shared" si="64"/>
        <v xml:space="preserve">/structurize scan 377 -50 0 387 -5 -10 @p "keepitlevel/craftsmanship/luxury/baker1"   </v>
      </c>
      <c r="U82" s="73"/>
      <c r="V82" s="73"/>
      <c r="W82" s="73"/>
      <c r="X82" s="73"/>
      <c r="Y82" s="73"/>
      <c r="Z82" s="73"/>
    </row>
    <row r="83" spans="1:26" x14ac:dyDescent="0.25">
      <c r="C83" s="2" t="str">
        <f t="shared" ref="C83" si="79">CONCATENATE(B82,A82,"2")</f>
        <v>keepitlevel/craftsmanship/luxury/baker2</v>
      </c>
      <c r="D83" s="27">
        <v>377</v>
      </c>
      <c r="E83" s="28">
        <v>-50</v>
      </c>
      <c r="F83" s="29">
        <v>-48</v>
      </c>
      <c r="G83" s="27">
        <v>387</v>
      </c>
      <c r="H83" s="28">
        <v>-5</v>
      </c>
      <c r="I83" s="29">
        <v>-58</v>
      </c>
      <c r="J83" s="27"/>
      <c r="K83" s="28"/>
      <c r="L83" s="29"/>
      <c r="M83" s="72" t="str">
        <f t="shared" si="63"/>
        <v>/structurize scan 377 -50 -48 387 -5 -58 @p "keepitlevel/craftsmanship/luxury/baker2"</v>
      </c>
      <c r="N83" s="73"/>
      <c r="O83" s="73"/>
      <c r="P83" s="73"/>
      <c r="Q83" s="73"/>
      <c r="R83" s="73"/>
      <c r="S83" s="73"/>
      <c r="T83" s="72" t="str">
        <f t="shared" si="64"/>
        <v xml:space="preserve">/structurize scan 377 -50 -48 387 -5 -58 @p "keepitlevel/craftsmanship/luxury/baker2"   </v>
      </c>
      <c r="U83" s="73"/>
      <c r="V83" s="73"/>
      <c r="W83" s="73"/>
      <c r="X83" s="73"/>
      <c r="Y83" s="73"/>
      <c r="Z83" s="73"/>
    </row>
    <row r="84" spans="1:26" x14ac:dyDescent="0.25">
      <c r="C84" s="2" t="str">
        <f t="shared" ref="C84" si="80">CONCATENATE(B82,A82,"3")</f>
        <v>keepitlevel/craftsmanship/luxury/baker3</v>
      </c>
      <c r="D84" s="27">
        <v>377</v>
      </c>
      <c r="E84" s="28">
        <v>-50</v>
      </c>
      <c r="F84" s="29">
        <v>-96</v>
      </c>
      <c r="G84" s="27">
        <v>387</v>
      </c>
      <c r="H84" s="28">
        <v>-5</v>
      </c>
      <c r="I84" s="29">
        <v>-106</v>
      </c>
      <c r="J84" s="27"/>
      <c r="K84" s="28"/>
      <c r="L84" s="29"/>
      <c r="M84" s="72" t="str">
        <f t="shared" si="63"/>
        <v>/structurize scan 377 -50 -96 387 -5 -106 @p "keepitlevel/craftsmanship/luxury/baker3"</v>
      </c>
      <c r="N84" s="73"/>
      <c r="O84" s="73"/>
      <c r="P84" s="73"/>
      <c r="Q84" s="73"/>
      <c r="R84" s="73"/>
      <c r="S84" s="73"/>
      <c r="T84" s="72" t="str">
        <f t="shared" si="64"/>
        <v xml:space="preserve">/structurize scan 377 -50 -96 387 -5 -106 @p "keepitlevel/craftsmanship/luxury/baker3"   </v>
      </c>
      <c r="U84" s="73"/>
      <c r="V84" s="73"/>
      <c r="W84" s="73"/>
      <c r="X84" s="73"/>
      <c r="Y84" s="73"/>
      <c r="Z84" s="73"/>
    </row>
    <row r="85" spans="1:26" x14ac:dyDescent="0.25">
      <c r="C85" s="2" t="str">
        <f t="shared" ref="C85" si="81">CONCATENATE(B82,A82,"4")</f>
        <v>keepitlevel/craftsmanship/luxury/baker4</v>
      </c>
      <c r="D85" s="27">
        <v>377</v>
      </c>
      <c r="E85" s="28">
        <v>-50</v>
      </c>
      <c r="F85" s="29">
        <v>-144</v>
      </c>
      <c r="G85" s="27">
        <v>387</v>
      </c>
      <c r="H85" s="28">
        <v>-5</v>
      </c>
      <c r="I85" s="29">
        <v>-154</v>
      </c>
      <c r="J85" s="27"/>
      <c r="K85" s="28"/>
      <c r="L85" s="29"/>
      <c r="M85" s="72" t="str">
        <f t="shared" si="63"/>
        <v>/structurize scan 377 -50 -144 387 -5 -154 @p "keepitlevel/craftsmanship/luxury/baker4"</v>
      </c>
      <c r="N85" s="73"/>
      <c r="O85" s="73"/>
      <c r="P85" s="73"/>
      <c r="Q85" s="73"/>
      <c r="R85" s="73"/>
      <c r="S85" s="73"/>
      <c r="T85" s="72" t="str">
        <f t="shared" si="64"/>
        <v xml:space="preserve">/structurize scan 377 -50 -144 387 -5 -154 @p "keepitlevel/craftsmanship/luxury/baker4"   </v>
      </c>
      <c r="U85" s="73"/>
      <c r="V85" s="73"/>
      <c r="W85" s="73"/>
      <c r="X85" s="73"/>
      <c r="Y85" s="73"/>
      <c r="Z85" s="73"/>
    </row>
    <row r="86" spans="1:26" x14ac:dyDescent="0.25">
      <c r="A86" s="5"/>
      <c r="B86" s="6"/>
      <c r="C86" s="15" t="str">
        <f t="shared" ref="C86" si="82">CONCATENATE(B82,A82,"5")</f>
        <v>keepitlevel/craftsmanship/luxury/baker5</v>
      </c>
      <c r="D86" s="27">
        <v>377</v>
      </c>
      <c r="E86" s="28">
        <v>-50</v>
      </c>
      <c r="F86" s="29">
        <v>-192</v>
      </c>
      <c r="G86" s="27">
        <v>387</v>
      </c>
      <c r="H86" s="28">
        <v>-5</v>
      </c>
      <c r="I86" s="29">
        <v>-202</v>
      </c>
      <c r="J86" s="27"/>
      <c r="K86" s="28"/>
      <c r="L86" s="29"/>
      <c r="M86" s="75" t="str">
        <f t="shared" si="63"/>
        <v>/structurize scan 377 -50 -192 387 -5 -202 @p "keepitlevel/craftsmanship/luxury/baker5"</v>
      </c>
      <c r="N86" s="76"/>
      <c r="O86" s="76"/>
      <c r="P86" s="76"/>
      <c r="Q86" s="76"/>
      <c r="R86" s="76"/>
      <c r="S86" s="76"/>
      <c r="T86" s="75" t="str">
        <f t="shared" si="64"/>
        <v xml:space="preserve">/structurize scan 377 -50 -192 387 -5 -202 @p "keepitlevel/craftsmanship/luxury/baker5"   </v>
      </c>
      <c r="U86" s="76"/>
      <c r="V86" s="76"/>
      <c r="W86" s="76"/>
      <c r="X86" s="76"/>
      <c r="Y86" s="76"/>
      <c r="Z86" s="76"/>
    </row>
    <row r="87" spans="1:26" x14ac:dyDescent="0.25">
      <c r="A87" s="1" t="s">
        <v>139</v>
      </c>
      <c r="B87" s="2" t="s">
        <v>108</v>
      </c>
      <c r="C87" s="2" t="str">
        <f>CONCATENATE(B87,A87,"1")</f>
        <v>keepitlevel/craftsmanship/luxury/baker_d1</v>
      </c>
      <c r="D87" s="30">
        <v>377</v>
      </c>
      <c r="E87" s="23">
        <v>-50</v>
      </c>
      <c r="F87" s="31">
        <v>-240</v>
      </c>
      <c r="G87" s="30">
        <v>387</v>
      </c>
      <c r="H87" s="23">
        <v>-5</v>
      </c>
      <c r="I87" s="31">
        <v>-250</v>
      </c>
      <c r="J87" s="30"/>
      <c r="K87" s="23"/>
      <c r="L87" s="31"/>
      <c r="M87" s="72" t="str">
        <f t="shared" si="63"/>
        <v>/structurize scan 377 -50 -240 387 -5 -250 @p "keepitlevel/craftsmanship/luxury/baker_d1"</v>
      </c>
      <c r="N87" s="73"/>
      <c r="O87" s="73"/>
      <c r="P87" s="73"/>
      <c r="Q87" s="73"/>
      <c r="R87" s="73"/>
      <c r="S87" s="73"/>
      <c r="T87" s="72" t="str">
        <f t="shared" si="64"/>
        <v xml:space="preserve">/structurize scan 377 -50 -240 387 -5 -250 @p "keepitlevel/craftsmanship/luxury/baker_d1"   </v>
      </c>
      <c r="U87" s="73"/>
      <c r="V87" s="73"/>
      <c r="W87" s="73"/>
      <c r="X87" s="73"/>
      <c r="Y87" s="73"/>
      <c r="Z87" s="73"/>
    </row>
    <row r="88" spans="1:26" x14ac:dyDescent="0.25">
      <c r="C88" s="2" t="str">
        <f t="shared" ref="C88" si="83">CONCATENATE(B87,A87,"2")</f>
        <v>keepitlevel/craftsmanship/luxury/baker_d2</v>
      </c>
      <c r="D88" s="27">
        <v>377</v>
      </c>
      <c r="E88" s="28">
        <v>-50</v>
      </c>
      <c r="F88" s="29">
        <v>-288</v>
      </c>
      <c r="G88" s="27">
        <v>387</v>
      </c>
      <c r="H88" s="28">
        <v>-5</v>
      </c>
      <c r="I88" s="29">
        <v>-298</v>
      </c>
      <c r="J88" s="27"/>
      <c r="K88" s="28"/>
      <c r="L88" s="29"/>
      <c r="M88" s="72" t="str">
        <f t="shared" si="63"/>
        <v>/structurize scan 377 -50 -288 387 -5 -298 @p "keepitlevel/craftsmanship/luxury/baker_d2"</v>
      </c>
      <c r="N88" s="73"/>
      <c r="O88" s="73"/>
      <c r="P88" s="73"/>
      <c r="Q88" s="73"/>
      <c r="R88" s="73"/>
      <c r="S88" s="73"/>
      <c r="T88" s="72" t="str">
        <f t="shared" si="64"/>
        <v xml:space="preserve">/structurize scan 377 -50 -288 387 -5 -298 @p "keepitlevel/craftsmanship/luxury/baker_d2"   </v>
      </c>
      <c r="U88" s="73"/>
      <c r="V88" s="73"/>
      <c r="W88" s="73"/>
      <c r="X88" s="73"/>
      <c r="Y88" s="73"/>
      <c r="Z88" s="73"/>
    </row>
    <row r="89" spans="1:26" x14ac:dyDescent="0.25">
      <c r="C89" s="2" t="str">
        <f t="shared" ref="C89" si="84">CONCATENATE(B87,A87,"3")</f>
        <v>keepitlevel/craftsmanship/luxury/baker_d3</v>
      </c>
      <c r="D89" s="27">
        <v>377</v>
      </c>
      <c r="E89" s="28">
        <v>-50</v>
      </c>
      <c r="F89" s="29">
        <v>-336</v>
      </c>
      <c r="G89" s="27">
        <v>387</v>
      </c>
      <c r="H89" s="28">
        <v>-5</v>
      </c>
      <c r="I89" s="29">
        <v>-346</v>
      </c>
      <c r="J89" s="27"/>
      <c r="K89" s="28"/>
      <c r="L89" s="29"/>
      <c r="M89" s="72" t="str">
        <f t="shared" si="63"/>
        <v>/structurize scan 377 -50 -336 387 -5 -346 @p "keepitlevel/craftsmanship/luxury/baker_d3"</v>
      </c>
      <c r="N89" s="73"/>
      <c r="O89" s="73"/>
      <c r="P89" s="73"/>
      <c r="Q89" s="73"/>
      <c r="R89" s="73"/>
      <c r="S89" s="73"/>
      <c r="T89" s="72" t="str">
        <f t="shared" si="64"/>
        <v xml:space="preserve">/structurize scan 377 -50 -336 387 -5 -346 @p "keepitlevel/craftsmanship/luxury/baker_d3"   </v>
      </c>
      <c r="U89" s="73"/>
      <c r="V89" s="73"/>
      <c r="W89" s="73"/>
      <c r="X89" s="73"/>
      <c r="Y89" s="73"/>
      <c r="Z89" s="73"/>
    </row>
    <row r="90" spans="1:26" x14ac:dyDescent="0.25">
      <c r="C90" s="2" t="str">
        <f t="shared" ref="C90" si="85">CONCATENATE(B87,A87,"4")</f>
        <v>keepitlevel/craftsmanship/luxury/baker_d4</v>
      </c>
      <c r="D90" s="27">
        <v>377</v>
      </c>
      <c r="E90" s="28">
        <v>-50</v>
      </c>
      <c r="F90" s="29">
        <v>-384</v>
      </c>
      <c r="G90" s="27">
        <v>387</v>
      </c>
      <c r="H90" s="28">
        <v>-5</v>
      </c>
      <c r="I90" s="29">
        <v>-394</v>
      </c>
      <c r="J90" s="27"/>
      <c r="K90" s="28"/>
      <c r="L90" s="29"/>
      <c r="M90" s="72" t="str">
        <f t="shared" si="63"/>
        <v>/structurize scan 377 -50 -384 387 -5 -394 @p "keepitlevel/craftsmanship/luxury/baker_d4"</v>
      </c>
      <c r="N90" s="73"/>
      <c r="O90" s="73"/>
      <c r="P90" s="73"/>
      <c r="Q90" s="73"/>
      <c r="R90" s="73"/>
      <c r="S90" s="73"/>
      <c r="T90" s="72" t="str">
        <f t="shared" si="64"/>
        <v xml:space="preserve">/structurize scan 377 -50 -384 387 -5 -394 @p "keepitlevel/craftsmanship/luxury/baker_d4"   </v>
      </c>
      <c r="U90" s="73"/>
      <c r="V90" s="73"/>
      <c r="W90" s="73"/>
      <c r="X90" s="73"/>
      <c r="Y90" s="73"/>
      <c r="Z90" s="73"/>
    </row>
    <row r="91" spans="1:26" x14ac:dyDescent="0.25">
      <c r="A91" s="5"/>
      <c r="B91" s="6"/>
      <c r="C91" s="15" t="str">
        <f t="shared" ref="C91" si="86">CONCATENATE(B87,A87,"5")</f>
        <v>keepitlevel/craftsmanship/luxury/baker_d5</v>
      </c>
      <c r="D91" s="27">
        <v>377</v>
      </c>
      <c r="E91" s="28">
        <v>-50</v>
      </c>
      <c r="F91" s="29">
        <v>-432</v>
      </c>
      <c r="G91" s="27">
        <v>387</v>
      </c>
      <c r="H91" s="28">
        <v>-5</v>
      </c>
      <c r="I91" s="29">
        <v>-442</v>
      </c>
      <c r="J91" s="27"/>
      <c r="K91" s="28"/>
      <c r="L91" s="29"/>
      <c r="M91" s="75" t="str">
        <f t="shared" si="63"/>
        <v>/structurize scan 377 -50 -432 387 -5 -442 @p "keepitlevel/craftsmanship/luxury/baker_d5"</v>
      </c>
      <c r="N91" s="76"/>
      <c r="O91" s="76"/>
      <c r="P91" s="76"/>
      <c r="Q91" s="76"/>
      <c r="R91" s="76"/>
      <c r="S91" s="76"/>
      <c r="T91" s="75" t="str">
        <f t="shared" si="64"/>
        <v xml:space="preserve">/structurize scan 377 -50 -432 387 -5 -442 @p "keepitlevel/craftsmanship/luxury/baker_d5"   </v>
      </c>
      <c r="U91" s="76"/>
      <c r="V91" s="76"/>
      <c r="W91" s="76"/>
      <c r="X91" s="76"/>
      <c r="Y91" s="76"/>
      <c r="Z91" s="76"/>
    </row>
    <row r="92" spans="1:26" x14ac:dyDescent="0.25">
      <c r="A92" s="1" t="s">
        <v>21</v>
      </c>
      <c r="B92" s="2" t="s">
        <v>112</v>
      </c>
      <c r="C92" s="2" t="str">
        <f t="shared" ref="C92" si="87">CONCATENATE(B92,A92,"1")</f>
        <v>keepitlevel/agriculture/horticulture/farmer1</v>
      </c>
      <c r="D92" s="30">
        <v>425</v>
      </c>
      <c r="E92" s="23">
        <v>-50</v>
      </c>
      <c r="F92" s="31">
        <v>0</v>
      </c>
      <c r="G92" s="30">
        <v>447</v>
      </c>
      <c r="H92" s="23">
        <v>-5</v>
      </c>
      <c r="I92" s="31">
        <v>-10</v>
      </c>
      <c r="J92" s="30"/>
      <c r="K92" s="23"/>
      <c r="L92" s="31"/>
      <c r="M92" s="72" t="str">
        <f t="shared" si="63"/>
        <v>/structurize scan 425 -50 0 447 -5 -10 @p "keepitlevel/agriculture/horticulture/farmer1"</v>
      </c>
      <c r="N92" s="73"/>
      <c r="O92" s="73"/>
      <c r="P92" s="73"/>
      <c r="Q92" s="73"/>
      <c r="R92" s="73"/>
      <c r="S92" s="73"/>
      <c r="T92" s="72" t="str">
        <f t="shared" si="64"/>
        <v xml:space="preserve">/structurize scan 425 -50 0 447 -5 -10 @p "keepitlevel/agriculture/horticulture/farmer1"   </v>
      </c>
      <c r="U92" s="73"/>
      <c r="V92" s="73"/>
      <c r="W92" s="73"/>
      <c r="X92" s="73"/>
      <c r="Y92" s="73"/>
      <c r="Z92" s="73"/>
    </row>
    <row r="93" spans="1:26" x14ac:dyDescent="0.25">
      <c r="C93" s="2" t="str">
        <f t="shared" ref="C93" si="88">CONCATENATE(B92,A92,"2")</f>
        <v>keepitlevel/agriculture/horticulture/farmer2</v>
      </c>
      <c r="D93" s="27">
        <v>425</v>
      </c>
      <c r="E93" s="28">
        <v>-50</v>
      </c>
      <c r="F93" s="29">
        <v>-48</v>
      </c>
      <c r="G93" s="27">
        <v>447</v>
      </c>
      <c r="H93" s="28">
        <v>-5</v>
      </c>
      <c r="I93" s="29">
        <v>-58</v>
      </c>
      <c r="J93" s="27"/>
      <c r="K93" s="28"/>
      <c r="L93" s="29"/>
      <c r="M93" s="72" t="str">
        <f t="shared" si="63"/>
        <v>/structurize scan 425 -50 -48 447 -5 -58 @p "keepitlevel/agriculture/horticulture/farmer2"</v>
      </c>
      <c r="N93" s="73"/>
      <c r="O93" s="73"/>
      <c r="P93" s="73"/>
      <c r="Q93" s="73"/>
      <c r="R93" s="73"/>
      <c r="S93" s="73"/>
      <c r="T93" s="72" t="str">
        <f t="shared" si="64"/>
        <v xml:space="preserve">/structurize scan 425 -50 -48 447 -5 -58 @p "keepitlevel/agriculture/horticulture/farmer2"   </v>
      </c>
      <c r="U93" s="73"/>
      <c r="V93" s="73"/>
      <c r="W93" s="73"/>
      <c r="X93" s="73"/>
      <c r="Y93" s="73"/>
      <c r="Z93" s="73"/>
    </row>
    <row r="94" spans="1:26" x14ac:dyDescent="0.25">
      <c r="C94" s="2" t="str">
        <f t="shared" ref="C94" si="89">CONCATENATE(B92,A92,"3")</f>
        <v>keepitlevel/agriculture/horticulture/farmer3</v>
      </c>
      <c r="D94" s="27">
        <v>425</v>
      </c>
      <c r="E94" s="28">
        <v>-50</v>
      </c>
      <c r="F94" s="29">
        <v>-96</v>
      </c>
      <c r="G94" s="27">
        <v>447</v>
      </c>
      <c r="H94" s="28">
        <v>-5</v>
      </c>
      <c r="I94" s="29">
        <v>-106</v>
      </c>
      <c r="J94" s="27"/>
      <c r="K94" s="28"/>
      <c r="L94" s="29"/>
      <c r="M94" s="72" t="str">
        <f t="shared" si="63"/>
        <v>/structurize scan 425 -50 -96 447 -5 -106 @p "keepitlevel/agriculture/horticulture/farmer3"</v>
      </c>
      <c r="N94" s="73"/>
      <c r="O94" s="73"/>
      <c r="P94" s="73"/>
      <c r="Q94" s="73"/>
      <c r="R94" s="73"/>
      <c r="S94" s="73"/>
      <c r="T94" s="72" t="str">
        <f t="shared" si="64"/>
        <v xml:space="preserve">/structurize scan 425 -50 -96 447 -5 -106 @p "keepitlevel/agriculture/horticulture/farmer3"   </v>
      </c>
      <c r="U94" s="73"/>
      <c r="V94" s="73"/>
      <c r="W94" s="73"/>
      <c r="X94" s="73"/>
      <c r="Y94" s="73"/>
      <c r="Z94" s="73"/>
    </row>
    <row r="95" spans="1:26" x14ac:dyDescent="0.25">
      <c r="C95" s="2" t="str">
        <f t="shared" ref="C95" si="90">CONCATENATE(B92,A92,"4")</f>
        <v>keepitlevel/agriculture/horticulture/farmer4</v>
      </c>
      <c r="D95" s="27">
        <v>425</v>
      </c>
      <c r="E95" s="28">
        <v>-50</v>
      </c>
      <c r="F95" s="29">
        <v>-144</v>
      </c>
      <c r="G95" s="27">
        <v>447</v>
      </c>
      <c r="H95" s="28">
        <v>-5</v>
      </c>
      <c r="I95" s="29">
        <v>-154</v>
      </c>
      <c r="J95" s="27"/>
      <c r="K95" s="28"/>
      <c r="L95" s="29"/>
      <c r="M95" s="72" t="str">
        <f t="shared" si="63"/>
        <v>/structurize scan 425 -50 -144 447 -5 -154 @p "keepitlevel/agriculture/horticulture/farmer4"</v>
      </c>
      <c r="N95" s="73"/>
      <c r="O95" s="73"/>
      <c r="P95" s="73"/>
      <c r="Q95" s="73"/>
      <c r="R95" s="73"/>
      <c r="S95" s="73"/>
      <c r="T95" s="72" t="str">
        <f t="shared" si="64"/>
        <v xml:space="preserve">/structurize scan 425 -50 -144 447 -5 -154 @p "keepitlevel/agriculture/horticulture/farmer4"   </v>
      </c>
      <c r="U95" s="73"/>
      <c r="V95" s="73"/>
      <c r="W95" s="73"/>
      <c r="X95" s="73"/>
      <c r="Y95" s="73"/>
      <c r="Z95" s="73"/>
    </row>
    <row r="96" spans="1:26" x14ac:dyDescent="0.25">
      <c r="A96" s="5"/>
      <c r="B96" s="6"/>
      <c r="C96" s="15" t="str">
        <f t="shared" ref="C96" si="91">CONCATENATE(B92,A92,"5")</f>
        <v>keepitlevel/agriculture/horticulture/farmer5</v>
      </c>
      <c r="D96" s="27">
        <v>425</v>
      </c>
      <c r="E96" s="28">
        <v>-50</v>
      </c>
      <c r="F96" s="29">
        <v>-192</v>
      </c>
      <c r="G96" s="27">
        <v>447</v>
      </c>
      <c r="H96" s="28">
        <v>-5</v>
      </c>
      <c r="I96" s="29">
        <v>-202</v>
      </c>
      <c r="J96" s="27"/>
      <c r="K96" s="28"/>
      <c r="L96" s="29"/>
      <c r="M96" s="75" t="str">
        <f t="shared" si="63"/>
        <v>/structurize scan 425 -50 -192 447 -5 -202 @p "keepitlevel/agriculture/horticulture/farmer5"</v>
      </c>
      <c r="N96" s="76"/>
      <c r="O96" s="76"/>
      <c r="P96" s="76"/>
      <c r="Q96" s="76"/>
      <c r="R96" s="76"/>
      <c r="S96" s="76"/>
      <c r="T96" s="75" t="str">
        <f t="shared" si="64"/>
        <v xml:space="preserve">/structurize scan 425 -50 -192 447 -5 -202 @p "keepitlevel/agriculture/horticulture/farmer5"   </v>
      </c>
      <c r="U96" s="76"/>
      <c r="V96" s="76"/>
      <c r="W96" s="76"/>
      <c r="X96" s="76"/>
      <c r="Y96" s="76"/>
      <c r="Z96" s="76"/>
    </row>
    <row r="97" spans="1:26" x14ac:dyDescent="0.25">
      <c r="A97" s="1" t="s">
        <v>151</v>
      </c>
      <c r="B97" s="2" t="s">
        <v>112</v>
      </c>
      <c r="C97" s="2" t="str">
        <f>CONCATENATE(B97,A97,"1")</f>
        <v>keepitlevel/agriculture/horticulture/farmer_d1</v>
      </c>
      <c r="D97" s="30">
        <v>425</v>
      </c>
      <c r="E97" s="23">
        <v>-50</v>
      </c>
      <c r="F97" s="31">
        <v>-240</v>
      </c>
      <c r="G97" s="30">
        <v>447</v>
      </c>
      <c r="H97" s="23">
        <v>-5</v>
      </c>
      <c r="I97" s="31">
        <v>-250</v>
      </c>
      <c r="J97" s="30"/>
      <c r="K97" s="23"/>
      <c r="L97" s="31"/>
      <c r="M97" s="72" t="str">
        <f t="shared" si="63"/>
        <v>/structurize scan 425 -50 -240 447 -5 -250 @p "keepitlevel/agriculture/horticulture/farmer_d1"</v>
      </c>
      <c r="N97" s="73"/>
      <c r="O97" s="73"/>
      <c r="P97" s="73"/>
      <c r="Q97" s="73"/>
      <c r="R97" s="73"/>
      <c r="S97" s="73"/>
      <c r="T97" s="72" t="str">
        <f t="shared" si="64"/>
        <v xml:space="preserve">/structurize scan 425 -50 -240 447 -5 -250 @p "keepitlevel/agriculture/horticulture/farmer_d1"   </v>
      </c>
      <c r="U97" s="73"/>
      <c r="V97" s="73"/>
      <c r="W97" s="73"/>
      <c r="X97" s="73"/>
      <c r="Y97" s="73"/>
      <c r="Z97" s="73"/>
    </row>
    <row r="98" spans="1:26" x14ac:dyDescent="0.25">
      <c r="C98" s="2" t="str">
        <f t="shared" ref="C98" si="92">CONCATENATE(B97,A97,"2")</f>
        <v>keepitlevel/agriculture/horticulture/farmer_d2</v>
      </c>
      <c r="D98" s="27">
        <v>425</v>
      </c>
      <c r="E98" s="28">
        <v>-50</v>
      </c>
      <c r="F98" s="29">
        <v>-288</v>
      </c>
      <c r="G98" s="27">
        <v>447</v>
      </c>
      <c r="H98" s="28">
        <v>-5</v>
      </c>
      <c r="I98" s="29">
        <v>-298</v>
      </c>
      <c r="J98" s="27"/>
      <c r="K98" s="28"/>
      <c r="L98" s="29"/>
      <c r="M98" s="72" t="str">
        <f t="shared" ref="M98:M129" si="93">CONCATENATE("/structurize scan"," ",D98," ",E98," ",F98," ",G98," ",H98," ",I98," ","@p"," ","""",C98,"""")</f>
        <v>/structurize scan 425 -50 -288 447 -5 -298 @p "keepitlevel/agriculture/horticulture/farmer_d2"</v>
      </c>
      <c r="N98" s="73"/>
      <c r="O98" s="73"/>
      <c r="P98" s="73"/>
      <c r="Q98" s="73"/>
      <c r="R98" s="73"/>
      <c r="S98" s="73"/>
      <c r="T98" s="72" t="str">
        <f t="shared" ref="T98:T129" si="94">CONCATENATE("/structurize scan"," ",D98," ",E98," ",F98," ",G98," ",H98," ",I98," ","@p"," ","""",C98,""""," ",,J98," ",K98," ",L98)</f>
        <v xml:space="preserve">/structurize scan 425 -50 -288 447 -5 -298 @p "keepitlevel/agriculture/horticulture/farmer_d2"   </v>
      </c>
      <c r="U98" s="73"/>
      <c r="V98" s="73"/>
      <c r="W98" s="73"/>
      <c r="X98" s="73"/>
      <c r="Y98" s="73"/>
      <c r="Z98" s="73"/>
    </row>
    <row r="99" spans="1:26" x14ac:dyDescent="0.25">
      <c r="C99" s="2" t="str">
        <f t="shared" ref="C99" si="95">CONCATENATE(B97,A97,"3")</f>
        <v>keepitlevel/agriculture/horticulture/farmer_d3</v>
      </c>
      <c r="D99" s="27">
        <v>425</v>
      </c>
      <c r="E99" s="28">
        <v>-50</v>
      </c>
      <c r="F99" s="29">
        <v>-336</v>
      </c>
      <c r="G99" s="27">
        <v>447</v>
      </c>
      <c r="H99" s="28">
        <v>-5</v>
      </c>
      <c r="I99" s="29">
        <v>-346</v>
      </c>
      <c r="J99" s="27"/>
      <c r="K99" s="28"/>
      <c r="L99" s="29"/>
      <c r="M99" s="72" t="str">
        <f t="shared" si="93"/>
        <v>/structurize scan 425 -50 -336 447 -5 -346 @p "keepitlevel/agriculture/horticulture/farmer_d3"</v>
      </c>
      <c r="N99" s="73"/>
      <c r="O99" s="73"/>
      <c r="P99" s="73"/>
      <c r="Q99" s="73"/>
      <c r="R99" s="73"/>
      <c r="S99" s="73"/>
      <c r="T99" s="72" t="str">
        <f t="shared" si="94"/>
        <v xml:space="preserve">/structurize scan 425 -50 -336 447 -5 -346 @p "keepitlevel/agriculture/horticulture/farmer_d3"   </v>
      </c>
      <c r="U99" s="73"/>
      <c r="V99" s="73"/>
      <c r="W99" s="73"/>
      <c r="X99" s="73"/>
      <c r="Y99" s="73"/>
      <c r="Z99" s="73"/>
    </row>
    <row r="100" spans="1:26" x14ac:dyDescent="0.25">
      <c r="C100" s="2" t="str">
        <f t="shared" ref="C100" si="96">CONCATENATE(B97,A97,"4")</f>
        <v>keepitlevel/agriculture/horticulture/farmer_d4</v>
      </c>
      <c r="D100" s="27">
        <v>425</v>
      </c>
      <c r="E100" s="28">
        <v>-50</v>
      </c>
      <c r="F100" s="29">
        <v>-384</v>
      </c>
      <c r="G100" s="27">
        <v>447</v>
      </c>
      <c r="H100" s="28">
        <v>-5</v>
      </c>
      <c r="I100" s="29">
        <v>-394</v>
      </c>
      <c r="J100" s="27"/>
      <c r="K100" s="28"/>
      <c r="L100" s="29"/>
      <c r="M100" s="72" t="str">
        <f t="shared" si="93"/>
        <v>/structurize scan 425 -50 -384 447 -5 -394 @p "keepitlevel/agriculture/horticulture/farmer_d4"</v>
      </c>
      <c r="N100" s="73"/>
      <c r="O100" s="73"/>
      <c r="P100" s="73"/>
      <c r="Q100" s="73"/>
      <c r="R100" s="73"/>
      <c r="S100" s="73"/>
      <c r="T100" s="72" t="str">
        <f t="shared" si="94"/>
        <v xml:space="preserve">/structurize scan 425 -50 -384 447 -5 -394 @p "keepitlevel/agriculture/horticulture/farmer_d4"   </v>
      </c>
      <c r="U100" s="73"/>
      <c r="V100" s="73"/>
      <c r="W100" s="73"/>
      <c r="X100" s="73"/>
      <c r="Y100" s="73"/>
      <c r="Z100" s="73"/>
    </row>
    <row r="101" spans="1:26" x14ac:dyDescent="0.25">
      <c r="A101" s="5"/>
      <c r="B101" s="6"/>
      <c r="C101" s="15" t="str">
        <f t="shared" ref="C101" si="97">CONCATENATE(B97,A97,"5")</f>
        <v>keepitlevel/agriculture/horticulture/farmer_d5</v>
      </c>
      <c r="D101" s="27">
        <v>425</v>
      </c>
      <c r="E101" s="28">
        <v>-50</v>
      </c>
      <c r="F101" s="29">
        <v>-432</v>
      </c>
      <c r="G101" s="27">
        <v>447</v>
      </c>
      <c r="H101" s="28">
        <v>-5</v>
      </c>
      <c r="I101" s="29">
        <v>-442</v>
      </c>
      <c r="J101" s="27"/>
      <c r="K101" s="28"/>
      <c r="L101" s="29"/>
      <c r="M101" s="75" t="str">
        <f t="shared" si="93"/>
        <v>/structurize scan 425 -50 -432 447 -5 -442 @p "keepitlevel/agriculture/horticulture/farmer_d5"</v>
      </c>
      <c r="N101" s="76"/>
      <c r="O101" s="76"/>
      <c r="P101" s="76"/>
      <c r="Q101" s="76"/>
      <c r="R101" s="76"/>
      <c r="S101" s="76"/>
      <c r="T101" s="75" t="str">
        <f t="shared" si="94"/>
        <v xml:space="preserve">/structurize scan 425 -50 -432 447 -5 -442 @p "keepitlevel/agriculture/horticulture/farmer_d5"   </v>
      </c>
      <c r="U101" s="76"/>
      <c r="V101" s="76"/>
      <c r="W101" s="76"/>
      <c r="X101" s="76"/>
      <c r="Y101" s="76"/>
      <c r="Z101" s="76"/>
    </row>
    <row r="102" spans="1:26" x14ac:dyDescent="0.25">
      <c r="A102" s="1" t="s">
        <v>22</v>
      </c>
      <c r="B102" s="2" t="s">
        <v>111</v>
      </c>
      <c r="C102" s="2" t="str">
        <f t="shared" ref="C102" si="98">CONCATENATE(B102,A102,"1")</f>
        <v>keepitlevel/agriculture/husbandry/fisherman1</v>
      </c>
      <c r="D102" s="30">
        <v>473</v>
      </c>
      <c r="E102" s="23">
        <v>-50</v>
      </c>
      <c r="F102" s="31">
        <v>0</v>
      </c>
      <c r="G102" s="30">
        <v>495</v>
      </c>
      <c r="H102" s="23">
        <v>-5</v>
      </c>
      <c r="I102" s="31">
        <v>-22</v>
      </c>
      <c r="J102" s="30"/>
      <c r="K102" s="23"/>
      <c r="L102" s="31"/>
      <c r="M102" s="72" t="str">
        <f t="shared" si="93"/>
        <v>/structurize scan 473 -50 0 495 -5 -22 @p "keepitlevel/agriculture/husbandry/fisherman1"</v>
      </c>
      <c r="N102" s="73"/>
      <c r="O102" s="73"/>
      <c r="P102" s="73"/>
      <c r="Q102" s="73"/>
      <c r="R102" s="73"/>
      <c r="S102" s="73"/>
      <c r="T102" s="72" t="str">
        <f t="shared" si="94"/>
        <v xml:space="preserve">/structurize scan 473 -50 0 495 -5 -22 @p "keepitlevel/agriculture/husbandry/fisherman1"   </v>
      </c>
      <c r="U102" s="73"/>
      <c r="V102" s="73"/>
      <c r="W102" s="73"/>
      <c r="X102" s="73"/>
      <c r="Y102" s="73"/>
      <c r="Z102" s="73"/>
    </row>
    <row r="103" spans="1:26" x14ac:dyDescent="0.25">
      <c r="C103" s="2" t="str">
        <f t="shared" ref="C103" si="99">CONCATENATE(B102,A102,"2")</f>
        <v>keepitlevel/agriculture/husbandry/fisherman2</v>
      </c>
      <c r="D103" s="27">
        <v>473</v>
      </c>
      <c r="E103" s="28">
        <v>-50</v>
      </c>
      <c r="F103" s="29">
        <v>-48</v>
      </c>
      <c r="G103" s="27">
        <v>495</v>
      </c>
      <c r="H103" s="28">
        <v>-5</v>
      </c>
      <c r="I103" s="29">
        <v>-70</v>
      </c>
      <c r="J103" s="27"/>
      <c r="K103" s="28"/>
      <c r="L103" s="29"/>
      <c r="M103" s="72" t="str">
        <f t="shared" si="93"/>
        <v>/structurize scan 473 -50 -48 495 -5 -70 @p "keepitlevel/agriculture/husbandry/fisherman2"</v>
      </c>
      <c r="N103" s="73"/>
      <c r="O103" s="73"/>
      <c r="P103" s="73"/>
      <c r="Q103" s="73"/>
      <c r="R103" s="73"/>
      <c r="S103" s="73"/>
      <c r="T103" s="72" t="str">
        <f t="shared" si="94"/>
        <v xml:space="preserve">/structurize scan 473 -50 -48 495 -5 -70 @p "keepitlevel/agriculture/husbandry/fisherman2"   </v>
      </c>
      <c r="U103" s="73"/>
      <c r="V103" s="73"/>
      <c r="W103" s="73"/>
      <c r="X103" s="73"/>
      <c r="Y103" s="73"/>
      <c r="Z103" s="73"/>
    </row>
    <row r="104" spans="1:26" x14ac:dyDescent="0.25">
      <c r="C104" s="2" t="str">
        <f t="shared" ref="C104" si="100">CONCATENATE(B102,A102,"3")</f>
        <v>keepitlevel/agriculture/husbandry/fisherman3</v>
      </c>
      <c r="D104" s="27">
        <v>473</v>
      </c>
      <c r="E104" s="28">
        <v>-50</v>
      </c>
      <c r="F104" s="29">
        <v>-96</v>
      </c>
      <c r="G104" s="27">
        <v>495</v>
      </c>
      <c r="H104" s="28">
        <v>-5</v>
      </c>
      <c r="I104" s="29">
        <v>-118</v>
      </c>
      <c r="J104" s="27"/>
      <c r="K104" s="28"/>
      <c r="L104" s="29"/>
      <c r="M104" s="72" t="str">
        <f t="shared" si="93"/>
        <v>/structurize scan 473 -50 -96 495 -5 -118 @p "keepitlevel/agriculture/husbandry/fisherman3"</v>
      </c>
      <c r="N104" s="73"/>
      <c r="O104" s="73"/>
      <c r="P104" s="73"/>
      <c r="Q104" s="73"/>
      <c r="R104" s="73"/>
      <c r="S104" s="73"/>
      <c r="T104" s="72" t="str">
        <f t="shared" si="94"/>
        <v xml:space="preserve">/structurize scan 473 -50 -96 495 -5 -118 @p "keepitlevel/agriculture/husbandry/fisherman3"   </v>
      </c>
      <c r="U104" s="73"/>
      <c r="V104" s="73"/>
      <c r="W104" s="73"/>
      <c r="X104" s="73"/>
      <c r="Y104" s="73"/>
      <c r="Z104" s="73"/>
    </row>
    <row r="105" spans="1:26" x14ac:dyDescent="0.25">
      <c r="C105" s="2" t="str">
        <f t="shared" ref="C105" si="101">CONCATENATE(B102,A102,"4")</f>
        <v>keepitlevel/agriculture/husbandry/fisherman4</v>
      </c>
      <c r="D105" s="27">
        <v>473</v>
      </c>
      <c r="E105" s="28">
        <v>-50</v>
      </c>
      <c r="F105" s="29">
        <v>-144</v>
      </c>
      <c r="G105" s="27">
        <v>495</v>
      </c>
      <c r="H105" s="28">
        <v>-5</v>
      </c>
      <c r="I105" s="29">
        <v>-166</v>
      </c>
      <c r="J105" s="27"/>
      <c r="K105" s="28"/>
      <c r="L105" s="29"/>
      <c r="M105" s="72" t="str">
        <f t="shared" si="93"/>
        <v>/structurize scan 473 -50 -144 495 -5 -166 @p "keepitlevel/agriculture/husbandry/fisherman4"</v>
      </c>
      <c r="N105" s="73"/>
      <c r="O105" s="73"/>
      <c r="P105" s="73"/>
      <c r="Q105" s="73"/>
      <c r="R105" s="73"/>
      <c r="S105" s="73"/>
      <c r="T105" s="72" t="str">
        <f t="shared" si="94"/>
        <v xml:space="preserve">/structurize scan 473 -50 -144 495 -5 -166 @p "keepitlevel/agriculture/husbandry/fisherman4"   </v>
      </c>
      <c r="U105" s="73"/>
      <c r="V105" s="73"/>
      <c r="W105" s="73"/>
      <c r="X105" s="73"/>
      <c r="Y105" s="73"/>
      <c r="Z105" s="73"/>
    </row>
    <row r="106" spans="1:26" x14ac:dyDescent="0.25">
      <c r="A106" s="5"/>
      <c r="B106" s="6"/>
      <c r="C106" s="15" t="str">
        <f t="shared" ref="C106" si="102">CONCATENATE(B102,A102,"5")</f>
        <v>keepitlevel/agriculture/husbandry/fisherman5</v>
      </c>
      <c r="D106" s="27">
        <v>473</v>
      </c>
      <c r="E106" s="28">
        <v>-50</v>
      </c>
      <c r="F106" s="29">
        <v>-192</v>
      </c>
      <c r="G106" s="27">
        <v>495</v>
      </c>
      <c r="H106" s="28">
        <v>-5</v>
      </c>
      <c r="I106" s="29">
        <v>-214</v>
      </c>
      <c r="J106" s="27"/>
      <c r="K106" s="28"/>
      <c r="L106" s="29"/>
      <c r="M106" s="75" t="str">
        <f t="shared" si="93"/>
        <v>/structurize scan 473 -50 -192 495 -5 -214 @p "keepitlevel/agriculture/husbandry/fisherman5"</v>
      </c>
      <c r="N106" s="76"/>
      <c r="O106" s="76"/>
      <c r="P106" s="76"/>
      <c r="Q106" s="76"/>
      <c r="R106" s="76"/>
      <c r="S106" s="76"/>
      <c r="T106" s="75" t="str">
        <f t="shared" si="94"/>
        <v xml:space="preserve">/structurize scan 473 -50 -192 495 -5 -214 @p "keepitlevel/agriculture/husbandry/fisherman5"   </v>
      </c>
      <c r="U106" s="76"/>
      <c r="V106" s="76"/>
      <c r="W106" s="76"/>
      <c r="X106" s="76"/>
      <c r="Y106" s="76"/>
      <c r="Z106" s="76"/>
    </row>
    <row r="107" spans="1:26" x14ac:dyDescent="0.25">
      <c r="A107" s="1" t="s">
        <v>152</v>
      </c>
      <c r="B107" s="2" t="s">
        <v>111</v>
      </c>
      <c r="C107" s="2" t="str">
        <f>CONCATENATE(B107,A107,"1")</f>
        <v>keepitlevel/agriculture/husbandry/fisherman_d1</v>
      </c>
      <c r="D107" s="30">
        <v>473</v>
      </c>
      <c r="E107" s="23">
        <v>-50</v>
      </c>
      <c r="F107" s="31">
        <v>-240</v>
      </c>
      <c r="G107" s="30">
        <v>495</v>
      </c>
      <c r="H107" s="23">
        <v>-5</v>
      </c>
      <c r="I107" s="31">
        <v>-262</v>
      </c>
      <c r="J107" s="30"/>
      <c r="K107" s="23"/>
      <c r="L107" s="31"/>
      <c r="M107" s="72" t="str">
        <f t="shared" si="93"/>
        <v>/structurize scan 473 -50 -240 495 -5 -262 @p "keepitlevel/agriculture/husbandry/fisherman_d1"</v>
      </c>
      <c r="N107" s="73"/>
      <c r="O107" s="73"/>
      <c r="P107" s="73"/>
      <c r="Q107" s="73"/>
      <c r="R107" s="73"/>
      <c r="S107" s="73"/>
      <c r="T107" s="72" t="str">
        <f t="shared" si="94"/>
        <v xml:space="preserve">/structurize scan 473 -50 -240 495 -5 -262 @p "keepitlevel/agriculture/husbandry/fisherman_d1"   </v>
      </c>
      <c r="U107" s="73"/>
      <c r="V107" s="73"/>
      <c r="W107" s="73"/>
      <c r="X107" s="73"/>
      <c r="Y107" s="73"/>
      <c r="Z107" s="73"/>
    </row>
    <row r="108" spans="1:26" x14ac:dyDescent="0.25">
      <c r="C108" s="2" t="str">
        <f t="shared" ref="C108" si="103">CONCATENATE(B107,A107,"2")</f>
        <v>keepitlevel/agriculture/husbandry/fisherman_d2</v>
      </c>
      <c r="D108" s="27">
        <v>473</v>
      </c>
      <c r="E108" s="28">
        <v>-50</v>
      </c>
      <c r="F108" s="29">
        <v>-288</v>
      </c>
      <c r="G108" s="27">
        <v>495</v>
      </c>
      <c r="H108" s="28">
        <v>-5</v>
      </c>
      <c r="I108" s="29">
        <v>-310</v>
      </c>
      <c r="J108" s="27"/>
      <c r="K108" s="28"/>
      <c r="L108" s="29"/>
      <c r="M108" s="72" t="str">
        <f t="shared" si="93"/>
        <v>/structurize scan 473 -50 -288 495 -5 -310 @p "keepitlevel/agriculture/husbandry/fisherman_d2"</v>
      </c>
      <c r="N108" s="73"/>
      <c r="O108" s="73"/>
      <c r="P108" s="73"/>
      <c r="Q108" s="73"/>
      <c r="R108" s="73"/>
      <c r="S108" s="73"/>
      <c r="T108" s="72" t="str">
        <f t="shared" si="94"/>
        <v xml:space="preserve">/structurize scan 473 -50 -288 495 -5 -310 @p "keepitlevel/agriculture/husbandry/fisherman_d2"   </v>
      </c>
      <c r="U108" s="73"/>
      <c r="V108" s="73"/>
      <c r="W108" s="73"/>
      <c r="X108" s="73"/>
      <c r="Y108" s="73"/>
      <c r="Z108" s="73"/>
    </row>
    <row r="109" spans="1:26" x14ac:dyDescent="0.25">
      <c r="C109" s="2" t="str">
        <f t="shared" ref="C109" si="104">CONCATENATE(B107,A107,"3")</f>
        <v>keepitlevel/agriculture/husbandry/fisherman_d3</v>
      </c>
      <c r="D109" s="27">
        <v>473</v>
      </c>
      <c r="E109" s="28">
        <v>-50</v>
      </c>
      <c r="F109" s="29">
        <v>-336</v>
      </c>
      <c r="G109" s="27">
        <v>495</v>
      </c>
      <c r="H109" s="28">
        <v>-5</v>
      </c>
      <c r="I109" s="29">
        <v>-358</v>
      </c>
      <c r="J109" s="27"/>
      <c r="K109" s="28"/>
      <c r="L109" s="29"/>
      <c r="M109" s="72" t="str">
        <f t="shared" si="93"/>
        <v>/structurize scan 473 -50 -336 495 -5 -358 @p "keepitlevel/agriculture/husbandry/fisherman_d3"</v>
      </c>
      <c r="N109" s="73"/>
      <c r="O109" s="73"/>
      <c r="P109" s="73"/>
      <c r="Q109" s="73"/>
      <c r="R109" s="73"/>
      <c r="S109" s="73"/>
      <c r="T109" s="72" t="str">
        <f t="shared" si="94"/>
        <v xml:space="preserve">/structurize scan 473 -50 -336 495 -5 -358 @p "keepitlevel/agriculture/husbandry/fisherman_d3"   </v>
      </c>
      <c r="U109" s="73"/>
      <c r="V109" s="73"/>
      <c r="W109" s="73"/>
      <c r="X109" s="73"/>
      <c r="Y109" s="73"/>
      <c r="Z109" s="73"/>
    </row>
    <row r="110" spans="1:26" x14ac:dyDescent="0.25">
      <c r="C110" s="2" t="str">
        <f t="shared" ref="C110" si="105">CONCATENATE(B107,A107,"4")</f>
        <v>keepitlevel/agriculture/husbandry/fisherman_d4</v>
      </c>
      <c r="D110" s="27">
        <v>473</v>
      </c>
      <c r="E110" s="28">
        <v>-50</v>
      </c>
      <c r="F110" s="29">
        <v>-384</v>
      </c>
      <c r="G110" s="27">
        <v>495</v>
      </c>
      <c r="H110" s="28">
        <v>-5</v>
      </c>
      <c r="I110" s="29">
        <v>-406</v>
      </c>
      <c r="J110" s="27"/>
      <c r="K110" s="28"/>
      <c r="L110" s="29"/>
      <c r="M110" s="72" t="str">
        <f t="shared" si="93"/>
        <v>/structurize scan 473 -50 -384 495 -5 -406 @p "keepitlevel/agriculture/husbandry/fisherman_d4"</v>
      </c>
      <c r="N110" s="73"/>
      <c r="O110" s="73"/>
      <c r="P110" s="73"/>
      <c r="Q110" s="73"/>
      <c r="R110" s="73"/>
      <c r="S110" s="73"/>
      <c r="T110" s="72" t="str">
        <f t="shared" si="94"/>
        <v xml:space="preserve">/structurize scan 473 -50 -384 495 -5 -406 @p "keepitlevel/agriculture/husbandry/fisherman_d4"   </v>
      </c>
      <c r="U110" s="73"/>
      <c r="V110" s="73"/>
      <c r="W110" s="73"/>
      <c r="X110" s="73"/>
      <c r="Y110" s="73"/>
      <c r="Z110" s="73"/>
    </row>
    <row r="111" spans="1:26" x14ac:dyDescent="0.25">
      <c r="A111" s="5"/>
      <c r="B111" s="6"/>
      <c r="C111" s="15" t="str">
        <f t="shared" ref="C111" si="106">CONCATENATE(B107,A107,"5")</f>
        <v>keepitlevel/agriculture/husbandry/fisherman_d5</v>
      </c>
      <c r="D111" s="27">
        <v>473</v>
      </c>
      <c r="E111" s="28">
        <v>-50</v>
      </c>
      <c r="F111" s="29">
        <v>-432</v>
      </c>
      <c r="G111" s="27">
        <v>495</v>
      </c>
      <c r="H111" s="28">
        <v>-5</v>
      </c>
      <c r="I111" s="29">
        <v>-454</v>
      </c>
      <c r="J111" s="27"/>
      <c r="K111" s="28"/>
      <c r="L111" s="29"/>
      <c r="M111" s="75" t="str">
        <f t="shared" si="93"/>
        <v>/structurize scan 473 -50 -432 495 -5 -454 @p "keepitlevel/agriculture/husbandry/fisherman_d5"</v>
      </c>
      <c r="N111" s="76"/>
      <c r="O111" s="76"/>
      <c r="P111" s="76"/>
      <c r="Q111" s="76"/>
      <c r="R111" s="76"/>
      <c r="S111" s="76"/>
      <c r="T111" s="75" t="str">
        <f t="shared" si="94"/>
        <v xml:space="preserve">/structurize scan 473 -50 -432 495 -5 -454 @p "keepitlevel/agriculture/husbandry/fisherman_d5"   </v>
      </c>
      <c r="U111" s="76"/>
      <c r="V111" s="76"/>
      <c r="W111" s="76"/>
      <c r="X111" s="76"/>
      <c r="Y111" s="76"/>
      <c r="Z111" s="76"/>
    </row>
    <row r="112" spans="1:26" x14ac:dyDescent="0.25">
      <c r="A112" s="1" t="s">
        <v>13</v>
      </c>
      <c r="B112" s="2" t="s">
        <v>111</v>
      </c>
      <c r="C112" s="2" t="str">
        <f t="shared" ref="C112" si="107">CONCATENATE(B112,A112,"1")</f>
        <v>keepitlevel/agriculture/husbandry/chickenherder1</v>
      </c>
      <c r="D112" s="30">
        <v>521</v>
      </c>
      <c r="E112" s="23">
        <v>-50</v>
      </c>
      <c r="F112" s="31">
        <v>0</v>
      </c>
      <c r="G112" s="30">
        <v>531</v>
      </c>
      <c r="H112" s="23">
        <v>-5</v>
      </c>
      <c r="I112" s="31">
        <v>-10</v>
      </c>
      <c r="J112" s="30"/>
      <c r="K112" s="23"/>
      <c r="L112" s="31"/>
      <c r="M112" s="72" t="str">
        <f t="shared" si="93"/>
        <v>/structurize scan 521 -50 0 531 -5 -10 @p "keepitlevel/agriculture/husbandry/chickenherder1"</v>
      </c>
      <c r="N112" s="73"/>
      <c r="O112" s="73"/>
      <c r="P112" s="73"/>
      <c r="Q112" s="73"/>
      <c r="R112" s="73"/>
      <c r="S112" s="73"/>
      <c r="T112" s="72" t="str">
        <f t="shared" si="94"/>
        <v xml:space="preserve">/structurize scan 521 -50 0 531 -5 -10 @p "keepitlevel/agriculture/husbandry/chickenherder1"   </v>
      </c>
      <c r="U112" s="73"/>
      <c r="V112" s="73"/>
      <c r="W112" s="73"/>
      <c r="X112" s="73"/>
      <c r="Y112" s="73"/>
      <c r="Z112" s="73"/>
    </row>
    <row r="113" spans="1:26" x14ac:dyDescent="0.25">
      <c r="C113" s="2" t="str">
        <f t="shared" ref="C113" si="108">CONCATENATE(B112,A112,"2")</f>
        <v>keepitlevel/agriculture/husbandry/chickenherder2</v>
      </c>
      <c r="D113" s="27">
        <v>521</v>
      </c>
      <c r="E113" s="28">
        <v>-50</v>
      </c>
      <c r="F113" s="29">
        <v>-48</v>
      </c>
      <c r="G113" s="27">
        <v>531</v>
      </c>
      <c r="H113" s="28">
        <v>-5</v>
      </c>
      <c r="I113" s="29">
        <v>-58</v>
      </c>
      <c r="J113" s="27"/>
      <c r="K113" s="28"/>
      <c r="L113" s="29"/>
      <c r="M113" s="72" t="str">
        <f t="shared" si="93"/>
        <v>/structurize scan 521 -50 -48 531 -5 -58 @p "keepitlevel/agriculture/husbandry/chickenherder2"</v>
      </c>
      <c r="N113" s="73"/>
      <c r="O113" s="73"/>
      <c r="P113" s="73"/>
      <c r="Q113" s="73"/>
      <c r="R113" s="73"/>
      <c r="S113" s="73"/>
      <c r="T113" s="72" t="str">
        <f t="shared" si="94"/>
        <v xml:space="preserve">/structurize scan 521 -50 -48 531 -5 -58 @p "keepitlevel/agriculture/husbandry/chickenherder2"   </v>
      </c>
      <c r="U113" s="73"/>
      <c r="V113" s="73"/>
      <c r="W113" s="73"/>
      <c r="X113" s="73"/>
      <c r="Y113" s="73"/>
      <c r="Z113" s="73"/>
    </row>
    <row r="114" spans="1:26" x14ac:dyDescent="0.25">
      <c r="C114" s="2" t="str">
        <f t="shared" ref="C114" si="109">CONCATENATE(B112,A112,"3")</f>
        <v>keepitlevel/agriculture/husbandry/chickenherder3</v>
      </c>
      <c r="D114" s="27">
        <v>521</v>
      </c>
      <c r="E114" s="28">
        <v>-50</v>
      </c>
      <c r="F114" s="29">
        <v>-96</v>
      </c>
      <c r="G114" s="27">
        <v>531</v>
      </c>
      <c r="H114" s="28">
        <v>-5</v>
      </c>
      <c r="I114" s="29">
        <v>-106</v>
      </c>
      <c r="J114" s="27"/>
      <c r="K114" s="28"/>
      <c r="L114" s="29"/>
      <c r="M114" s="72" t="str">
        <f t="shared" si="93"/>
        <v>/structurize scan 521 -50 -96 531 -5 -106 @p "keepitlevel/agriculture/husbandry/chickenherder3"</v>
      </c>
      <c r="N114" s="73"/>
      <c r="O114" s="73"/>
      <c r="P114" s="73"/>
      <c r="Q114" s="73"/>
      <c r="R114" s="73"/>
      <c r="S114" s="73"/>
      <c r="T114" s="72" t="str">
        <f t="shared" si="94"/>
        <v xml:space="preserve">/structurize scan 521 -50 -96 531 -5 -106 @p "keepitlevel/agriculture/husbandry/chickenherder3"   </v>
      </c>
      <c r="U114" s="73"/>
      <c r="V114" s="73"/>
      <c r="W114" s="73"/>
      <c r="X114" s="73"/>
      <c r="Y114" s="73"/>
      <c r="Z114" s="73"/>
    </row>
    <row r="115" spans="1:26" x14ac:dyDescent="0.25">
      <c r="C115" s="2" t="str">
        <f t="shared" ref="C115" si="110">CONCATENATE(B112,A112,"4")</f>
        <v>keepitlevel/agriculture/husbandry/chickenherder4</v>
      </c>
      <c r="D115" s="27">
        <v>521</v>
      </c>
      <c r="E115" s="28">
        <v>-50</v>
      </c>
      <c r="F115" s="29">
        <v>-144</v>
      </c>
      <c r="G115" s="27">
        <v>531</v>
      </c>
      <c r="H115" s="28">
        <v>-5</v>
      </c>
      <c r="I115" s="29">
        <v>-154</v>
      </c>
      <c r="J115" s="27"/>
      <c r="K115" s="28"/>
      <c r="L115" s="29"/>
      <c r="M115" s="72" t="str">
        <f t="shared" si="93"/>
        <v>/structurize scan 521 -50 -144 531 -5 -154 @p "keepitlevel/agriculture/husbandry/chickenherder4"</v>
      </c>
      <c r="N115" s="73"/>
      <c r="O115" s="73"/>
      <c r="P115" s="73"/>
      <c r="Q115" s="73"/>
      <c r="R115" s="73"/>
      <c r="S115" s="73"/>
      <c r="T115" s="72" t="str">
        <f t="shared" si="94"/>
        <v xml:space="preserve">/structurize scan 521 -50 -144 531 -5 -154 @p "keepitlevel/agriculture/husbandry/chickenherder4"   </v>
      </c>
      <c r="U115" s="73"/>
      <c r="V115" s="73"/>
      <c r="W115" s="73"/>
      <c r="X115" s="73"/>
      <c r="Y115" s="73"/>
      <c r="Z115" s="73"/>
    </row>
    <row r="116" spans="1:26" x14ac:dyDescent="0.25">
      <c r="A116" s="5"/>
      <c r="B116" s="6"/>
      <c r="C116" s="15" t="str">
        <f t="shared" ref="C116" si="111">CONCATENATE(B112,A112,"5")</f>
        <v>keepitlevel/agriculture/husbandry/chickenherder5</v>
      </c>
      <c r="D116" s="27">
        <v>521</v>
      </c>
      <c r="E116" s="28">
        <v>-50</v>
      </c>
      <c r="F116" s="29">
        <v>-192</v>
      </c>
      <c r="G116" s="27">
        <v>531</v>
      </c>
      <c r="H116" s="28">
        <v>-5</v>
      </c>
      <c r="I116" s="29">
        <v>-202</v>
      </c>
      <c r="J116" s="27"/>
      <c r="K116" s="28"/>
      <c r="L116" s="29"/>
      <c r="M116" s="75" t="str">
        <f t="shared" si="93"/>
        <v>/structurize scan 521 -50 -192 531 -5 -202 @p "keepitlevel/agriculture/husbandry/chickenherder5"</v>
      </c>
      <c r="N116" s="76"/>
      <c r="O116" s="76"/>
      <c r="P116" s="76"/>
      <c r="Q116" s="76"/>
      <c r="R116" s="76"/>
      <c r="S116" s="76"/>
      <c r="T116" s="75" t="str">
        <f t="shared" si="94"/>
        <v xml:space="preserve">/structurize scan 521 -50 -192 531 -5 -202 @p "keepitlevel/agriculture/husbandry/chickenherder5"   </v>
      </c>
      <c r="U116" s="76"/>
      <c r="V116" s="76"/>
      <c r="W116" s="76"/>
      <c r="X116" s="76"/>
      <c r="Y116" s="76"/>
      <c r="Z116" s="76"/>
    </row>
    <row r="117" spans="1:26" x14ac:dyDescent="0.25">
      <c r="A117" s="1" t="s">
        <v>143</v>
      </c>
      <c r="B117" s="2" t="s">
        <v>111</v>
      </c>
      <c r="C117" s="2" t="str">
        <f>CONCATENATE(B117,A117,"1")</f>
        <v>keepitlevel/agriculture/husbandry/chickenherder_d1</v>
      </c>
      <c r="D117" s="30">
        <v>521</v>
      </c>
      <c r="E117" s="23">
        <v>-50</v>
      </c>
      <c r="F117" s="31">
        <v>-240</v>
      </c>
      <c r="G117" s="30">
        <v>531</v>
      </c>
      <c r="H117" s="23">
        <v>-5</v>
      </c>
      <c r="I117" s="31">
        <v>-250</v>
      </c>
      <c r="J117" s="30"/>
      <c r="K117" s="23"/>
      <c r="L117" s="31"/>
      <c r="M117" s="72" t="str">
        <f t="shared" si="93"/>
        <v>/structurize scan 521 -50 -240 531 -5 -250 @p "keepitlevel/agriculture/husbandry/chickenherder_d1"</v>
      </c>
      <c r="N117" s="73"/>
      <c r="O117" s="73"/>
      <c r="P117" s="73"/>
      <c r="Q117" s="73"/>
      <c r="R117" s="73"/>
      <c r="S117" s="73"/>
      <c r="T117" s="72" t="str">
        <f t="shared" si="94"/>
        <v xml:space="preserve">/structurize scan 521 -50 -240 531 -5 -250 @p "keepitlevel/agriculture/husbandry/chickenherder_d1"   </v>
      </c>
      <c r="U117" s="73"/>
      <c r="V117" s="73"/>
      <c r="W117" s="73"/>
      <c r="X117" s="73"/>
      <c r="Y117" s="73"/>
      <c r="Z117" s="73"/>
    </row>
    <row r="118" spans="1:26" x14ac:dyDescent="0.25">
      <c r="C118" s="2" t="str">
        <f t="shared" ref="C118" si="112">CONCATENATE(B117,A117,"2")</f>
        <v>keepitlevel/agriculture/husbandry/chickenherder_d2</v>
      </c>
      <c r="D118" s="27">
        <v>521</v>
      </c>
      <c r="E118" s="28">
        <v>-50</v>
      </c>
      <c r="F118" s="29">
        <v>-288</v>
      </c>
      <c r="G118" s="27">
        <v>531</v>
      </c>
      <c r="H118" s="28">
        <v>-5</v>
      </c>
      <c r="I118" s="29">
        <v>-298</v>
      </c>
      <c r="J118" s="27"/>
      <c r="K118" s="28"/>
      <c r="L118" s="29"/>
      <c r="M118" s="72" t="str">
        <f t="shared" si="93"/>
        <v>/structurize scan 521 -50 -288 531 -5 -298 @p "keepitlevel/agriculture/husbandry/chickenherder_d2"</v>
      </c>
      <c r="N118" s="73"/>
      <c r="O118" s="73"/>
      <c r="P118" s="73"/>
      <c r="Q118" s="73"/>
      <c r="R118" s="73"/>
      <c r="S118" s="73"/>
      <c r="T118" s="72" t="str">
        <f t="shared" si="94"/>
        <v xml:space="preserve">/structurize scan 521 -50 -288 531 -5 -298 @p "keepitlevel/agriculture/husbandry/chickenherder_d2"   </v>
      </c>
      <c r="U118" s="73"/>
      <c r="V118" s="73"/>
      <c r="W118" s="73"/>
      <c r="X118" s="73"/>
      <c r="Y118" s="73"/>
      <c r="Z118" s="73"/>
    </row>
    <row r="119" spans="1:26" x14ac:dyDescent="0.25">
      <c r="C119" s="2" t="str">
        <f t="shared" ref="C119" si="113">CONCATENATE(B117,A117,"3")</f>
        <v>keepitlevel/agriculture/husbandry/chickenherder_d3</v>
      </c>
      <c r="D119" s="27">
        <v>521</v>
      </c>
      <c r="E119" s="28">
        <v>-50</v>
      </c>
      <c r="F119" s="29">
        <v>-336</v>
      </c>
      <c r="G119" s="27">
        <v>531</v>
      </c>
      <c r="H119" s="28">
        <v>-5</v>
      </c>
      <c r="I119" s="29">
        <v>-346</v>
      </c>
      <c r="J119" s="27"/>
      <c r="K119" s="28"/>
      <c r="L119" s="29"/>
      <c r="M119" s="72" t="str">
        <f t="shared" si="93"/>
        <v>/structurize scan 521 -50 -336 531 -5 -346 @p "keepitlevel/agriculture/husbandry/chickenherder_d3"</v>
      </c>
      <c r="N119" s="73"/>
      <c r="O119" s="73"/>
      <c r="P119" s="73"/>
      <c r="Q119" s="73"/>
      <c r="R119" s="73"/>
      <c r="S119" s="73"/>
      <c r="T119" s="72" t="str">
        <f t="shared" si="94"/>
        <v xml:space="preserve">/structurize scan 521 -50 -336 531 -5 -346 @p "keepitlevel/agriculture/husbandry/chickenherder_d3"   </v>
      </c>
      <c r="U119" s="73"/>
      <c r="V119" s="73"/>
      <c r="W119" s="73"/>
      <c r="X119" s="73"/>
      <c r="Y119" s="73"/>
      <c r="Z119" s="73"/>
    </row>
    <row r="120" spans="1:26" x14ac:dyDescent="0.25">
      <c r="C120" s="2" t="str">
        <f t="shared" ref="C120" si="114">CONCATENATE(B117,A117,"4")</f>
        <v>keepitlevel/agriculture/husbandry/chickenherder_d4</v>
      </c>
      <c r="D120" s="27">
        <v>521</v>
      </c>
      <c r="E120" s="28">
        <v>-50</v>
      </c>
      <c r="F120" s="29">
        <v>-384</v>
      </c>
      <c r="G120" s="27">
        <v>531</v>
      </c>
      <c r="H120" s="28">
        <v>-5</v>
      </c>
      <c r="I120" s="29">
        <v>-394</v>
      </c>
      <c r="J120" s="27"/>
      <c r="K120" s="28"/>
      <c r="L120" s="29"/>
      <c r="M120" s="72" t="str">
        <f t="shared" si="93"/>
        <v>/structurize scan 521 -50 -384 531 -5 -394 @p "keepitlevel/agriculture/husbandry/chickenherder_d4"</v>
      </c>
      <c r="N120" s="73"/>
      <c r="O120" s="73"/>
      <c r="P120" s="73"/>
      <c r="Q120" s="73"/>
      <c r="R120" s="73"/>
      <c r="S120" s="73"/>
      <c r="T120" s="72" t="str">
        <f t="shared" si="94"/>
        <v xml:space="preserve">/structurize scan 521 -50 -384 531 -5 -394 @p "keepitlevel/agriculture/husbandry/chickenherder_d4"   </v>
      </c>
      <c r="U120" s="73"/>
      <c r="V120" s="73"/>
      <c r="W120" s="73"/>
      <c r="X120" s="73"/>
      <c r="Y120" s="73"/>
      <c r="Z120" s="73"/>
    </row>
    <row r="121" spans="1:26" x14ac:dyDescent="0.25">
      <c r="A121" s="5"/>
      <c r="B121" s="6"/>
      <c r="C121" s="15" t="str">
        <f t="shared" ref="C121" si="115">CONCATENATE(B117,A117,"5")</f>
        <v>keepitlevel/agriculture/husbandry/chickenherder_d5</v>
      </c>
      <c r="D121" s="27">
        <v>521</v>
      </c>
      <c r="E121" s="28">
        <v>-50</v>
      </c>
      <c r="F121" s="29">
        <v>-432</v>
      </c>
      <c r="G121" s="27">
        <v>531</v>
      </c>
      <c r="H121" s="28">
        <v>-5</v>
      </c>
      <c r="I121" s="29">
        <v>-442</v>
      </c>
      <c r="J121" s="27"/>
      <c r="K121" s="28"/>
      <c r="L121" s="29"/>
      <c r="M121" s="75" t="str">
        <f t="shared" si="93"/>
        <v>/structurize scan 521 -50 -432 531 -5 -442 @p "keepitlevel/agriculture/husbandry/chickenherder_d5"</v>
      </c>
      <c r="N121" s="76"/>
      <c r="O121" s="76"/>
      <c r="P121" s="76"/>
      <c r="Q121" s="76"/>
      <c r="R121" s="76"/>
      <c r="S121" s="76"/>
      <c r="T121" s="75" t="str">
        <f t="shared" si="94"/>
        <v xml:space="preserve">/structurize scan 521 -50 -432 531 -5 -442 @p "keepitlevel/agriculture/husbandry/chickenherder_d5"   </v>
      </c>
      <c r="U121" s="76"/>
      <c r="V121" s="76"/>
      <c r="W121" s="76"/>
      <c r="X121" s="76"/>
      <c r="Y121" s="76"/>
      <c r="Z121" s="76"/>
    </row>
    <row r="122" spans="1:26" x14ac:dyDescent="0.25">
      <c r="A122" s="1" t="s">
        <v>33</v>
      </c>
      <c r="B122" s="2" t="s">
        <v>111</v>
      </c>
      <c r="C122" s="2" t="str">
        <f t="shared" ref="C122" si="116">CONCATENATE(B122,A122,"1")</f>
        <v>keepitlevel/agriculture/husbandry/swineherder1</v>
      </c>
      <c r="D122" s="30">
        <v>569</v>
      </c>
      <c r="E122" s="23">
        <v>-50</v>
      </c>
      <c r="F122" s="31">
        <v>0</v>
      </c>
      <c r="G122" s="30">
        <v>591</v>
      </c>
      <c r="H122" s="23">
        <v>-5</v>
      </c>
      <c r="I122" s="31">
        <v>-10</v>
      </c>
      <c r="J122" s="30"/>
      <c r="K122" s="23"/>
      <c r="L122" s="31"/>
      <c r="M122" s="72" t="str">
        <f t="shared" si="93"/>
        <v>/structurize scan 569 -50 0 591 -5 -10 @p "keepitlevel/agriculture/husbandry/swineherder1"</v>
      </c>
      <c r="N122" s="73"/>
      <c r="O122" s="73"/>
      <c r="P122" s="73"/>
      <c r="Q122" s="73"/>
      <c r="R122" s="73"/>
      <c r="S122" s="73"/>
      <c r="T122" s="72" t="str">
        <f t="shared" si="94"/>
        <v xml:space="preserve">/structurize scan 569 -50 0 591 -5 -10 @p "keepitlevel/agriculture/husbandry/swineherder1"   </v>
      </c>
      <c r="U122" s="73"/>
      <c r="V122" s="73"/>
      <c r="W122" s="73"/>
      <c r="X122" s="73"/>
      <c r="Y122" s="73"/>
      <c r="Z122" s="73"/>
    </row>
    <row r="123" spans="1:26" x14ac:dyDescent="0.25">
      <c r="C123" s="2" t="str">
        <f t="shared" ref="C123" si="117">CONCATENATE(B122,A122,"2")</f>
        <v>keepitlevel/agriculture/husbandry/swineherder2</v>
      </c>
      <c r="D123" s="27">
        <v>569</v>
      </c>
      <c r="E123" s="28">
        <v>-50</v>
      </c>
      <c r="F123" s="29">
        <v>-48</v>
      </c>
      <c r="G123" s="27">
        <v>591</v>
      </c>
      <c r="H123" s="28">
        <v>-5</v>
      </c>
      <c r="I123" s="29">
        <v>-58</v>
      </c>
      <c r="J123" s="27"/>
      <c r="K123" s="28"/>
      <c r="L123" s="29"/>
      <c r="M123" s="72" t="str">
        <f t="shared" si="93"/>
        <v>/structurize scan 569 -50 -48 591 -5 -58 @p "keepitlevel/agriculture/husbandry/swineherder2"</v>
      </c>
      <c r="N123" s="73"/>
      <c r="O123" s="73"/>
      <c r="P123" s="73"/>
      <c r="Q123" s="73"/>
      <c r="R123" s="73"/>
      <c r="S123" s="73"/>
      <c r="T123" s="72" t="str">
        <f t="shared" si="94"/>
        <v xml:space="preserve">/structurize scan 569 -50 -48 591 -5 -58 @p "keepitlevel/agriculture/husbandry/swineherder2"   </v>
      </c>
      <c r="U123" s="73"/>
      <c r="V123" s="73"/>
      <c r="W123" s="73"/>
      <c r="X123" s="73"/>
      <c r="Y123" s="73"/>
      <c r="Z123" s="73"/>
    </row>
    <row r="124" spans="1:26" x14ac:dyDescent="0.25">
      <c r="C124" s="2" t="str">
        <f t="shared" ref="C124" si="118">CONCATENATE(B122,A122,"3")</f>
        <v>keepitlevel/agriculture/husbandry/swineherder3</v>
      </c>
      <c r="D124" s="27">
        <v>569</v>
      </c>
      <c r="E124" s="28">
        <v>-50</v>
      </c>
      <c r="F124" s="29">
        <v>-96</v>
      </c>
      <c r="G124" s="27">
        <v>591</v>
      </c>
      <c r="H124" s="28">
        <v>-5</v>
      </c>
      <c r="I124" s="29">
        <v>-106</v>
      </c>
      <c r="J124" s="27"/>
      <c r="K124" s="28"/>
      <c r="L124" s="29"/>
      <c r="M124" s="72" t="str">
        <f t="shared" si="93"/>
        <v>/structurize scan 569 -50 -96 591 -5 -106 @p "keepitlevel/agriculture/husbandry/swineherder3"</v>
      </c>
      <c r="N124" s="73"/>
      <c r="O124" s="73"/>
      <c r="P124" s="73"/>
      <c r="Q124" s="73"/>
      <c r="R124" s="73"/>
      <c r="S124" s="73"/>
      <c r="T124" s="72" t="str">
        <f t="shared" si="94"/>
        <v xml:space="preserve">/structurize scan 569 -50 -96 591 -5 -106 @p "keepitlevel/agriculture/husbandry/swineherder3"   </v>
      </c>
      <c r="U124" s="73"/>
      <c r="V124" s="73"/>
      <c r="W124" s="73"/>
      <c r="X124" s="73"/>
      <c r="Y124" s="73"/>
      <c r="Z124" s="73"/>
    </row>
    <row r="125" spans="1:26" x14ac:dyDescent="0.25">
      <c r="C125" s="2" t="str">
        <f t="shared" ref="C125" si="119">CONCATENATE(B122,A122,"4")</f>
        <v>keepitlevel/agriculture/husbandry/swineherder4</v>
      </c>
      <c r="D125" s="27">
        <v>569</v>
      </c>
      <c r="E125" s="28">
        <v>-50</v>
      </c>
      <c r="F125" s="29">
        <v>-144</v>
      </c>
      <c r="G125" s="27">
        <v>591</v>
      </c>
      <c r="H125" s="28">
        <v>-5</v>
      </c>
      <c r="I125" s="29">
        <v>-154</v>
      </c>
      <c r="J125" s="27"/>
      <c r="K125" s="28"/>
      <c r="L125" s="29"/>
      <c r="M125" s="72" t="str">
        <f t="shared" si="93"/>
        <v>/structurize scan 569 -50 -144 591 -5 -154 @p "keepitlevel/agriculture/husbandry/swineherder4"</v>
      </c>
      <c r="N125" s="73"/>
      <c r="O125" s="73"/>
      <c r="P125" s="73"/>
      <c r="Q125" s="73"/>
      <c r="R125" s="73"/>
      <c r="S125" s="73"/>
      <c r="T125" s="72" t="str">
        <f t="shared" si="94"/>
        <v xml:space="preserve">/structurize scan 569 -50 -144 591 -5 -154 @p "keepitlevel/agriculture/husbandry/swineherder4"   </v>
      </c>
      <c r="U125" s="73"/>
      <c r="V125" s="73"/>
      <c r="W125" s="73"/>
      <c r="X125" s="73"/>
      <c r="Y125" s="73"/>
      <c r="Z125" s="73"/>
    </row>
    <row r="126" spans="1:26" x14ac:dyDescent="0.25">
      <c r="A126" s="5"/>
      <c r="B126" s="6"/>
      <c r="C126" s="15" t="str">
        <f t="shared" ref="C126" si="120">CONCATENATE(B122,A122,"5")</f>
        <v>keepitlevel/agriculture/husbandry/swineherder5</v>
      </c>
      <c r="D126" s="27">
        <v>569</v>
      </c>
      <c r="E126" s="28">
        <v>-50</v>
      </c>
      <c r="F126" s="29">
        <v>-192</v>
      </c>
      <c r="G126" s="27">
        <v>591</v>
      </c>
      <c r="H126" s="28">
        <v>-5</v>
      </c>
      <c r="I126" s="29">
        <v>-202</v>
      </c>
      <c r="J126" s="27"/>
      <c r="K126" s="28"/>
      <c r="L126" s="29"/>
      <c r="M126" s="75" t="str">
        <f t="shared" si="93"/>
        <v>/structurize scan 569 -50 -192 591 -5 -202 @p "keepitlevel/agriculture/husbandry/swineherder5"</v>
      </c>
      <c r="N126" s="76"/>
      <c r="O126" s="76"/>
      <c r="P126" s="76"/>
      <c r="Q126" s="76"/>
      <c r="R126" s="76"/>
      <c r="S126" s="76"/>
      <c r="T126" s="75" t="str">
        <f t="shared" si="94"/>
        <v xml:space="preserve">/structurize scan 569 -50 -192 591 -5 -202 @p "keepitlevel/agriculture/husbandry/swineherder5"   </v>
      </c>
      <c r="U126" s="76"/>
      <c r="V126" s="76"/>
      <c r="W126" s="76"/>
      <c r="X126" s="76"/>
      <c r="Y126" s="76"/>
      <c r="Z126" s="76"/>
    </row>
    <row r="127" spans="1:26" x14ac:dyDescent="0.25">
      <c r="A127" s="1" t="s">
        <v>163</v>
      </c>
      <c r="B127" s="2" t="s">
        <v>111</v>
      </c>
      <c r="C127" s="2" t="str">
        <f>CONCATENATE(B127,A127,"1")</f>
        <v>keepitlevel/agriculture/husbandry/swineherder_d1</v>
      </c>
      <c r="D127" s="30">
        <v>569</v>
      </c>
      <c r="E127" s="23">
        <v>-50</v>
      </c>
      <c r="F127" s="31">
        <v>-240</v>
      </c>
      <c r="G127" s="30">
        <v>591</v>
      </c>
      <c r="H127" s="23">
        <v>-5</v>
      </c>
      <c r="I127" s="31">
        <v>-250</v>
      </c>
      <c r="J127" s="30"/>
      <c r="K127" s="23"/>
      <c r="L127" s="31"/>
      <c r="M127" s="72" t="str">
        <f t="shared" si="93"/>
        <v>/structurize scan 569 -50 -240 591 -5 -250 @p "keepitlevel/agriculture/husbandry/swineherder_d1"</v>
      </c>
      <c r="N127" s="73"/>
      <c r="O127" s="73"/>
      <c r="P127" s="73"/>
      <c r="Q127" s="73"/>
      <c r="R127" s="73"/>
      <c r="S127" s="73"/>
      <c r="T127" s="72" t="str">
        <f t="shared" si="94"/>
        <v xml:space="preserve">/structurize scan 569 -50 -240 591 -5 -250 @p "keepitlevel/agriculture/husbandry/swineherder_d1"   </v>
      </c>
      <c r="U127" s="73"/>
      <c r="V127" s="73"/>
      <c r="W127" s="73"/>
      <c r="X127" s="73"/>
      <c r="Y127" s="73"/>
      <c r="Z127" s="73"/>
    </row>
    <row r="128" spans="1:26" x14ac:dyDescent="0.25">
      <c r="C128" s="2" t="str">
        <f t="shared" ref="C128" si="121">CONCATENATE(B127,A127,"2")</f>
        <v>keepitlevel/agriculture/husbandry/swineherder_d2</v>
      </c>
      <c r="D128" s="27">
        <v>569</v>
      </c>
      <c r="E128" s="28">
        <v>-50</v>
      </c>
      <c r="F128" s="29">
        <v>-288</v>
      </c>
      <c r="G128" s="27">
        <v>591</v>
      </c>
      <c r="H128" s="28">
        <v>-5</v>
      </c>
      <c r="I128" s="29">
        <v>-298</v>
      </c>
      <c r="J128" s="27"/>
      <c r="K128" s="28"/>
      <c r="L128" s="29"/>
      <c r="M128" s="72" t="str">
        <f t="shared" si="93"/>
        <v>/structurize scan 569 -50 -288 591 -5 -298 @p "keepitlevel/agriculture/husbandry/swineherder_d2"</v>
      </c>
      <c r="N128" s="73"/>
      <c r="O128" s="73"/>
      <c r="P128" s="73"/>
      <c r="Q128" s="73"/>
      <c r="R128" s="73"/>
      <c r="S128" s="73"/>
      <c r="T128" s="72" t="str">
        <f t="shared" si="94"/>
        <v xml:space="preserve">/structurize scan 569 -50 -288 591 -5 -298 @p "keepitlevel/agriculture/husbandry/swineherder_d2"   </v>
      </c>
      <c r="U128" s="73"/>
      <c r="V128" s="73"/>
      <c r="W128" s="73"/>
      <c r="X128" s="73"/>
      <c r="Y128" s="73"/>
      <c r="Z128" s="73"/>
    </row>
    <row r="129" spans="1:26" x14ac:dyDescent="0.25">
      <c r="C129" s="2" t="str">
        <f t="shared" ref="C129" si="122">CONCATENATE(B127,A127,"3")</f>
        <v>keepitlevel/agriculture/husbandry/swineherder_d3</v>
      </c>
      <c r="D129" s="27">
        <v>569</v>
      </c>
      <c r="E129" s="28">
        <v>-50</v>
      </c>
      <c r="F129" s="29">
        <v>-336</v>
      </c>
      <c r="G129" s="27">
        <v>591</v>
      </c>
      <c r="H129" s="28">
        <v>-5</v>
      </c>
      <c r="I129" s="29">
        <v>-346</v>
      </c>
      <c r="J129" s="27"/>
      <c r="K129" s="28"/>
      <c r="L129" s="29"/>
      <c r="M129" s="72" t="str">
        <f t="shared" si="93"/>
        <v>/structurize scan 569 -50 -336 591 -5 -346 @p "keepitlevel/agriculture/husbandry/swineherder_d3"</v>
      </c>
      <c r="N129" s="73"/>
      <c r="O129" s="73"/>
      <c r="P129" s="73"/>
      <c r="Q129" s="73"/>
      <c r="R129" s="73"/>
      <c r="S129" s="73"/>
      <c r="T129" s="72" t="str">
        <f t="shared" si="94"/>
        <v xml:space="preserve">/structurize scan 569 -50 -336 591 -5 -346 @p "keepitlevel/agriculture/husbandry/swineherder_d3"   </v>
      </c>
      <c r="U129" s="73"/>
      <c r="V129" s="73"/>
      <c r="W129" s="73"/>
      <c r="X129" s="73"/>
      <c r="Y129" s="73"/>
      <c r="Z129" s="73"/>
    </row>
    <row r="130" spans="1:26" x14ac:dyDescent="0.25">
      <c r="C130" s="2" t="str">
        <f t="shared" ref="C130" si="123">CONCATENATE(B127,A127,"4")</f>
        <v>keepitlevel/agriculture/husbandry/swineherder_d4</v>
      </c>
      <c r="D130" s="27">
        <v>569</v>
      </c>
      <c r="E130" s="28">
        <v>-50</v>
      </c>
      <c r="F130" s="29">
        <v>-384</v>
      </c>
      <c r="G130" s="27">
        <v>591</v>
      </c>
      <c r="H130" s="28">
        <v>-5</v>
      </c>
      <c r="I130" s="29">
        <v>-394</v>
      </c>
      <c r="J130" s="27"/>
      <c r="K130" s="28"/>
      <c r="L130" s="29"/>
      <c r="M130" s="72" t="str">
        <f t="shared" ref="M130:M161" si="124">CONCATENATE("/structurize scan"," ",D130," ",E130," ",F130," ",G130," ",H130," ",I130," ","@p"," ","""",C130,"""")</f>
        <v>/structurize scan 569 -50 -384 591 -5 -394 @p "keepitlevel/agriculture/husbandry/swineherder_d4"</v>
      </c>
      <c r="N130" s="77"/>
      <c r="O130" s="77"/>
      <c r="P130" s="77"/>
      <c r="Q130" s="77"/>
      <c r="R130" s="77"/>
      <c r="S130" s="78"/>
      <c r="T130" s="72" t="str">
        <f t="shared" ref="T130:T161" si="125">CONCATENATE("/structurize scan"," ",D130," ",E130," ",F130," ",G130," ",H130," ",I130," ","@p"," ","""",C130,""""," ",,J130," ",K130," ",L130)</f>
        <v xml:space="preserve">/structurize scan 569 -50 -384 591 -5 -394 @p "keepitlevel/agriculture/husbandry/swineherder_d4"   </v>
      </c>
      <c r="U130" s="73"/>
      <c r="V130" s="73"/>
      <c r="W130" s="73"/>
      <c r="X130" s="73"/>
      <c r="Y130" s="73"/>
      <c r="Z130" s="73"/>
    </row>
    <row r="131" spans="1:26" x14ac:dyDescent="0.25">
      <c r="A131" s="5"/>
      <c r="B131" s="6"/>
      <c r="C131" s="15" t="str">
        <f t="shared" ref="C131" si="126">CONCATENATE(B127,A127,"5")</f>
        <v>keepitlevel/agriculture/husbandry/swineherder_d5</v>
      </c>
      <c r="D131" s="27">
        <v>569</v>
      </c>
      <c r="E131" s="28">
        <v>-50</v>
      </c>
      <c r="F131" s="29">
        <v>-432</v>
      </c>
      <c r="G131" s="27">
        <v>591</v>
      </c>
      <c r="H131" s="28">
        <v>-5</v>
      </c>
      <c r="I131" s="29">
        <v>-442</v>
      </c>
      <c r="J131" s="27"/>
      <c r="K131" s="28"/>
      <c r="L131" s="29"/>
      <c r="M131" s="75" t="str">
        <f t="shared" si="124"/>
        <v>/structurize scan 569 -50 -432 591 -5 -442 @p "keepitlevel/agriculture/husbandry/swineherder_d5"</v>
      </c>
      <c r="N131" s="76"/>
      <c r="O131" s="76"/>
      <c r="P131" s="76"/>
      <c r="Q131" s="76"/>
      <c r="R131" s="76"/>
      <c r="S131" s="76"/>
      <c r="T131" s="75" t="str">
        <f t="shared" si="125"/>
        <v xml:space="preserve">/structurize scan 569 -50 -432 591 -5 -442 @p "keepitlevel/agriculture/husbandry/swineherder_d5"   </v>
      </c>
      <c r="U131" s="76"/>
      <c r="V131" s="76"/>
      <c r="W131" s="76"/>
      <c r="X131" s="76"/>
      <c r="Y131" s="76"/>
      <c r="Z131" s="76"/>
    </row>
    <row r="132" spans="1:26" x14ac:dyDescent="0.25">
      <c r="A132" s="1" t="s">
        <v>28</v>
      </c>
      <c r="B132" s="2" t="s">
        <v>111</v>
      </c>
      <c r="C132" s="2" t="str">
        <f t="shared" ref="C132" si="127">CONCATENATE(B132,A132,"1")</f>
        <v>keepitlevel/agriculture/husbandry/shepherd1</v>
      </c>
      <c r="D132" s="30">
        <v>617</v>
      </c>
      <c r="E132" s="23">
        <v>-50</v>
      </c>
      <c r="F132" s="31">
        <v>0</v>
      </c>
      <c r="G132" s="30">
        <v>639</v>
      </c>
      <c r="H132" s="23">
        <v>-5</v>
      </c>
      <c r="I132" s="31">
        <v>-10</v>
      </c>
      <c r="J132" s="30"/>
      <c r="K132" s="23"/>
      <c r="L132" s="31"/>
      <c r="M132" s="72" t="str">
        <f t="shared" si="124"/>
        <v>/structurize scan 617 -50 0 639 -5 -10 @p "keepitlevel/agriculture/husbandry/shepherd1"</v>
      </c>
      <c r="N132" s="73"/>
      <c r="O132" s="73"/>
      <c r="P132" s="73"/>
      <c r="Q132" s="73"/>
      <c r="R132" s="73"/>
      <c r="S132" s="73"/>
      <c r="T132" s="72" t="str">
        <f t="shared" si="125"/>
        <v xml:space="preserve">/structurize scan 617 -50 0 639 -5 -10 @p "keepitlevel/agriculture/husbandry/shepherd1"   </v>
      </c>
      <c r="U132" s="73"/>
      <c r="V132" s="73"/>
      <c r="W132" s="73"/>
      <c r="X132" s="73"/>
      <c r="Y132" s="73"/>
      <c r="Z132" s="73"/>
    </row>
    <row r="133" spans="1:26" x14ac:dyDescent="0.25">
      <c r="C133" s="2" t="str">
        <f t="shared" ref="C133" si="128">CONCATENATE(B132,A132,"2")</f>
        <v>keepitlevel/agriculture/husbandry/shepherd2</v>
      </c>
      <c r="D133" s="27">
        <v>617</v>
      </c>
      <c r="E133" s="28">
        <v>-50</v>
      </c>
      <c r="F133" s="29">
        <v>-48</v>
      </c>
      <c r="G133" s="27">
        <v>639</v>
      </c>
      <c r="H133" s="28">
        <v>-5</v>
      </c>
      <c r="I133" s="29">
        <v>-58</v>
      </c>
      <c r="J133" s="27"/>
      <c r="K133" s="28"/>
      <c r="L133" s="29"/>
      <c r="M133" s="72" t="str">
        <f t="shared" si="124"/>
        <v>/structurize scan 617 -50 -48 639 -5 -58 @p "keepitlevel/agriculture/husbandry/shepherd2"</v>
      </c>
      <c r="N133" s="73"/>
      <c r="O133" s="73"/>
      <c r="P133" s="73"/>
      <c r="Q133" s="73"/>
      <c r="R133" s="73"/>
      <c r="S133" s="73"/>
      <c r="T133" s="72" t="str">
        <f t="shared" si="125"/>
        <v xml:space="preserve">/structurize scan 617 -50 -48 639 -5 -58 @p "keepitlevel/agriculture/husbandry/shepherd2"   </v>
      </c>
      <c r="U133" s="73"/>
      <c r="V133" s="73"/>
      <c r="W133" s="73"/>
      <c r="X133" s="73"/>
      <c r="Y133" s="73"/>
      <c r="Z133" s="73"/>
    </row>
    <row r="134" spans="1:26" x14ac:dyDescent="0.25">
      <c r="C134" s="2" t="str">
        <f t="shared" ref="C134" si="129">CONCATENATE(B132,A132,"3")</f>
        <v>keepitlevel/agriculture/husbandry/shepherd3</v>
      </c>
      <c r="D134" s="27">
        <v>617</v>
      </c>
      <c r="E134" s="28">
        <v>-50</v>
      </c>
      <c r="F134" s="29">
        <v>-96</v>
      </c>
      <c r="G134" s="27">
        <v>639</v>
      </c>
      <c r="H134" s="28">
        <v>-5</v>
      </c>
      <c r="I134" s="29">
        <v>-106</v>
      </c>
      <c r="J134" s="27"/>
      <c r="K134" s="28"/>
      <c r="L134" s="29"/>
      <c r="M134" s="72" t="str">
        <f t="shared" si="124"/>
        <v>/structurize scan 617 -50 -96 639 -5 -106 @p "keepitlevel/agriculture/husbandry/shepherd3"</v>
      </c>
      <c r="N134" s="73"/>
      <c r="O134" s="73"/>
      <c r="P134" s="73"/>
      <c r="Q134" s="73"/>
      <c r="R134" s="73"/>
      <c r="S134" s="73"/>
      <c r="T134" s="72" t="str">
        <f t="shared" si="125"/>
        <v xml:space="preserve">/structurize scan 617 -50 -96 639 -5 -106 @p "keepitlevel/agriculture/husbandry/shepherd3"   </v>
      </c>
      <c r="U134" s="73"/>
      <c r="V134" s="73"/>
      <c r="W134" s="73"/>
      <c r="X134" s="73"/>
      <c r="Y134" s="73"/>
      <c r="Z134" s="73"/>
    </row>
    <row r="135" spans="1:26" x14ac:dyDescent="0.25">
      <c r="C135" s="2" t="str">
        <f t="shared" ref="C135" si="130">CONCATENATE(B132,A132,"4")</f>
        <v>keepitlevel/agriculture/husbandry/shepherd4</v>
      </c>
      <c r="D135" s="27">
        <v>617</v>
      </c>
      <c r="E135" s="28">
        <v>-50</v>
      </c>
      <c r="F135" s="29">
        <v>-144</v>
      </c>
      <c r="G135" s="27">
        <v>639</v>
      </c>
      <c r="H135" s="28">
        <v>-5</v>
      </c>
      <c r="I135" s="29">
        <v>-154</v>
      </c>
      <c r="J135" s="27"/>
      <c r="K135" s="28"/>
      <c r="L135" s="29"/>
      <c r="M135" s="72" t="str">
        <f t="shared" si="124"/>
        <v>/structurize scan 617 -50 -144 639 -5 -154 @p "keepitlevel/agriculture/husbandry/shepherd4"</v>
      </c>
      <c r="N135" s="73"/>
      <c r="O135" s="73"/>
      <c r="P135" s="73"/>
      <c r="Q135" s="73"/>
      <c r="R135" s="73"/>
      <c r="S135" s="73"/>
      <c r="T135" s="72" t="str">
        <f t="shared" si="125"/>
        <v xml:space="preserve">/structurize scan 617 -50 -144 639 -5 -154 @p "keepitlevel/agriculture/husbandry/shepherd4"   </v>
      </c>
      <c r="U135" s="73"/>
      <c r="V135" s="73"/>
      <c r="W135" s="73"/>
      <c r="X135" s="73"/>
      <c r="Y135" s="73"/>
      <c r="Z135" s="73"/>
    </row>
    <row r="136" spans="1:26" x14ac:dyDescent="0.25">
      <c r="A136" s="5"/>
      <c r="B136" s="6"/>
      <c r="C136" s="15" t="str">
        <f t="shared" ref="C136" si="131">CONCATENATE(B132,A132,"5")</f>
        <v>keepitlevel/agriculture/husbandry/shepherd5</v>
      </c>
      <c r="D136" s="27">
        <v>617</v>
      </c>
      <c r="E136" s="28">
        <v>-50</v>
      </c>
      <c r="F136" s="29">
        <v>-192</v>
      </c>
      <c r="G136" s="27">
        <v>639</v>
      </c>
      <c r="H136" s="28">
        <v>-5</v>
      </c>
      <c r="I136" s="29">
        <v>-202</v>
      </c>
      <c r="J136" s="27"/>
      <c r="K136" s="28"/>
      <c r="L136" s="29"/>
      <c r="M136" s="75" t="str">
        <f t="shared" si="124"/>
        <v>/structurize scan 617 -50 -192 639 -5 -202 @p "keepitlevel/agriculture/husbandry/shepherd5"</v>
      </c>
      <c r="N136" s="76"/>
      <c r="O136" s="76"/>
      <c r="P136" s="76"/>
      <c r="Q136" s="76"/>
      <c r="R136" s="76"/>
      <c r="S136" s="76"/>
      <c r="T136" s="75" t="str">
        <f t="shared" si="125"/>
        <v xml:space="preserve">/structurize scan 617 -50 -192 639 -5 -202 @p "keepitlevel/agriculture/husbandry/shepherd5"   </v>
      </c>
      <c r="U136" s="76"/>
      <c r="V136" s="76"/>
      <c r="W136" s="76"/>
      <c r="X136" s="76"/>
      <c r="Y136" s="76"/>
      <c r="Z136" s="76"/>
    </row>
    <row r="137" spans="1:26" x14ac:dyDescent="0.25">
      <c r="A137" s="1" t="s">
        <v>158</v>
      </c>
      <c r="B137" s="2" t="s">
        <v>111</v>
      </c>
      <c r="C137" s="2" t="str">
        <f>CONCATENATE(B137,A137,"1")</f>
        <v>keepitlevel/agriculture/husbandry/shepherd_d1</v>
      </c>
      <c r="D137" s="30">
        <v>617</v>
      </c>
      <c r="E137" s="23">
        <v>-50</v>
      </c>
      <c r="F137" s="31">
        <v>-240</v>
      </c>
      <c r="G137" s="30">
        <v>639</v>
      </c>
      <c r="H137" s="23">
        <v>-5</v>
      </c>
      <c r="I137" s="31">
        <v>-250</v>
      </c>
      <c r="J137" s="30"/>
      <c r="K137" s="23"/>
      <c r="L137" s="31"/>
      <c r="M137" s="72" t="str">
        <f t="shared" si="124"/>
        <v>/structurize scan 617 -50 -240 639 -5 -250 @p "keepitlevel/agriculture/husbandry/shepherd_d1"</v>
      </c>
      <c r="N137" s="73"/>
      <c r="O137" s="73"/>
      <c r="P137" s="73"/>
      <c r="Q137" s="73"/>
      <c r="R137" s="73"/>
      <c r="S137" s="73"/>
      <c r="T137" s="72" t="str">
        <f t="shared" si="125"/>
        <v xml:space="preserve">/structurize scan 617 -50 -240 639 -5 -250 @p "keepitlevel/agriculture/husbandry/shepherd_d1"   </v>
      </c>
      <c r="U137" s="73"/>
      <c r="V137" s="73"/>
      <c r="W137" s="73"/>
      <c r="X137" s="73"/>
      <c r="Y137" s="73"/>
      <c r="Z137" s="73"/>
    </row>
    <row r="138" spans="1:26" x14ac:dyDescent="0.25">
      <c r="C138" s="2" t="str">
        <f t="shared" ref="C138" si="132">CONCATENATE(B137,A137,"2")</f>
        <v>keepitlevel/agriculture/husbandry/shepherd_d2</v>
      </c>
      <c r="D138" s="27">
        <v>617</v>
      </c>
      <c r="E138" s="28">
        <v>-50</v>
      </c>
      <c r="F138" s="29">
        <v>-288</v>
      </c>
      <c r="G138" s="27">
        <v>639</v>
      </c>
      <c r="H138" s="28">
        <v>-5</v>
      </c>
      <c r="I138" s="29">
        <v>-298</v>
      </c>
      <c r="J138" s="27"/>
      <c r="K138" s="28"/>
      <c r="L138" s="29"/>
      <c r="M138" s="72" t="str">
        <f t="shared" si="124"/>
        <v>/structurize scan 617 -50 -288 639 -5 -298 @p "keepitlevel/agriculture/husbandry/shepherd_d2"</v>
      </c>
      <c r="N138" s="73"/>
      <c r="O138" s="73"/>
      <c r="P138" s="73"/>
      <c r="Q138" s="73"/>
      <c r="R138" s="73"/>
      <c r="S138" s="73"/>
      <c r="T138" s="72" t="str">
        <f t="shared" si="125"/>
        <v xml:space="preserve">/structurize scan 617 -50 -288 639 -5 -298 @p "keepitlevel/agriculture/husbandry/shepherd_d2"   </v>
      </c>
      <c r="U138" s="73"/>
      <c r="V138" s="73"/>
      <c r="W138" s="73"/>
      <c r="X138" s="73"/>
      <c r="Y138" s="73"/>
      <c r="Z138" s="73"/>
    </row>
    <row r="139" spans="1:26" x14ac:dyDescent="0.25">
      <c r="C139" s="2" t="str">
        <f t="shared" ref="C139" si="133">CONCATENATE(B137,A137,"3")</f>
        <v>keepitlevel/agriculture/husbandry/shepherd_d3</v>
      </c>
      <c r="D139" s="27">
        <v>617</v>
      </c>
      <c r="E139" s="28">
        <v>-50</v>
      </c>
      <c r="F139" s="29">
        <v>-336</v>
      </c>
      <c r="G139" s="27">
        <v>639</v>
      </c>
      <c r="H139" s="28">
        <v>-5</v>
      </c>
      <c r="I139" s="29">
        <v>-346</v>
      </c>
      <c r="J139" s="27"/>
      <c r="K139" s="28"/>
      <c r="L139" s="29"/>
      <c r="M139" s="72" t="str">
        <f t="shared" si="124"/>
        <v>/structurize scan 617 -50 -336 639 -5 -346 @p "keepitlevel/agriculture/husbandry/shepherd_d3"</v>
      </c>
      <c r="N139" s="73"/>
      <c r="O139" s="73"/>
      <c r="P139" s="73"/>
      <c r="Q139" s="73"/>
      <c r="R139" s="73"/>
      <c r="S139" s="73"/>
      <c r="T139" s="72" t="str">
        <f t="shared" si="125"/>
        <v xml:space="preserve">/structurize scan 617 -50 -336 639 -5 -346 @p "keepitlevel/agriculture/husbandry/shepherd_d3"   </v>
      </c>
      <c r="U139" s="73"/>
      <c r="V139" s="73"/>
      <c r="W139" s="73"/>
      <c r="X139" s="73"/>
      <c r="Y139" s="73"/>
      <c r="Z139" s="73"/>
    </row>
    <row r="140" spans="1:26" x14ac:dyDescent="0.25">
      <c r="C140" s="2" t="str">
        <f t="shared" ref="C140" si="134">CONCATENATE(B137,A137,"4")</f>
        <v>keepitlevel/agriculture/husbandry/shepherd_d4</v>
      </c>
      <c r="D140" s="27">
        <v>617</v>
      </c>
      <c r="E140" s="28">
        <v>-50</v>
      </c>
      <c r="F140" s="29">
        <v>-384</v>
      </c>
      <c r="G140" s="27">
        <v>639</v>
      </c>
      <c r="H140" s="28">
        <v>-5</v>
      </c>
      <c r="I140" s="29">
        <v>-394</v>
      </c>
      <c r="J140" s="27"/>
      <c r="K140" s="28"/>
      <c r="L140" s="29"/>
      <c r="M140" s="72" t="str">
        <f t="shared" si="124"/>
        <v>/structurize scan 617 -50 -384 639 -5 -394 @p "keepitlevel/agriculture/husbandry/shepherd_d4"</v>
      </c>
      <c r="N140" s="73"/>
      <c r="O140" s="73"/>
      <c r="P140" s="73"/>
      <c r="Q140" s="73"/>
      <c r="R140" s="73"/>
      <c r="S140" s="73"/>
      <c r="T140" s="72" t="str">
        <f t="shared" si="125"/>
        <v xml:space="preserve">/structurize scan 617 -50 -384 639 -5 -394 @p "keepitlevel/agriculture/husbandry/shepherd_d4"   </v>
      </c>
      <c r="U140" s="73"/>
      <c r="V140" s="73"/>
      <c r="W140" s="73"/>
      <c r="X140" s="73"/>
      <c r="Y140" s="73"/>
      <c r="Z140" s="73"/>
    </row>
    <row r="141" spans="1:26" x14ac:dyDescent="0.25">
      <c r="A141" s="5"/>
      <c r="B141" s="6"/>
      <c r="C141" s="15" t="str">
        <f t="shared" ref="C141" si="135">CONCATENATE(B137,A137,"5")</f>
        <v>keepitlevel/agriculture/husbandry/shepherd_d5</v>
      </c>
      <c r="D141" s="27">
        <v>617</v>
      </c>
      <c r="E141" s="28">
        <v>-50</v>
      </c>
      <c r="F141" s="29">
        <v>-432</v>
      </c>
      <c r="G141" s="27">
        <v>639</v>
      </c>
      <c r="H141" s="28">
        <v>-5</v>
      </c>
      <c r="I141" s="29">
        <v>-442</v>
      </c>
      <c r="J141" s="27"/>
      <c r="K141" s="28"/>
      <c r="L141" s="29"/>
      <c r="M141" s="75" t="str">
        <f t="shared" si="124"/>
        <v>/structurize scan 617 -50 -432 639 -5 -442 @p "keepitlevel/agriculture/husbandry/shepherd_d5"</v>
      </c>
      <c r="N141" s="76"/>
      <c r="O141" s="76"/>
      <c r="P141" s="76"/>
      <c r="Q141" s="76"/>
      <c r="R141" s="76"/>
      <c r="S141" s="76"/>
      <c r="T141" s="75" t="str">
        <f t="shared" si="125"/>
        <v xml:space="preserve">/structurize scan 617 -50 -432 639 -5 -442 @p "keepitlevel/agriculture/husbandry/shepherd_d5"   </v>
      </c>
      <c r="U141" s="76"/>
      <c r="V141" s="76"/>
      <c r="W141" s="76"/>
      <c r="X141" s="76"/>
      <c r="Y141" s="76"/>
      <c r="Z141" s="76"/>
    </row>
    <row r="142" spans="1:26" x14ac:dyDescent="0.25">
      <c r="A142" s="1" t="s">
        <v>18</v>
      </c>
      <c r="B142" s="2" t="s">
        <v>111</v>
      </c>
      <c r="C142" s="2" t="str">
        <f t="shared" ref="C142" si="136">CONCATENATE(B142,A142,"1")</f>
        <v>keepitlevel/agriculture/husbandry/cowboy1</v>
      </c>
      <c r="D142" s="30">
        <v>665</v>
      </c>
      <c r="E142" s="23">
        <v>-50</v>
      </c>
      <c r="F142" s="31">
        <v>0</v>
      </c>
      <c r="G142" s="30">
        <v>687</v>
      </c>
      <c r="H142" s="23">
        <v>-5</v>
      </c>
      <c r="I142" s="31">
        <v>-10</v>
      </c>
      <c r="J142" s="30"/>
      <c r="K142" s="23"/>
      <c r="L142" s="31"/>
      <c r="M142" s="72" t="str">
        <f t="shared" si="124"/>
        <v>/structurize scan 665 -50 0 687 -5 -10 @p "keepitlevel/agriculture/husbandry/cowboy1"</v>
      </c>
      <c r="N142" s="73"/>
      <c r="O142" s="73"/>
      <c r="P142" s="73"/>
      <c r="Q142" s="73"/>
      <c r="R142" s="73"/>
      <c r="S142" s="73"/>
      <c r="T142" s="72" t="str">
        <f t="shared" si="125"/>
        <v xml:space="preserve">/structurize scan 665 -50 0 687 -5 -10 @p "keepitlevel/agriculture/husbandry/cowboy1"   </v>
      </c>
      <c r="U142" s="73"/>
      <c r="V142" s="73"/>
      <c r="W142" s="73"/>
      <c r="X142" s="73"/>
      <c r="Y142" s="73"/>
      <c r="Z142" s="73"/>
    </row>
    <row r="143" spans="1:26" x14ac:dyDescent="0.25">
      <c r="C143" s="2" t="str">
        <f t="shared" ref="C143" si="137">CONCATENATE(B142,A142,"2")</f>
        <v>keepitlevel/agriculture/husbandry/cowboy2</v>
      </c>
      <c r="D143" s="27">
        <v>665</v>
      </c>
      <c r="E143" s="28">
        <v>-50</v>
      </c>
      <c r="F143" s="29">
        <v>-48</v>
      </c>
      <c r="G143" s="27">
        <v>687</v>
      </c>
      <c r="H143" s="28">
        <v>-5</v>
      </c>
      <c r="I143" s="29">
        <v>-58</v>
      </c>
      <c r="J143" s="27"/>
      <c r="K143" s="28"/>
      <c r="L143" s="29"/>
      <c r="M143" s="72" t="str">
        <f t="shared" si="124"/>
        <v>/structurize scan 665 -50 -48 687 -5 -58 @p "keepitlevel/agriculture/husbandry/cowboy2"</v>
      </c>
      <c r="N143" s="73"/>
      <c r="O143" s="73"/>
      <c r="P143" s="73"/>
      <c r="Q143" s="73"/>
      <c r="R143" s="73"/>
      <c r="S143" s="73"/>
      <c r="T143" s="72" t="str">
        <f t="shared" si="125"/>
        <v xml:space="preserve">/structurize scan 665 -50 -48 687 -5 -58 @p "keepitlevel/agriculture/husbandry/cowboy2"   </v>
      </c>
      <c r="U143" s="73"/>
      <c r="V143" s="73"/>
      <c r="W143" s="73"/>
      <c r="X143" s="73"/>
      <c r="Y143" s="73"/>
      <c r="Z143" s="73"/>
    </row>
    <row r="144" spans="1:26" x14ac:dyDescent="0.25">
      <c r="C144" s="2" t="str">
        <f t="shared" ref="C144" si="138">CONCATENATE(B142,A142,"3")</f>
        <v>keepitlevel/agriculture/husbandry/cowboy3</v>
      </c>
      <c r="D144" s="27">
        <v>665</v>
      </c>
      <c r="E144" s="28">
        <v>-50</v>
      </c>
      <c r="F144" s="29">
        <v>-96</v>
      </c>
      <c r="G144" s="27">
        <v>687</v>
      </c>
      <c r="H144" s="28">
        <v>-5</v>
      </c>
      <c r="I144" s="29">
        <v>-106</v>
      </c>
      <c r="J144" s="27"/>
      <c r="K144" s="28"/>
      <c r="L144" s="29"/>
      <c r="M144" s="72" t="str">
        <f t="shared" si="124"/>
        <v>/structurize scan 665 -50 -96 687 -5 -106 @p "keepitlevel/agriculture/husbandry/cowboy3"</v>
      </c>
      <c r="N144" s="73"/>
      <c r="O144" s="73"/>
      <c r="P144" s="73"/>
      <c r="Q144" s="73"/>
      <c r="R144" s="73"/>
      <c r="S144" s="73"/>
      <c r="T144" s="72" t="str">
        <f t="shared" si="125"/>
        <v xml:space="preserve">/structurize scan 665 -50 -96 687 -5 -106 @p "keepitlevel/agriculture/husbandry/cowboy3"   </v>
      </c>
      <c r="U144" s="73"/>
      <c r="V144" s="73"/>
      <c r="W144" s="73"/>
      <c r="X144" s="73"/>
      <c r="Y144" s="73"/>
      <c r="Z144" s="73"/>
    </row>
    <row r="145" spans="1:26" x14ac:dyDescent="0.25">
      <c r="C145" s="2" t="str">
        <f t="shared" ref="C145" si="139">CONCATENATE(B142,A142,"4")</f>
        <v>keepitlevel/agriculture/husbandry/cowboy4</v>
      </c>
      <c r="D145" s="27">
        <v>665</v>
      </c>
      <c r="E145" s="28">
        <v>-50</v>
      </c>
      <c r="F145" s="29">
        <v>-144</v>
      </c>
      <c r="G145" s="27">
        <v>687</v>
      </c>
      <c r="H145" s="28">
        <v>-5</v>
      </c>
      <c r="I145" s="29">
        <v>-154</v>
      </c>
      <c r="J145" s="27"/>
      <c r="K145" s="28"/>
      <c r="L145" s="29"/>
      <c r="M145" s="72" t="str">
        <f t="shared" si="124"/>
        <v>/structurize scan 665 -50 -144 687 -5 -154 @p "keepitlevel/agriculture/husbandry/cowboy4"</v>
      </c>
      <c r="N145" s="73"/>
      <c r="O145" s="73"/>
      <c r="P145" s="73"/>
      <c r="Q145" s="73"/>
      <c r="R145" s="73"/>
      <c r="S145" s="73"/>
      <c r="T145" s="72" t="str">
        <f t="shared" si="125"/>
        <v xml:space="preserve">/structurize scan 665 -50 -144 687 -5 -154 @p "keepitlevel/agriculture/husbandry/cowboy4"   </v>
      </c>
      <c r="U145" s="73"/>
      <c r="V145" s="73"/>
      <c r="W145" s="73"/>
      <c r="X145" s="73"/>
      <c r="Y145" s="73"/>
      <c r="Z145" s="73"/>
    </row>
    <row r="146" spans="1:26" x14ac:dyDescent="0.25">
      <c r="A146" s="5"/>
      <c r="B146" s="6"/>
      <c r="C146" s="15" t="str">
        <f t="shared" ref="C146" si="140">CONCATENATE(B142,A142,"5")</f>
        <v>keepitlevel/agriculture/husbandry/cowboy5</v>
      </c>
      <c r="D146" s="27">
        <v>665</v>
      </c>
      <c r="E146" s="28">
        <v>-50</v>
      </c>
      <c r="F146" s="29">
        <v>-192</v>
      </c>
      <c r="G146" s="27">
        <v>687</v>
      </c>
      <c r="H146" s="28">
        <v>-5</v>
      </c>
      <c r="I146" s="29">
        <v>-202</v>
      </c>
      <c r="J146" s="27"/>
      <c r="K146" s="28"/>
      <c r="L146" s="29"/>
      <c r="M146" s="75" t="str">
        <f t="shared" si="124"/>
        <v>/structurize scan 665 -50 -192 687 -5 -202 @p "keepitlevel/agriculture/husbandry/cowboy5"</v>
      </c>
      <c r="N146" s="76"/>
      <c r="O146" s="76"/>
      <c r="P146" s="76"/>
      <c r="Q146" s="76"/>
      <c r="R146" s="76"/>
      <c r="S146" s="76"/>
      <c r="T146" s="75" t="str">
        <f t="shared" si="125"/>
        <v xml:space="preserve">/structurize scan 665 -50 -192 687 -5 -202 @p "keepitlevel/agriculture/husbandry/cowboy5"   </v>
      </c>
      <c r="U146" s="76"/>
      <c r="V146" s="76"/>
      <c r="W146" s="76"/>
      <c r="X146" s="76"/>
      <c r="Y146" s="76"/>
      <c r="Z146" s="76"/>
    </row>
    <row r="147" spans="1:26" x14ac:dyDescent="0.25">
      <c r="A147" s="1" t="s">
        <v>148</v>
      </c>
      <c r="B147" s="2" t="s">
        <v>111</v>
      </c>
      <c r="C147" s="2" t="str">
        <f>CONCATENATE(B147,A147,"1")</f>
        <v>keepitlevel/agriculture/husbandry/cowboy_d1</v>
      </c>
      <c r="D147" s="30">
        <v>665</v>
      </c>
      <c r="E147" s="23">
        <v>-50</v>
      </c>
      <c r="F147" s="31">
        <v>-240</v>
      </c>
      <c r="G147" s="30">
        <v>687</v>
      </c>
      <c r="H147" s="23">
        <v>-5</v>
      </c>
      <c r="I147" s="31">
        <v>-250</v>
      </c>
      <c r="J147" s="30"/>
      <c r="K147" s="23"/>
      <c r="L147" s="31"/>
      <c r="M147" s="72" t="str">
        <f t="shared" si="124"/>
        <v>/structurize scan 665 -50 -240 687 -5 -250 @p "keepitlevel/agriculture/husbandry/cowboy_d1"</v>
      </c>
      <c r="N147" s="73"/>
      <c r="O147" s="73"/>
      <c r="P147" s="73"/>
      <c r="Q147" s="73"/>
      <c r="R147" s="73"/>
      <c r="S147" s="73"/>
      <c r="T147" s="72" t="str">
        <f t="shared" si="125"/>
        <v xml:space="preserve">/structurize scan 665 -50 -240 687 -5 -250 @p "keepitlevel/agriculture/husbandry/cowboy_d1"   </v>
      </c>
      <c r="U147" s="73"/>
      <c r="V147" s="73"/>
      <c r="W147" s="73"/>
      <c r="X147" s="73"/>
      <c r="Y147" s="73"/>
      <c r="Z147" s="73"/>
    </row>
    <row r="148" spans="1:26" x14ac:dyDescent="0.25">
      <c r="C148" s="2" t="str">
        <f t="shared" ref="C148" si="141">CONCATENATE(B147,A147,"2")</f>
        <v>keepitlevel/agriculture/husbandry/cowboy_d2</v>
      </c>
      <c r="D148" s="27">
        <v>665</v>
      </c>
      <c r="E148" s="28">
        <v>-50</v>
      </c>
      <c r="F148" s="29">
        <v>-288</v>
      </c>
      <c r="G148" s="27">
        <v>687</v>
      </c>
      <c r="H148" s="28">
        <v>-5</v>
      </c>
      <c r="I148" s="29">
        <v>-298</v>
      </c>
      <c r="J148" s="27"/>
      <c r="K148" s="28"/>
      <c r="L148" s="29"/>
      <c r="M148" s="72" t="str">
        <f t="shared" si="124"/>
        <v>/structurize scan 665 -50 -288 687 -5 -298 @p "keepitlevel/agriculture/husbandry/cowboy_d2"</v>
      </c>
      <c r="N148" s="73"/>
      <c r="O148" s="73"/>
      <c r="P148" s="73"/>
      <c r="Q148" s="73"/>
      <c r="R148" s="73"/>
      <c r="S148" s="73"/>
      <c r="T148" s="72" t="str">
        <f t="shared" si="125"/>
        <v xml:space="preserve">/structurize scan 665 -50 -288 687 -5 -298 @p "keepitlevel/agriculture/husbandry/cowboy_d2"   </v>
      </c>
      <c r="U148" s="73"/>
      <c r="V148" s="73"/>
      <c r="W148" s="73"/>
      <c r="X148" s="73"/>
      <c r="Y148" s="73"/>
      <c r="Z148" s="73"/>
    </row>
    <row r="149" spans="1:26" x14ac:dyDescent="0.25">
      <c r="C149" s="2" t="str">
        <f t="shared" ref="C149" si="142">CONCATENATE(B147,A147,"3")</f>
        <v>keepitlevel/agriculture/husbandry/cowboy_d3</v>
      </c>
      <c r="D149" s="27">
        <v>665</v>
      </c>
      <c r="E149" s="28">
        <v>-50</v>
      </c>
      <c r="F149" s="29">
        <v>-336</v>
      </c>
      <c r="G149" s="27">
        <v>687</v>
      </c>
      <c r="H149" s="28">
        <v>-5</v>
      </c>
      <c r="I149" s="29">
        <v>-346</v>
      </c>
      <c r="J149" s="27"/>
      <c r="K149" s="28"/>
      <c r="L149" s="29"/>
      <c r="M149" s="72" t="str">
        <f t="shared" si="124"/>
        <v>/structurize scan 665 -50 -336 687 -5 -346 @p "keepitlevel/agriculture/husbandry/cowboy_d3"</v>
      </c>
      <c r="N149" s="73"/>
      <c r="O149" s="73"/>
      <c r="P149" s="73"/>
      <c r="Q149" s="73"/>
      <c r="R149" s="73"/>
      <c r="S149" s="73"/>
      <c r="T149" s="72" t="str">
        <f t="shared" si="125"/>
        <v xml:space="preserve">/structurize scan 665 -50 -336 687 -5 -346 @p "keepitlevel/agriculture/husbandry/cowboy_d3"   </v>
      </c>
      <c r="U149" s="73"/>
      <c r="V149" s="73"/>
      <c r="W149" s="73"/>
      <c r="X149" s="73"/>
      <c r="Y149" s="73"/>
      <c r="Z149" s="73"/>
    </row>
    <row r="150" spans="1:26" x14ac:dyDescent="0.25">
      <c r="C150" s="2" t="str">
        <f t="shared" ref="C150" si="143">CONCATENATE(B147,A147,"4")</f>
        <v>keepitlevel/agriculture/husbandry/cowboy_d4</v>
      </c>
      <c r="D150" s="27">
        <v>665</v>
      </c>
      <c r="E150" s="28">
        <v>-50</v>
      </c>
      <c r="F150" s="29">
        <v>-384</v>
      </c>
      <c r="G150" s="27">
        <v>687</v>
      </c>
      <c r="H150" s="28">
        <v>-5</v>
      </c>
      <c r="I150" s="29">
        <v>-394</v>
      </c>
      <c r="J150" s="27"/>
      <c r="K150" s="28"/>
      <c r="L150" s="29"/>
      <c r="M150" s="72" t="str">
        <f t="shared" si="124"/>
        <v>/structurize scan 665 -50 -384 687 -5 -394 @p "keepitlevel/agriculture/husbandry/cowboy_d4"</v>
      </c>
      <c r="N150" s="73"/>
      <c r="O150" s="73"/>
      <c r="P150" s="73"/>
      <c r="Q150" s="73"/>
      <c r="R150" s="73"/>
      <c r="S150" s="73"/>
      <c r="T150" s="72" t="str">
        <f t="shared" si="125"/>
        <v xml:space="preserve">/structurize scan 665 -50 -384 687 -5 -394 @p "keepitlevel/agriculture/husbandry/cowboy_d4"   </v>
      </c>
      <c r="U150" s="73"/>
      <c r="V150" s="73"/>
      <c r="W150" s="73"/>
      <c r="X150" s="73"/>
      <c r="Y150" s="73"/>
      <c r="Z150" s="73"/>
    </row>
    <row r="151" spans="1:26" x14ac:dyDescent="0.25">
      <c r="A151" s="5"/>
      <c r="B151" s="6"/>
      <c r="C151" s="15" t="str">
        <f t="shared" ref="C151" si="144">CONCATENATE(B147,A147,"5")</f>
        <v>keepitlevel/agriculture/husbandry/cowboy_d5</v>
      </c>
      <c r="D151" s="27">
        <v>665</v>
      </c>
      <c r="E151" s="28">
        <v>-50</v>
      </c>
      <c r="F151" s="29">
        <v>-432</v>
      </c>
      <c r="G151" s="27">
        <v>687</v>
      </c>
      <c r="H151" s="28">
        <v>-5</v>
      </c>
      <c r="I151" s="29">
        <v>-442</v>
      </c>
      <c r="J151" s="27"/>
      <c r="K151" s="28"/>
      <c r="L151" s="29"/>
      <c r="M151" s="75" t="str">
        <f t="shared" si="124"/>
        <v>/structurize scan 665 -50 -432 687 -5 -442 @p "keepitlevel/agriculture/husbandry/cowboy_d5"</v>
      </c>
      <c r="N151" s="76"/>
      <c r="O151" s="76"/>
      <c r="P151" s="76"/>
      <c r="Q151" s="76"/>
      <c r="R151" s="76"/>
      <c r="S151" s="76"/>
      <c r="T151" s="75" t="str">
        <f t="shared" si="125"/>
        <v xml:space="preserve">/structurize scan 665 -50 -432 687 -5 -442 @p "keepitlevel/agriculture/husbandry/cowboy_d5"   </v>
      </c>
      <c r="U151" s="76"/>
      <c r="V151" s="76"/>
      <c r="W151" s="76"/>
      <c r="X151" s="76"/>
      <c r="Y151" s="76"/>
      <c r="Z151" s="76"/>
    </row>
    <row r="152" spans="1:26" x14ac:dyDescent="0.25">
      <c r="A152" s="1" t="s">
        <v>16</v>
      </c>
      <c r="B152" s="2" t="s">
        <v>112</v>
      </c>
      <c r="C152" s="2" t="str">
        <f t="shared" ref="C152" si="145">CONCATENATE(B152,A152,"1")</f>
        <v>keepitlevel/agriculture/horticulture/composter1</v>
      </c>
      <c r="D152" s="30">
        <v>713</v>
      </c>
      <c r="E152" s="23">
        <v>-50</v>
      </c>
      <c r="F152" s="31">
        <v>0</v>
      </c>
      <c r="G152" s="30">
        <v>723</v>
      </c>
      <c r="H152" s="23">
        <v>-5</v>
      </c>
      <c r="I152" s="31">
        <v>-10</v>
      </c>
      <c r="J152" s="30"/>
      <c r="K152" s="23"/>
      <c r="L152" s="31"/>
      <c r="M152" s="72" t="str">
        <f t="shared" si="124"/>
        <v>/structurize scan 713 -50 0 723 -5 -10 @p "keepitlevel/agriculture/horticulture/composter1"</v>
      </c>
      <c r="N152" s="73"/>
      <c r="O152" s="73"/>
      <c r="P152" s="73"/>
      <c r="Q152" s="73"/>
      <c r="R152" s="73"/>
      <c r="S152" s="73"/>
      <c r="T152" s="72" t="str">
        <f t="shared" si="125"/>
        <v xml:space="preserve">/structurize scan 713 -50 0 723 -5 -10 @p "keepitlevel/agriculture/horticulture/composter1"   </v>
      </c>
      <c r="U152" s="73"/>
      <c r="V152" s="73"/>
      <c r="W152" s="73"/>
      <c r="X152" s="73"/>
      <c r="Y152" s="73"/>
      <c r="Z152" s="73"/>
    </row>
    <row r="153" spans="1:26" x14ac:dyDescent="0.25">
      <c r="C153" s="2" t="str">
        <f t="shared" ref="C153" si="146">CONCATENATE(B152,A152,"2")</f>
        <v>keepitlevel/agriculture/horticulture/composter2</v>
      </c>
      <c r="D153" s="27">
        <v>713</v>
      </c>
      <c r="E153" s="28">
        <v>-50</v>
      </c>
      <c r="F153" s="29">
        <v>-48</v>
      </c>
      <c r="G153" s="27">
        <v>723</v>
      </c>
      <c r="H153" s="28">
        <v>-5</v>
      </c>
      <c r="I153" s="29">
        <v>-58</v>
      </c>
      <c r="J153" s="27"/>
      <c r="K153" s="28"/>
      <c r="L153" s="29"/>
      <c r="M153" s="72" t="str">
        <f t="shared" si="124"/>
        <v>/structurize scan 713 -50 -48 723 -5 -58 @p "keepitlevel/agriculture/horticulture/composter2"</v>
      </c>
      <c r="N153" s="73"/>
      <c r="O153" s="73"/>
      <c r="P153" s="73"/>
      <c r="Q153" s="73"/>
      <c r="R153" s="73"/>
      <c r="S153" s="73"/>
      <c r="T153" s="72" t="str">
        <f t="shared" si="125"/>
        <v xml:space="preserve">/structurize scan 713 -50 -48 723 -5 -58 @p "keepitlevel/agriculture/horticulture/composter2"   </v>
      </c>
      <c r="U153" s="73"/>
      <c r="V153" s="73"/>
      <c r="W153" s="73"/>
      <c r="X153" s="73"/>
      <c r="Y153" s="73"/>
      <c r="Z153" s="73"/>
    </row>
    <row r="154" spans="1:26" x14ac:dyDescent="0.25">
      <c r="C154" s="2" t="str">
        <f t="shared" ref="C154" si="147">CONCATENATE(B152,A152,"3")</f>
        <v>keepitlevel/agriculture/horticulture/composter3</v>
      </c>
      <c r="D154" s="27">
        <v>713</v>
      </c>
      <c r="E154" s="28">
        <v>-50</v>
      </c>
      <c r="F154" s="29">
        <v>-96</v>
      </c>
      <c r="G154" s="27">
        <v>723</v>
      </c>
      <c r="H154" s="28">
        <v>-5</v>
      </c>
      <c r="I154" s="29">
        <v>-106</v>
      </c>
      <c r="J154" s="27"/>
      <c r="K154" s="28"/>
      <c r="L154" s="29"/>
      <c r="M154" s="72" t="str">
        <f t="shared" si="124"/>
        <v>/structurize scan 713 -50 -96 723 -5 -106 @p "keepitlevel/agriculture/horticulture/composter3"</v>
      </c>
      <c r="N154" s="73"/>
      <c r="O154" s="73"/>
      <c r="P154" s="73"/>
      <c r="Q154" s="73"/>
      <c r="R154" s="73"/>
      <c r="S154" s="73"/>
      <c r="T154" s="72" t="str">
        <f t="shared" si="125"/>
        <v xml:space="preserve">/structurize scan 713 -50 -96 723 -5 -106 @p "keepitlevel/agriculture/horticulture/composter3"   </v>
      </c>
      <c r="U154" s="73"/>
      <c r="V154" s="73"/>
      <c r="W154" s="73"/>
      <c r="X154" s="73"/>
      <c r="Y154" s="73"/>
      <c r="Z154" s="73"/>
    </row>
    <row r="155" spans="1:26" x14ac:dyDescent="0.25">
      <c r="C155" s="2" t="str">
        <f t="shared" ref="C155" si="148">CONCATENATE(B152,A152,"4")</f>
        <v>keepitlevel/agriculture/horticulture/composter4</v>
      </c>
      <c r="D155" s="27">
        <v>713</v>
      </c>
      <c r="E155" s="28">
        <v>-50</v>
      </c>
      <c r="F155" s="29">
        <v>-144</v>
      </c>
      <c r="G155" s="27">
        <v>723</v>
      </c>
      <c r="H155" s="28">
        <v>-5</v>
      </c>
      <c r="I155" s="29">
        <v>-154</v>
      </c>
      <c r="J155" s="27"/>
      <c r="K155" s="28"/>
      <c r="L155" s="29"/>
      <c r="M155" s="72" t="str">
        <f t="shared" si="124"/>
        <v>/structurize scan 713 -50 -144 723 -5 -154 @p "keepitlevel/agriculture/horticulture/composter4"</v>
      </c>
      <c r="N155" s="73"/>
      <c r="O155" s="73"/>
      <c r="P155" s="73"/>
      <c r="Q155" s="73"/>
      <c r="R155" s="73"/>
      <c r="S155" s="73"/>
      <c r="T155" s="72" t="str">
        <f t="shared" si="125"/>
        <v xml:space="preserve">/structurize scan 713 -50 -144 723 -5 -154 @p "keepitlevel/agriculture/horticulture/composter4"   </v>
      </c>
      <c r="U155" s="73"/>
      <c r="V155" s="73"/>
      <c r="W155" s="73"/>
      <c r="X155" s="73"/>
      <c r="Y155" s="73"/>
      <c r="Z155" s="73"/>
    </row>
    <row r="156" spans="1:26" x14ac:dyDescent="0.25">
      <c r="A156" s="5"/>
      <c r="B156" s="6"/>
      <c r="C156" s="15" t="str">
        <f t="shared" ref="C156" si="149">CONCATENATE(B152,A152,"5")</f>
        <v>keepitlevel/agriculture/horticulture/composter5</v>
      </c>
      <c r="D156" s="27">
        <v>713</v>
      </c>
      <c r="E156" s="28">
        <v>-50</v>
      </c>
      <c r="F156" s="29">
        <v>-192</v>
      </c>
      <c r="G156" s="27">
        <v>723</v>
      </c>
      <c r="H156" s="28">
        <v>-5</v>
      </c>
      <c r="I156" s="29">
        <v>-202</v>
      </c>
      <c r="J156" s="27"/>
      <c r="K156" s="28"/>
      <c r="L156" s="29"/>
      <c r="M156" s="75" t="str">
        <f t="shared" si="124"/>
        <v>/structurize scan 713 -50 -192 723 -5 -202 @p "keepitlevel/agriculture/horticulture/composter5"</v>
      </c>
      <c r="N156" s="76"/>
      <c r="O156" s="76"/>
      <c r="P156" s="76"/>
      <c r="Q156" s="76"/>
      <c r="R156" s="76"/>
      <c r="S156" s="76"/>
      <c r="T156" s="75" t="str">
        <f t="shared" si="125"/>
        <v xml:space="preserve">/structurize scan 713 -50 -192 723 -5 -202 @p "keepitlevel/agriculture/horticulture/composter5"   </v>
      </c>
      <c r="U156" s="76"/>
      <c r="V156" s="76"/>
      <c r="W156" s="76"/>
      <c r="X156" s="76"/>
      <c r="Y156" s="76"/>
      <c r="Z156" s="76"/>
    </row>
    <row r="157" spans="1:26" x14ac:dyDescent="0.25">
      <c r="A157" s="1" t="s">
        <v>146</v>
      </c>
      <c r="B157" s="2" t="s">
        <v>112</v>
      </c>
      <c r="C157" s="2" t="str">
        <f>CONCATENATE(B157,A157,"1")</f>
        <v>keepitlevel/agriculture/horticulture/composter_d1</v>
      </c>
      <c r="D157" s="30">
        <v>713</v>
      </c>
      <c r="E157" s="23">
        <v>-50</v>
      </c>
      <c r="F157" s="31">
        <v>-240</v>
      </c>
      <c r="G157" s="30">
        <v>723</v>
      </c>
      <c r="H157" s="23">
        <v>-5</v>
      </c>
      <c r="I157" s="31">
        <v>-250</v>
      </c>
      <c r="J157" s="30"/>
      <c r="K157" s="23"/>
      <c r="L157" s="31"/>
      <c r="M157" s="72" t="str">
        <f t="shared" si="124"/>
        <v>/structurize scan 713 -50 -240 723 -5 -250 @p "keepitlevel/agriculture/horticulture/composter_d1"</v>
      </c>
      <c r="N157" s="73"/>
      <c r="O157" s="73"/>
      <c r="P157" s="73"/>
      <c r="Q157" s="73"/>
      <c r="R157" s="73"/>
      <c r="S157" s="73"/>
      <c r="T157" s="72" t="str">
        <f t="shared" si="125"/>
        <v xml:space="preserve">/structurize scan 713 -50 -240 723 -5 -250 @p "keepitlevel/agriculture/horticulture/composter_d1"   </v>
      </c>
      <c r="U157" s="73"/>
      <c r="V157" s="73"/>
      <c r="W157" s="73"/>
      <c r="X157" s="73"/>
      <c r="Y157" s="73"/>
      <c r="Z157" s="73"/>
    </row>
    <row r="158" spans="1:26" x14ac:dyDescent="0.25">
      <c r="C158" s="2" t="str">
        <f t="shared" ref="C158" si="150">CONCATENATE(B157,A157,"2")</f>
        <v>keepitlevel/agriculture/horticulture/composter_d2</v>
      </c>
      <c r="D158" s="27">
        <v>713</v>
      </c>
      <c r="E158" s="28">
        <v>-50</v>
      </c>
      <c r="F158" s="29">
        <v>-288</v>
      </c>
      <c r="G158" s="27">
        <v>723</v>
      </c>
      <c r="H158" s="28">
        <v>-5</v>
      </c>
      <c r="I158" s="29">
        <v>-298</v>
      </c>
      <c r="J158" s="27"/>
      <c r="K158" s="28"/>
      <c r="L158" s="29"/>
      <c r="M158" s="72" t="str">
        <f t="shared" si="124"/>
        <v>/structurize scan 713 -50 -288 723 -5 -298 @p "keepitlevel/agriculture/horticulture/composter_d2"</v>
      </c>
      <c r="N158" s="73"/>
      <c r="O158" s="73"/>
      <c r="P158" s="73"/>
      <c r="Q158" s="73"/>
      <c r="R158" s="73"/>
      <c r="S158" s="73"/>
      <c r="T158" s="72" t="str">
        <f t="shared" si="125"/>
        <v xml:space="preserve">/structurize scan 713 -50 -288 723 -5 -298 @p "keepitlevel/agriculture/horticulture/composter_d2"   </v>
      </c>
      <c r="U158" s="73"/>
      <c r="V158" s="73"/>
      <c r="W158" s="73"/>
      <c r="X158" s="73"/>
      <c r="Y158" s="73"/>
      <c r="Z158" s="73"/>
    </row>
    <row r="159" spans="1:26" x14ac:dyDescent="0.25">
      <c r="C159" s="2" t="str">
        <f t="shared" ref="C159" si="151">CONCATENATE(B157,A157,"3")</f>
        <v>keepitlevel/agriculture/horticulture/composter_d3</v>
      </c>
      <c r="D159" s="27">
        <v>713</v>
      </c>
      <c r="E159" s="28">
        <v>-50</v>
      </c>
      <c r="F159" s="29">
        <v>-336</v>
      </c>
      <c r="G159" s="27">
        <v>723</v>
      </c>
      <c r="H159" s="28">
        <v>-5</v>
      </c>
      <c r="I159" s="29">
        <v>-346</v>
      </c>
      <c r="J159" s="27"/>
      <c r="K159" s="28"/>
      <c r="L159" s="29"/>
      <c r="M159" s="72" t="str">
        <f t="shared" si="124"/>
        <v>/structurize scan 713 -50 -336 723 -5 -346 @p "keepitlevel/agriculture/horticulture/composter_d3"</v>
      </c>
      <c r="N159" s="73"/>
      <c r="O159" s="73"/>
      <c r="P159" s="73"/>
      <c r="Q159" s="73"/>
      <c r="R159" s="73"/>
      <c r="S159" s="73"/>
      <c r="T159" s="72" t="str">
        <f t="shared" si="125"/>
        <v xml:space="preserve">/structurize scan 713 -50 -336 723 -5 -346 @p "keepitlevel/agriculture/horticulture/composter_d3"   </v>
      </c>
      <c r="U159" s="73"/>
      <c r="V159" s="73"/>
      <c r="W159" s="73"/>
      <c r="X159" s="73"/>
      <c r="Y159" s="73"/>
      <c r="Z159" s="73"/>
    </row>
    <row r="160" spans="1:26" x14ac:dyDescent="0.25">
      <c r="C160" s="2" t="str">
        <f t="shared" ref="C160" si="152">CONCATENATE(B157,A157,"4")</f>
        <v>keepitlevel/agriculture/horticulture/composter_d4</v>
      </c>
      <c r="D160" s="27">
        <v>713</v>
      </c>
      <c r="E160" s="28">
        <v>-50</v>
      </c>
      <c r="F160" s="29">
        <v>-384</v>
      </c>
      <c r="G160" s="27">
        <v>723</v>
      </c>
      <c r="H160" s="28">
        <v>-5</v>
      </c>
      <c r="I160" s="29">
        <v>-394</v>
      </c>
      <c r="J160" s="27"/>
      <c r="K160" s="28"/>
      <c r="L160" s="29"/>
      <c r="M160" s="72" t="str">
        <f t="shared" si="124"/>
        <v>/structurize scan 713 -50 -384 723 -5 -394 @p "keepitlevel/agriculture/horticulture/composter_d4"</v>
      </c>
      <c r="N160" s="73"/>
      <c r="O160" s="73"/>
      <c r="P160" s="73"/>
      <c r="Q160" s="73"/>
      <c r="R160" s="73"/>
      <c r="S160" s="73"/>
      <c r="T160" s="72" t="str">
        <f t="shared" si="125"/>
        <v xml:space="preserve">/structurize scan 713 -50 -384 723 -5 -394 @p "keepitlevel/agriculture/horticulture/composter_d4"   </v>
      </c>
      <c r="U160" s="73"/>
      <c r="V160" s="73"/>
      <c r="W160" s="73"/>
      <c r="X160" s="73"/>
      <c r="Y160" s="73"/>
      <c r="Z160" s="73"/>
    </row>
    <row r="161" spans="1:26" x14ac:dyDescent="0.25">
      <c r="A161" s="5"/>
      <c r="B161" s="6"/>
      <c r="C161" s="15" t="str">
        <f t="shared" ref="C161" si="153">CONCATENATE(B157,A157,"5")</f>
        <v>keepitlevel/agriculture/horticulture/composter_d5</v>
      </c>
      <c r="D161" s="27">
        <v>713</v>
      </c>
      <c r="E161" s="28">
        <v>-50</v>
      </c>
      <c r="F161" s="29">
        <v>-432</v>
      </c>
      <c r="G161" s="27">
        <v>723</v>
      </c>
      <c r="H161" s="28">
        <v>-5</v>
      </c>
      <c r="I161" s="29">
        <v>-442</v>
      </c>
      <c r="J161" s="27"/>
      <c r="K161" s="28"/>
      <c r="L161" s="29"/>
      <c r="M161" s="75" t="str">
        <f t="shared" si="124"/>
        <v>/structurize scan 713 -50 -432 723 -5 -442 @p "keepitlevel/agriculture/horticulture/composter_d5"</v>
      </c>
      <c r="N161" s="76"/>
      <c r="O161" s="76"/>
      <c r="P161" s="76"/>
      <c r="Q161" s="76"/>
      <c r="R161" s="76"/>
      <c r="S161" s="76"/>
      <c r="T161" s="75" t="str">
        <f t="shared" si="125"/>
        <v xml:space="preserve">/structurize scan 713 -50 -432 723 -5 -442 @p "keepitlevel/agriculture/horticulture/composter_d5"   </v>
      </c>
      <c r="U161" s="76"/>
      <c r="V161" s="76"/>
      <c r="W161" s="76"/>
      <c r="X161" s="76"/>
      <c r="Y161" s="76"/>
      <c r="Z161" s="76"/>
    </row>
    <row r="162" spans="1:26" x14ac:dyDescent="0.25">
      <c r="A162" s="1" t="s">
        <v>23</v>
      </c>
      <c r="B162" s="2" t="s">
        <v>107</v>
      </c>
      <c r="C162" s="2" t="str">
        <f t="shared" ref="C162" si="154">CONCATENATE(B162,A162,"1")</f>
        <v>keepitlevel/military/guardtower1</v>
      </c>
      <c r="D162" s="30">
        <v>761</v>
      </c>
      <c r="E162" s="23">
        <v>-50</v>
      </c>
      <c r="F162" s="31">
        <v>0</v>
      </c>
      <c r="G162" s="30">
        <v>771</v>
      </c>
      <c r="H162" s="23">
        <v>-5</v>
      </c>
      <c r="I162" s="31">
        <v>-10</v>
      </c>
      <c r="J162" s="30"/>
      <c r="K162" s="23"/>
      <c r="L162" s="31"/>
      <c r="M162" s="72" t="str">
        <f t="shared" ref="M162:M196" si="155">CONCATENATE("/structurize scan"," ",D162," ",E162," ",F162," ",G162," ",H162," ",I162," ","@p"," ","""",C162,"""")</f>
        <v>/structurize scan 761 -50 0 771 -5 -10 @p "keepitlevel/military/guardtower1"</v>
      </c>
      <c r="N162" s="73"/>
      <c r="O162" s="73"/>
      <c r="P162" s="73"/>
      <c r="Q162" s="73"/>
      <c r="R162" s="73"/>
      <c r="S162" s="73"/>
      <c r="T162" s="72" t="str">
        <f t="shared" ref="T162:T197" si="156">CONCATENATE("/structurize scan"," ",D162," ",E162," ",F162," ",G162," ",H162," ",I162," ","@p"," ","""",C162,""""," ",,J162," ",K162," ",L162)</f>
        <v xml:space="preserve">/structurize scan 761 -50 0 771 -5 -10 @p "keepitlevel/military/guardtower1"   </v>
      </c>
      <c r="U162" s="73"/>
      <c r="V162" s="73"/>
      <c r="W162" s="73"/>
      <c r="X162" s="73"/>
      <c r="Y162" s="73"/>
      <c r="Z162" s="73"/>
    </row>
    <row r="163" spans="1:26" x14ac:dyDescent="0.25">
      <c r="C163" s="2" t="str">
        <f t="shared" ref="C163" si="157">CONCATENATE(B162,A162,"2")</f>
        <v>keepitlevel/military/guardtower2</v>
      </c>
      <c r="D163" s="27">
        <v>761</v>
      </c>
      <c r="E163" s="28">
        <v>-50</v>
      </c>
      <c r="F163" s="29">
        <v>-48</v>
      </c>
      <c r="G163" s="27">
        <v>771</v>
      </c>
      <c r="H163" s="28">
        <v>-5</v>
      </c>
      <c r="I163" s="29">
        <v>-58</v>
      </c>
      <c r="J163" s="27"/>
      <c r="K163" s="28"/>
      <c r="L163" s="29"/>
      <c r="M163" s="72" t="str">
        <f t="shared" si="155"/>
        <v>/structurize scan 761 -50 -48 771 -5 -58 @p "keepitlevel/military/guardtower2"</v>
      </c>
      <c r="N163" s="73"/>
      <c r="O163" s="73"/>
      <c r="P163" s="73"/>
      <c r="Q163" s="73"/>
      <c r="R163" s="73"/>
      <c r="S163" s="73"/>
      <c r="T163" s="72" t="str">
        <f t="shared" si="156"/>
        <v xml:space="preserve">/structurize scan 761 -50 -48 771 -5 -58 @p "keepitlevel/military/guardtower2"   </v>
      </c>
      <c r="U163" s="73"/>
      <c r="V163" s="73"/>
      <c r="W163" s="73"/>
      <c r="X163" s="73"/>
      <c r="Y163" s="73"/>
      <c r="Z163" s="73"/>
    </row>
    <row r="164" spans="1:26" x14ac:dyDescent="0.25">
      <c r="C164" s="2" t="str">
        <f t="shared" ref="C164" si="158">CONCATENATE(B162,A162,"3")</f>
        <v>keepitlevel/military/guardtower3</v>
      </c>
      <c r="D164" s="27">
        <v>761</v>
      </c>
      <c r="E164" s="28">
        <v>-50</v>
      </c>
      <c r="F164" s="29">
        <v>-96</v>
      </c>
      <c r="G164" s="27">
        <v>771</v>
      </c>
      <c r="H164" s="28">
        <v>-5</v>
      </c>
      <c r="I164" s="29">
        <v>-106</v>
      </c>
      <c r="J164" s="27"/>
      <c r="K164" s="28"/>
      <c r="L164" s="29"/>
      <c r="M164" s="72" t="str">
        <f t="shared" si="155"/>
        <v>/structurize scan 761 -50 -96 771 -5 -106 @p "keepitlevel/military/guardtower3"</v>
      </c>
      <c r="N164" s="73"/>
      <c r="O164" s="73"/>
      <c r="P164" s="73"/>
      <c r="Q164" s="73"/>
      <c r="R164" s="73"/>
      <c r="S164" s="73"/>
      <c r="T164" s="72" t="str">
        <f t="shared" si="156"/>
        <v xml:space="preserve">/structurize scan 761 -50 -96 771 -5 -106 @p "keepitlevel/military/guardtower3"   </v>
      </c>
      <c r="U164" s="73"/>
      <c r="V164" s="73"/>
      <c r="W164" s="73"/>
      <c r="X164" s="73"/>
      <c r="Y164" s="73"/>
      <c r="Z164" s="73"/>
    </row>
    <row r="165" spans="1:26" x14ac:dyDescent="0.25">
      <c r="C165" s="2" t="str">
        <f t="shared" ref="C165" si="159">CONCATENATE(B162,A162,"4")</f>
        <v>keepitlevel/military/guardtower4</v>
      </c>
      <c r="D165" s="27">
        <v>761</v>
      </c>
      <c r="E165" s="28">
        <v>-50</v>
      </c>
      <c r="F165" s="29">
        <v>-144</v>
      </c>
      <c r="G165" s="27">
        <v>771</v>
      </c>
      <c r="H165" s="28">
        <v>-5</v>
      </c>
      <c r="I165" s="29">
        <v>-154</v>
      </c>
      <c r="J165" s="27"/>
      <c r="K165" s="28"/>
      <c r="L165" s="29"/>
      <c r="M165" s="72" t="str">
        <f t="shared" si="155"/>
        <v>/structurize scan 761 -50 -144 771 -5 -154 @p "keepitlevel/military/guardtower4"</v>
      </c>
      <c r="N165" s="73"/>
      <c r="O165" s="73"/>
      <c r="P165" s="73"/>
      <c r="Q165" s="73"/>
      <c r="R165" s="73"/>
      <c r="S165" s="73"/>
      <c r="T165" s="72" t="str">
        <f t="shared" si="156"/>
        <v xml:space="preserve">/structurize scan 761 -50 -144 771 -5 -154 @p "keepitlevel/military/guardtower4"   </v>
      </c>
      <c r="U165" s="73"/>
      <c r="V165" s="73"/>
      <c r="W165" s="73"/>
      <c r="X165" s="73"/>
      <c r="Y165" s="73"/>
      <c r="Z165" s="73"/>
    </row>
    <row r="166" spans="1:26" x14ac:dyDescent="0.25">
      <c r="A166" s="5"/>
      <c r="B166" s="6"/>
      <c r="C166" s="15" t="str">
        <f t="shared" ref="C166" si="160">CONCATENATE(B162,A162,"5")</f>
        <v>keepitlevel/military/guardtower5</v>
      </c>
      <c r="D166" s="27">
        <v>761</v>
      </c>
      <c r="E166" s="28">
        <v>-50</v>
      </c>
      <c r="F166" s="29">
        <v>-192</v>
      </c>
      <c r="G166" s="27">
        <v>771</v>
      </c>
      <c r="H166" s="28">
        <v>-5</v>
      </c>
      <c r="I166" s="29">
        <v>-202</v>
      </c>
      <c r="J166" s="27"/>
      <c r="K166" s="28"/>
      <c r="L166" s="29"/>
      <c r="M166" s="75" t="str">
        <f t="shared" si="155"/>
        <v>/structurize scan 761 -50 -192 771 -5 -202 @p "keepitlevel/military/guardtower5"</v>
      </c>
      <c r="N166" s="122"/>
      <c r="O166" s="122"/>
      <c r="P166" s="122"/>
      <c r="Q166" s="122"/>
      <c r="R166" s="122"/>
      <c r="S166" s="123"/>
      <c r="T166" s="75" t="str">
        <f t="shared" si="156"/>
        <v xml:space="preserve">/structurize scan 761 -50 -192 771 -5 -202 @p "keepitlevel/military/guardtower5"   </v>
      </c>
      <c r="U166" s="76"/>
      <c r="V166" s="76"/>
      <c r="W166" s="76"/>
      <c r="X166" s="76"/>
      <c r="Y166" s="76"/>
      <c r="Z166" s="76"/>
    </row>
    <row r="167" spans="1:26" x14ac:dyDescent="0.25">
      <c r="A167" s="1" t="s">
        <v>153</v>
      </c>
      <c r="B167" s="2" t="s">
        <v>107</v>
      </c>
      <c r="C167" s="2" t="str">
        <f>CONCATENATE(B167,A167,"1")</f>
        <v>keepitlevel/military/guardtower_d1</v>
      </c>
      <c r="D167" s="30">
        <v>761</v>
      </c>
      <c r="E167" s="23">
        <v>-50</v>
      </c>
      <c r="F167" s="31">
        <v>-240</v>
      </c>
      <c r="G167" s="30">
        <v>771</v>
      </c>
      <c r="H167" s="23">
        <v>-5</v>
      </c>
      <c r="I167" s="31">
        <v>-250</v>
      </c>
      <c r="J167" s="30"/>
      <c r="K167" s="23"/>
      <c r="L167" s="31"/>
      <c r="M167" s="72" t="str">
        <f t="shared" si="155"/>
        <v>/structurize scan 761 -50 -240 771 -5 -250 @p "keepitlevel/military/guardtower_d1"</v>
      </c>
      <c r="N167" s="73"/>
      <c r="O167" s="73"/>
      <c r="P167" s="73"/>
      <c r="Q167" s="73"/>
      <c r="R167" s="73"/>
      <c r="S167" s="73"/>
      <c r="T167" s="72" t="str">
        <f t="shared" si="156"/>
        <v xml:space="preserve">/structurize scan 761 -50 -240 771 -5 -250 @p "keepitlevel/military/guardtower_d1"   </v>
      </c>
      <c r="U167" s="73"/>
      <c r="V167" s="73"/>
      <c r="W167" s="73"/>
      <c r="X167" s="73"/>
      <c r="Y167" s="73"/>
      <c r="Z167" s="73"/>
    </row>
    <row r="168" spans="1:26" x14ac:dyDescent="0.25">
      <c r="C168" s="2" t="str">
        <f t="shared" ref="C168" si="161">CONCATENATE(B167,A167,"2")</f>
        <v>keepitlevel/military/guardtower_d2</v>
      </c>
      <c r="D168" s="27">
        <v>761</v>
      </c>
      <c r="E168" s="28">
        <v>-50</v>
      </c>
      <c r="F168" s="29">
        <v>-288</v>
      </c>
      <c r="G168" s="27">
        <v>771</v>
      </c>
      <c r="H168" s="28">
        <v>-5</v>
      </c>
      <c r="I168" s="29">
        <v>-298</v>
      </c>
      <c r="J168" s="27"/>
      <c r="K168" s="28"/>
      <c r="L168" s="29"/>
      <c r="M168" s="72" t="str">
        <f t="shared" si="155"/>
        <v>/structurize scan 761 -50 -288 771 -5 -298 @p "keepitlevel/military/guardtower_d2"</v>
      </c>
      <c r="N168" s="73"/>
      <c r="O168" s="73"/>
      <c r="P168" s="73"/>
      <c r="Q168" s="73"/>
      <c r="R168" s="73"/>
      <c r="S168" s="73"/>
      <c r="T168" s="72" t="str">
        <f t="shared" si="156"/>
        <v xml:space="preserve">/structurize scan 761 -50 -288 771 -5 -298 @p "keepitlevel/military/guardtower_d2"   </v>
      </c>
      <c r="U168" s="73"/>
      <c r="V168" s="73"/>
      <c r="W168" s="73"/>
      <c r="X168" s="73"/>
      <c r="Y168" s="73"/>
      <c r="Z168" s="73"/>
    </row>
    <row r="169" spans="1:26" x14ac:dyDescent="0.25">
      <c r="C169" s="2" t="str">
        <f t="shared" ref="C169" si="162">CONCATENATE(B167,A167,"3")</f>
        <v>keepitlevel/military/guardtower_d3</v>
      </c>
      <c r="D169" s="27">
        <v>761</v>
      </c>
      <c r="E169" s="28">
        <v>-50</v>
      </c>
      <c r="F169" s="29">
        <v>-336</v>
      </c>
      <c r="G169" s="27">
        <v>771</v>
      </c>
      <c r="H169" s="28">
        <v>-5</v>
      </c>
      <c r="I169" s="29">
        <v>-346</v>
      </c>
      <c r="J169" s="27"/>
      <c r="K169" s="28"/>
      <c r="L169" s="29"/>
      <c r="M169" s="72" t="str">
        <f t="shared" si="155"/>
        <v>/structurize scan 761 -50 -336 771 -5 -346 @p "keepitlevel/military/guardtower_d3"</v>
      </c>
      <c r="N169" s="73"/>
      <c r="O169" s="73"/>
      <c r="P169" s="73"/>
      <c r="Q169" s="73"/>
      <c r="R169" s="73"/>
      <c r="S169" s="73"/>
      <c r="T169" s="72" t="str">
        <f t="shared" si="156"/>
        <v xml:space="preserve">/structurize scan 761 -50 -336 771 -5 -346 @p "keepitlevel/military/guardtower_d3"   </v>
      </c>
      <c r="U169" s="73"/>
      <c r="V169" s="73"/>
      <c r="W169" s="73"/>
      <c r="X169" s="73"/>
      <c r="Y169" s="73"/>
      <c r="Z169" s="73"/>
    </row>
    <row r="170" spans="1:26" x14ac:dyDescent="0.25">
      <c r="C170" s="2" t="str">
        <f t="shared" ref="C170" si="163">CONCATENATE(B167,A167,"4")</f>
        <v>keepitlevel/military/guardtower_d4</v>
      </c>
      <c r="D170" s="27">
        <v>761</v>
      </c>
      <c r="E170" s="28">
        <v>-50</v>
      </c>
      <c r="F170" s="29">
        <v>-384</v>
      </c>
      <c r="G170" s="27">
        <v>771</v>
      </c>
      <c r="H170" s="28">
        <v>-5</v>
      </c>
      <c r="I170" s="29">
        <v>-394</v>
      </c>
      <c r="J170" s="27"/>
      <c r="K170" s="28"/>
      <c r="L170" s="29"/>
      <c r="M170" s="72" t="str">
        <f t="shared" si="155"/>
        <v>/structurize scan 761 -50 -384 771 -5 -394 @p "keepitlevel/military/guardtower_d4"</v>
      </c>
      <c r="N170" s="73"/>
      <c r="O170" s="73"/>
      <c r="P170" s="73"/>
      <c r="Q170" s="73"/>
      <c r="R170" s="73"/>
      <c r="S170" s="73"/>
      <c r="T170" s="72" t="str">
        <f t="shared" si="156"/>
        <v xml:space="preserve">/structurize scan 761 -50 -384 771 -5 -394 @p "keepitlevel/military/guardtower_d4"   </v>
      </c>
      <c r="U170" s="73"/>
      <c r="V170" s="73"/>
      <c r="W170" s="73"/>
      <c r="X170" s="73"/>
      <c r="Y170" s="73"/>
      <c r="Z170" s="73"/>
    </row>
    <row r="171" spans="1:26" x14ac:dyDescent="0.25">
      <c r="A171" s="5"/>
      <c r="B171" s="6"/>
      <c r="C171" s="15" t="str">
        <f t="shared" ref="C171" si="164">CONCATENATE(B167,A167,"5")</f>
        <v>keepitlevel/military/guardtower_d5</v>
      </c>
      <c r="D171" s="27">
        <v>761</v>
      </c>
      <c r="E171" s="28">
        <v>-50</v>
      </c>
      <c r="F171" s="29">
        <v>-432</v>
      </c>
      <c r="G171" s="27">
        <v>771</v>
      </c>
      <c r="H171" s="28">
        <v>-5</v>
      </c>
      <c r="I171" s="29">
        <v>-442</v>
      </c>
      <c r="J171" s="27"/>
      <c r="K171" s="28"/>
      <c r="L171" s="29"/>
      <c r="M171" s="75" t="str">
        <f t="shared" si="155"/>
        <v>/structurize scan 761 -50 -432 771 -5 -442 @p "keepitlevel/military/guardtower_d5"</v>
      </c>
      <c r="N171" s="122"/>
      <c r="O171" s="122"/>
      <c r="P171" s="122"/>
      <c r="Q171" s="122"/>
      <c r="R171" s="122"/>
      <c r="S171" s="123"/>
      <c r="T171" s="75" t="str">
        <f t="shared" si="156"/>
        <v xml:space="preserve">/structurize scan 761 -50 -432 771 -5 -442 @p "keepitlevel/military/guardtower_d5"   </v>
      </c>
      <c r="U171" s="76"/>
      <c r="V171" s="76"/>
      <c r="W171" s="76"/>
      <c r="X171" s="76"/>
      <c r="Y171" s="76"/>
      <c r="Z171" s="76"/>
    </row>
    <row r="172" spans="1:26" x14ac:dyDescent="0.25">
      <c r="A172" s="1" t="s">
        <v>10</v>
      </c>
      <c r="B172" s="2" t="s">
        <v>107</v>
      </c>
      <c r="C172" s="2" t="str">
        <f>CONCATENATE(B172,A172,"1")</f>
        <v>keepitlevel/military/barrackstower1</v>
      </c>
      <c r="D172" s="30">
        <v>809</v>
      </c>
      <c r="E172" s="23">
        <v>-51</v>
      </c>
      <c r="F172" s="31">
        <v>0</v>
      </c>
      <c r="G172" s="30">
        <v>815</v>
      </c>
      <c r="H172" s="23">
        <v>-25</v>
      </c>
      <c r="I172" s="31">
        <v>-6</v>
      </c>
      <c r="J172" s="30"/>
      <c r="K172" s="23"/>
      <c r="L172" s="31"/>
      <c r="M172" s="72" t="str">
        <f t="shared" si="155"/>
        <v>/structurize scan 809 -51 0 815 -25 -6 @p "keepitlevel/military/barrackstower1"</v>
      </c>
      <c r="N172" s="73"/>
      <c r="O172" s="73"/>
      <c r="P172" s="73"/>
      <c r="Q172" s="73"/>
      <c r="R172" s="73"/>
      <c r="S172" s="73"/>
      <c r="T172" s="72" t="str">
        <f t="shared" si="156"/>
        <v xml:space="preserve">/structurize scan 809 -51 0 815 -25 -6 @p "keepitlevel/military/barrackstower1"   </v>
      </c>
      <c r="U172" s="73"/>
      <c r="V172" s="73"/>
      <c r="W172" s="73"/>
      <c r="X172" s="73"/>
      <c r="Y172" s="73"/>
      <c r="Z172" s="73"/>
    </row>
    <row r="173" spans="1:26" x14ac:dyDescent="0.25">
      <c r="C173" s="2" t="str">
        <f t="shared" ref="C173" si="165">CONCATENATE(B172,A172,"2")</f>
        <v>keepitlevel/military/barrackstower2</v>
      </c>
      <c r="D173" s="27">
        <v>809</v>
      </c>
      <c r="E173" s="28">
        <v>-51</v>
      </c>
      <c r="F173" s="29">
        <v>-48</v>
      </c>
      <c r="G173" s="27">
        <v>815</v>
      </c>
      <c r="H173" s="28">
        <v>-25</v>
      </c>
      <c r="I173" s="29">
        <v>-54</v>
      </c>
      <c r="J173" s="27"/>
      <c r="K173" s="28"/>
      <c r="L173" s="29"/>
      <c r="M173" s="72" t="str">
        <f t="shared" si="155"/>
        <v>/structurize scan 809 -51 -48 815 -25 -54 @p "keepitlevel/military/barrackstower2"</v>
      </c>
      <c r="N173" s="73"/>
      <c r="O173" s="73"/>
      <c r="P173" s="73"/>
      <c r="Q173" s="73"/>
      <c r="R173" s="73"/>
      <c r="S173" s="73"/>
      <c r="T173" s="72" t="str">
        <f t="shared" si="156"/>
        <v xml:space="preserve">/structurize scan 809 -51 -48 815 -25 -54 @p "keepitlevel/military/barrackstower2"   </v>
      </c>
      <c r="U173" s="73"/>
      <c r="V173" s="73"/>
      <c r="W173" s="73"/>
      <c r="X173" s="73"/>
      <c r="Y173" s="73"/>
      <c r="Z173" s="73"/>
    </row>
    <row r="174" spans="1:26" x14ac:dyDescent="0.25">
      <c r="C174" s="2" t="str">
        <f t="shared" ref="C174" si="166">CONCATENATE(B172,A172,"3")</f>
        <v>keepitlevel/military/barrackstower3</v>
      </c>
      <c r="D174" s="27">
        <v>809</v>
      </c>
      <c r="E174" s="28">
        <v>-51</v>
      </c>
      <c r="F174" s="29">
        <v>-96</v>
      </c>
      <c r="G174" s="27">
        <v>815</v>
      </c>
      <c r="H174" s="28">
        <v>-25</v>
      </c>
      <c r="I174" s="29">
        <v>-102</v>
      </c>
      <c r="J174" s="27"/>
      <c r="K174" s="28"/>
      <c r="L174" s="29"/>
      <c r="M174" s="72" t="str">
        <f t="shared" si="155"/>
        <v>/structurize scan 809 -51 -96 815 -25 -102 @p "keepitlevel/military/barrackstower3"</v>
      </c>
      <c r="N174" s="73"/>
      <c r="O174" s="73"/>
      <c r="P174" s="73"/>
      <c r="Q174" s="73"/>
      <c r="R174" s="73"/>
      <c r="S174" s="73"/>
      <c r="T174" s="72" t="str">
        <f t="shared" si="156"/>
        <v xml:space="preserve">/structurize scan 809 -51 -96 815 -25 -102 @p "keepitlevel/military/barrackstower3"   </v>
      </c>
      <c r="U174" s="73"/>
      <c r="V174" s="73"/>
      <c r="W174" s="73"/>
      <c r="X174" s="73"/>
      <c r="Y174" s="73"/>
      <c r="Z174" s="73"/>
    </row>
    <row r="175" spans="1:26" x14ac:dyDescent="0.25">
      <c r="C175" s="2" t="str">
        <f t="shared" ref="C175" si="167">CONCATENATE(B172,A172,"4")</f>
        <v>keepitlevel/military/barrackstower4</v>
      </c>
      <c r="D175" s="27">
        <v>809</v>
      </c>
      <c r="E175" s="28">
        <v>-51</v>
      </c>
      <c r="F175" s="29">
        <v>-144</v>
      </c>
      <c r="G175" s="27">
        <v>815</v>
      </c>
      <c r="H175" s="28">
        <v>-25</v>
      </c>
      <c r="I175" s="29">
        <v>-150</v>
      </c>
      <c r="J175" s="27"/>
      <c r="K175" s="28"/>
      <c r="L175" s="29"/>
      <c r="M175" s="72" t="str">
        <f t="shared" si="155"/>
        <v>/structurize scan 809 -51 -144 815 -25 -150 @p "keepitlevel/military/barrackstower4"</v>
      </c>
      <c r="N175" s="73"/>
      <c r="O175" s="73"/>
      <c r="P175" s="73"/>
      <c r="Q175" s="73"/>
      <c r="R175" s="73"/>
      <c r="S175" s="73"/>
      <c r="T175" s="72" t="str">
        <f t="shared" si="156"/>
        <v xml:space="preserve">/structurize scan 809 -51 -144 815 -25 -150 @p "keepitlevel/military/barrackstower4"   </v>
      </c>
      <c r="U175" s="73"/>
      <c r="V175" s="73"/>
      <c r="W175" s="73"/>
      <c r="X175" s="73"/>
      <c r="Y175" s="73"/>
      <c r="Z175" s="73"/>
    </row>
    <row r="176" spans="1:26" x14ac:dyDescent="0.25">
      <c r="A176" s="5"/>
      <c r="B176" s="6"/>
      <c r="C176" s="15" t="str">
        <f t="shared" ref="C176" si="168">CONCATENATE(B172,A172,"5")</f>
        <v>keepitlevel/military/barrackstower5</v>
      </c>
      <c r="D176" s="27">
        <v>809</v>
      </c>
      <c r="E176" s="28">
        <v>-51</v>
      </c>
      <c r="F176" s="29">
        <v>-192</v>
      </c>
      <c r="G176" s="27">
        <v>815</v>
      </c>
      <c r="H176" s="28">
        <v>-25</v>
      </c>
      <c r="I176" s="29">
        <v>-198</v>
      </c>
      <c r="J176" s="27"/>
      <c r="K176" s="28"/>
      <c r="L176" s="29"/>
      <c r="M176" s="75" t="str">
        <f t="shared" si="155"/>
        <v>/structurize scan 809 -51 -192 815 -25 -198 @p "keepitlevel/military/barrackstower5"</v>
      </c>
      <c r="N176" s="76"/>
      <c r="O176" s="76"/>
      <c r="P176" s="76"/>
      <c r="Q176" s="76"/>
      <c r="R176" s="76"/>
      <c r="S176" s="76"/>
      <c r="T176" s="75" t="str">
        <f t="shared" si="156"/>
        <v xml:space="preserve">/structurize scan 809 -51 -192 815 -25 -198 @p "keepitlevel/military/barrackstower5"   </v>
      </c>
      <c r="U176" s="76"/>
      <c r="V176" s="76"/>
      <c r="W176" s="76"/>
      <c r="X176" s="76"/>
      <c r="Y176" s="76"/>
      <c r="Z176" s="76"/>
    </row>
    <row r="177" spans="1:26" x14ac:dyDescent="0.25">
      <c r="A177" s="1" t="s">
        <v>9</v>
      </c>
      <c r="B177" s="2" t="s">
        <v>107</v>
      </c>
      <c r="C177" s="2" t="str">
        <f t="shared" ref="C177" si="169">CONCATENATE(B177,A177,"1")</f>
        <v>keepitlevel/military/barracks1</v>
      </c>
      <c r="D177" s="30">
        <v>857</v>
      </c>
      <c r="E177" s="23">
        <v>-50</v>
      </c>
      <c r="F177" s="31">
        <v>0</v>
      </c>
      <c r="G177" s="30">
        <v>879</v>
      </c>
      <c r="H177" s="23">
        <v>-5</v>
      </c>
      <c r="I177" s="31">
        <v>-22</v>
      </c>
      <c r="J177" s="30">
        <v>868</v>
      </c>
      <c r="K177" s="23">
        <v>-48</v>
      </c>
      <c r="L177" s="31">
        <v>-11</v>
      </c>
      <c r="M177" s="98" t="str">
        <f t="shared" si="155"/>
        <v>/structurize scan 857 -50 0 879 -5 -22 @p "keepitlevel/military/barracks1"</v>
      </c>
      <c r="N177" s="99"/>
      <c r="O177" s="99"/>
      <c r="P177" s="99"/>
      <c r="Q177" s="99"/>
      <c r="R177" s="99"/>
      <c r="S177" s="99"/>
      <c r="T177" s="100" t="str">
        <f t="shared" si="156"/>
        <v>/structurize scan 857 -50 0 879 -5 -22 @p "keepitlevel/military/barracks1" 868 -48 -11</v>
      </c>
      <c r="U177" s="101"/>
      <c r="V177" s="101"/>
      <c r="W177" s="101"/>
      <c r="X177" s="101"/>
      <c r="Y177" s="101"/>
      <c r="Z177" s="101"/>
    </row>
    <row r="178" spans="1:26" x14ac:dyDescent="0.25">
      <c r="C178" s="2" t="str">
        <f t="shared" ref="C178" si="170">CONCATENATE(B177,A177,"2")</f>
        <v>keepitlevel/military/barracks2</v>
      </c>
      <c r="D178" s="27">
        <v>857</v>
      </c>
      <c r="E178" s="28">
        <v>-50</v>
      </c>
      <c r="F178" s="29">
        <v>-48</v>
      </c>
      <c r="G178" s="27">
        <v>879</v>
      </c>
      <c r="H178" s="28">
        <v>-5</v>
      </c>
      <c r="I178" s="29">
        <v>-70</v>
      </c>
      <c r="J178" s="27">
        <v>868</v>
      </c>
      <c r="K178" s="28">
        <v>-48</v>
      </c>
      <c r="L178" s="29">
        <v>-59</v>
      </c>
      <c r="M178" s="98" t="str">
        <f t="shared" si="155"/>
        <v>/structurize scan 857 -50 -48 879 -5 -70 @p "keepitlevel/military/barracks2"</v>
      </c>
      <c r="N178" s="99"/>
      <c r="O178" s="99"/>
      <c r="P178" s="99"/>
      <c r="Q178" s="99"/>
      <c r="R178" s="99"/>
      <c r="S178" s="99"/>
      <c r="T178" s="100" t="str">
        <f t="shared" si="156"/>
        <v>/structurize scan 857 -50 -48 879 -5 -70 @p "keepitlevel/military/barracks2" 868 -48 -59</v>
      </c>
      <c r="U178" s="101"/>
      <c r="V178" s="101"/>
      <c r="W178" s="101"/>
      <c r="X178" s="101"/>
      <c r="Y178" s="101"/>
      <c r="Z178" s="101"/>
    </row>
    <row r="179" spans="1:26" x14ac:dyDescent="0.25">
      <c r="C179" s="2" t="str">
        <f t="shared" ref="C179" si="171">CONCATENATE(B177,A177,"3")</f>
        <v>keepitlevel/military/barracks3</v>
      </c>
      <c r="D179" s="27">
        <v>857</v>
      </c>
      <c r="E179" s="28">
        <v>-50</v>
      </c>
      <c r="F179" s="29">
        <v>-96</v>
      </c>
      <c r="G179" s="27">
        <v>879</v>
      </c>
      <c r="H179" s="28">
        <v>-5</v>
      </c>
      <c r="I179" s="29">
        <v>-118</v>
      </c>
      <c r="J179" s="27">
        <v>868</v>
      </c>
      <c r="K179" s="28">
        <v>-48</v>
      </c>
      <c r="L179" s="29">
        <v>-107</v>
      </c>
      <c r="M179" s="98" t="str">
        <f t="shared" si="155"/>
        <v>/structurize scan 857 -50 -96 879 -5 -118 @p "keepitlevel/military/barracks3"</v>
      </c>
      <c r="N179" s="99"/>
      <c r="O179" s="99"/>
      <c r="P179" s="99"/>
      <c r="Q179" s="99"/>
      <c r="R179" s="99"/>
      <c r="S179" s="99"/>
      <c r="T179" s="100" t="str">
        <f t="shared" si="156"/>
        <v>/structurize scan 857 -50 -96 879 -5 -118 @p "keepitlevel/military/barracks3" 868 -48 -107</v>
      </c>
      <c r="U179" s="101"/>
      <c r="V179" s="101"/>
      <c r="W179" s="101"/>
      <c r="X179" s="101"/>
      <c r="Y179" s="101"/>
      <c r="Z179" s="101"/>
    </row>
    <row r="180" spans="1:26" x14ac:dyDescent="0.25">
      <c r="C180" s="2" t="str">
        <f t="shared" ref="C180" si="172">CONCATENATE(B177,A177,"4")</f>
        <v>keepitlevel/military/barracks4</v>
      </c>
      <c r="D180" s="27">
        <v>857</v>
      </c>
      <c r="E180" s="28">
        <v>-50</v>
      </c>
      <c r="F180" s="29">
        <v>-144</v>
      </c>
      <c r="G180" s="27">
        <v>879</v>
      </c>
      <c r="H180" s="28">
        <v>-5</v>
      </c>
      <c r="I180" s="29">
        <v>-166</v>
      </c>
      <c r="J180" s="27">
        <v>868</v>
      </c>
      <c r="K180" s="28">
        <v>-48</v>
      </c>
      <c r="L180" s="29">
        <v>-155</v>
      </c>
      <c r="M180" s="98" t="str">
        <f t="shared" si="155"/>
        <v>/structurize scan 857 -50 -144 879 -5 -166 @p "keepitlevel/military/barracks4"</v>
      </c>
      <c r="N180" s="99"/>
      <c r="O180" s="99"/>
      <c r="P180" s="99"/>
      <c r="Q180" s="99"/>
      <c r="R180" s="99"/>
      <c r="S180" s="99"/>
      <c r="T180" s="100" t="str">
        <f t="shared" si="156"/>
        <v>/structurize scan 857 -50 -144 879 -5 -166 @p "keepitlevel/military/barracks4" 868 -48 -155</v>
      </c>
      <c r="U180" s="101"/>
      <c r="V180" s="101"/>
      <c r="W180" s="101"/>
      <c r="X180" s="101"/>
      <c r="Y180" s="101"/>
      <c r="Z180" s="101"/>
    </row>
    <row r="181" spans="1:26" x14ac:dyDescent="0.25">
      <c r="A181" s="5"/>
      <c r="B181" s="6"/>
      <c r="C181" s="15" t="str">
        <f t="shared" ref="C181" si="173">CONCATENATE(B177,A177,"5")</f>
        <v>keepitlevel/military/barracks5</v>
      </c>
      <c r="D181" s="27">
        <v>857</v>
      </c>
      <c r="E181" s="28">
        <v>-50</v>
      </c>
      <c r="F181" s="29">
        <v>-192</v>
      </c>
      <c r="G181" s="27">
        <v>879</v>
      </c>
      <c r="H181" s="28">
        <v>-5</v>
      </c>
      <c r="I181" s="29">
        <v>-214</v>
      </c>
      <c r="J181" s="27">
        <v>868</v>
      </c>
      <c r="K181" s="28">
        <v>-48</v>
      </c>
      <c r="L181" s="29">
        <v>-203</v>
      </c>
      <c r="M181" s="102" t="str">
        <f t="shared" si="155"/>
        <v>/structurize scan 857 -50 -192 879 -5 -214 @p "keepitlevel/military/barracks5"</v>
      </c>
      <c r="N181" s="103"/>
      <c r="O181" s="103"/>
      <c r="P181" s="103"/>
      <c r="Q181" s="103"/>
      <c r="R181" s="103"/>
      <c r="S181" s="103"/>
      <c r="T181" s="105" t="str">
        <f t="shared" si="156"/>
        <v>/structurize scan 857 -50 -192 879 -5 -214 @p "keepitlevel/military/barracks5" 868 -48 -203</v>
      </c>
      <c r="U181" s="106"/>
      <c r="V181" s="106"/>
      <c r="W181" s="106"/>
      <c r="X181" s="106"/>
      <c r="Y181" s="106"/>
      <c r="Z181" s="106"/>
    </row>
    <row r="182" spans="1:26" x14ac:dyDescent="0.25">
      <c r="A182" s="1" t="s">
        <v>140</v>
      </c>
      <c r="B182" s="2" t="s">
        <v>107</v>
      </c>
      <c r="C182" s="2" t="str">
        <f>CONCATENATE(B182,A182,"1")</f>
        <v>keepitlevel/military/barracks_d1</v>
      </c>
      <c r="D182" s="30">
        <v>857</v>
      </c>
      <c r="E182" s="23">
        <v>-50</v>
      </c>
      <c r="F182" s="31">
        <v>-240</v>
      </c>
      <c r="G182" s="30">
        <v>879</v>
      </c>
      <c r="H182" s="23">
        <v>-5</v>
      </c>
      <c r="I182" s="31">
        <v>-262</v>
      </c>
      <c r="J182" s="30">
        <v>868</v>
      </c>
      <c r="K182" s="23">
        <v>-43</v>
      </c>
      <c r="L182" s="31">
        <v>-251</v>
      </c>
      <c r="M182" s="98" t="str">
        <f t="shared" si="155"/>
        <v>/structurize scan 857 -50 -240 879 -5 -262 @p "keepitlevel/military/barracks_d1"</v>
      </c>
      <c r="N182" s="99"/>
      <c r="O182" s="99"/>
      <c r="P182" s="99"/>
      <c r="Q182" s="99"/>
      <c r="R182" s="99"/>
      <c r="S182" s="99"/>
      <c r="T182" s="100" t="str">
        <f t="shared" si="156"/>
        <v>/structurize scan 857 -50 -240 879 -5 -262 @p "keepitlevel/military/barracks_d1" 868 -43 -251</v>
      </c>
      <c r="U182" s="101"/>
      <c r="V182" s="101"/>
      <c r="W182" s="101"/>
      <c r="X182" s="101"/>
      <c r="Y182" s="101"/>
      <c r="Z182" s="101"/>
    </row>
    <row r="183" spans="1:26" x14ac:dyDescent="0.25">
      <c r="C183" s="2" t="str">
        <f t="shared" ref="C183" si="174">CONCATENATE(B182,A182,"2")</f>
        <v>keepitlevel/military/barracks_d2</v>
      </c>
      <c r="D183" s="27">
        <v>857</v>
      </c>
      <c r="E183" s="28">
        <v>-50</v>
      </c>
      <c r="F183" s="29">
        <v>-288</v>
      </c>
      <c r="G183" s="27">
        <v>879</v>
      </c>
      <c r="H183" s="28">
        <v>-5</v>
      </c>
      <c r="I183" s="29">
        <v>-310</v>
      </c>
      <c r="J183" s="27">
        <v>868</v>
      </c>
      <c r="K183" s="28">
        <v>-43</v>
      </c>
      <c r="L183" s="29">
        <v>-299</v>
      </c>
      <c r="M183" s="98" t="str">
        <f t="shared" si="155"/>
        <v>/structurize scan 857 -50 -288 879 -5 -310 @p "keepitlevel/military/barracks_d2"</v>
      </c>
      <c r="N183" s="99"/>
      <c r="O183" s="99"/>
      <c r="P183" s="99"/>
      <c r="Q183" s="99"/>
      <c r="R183" s="99"/>
      <c r="S183" s="99"/>
      <c r="T183" s="100" t="str">
        <f t="shared" si="156"/>
        <v>/structurize scan 857 -50 -288 879 -5 -310 @p "keepitlevel/military/barracks_d2" 868 -43 -299</v>
      </c>
      <c r="U183" s="101"/>
      <c r="V183" s="101"/>
      <c r="W183" s="101"/>
      <c r="X183" s="101"/>
      <c r="Y183" s="101"/>
      <c r="Z183" s="101"/>
    </row>
    <row r="184" spans="1:26" x14ac:dyDescent="0.25">
      <c r="C184" s="2" t="str">
        <f t="shared" ref="C184" si="175">CONCATENATE(B182,A182,"3")</f>
        <v>keepitlevel/military/barracks_d3</v>
      </c>
      <c r="D184" s="27">
        <v>857</v>
      </c>
      <c r="E184" s="28">
        <v>-50</v>
      </c>
      <c r="F184" s="29">
        <v>-336</v>
      </c>
      <c r="G184" s="27">
        <v>879</v>
      </c>
      <c r="H184" s="28">
        <v>-5</v>
      </c>
      <c r="I184" s="29">
        <v>-358</v>
      </c>
      <c r="J184" s="27">
        <v>868</v>
      </c>
      <c r="K184" s="28">
        <v>-43</v>
      </c>
      <c r="L184" s="29">
        <v>-347</v>
      </c>
      <c r="M184" s="98" t="str">
        <f t="shared" si="155"/>
        <v>/structurize scan 857 -50 -336 879 -5 -358 @p "keepitlevel/military/barracks_d3"</v>
      </c>
      <c r="N184" s="99"/>
      <c r="O184" s="99"/>
      <c r="P184" s="99"/>
      <c r="Q184" s="99"/>
      <c r="R184" s="99"/>
      <c r="S184" s="99"/>
      <c r="T184" s="100" t="str">
        <f t="shared" si="156"/>
        <v>/structurize scan 857 -50 -336 879 -5 -358 @p "keepitlevel/military/barracks_d3" 868 -43 -347</v>
      </c>
      <c r="U184" s="101"/>
      <c r="V184" s="101"/>
      <c r="W184" s="101"/>
      <c r="X184" s="101"/>
      <c r="Y184" s="101"/>
      <c r="Z184" s="101"/>
    </row>
    <row r="185" spans="1:26" x14ac:dyDescent="0.25">
      <c r="C185" s="2" t="str">
        <f t="shared" ref="C185" si="176">CONCATENATE(B182,A182,"4")</f>
        <v>keepitlevel/military/barracks_d4</v>
      </c>
      <c r="D185" s="27">
        <v>857</v>
      </c>
      <c r="E185" s="28">
        <v>-50</v>
      </c>
      <c r="F185" s="29">
        <v>-384</v>
      </c>
      <c r="G185" s="27">
        <v>879</v>
      </c>
      <c r="H185" s="28">
        <v>-5</v>
      </c>
      <c r="I185" s="29">
        <v>-406</v>
      </c>
      <c r="J185" s="27">
        <v>868</v>
      </c>
      <c r="K185" s="28">
        <v>-43</v>
      </c>
      <c r="L185" s="29">
        <v>-395</v>
      </c>
      <c r="M185" s="98" t="str">
        <f t="shared" si="155"/>
        <v>/structurize scan 857 -50 -384 879 -5 -406 @p "keepitlevel/military/barracks_d4"</v>
      </c>
      <c r="N185" s="99"/>
      <c r="O185" s="99"/>
      <c r="P185" s="99"/>
      <c r="Q185" s="99"/>
      <c r="R185" s="99"/>
      <c r="S185" s="99"/>
      <c r="T185" s="100" t="str">
        <f t="shared" si="156"/>
        <v>/structurize scan 857 -50 -384 879 -5 -406 @p "keepitlevel/military/barracks_d4" 868 -43 -395</v>
      </c>
      <c r="U185" s="101"/>
      <c r="V185" s="101"/>
      <c r="W185" s="101"/>
      <c r="X185" s="101"/>
      <c r="Y185" s="101"/>
      <c r="Z185" s="101"/>
    </row>
    <row r="186" spans="1:26" x14ac:dyDescent="0.25">
      <c r="A186" s="5"/>
      <c r="B186" s="6"/>
      <c r="C186" s="15" t="str">
        <f t="shared" ref="C186" si="177">CONCATENATE(B182,A182,"5")</f>
        <v>keepitlevel/military/barracks_d5</v>
      </c>
      <c r="D186" s="27">
        <v>857</v>
      </c>
      <c r="E186" s="28">
        <v>-50</v>
      </c>
      <c r="F186" s="29">
        <v>-432</v>
      </c>
      <c r="G186" s="27">
        <v>879</v>
      </c>
      <c r="H186" s="28">
        <v>-5</v>
      </c>
      <c r="I186" s="29">
        <v>-454</v>
      </c>
      <c r="J186" s="27">
        <v>868</v>
      </c>
      <c r="K186" s="28">
        <v>-43</v>
      </c>
      <c r="L186" s="29">
        <v>-443</v>
      </c>
      <c r="M186" s="102" t="str">
        <f t="shared" si="155"/>
        <v>/structurize scan 857 -50 -432 879 -5 -454 @p "keepitlevel/military/barracks_d5"</v>
      </c>
      <c r="N186" s="103"/>
      <c r="O186" s="103"/>
      <c r="P186" s="103"/>
      <c r="Q186" s="103"/>
      <c r="R186" s="103"/>
      <c r="S186" s="103"/>
      <c r="T186" s="105" t="str">
        <f t="shared" si="156"/>
        <v>/structurize scan 857 -50 -432 879 -5 -454 @p "keepitlevel/military/barracks_d5" 868 -43 -443</v>
      </c>
      <c r="U186" s="106"/>
      <c r="V186" s="106"/>
      <c r="W186" s="106"/>
      <c r="X186" s="106"/>
      <c r="Y186" s="106"/>
      <c r="Z186" s="106"/>
    </row>
    <row r="187" spans="1:26" x14ac:dyDescent="0.25">
      <c r="A187" s="1" t="s">
        <v>15</v>
      </c>
      <c r="B187" s="2" t="s">
        <v>107</v>
      </c>
      <c r="C187" s="2" t="str">
        <f t="shared" ref="C187" si="178">CONCATENATE(B187,A187,"1")</f>
        <v>keepitlevel/military/combatacademy1</v>
      </c>
      <c r="D187" s="30">
        <v>905</v>
      </c>
      <c r="E187" s="23">
        <v>-50</v>
      </c>
      <c r="F187" s="31">
        <v>0</v>
      </c>
      <c r="G187" s="30">
        <v>927</v>
      </c>
      <c r="H187" s="23">
        <v>-5</v>
      </c>
      <c r="I187" s="31">
        <v>-10</v>
      </c>
      <c r="J187" s="30"/>
      <c r="K187" s="23"/>
      <c r="L187" s="31"/>
      <c r="M187" s="72" t="str">
        <f t="shared" si="155"/>
        <v>/structurize scan 905 -50 0 927 -5 -10 @p "keepitlevel/military/combatacademy1"</v>
      </c>
      <c r="N187" s="73"/>
      <c r="O187" s="73"/>
      <c r="P187" s="73"/>
      <c r="Q187" s="73"/>
      <c r="R187" s="73"/>
      <c r="S187" s="73"/>
      <c r="T187" s="72" t="str">
        <f t="shared" si="156"/>
        <v xml:space="preserve">/structurize scan 905 -50 0 927 -5 -10 @p "keepitlevel/military/combatacademy1"   </v>
      </c>
      <c r="U187" s="73"/>
      <c r="V187" s="73"/>
      <c r="W187" s="73"/>
      <c r="X187" s="73"/>
      <c r="Y187" s="73"/>
      <c r="Z187" s="73"/>
    </row>
    <row r="188" spans="1:26" x14ac:dyDescent="0.25">
      <c r="C188" s="2" t="str">
        <f t="shared" ref="C188" si="179">CONCATENATE(B187,A187,"2")</f>
        <v>keepitlevel/military/combatacademy2</v>
      </c>
      <c r="D188" s="27">
        <v>905</v>
      </c>
      <c r="E188" s="28">
        <v>-50</v>
      </c>
      <c r="F188" s="29">
        <v>-48</v>
      </c>
      <c r="G188" s="27">
        <v>927</v>
      </c>
      <c r="H188" s="28">
        <v>-5</v>
      </c>
      <c r="I188" s="29">
        <v>-58</v>
      </c>
      <c r="J188" s="27"/>
      <c r="K188" s="28"/>
      <c r="L188" s="29"/>
      <c r="M188" s="72" t="str">
        <f t="shared" si="155"/>
        <v>/structurize scan 905 -50 -48 927 -5 -58 @p "keepitlevel/military/combatacademy2"</v>
      </c>
      <c r="N188" s="73"/>
      <c r="O188" s="73"/>
      <c r="P188" s="73"/>
      <c r="Q188" s="73"/>
      <c r="R188" s="73"/>
      <c r="S188" s="73"/>
      <c r="T188" s="72" t="str">
        <f t="shared" si="156"/>
        <v xml:space="preserve">/structurize scan 905 -50 -48 927 -5 -58 @p "keepitlevel/military/combatacademy2"   </v>
      </c>
      <c r="U188" s="73"/>
      <c r="V188" s="73"/>
      <c r="W188" s="73"/>
      <c r="X188" s="73"/>
      <c r="Y188" s="73"/>
      <c r="Z188" s="73"/>
    </row>
    <row r="189" spans="1:26" x14ac:dyDescent="0.25">
      <c r="C189" s="2" t="str">
        <f t="shared" ref="C189" si="180">CONCATENATE(B187,A187,"3")</f>
        <v>keepitlevel/military/combatacademy3</v>
      </c>
      <c r="D189" s="27">
        <v>905</v>
      </c>
      <c r="E189" s="28">
        <v>-50</v>
      </c>
      <c r="F189" s="29">
        <v>-96</v>
      </c>
      <c r="G189" s="27">
        <v>927</v>
      </c>
      <c r="H189" s="28">
        <v>-5</v>
      </c>
      <c r="I189" s="29">
        <v>-106</v>
      </c>
      <c r="J189" s="27"/>
      <c r="K189" s="28"/>
      <c r="L189" s="29"/>
      <c r="M189" s="72" t="str">
        <f t="shared" si="155"/>
        <v>/structurize scan 905 -50 -96 927 -5 -106 @p "keepitlevel/military/combatacademy3"</v>
      </c>
      <c r="N189" s="73"/>
      <c r="O189" s="73"/>
      <c r="P189" s="73"/>
      <c r="Q189" s="73"/>
      <c r="R189" s="73"/>
      <c r="S189" s="73"/>
      <c r="T189" s="72" t="str">
        <f t="shared" si="156"/>
        <v xml:space="preserve">/structurize scan 905 -50 -96 927 -5 -106 @p "keepitlevel/military/combatacademy3"   </v>
      </c>
      <c r="U189" s="73"/>
      <c r="V189" s="73"/>
      <c r="W189" s="73"/>
      <c r="X189" s="73"/>
      <c r="Y189" s="73"/>
      <c r="Z189" s="73"/>
    </row>
    <row r="190" spans="1:26" x14ac:dyDescent="0.25">
      <c r="C190" s="2" t="str">
        <f t="shared" ref="C190" si="181">CONCATENATE(B187,A187,"4")</f>
        <v>keepitlevel/military/combatacademy4</v>
      </c>
      <c r="D190" s="27">
        <v>905</v>
      </c>
      <c r="E190" s="28">
        <v>-50</v>
      </c>
      <c r="F190" s="29">
        <v>-144</v>
      </c>
      <c r="G190" s="27">
        <v>927</v>
      </c>
      <c r="H190" s="28">
        <v>-5</v>
      </c>
      <c r="I190" s="29">
        <v>-154</v>
      </c>
      <c r="J190" s="27"/>
      <c r="K190" s="28"/>
      <c r="L190" s="29"/>
      <c r="M190" s="72" t="str">
        <f t="shared" si="155"/>
        <v>/structurize scan 905 -50 -144 927 -5 -154 @p "keepitlevel/military/combatacademy4"</v>
      </c>
      <c r="N190" s="73"/>
      <c r="O190" s="73"/>
      <c r="P190" s="73"/>
      <c r="Q190" s="73"/>
      <c r="R190" s="73"/>
      <c r="S190" s="73"/>
      <c r="T190" s="72" t="str">
        <f t="shared" si="156"/>
        <v xml:space="preserve">/structurize scan 905 -50 -144 927 -5 -154 @p "keepitlevel/military/combatacademy4"   </v>
      </c>
      <c r="U190" s="73"/>
      <c r="V190" s="73"/>
      <c r="W190" s="73"/>
      <c r="X190" s="73"/>
      <c r="Y190" s="73"/>
      <c r="Z190" s="73"/>
    </row>
    <row r="191" spans="1:26" x14ac:dyDescent="0.25">
      <c r="A191" s="5"/>
      <c r="B191" s="6"/>
      <c r="C191" s="15" t="str">
        <f t="shared" ref="C191" si="182">CONCATENATE(B187,A187,"5")</f>
        <v>keepitlevel/military/combatacademy5</v>
      </c>
      <c r="D191" s="27">
        <v>905</v>
      </c>
      <c r="E191" s="28">
        <v>-50</v>
      </c>
      <c r="F191" s="29">
        <v>-192</v>
      </c>
      <c r="G191" s="27">
        <v>927</v>
      </c>
      <c r="H191" s="28">
        <v>-5</v>
      </c>
      <c r="I191" s="29">
        <v>-202</v>
      </c>
      <c r="J191" s="27"/>
      <c r="K191" s="28"/>
      <c r="L191" s="29"/>
      <c r="M191" s="75" t="str">
        <f t="shared" si="155"/>
        <v>/structurize scan 905 -50 -192 927 -5 -202 @p "keepitlevel/military/combatacademy5"</v>
      </c>
      <c r="N191" s="76"/>
      <c r="O191" s="76"/>
      <c r="P191" s="76"/>
      <c r="Q191" s="76"/>
      <c r="R191" s="76"/>
      <c r="S191" s="76"/>
      <c r="T191" s="75" t="str">
        <f t="shared" si="156"/>
        <v xml:space="preserve">/structurize scan 905 -50 -192 927 -5 -202 @p "keepitlevel/military/combatacademy5"   </v>
      </c>
      <c r="U191" s="76"/>
      <c r="V191" s="76"/>
      <c r="W191" s="76"/>
      <c r="X191" s="76"/>
      <c r="Y191" s="76"/>
      <c r="Z191" s="76"/>
    </row>
    <row r="192" spans="1:26" x14ac:dyDescent="0.25">
      <c r="A192" s="1" t="s">
        <v>145</v>
      </c>
      <c r="B192" s="2" t="s">
        <v>107</v>
      </c>
      <c r="C192" s="2" t="str">
        <f>CONCATENATE(B192,A192,"1")</f>
        <v>keepitlevel/military/combatacademy_d1</v>
      </c>
      <c r="D192" s="30">
        <v>905</v>
      </c>
      <c r="E192" s="23">
        <v>-50</v>
      </c>
      <c r="F192" s="31">
        <v>-240</v>
      </c>
      <c r="G192" s="30">
        <v>927</v>
      </c>
      <c r="H192" s="23">
        <v>-5</v>
      </c>
      <c r="I192" s="31">
        <v>-250</v>
      </c>
      <c r="J192" s="30"/>
      <c r="K192" s="23"/>
      <c r="L192" s="31"/>
      <c r="M192" s="72" t="str">
        <f t="shared" si="155"/>
        <v>/structurize scan 905 -50 -240 927 -5 -250 @p "keepitlevel/military/combatacademy_d1"</v>
      </c>
      <c r="N192" s="73"/>
      <c r="O192" s="73"/>
      <c r="P192" s="73"/>
      <c r="Q192" s="73"/>
      <c r="R192" s="73"/>
      <c r="S192" s="73"/>
      <c r="T192" s="72" t="str">
        <f t="shared" si="156"/>
        <v xml:space="preserve">/structurize scan 905 -50 -240 927 -5 -250 @p "keepitlevel/military/combatacademy_d1"   </v>
      </c>
      <c r="U192" s="73"/>
      <c r="V192" s="73"/>
      <c r="W192" s="73"/>
      <c r="X192" s="73"/>
      <c r="Y192" s="73"/>
      <c r="Z192" s="73"/>
    </row>
    <row r="193" spans="1:26" x14ac:dyDescent="0.25">
      <c r="C193" s="2" t="str">
        <f t="shared" ref="C193" si="183">CONCATENATE(B192,A192,"2")</f>
        <v>keepitlevel/military/combatacademy_d2</v>
      </c>
      <c r="D193" s="27">
        <v>905</v>
      </c>
      <c r="E193" s="28">
        <v>-50</v>
      </c>
      <c r="F193" s="29">
        <v>-288</v>
      </c>
      <c r="G193" s="27">
        <v>927</v>
      </c>
      <c r="H193" s="28">
        <v>-5</v>
      </c>
      <c r="I193" s="29">
        <v>-298</v>
      </c>
      <c r="J193" s="27"/>
      <c r="K193" s="28"/>
      <c r="L193" s="29"/>
      <c r="M193" s="72" t="str">
        <f t="shared" si="155"/>
        <v>/structurize scan 905 -50 -288 927 -5 -298 @p "keepitlevel/military/combatacademy_d2"</v>
      </c>
      <c r="N193" s="73"/>
      <c r="O193" s="73"/>
      <c r="P193" s="73"/>
      <c r="Q193" s="73"/>
      <c r="R193" s="73"/>
      <c r="S193" s="73"/>
      <c r="T193" s="72" t="str">
        <f t="shared" si="156"/>
        <v xml:space="preserve">/structurize scan 905 -50 -288 927 -5 -298 @p "keepitlevel/military/combatacademy_d2"   </v>
      </c>
      <c r="U193" s="73"/>
      <c r="V193" s="73"/>
      <c r="W193" s="73"/>
      <c r="X193" s="73"/>
      <c r="Y193" s="73"/>
      <c r="Z193" s="73"/>
    </row>
    <row r="194" spans="1:26" x14ac:dyDescent="0.25">
      <c r="C194" s="2" t="str">
        <f t="shared" ref="C194" si="184">CONCATENATE(B192,A192,"3")</f>
        <v>keepitlevel/military/combatacademy_d3</v>
      </c>
      <c r="D194" s="27">
        <v>905</v>
      </c>
      <c r="E194" s="28">
        <v>-50</v>
      </c>
      <c r="F194" s="29">
        <v>-336</v>
      </c>
      <c r="G194" s="27">
        <v>927</v>
      </c>
      <c r="H194" s="28">
        <v>-5</v>
      </c>
      <c r="I194" s="29">
        <v>-346</v>
      </c>
      <c r="J194" s="27"/>
      <c r="K194" s="28"/>
      <c r="L194" s="29"/>
      <c r="M194" s="72" t="str">
        <f t="shared" si="155"/>
        <v>/structurize scan 905 -50 -336 927 -5 -346 @p "keepitlevel/military/combatacademy_d3"</v>
      </c>
      <c r="N194" s="73"/>
      <c r="O194" s="73"/>
      <c r="P194" s="73"/>
      <c r="Q194" s="73"/>
      <c r="R194" s="73"/>
      <c r="S194" s="73"/>
      <c r="T194" s="72" t="str">
        <f t="shared" si="156"/>
        <v xml:space="preserve">/structurize scan 905 -50 -336 927 -5 -346 @p "keepitlevel/military/combatacademy_d3"   </v>
      </c>
      <c r="U194" s="73"/>
      <c r="V194" s="73"/>
      <c r="W194" s="73"/>
      <c r="X194" s="73"/>
      <c r="Y194" s="73"/>
      <c r="Z194" s="73"/>
    </row>
    <row r="195" spans="1:26" x14ac:dyDescent="0.25">
      <c r="C195" s="2" t="str">
        <f t="shared" ref="C195" si="185">CONCATENATE(B192,A192,"4")</f>
        <v>keepitlevel/military/combatacademy_d4</v>
      </c>
      <c r="D195" s="27">
        <v>905</v>
      </c>
      <c r="E195" s="28">
        <v>-50</v>
      </c>
      <c r="F195" s="29">
        <v>-384</v>
      </c>
      <c r="G195" s="27">
        <v>927</v>
      </c>
      <c r="H195" s="28">
        <v>-5</v>
      </c>
      <c r="I195" s="29">
        <v>-394</v>
      </c>
      <c r="J195" s="27"/>
      <c r="K195" s="28"/>
      <c r="L195" s="29"/>
      <c r="M195" s="72" t="str">
        <f t="shared" si="155"/>
        <v>/structurize scan 905 -50 -384 927 -5 -394 @p "keepitlevel/military/combatacademy_d4"</v>
      </c>
      <c r="N195" s="73"/>
      <c r="O195" s="73"/>
      <c r="P195" s="73"/>
      <c r="Q195" s="73"/>
      <c r="R195" s="73"/>
      <c r="S195" s="73"/>
      <c r="T195" s="72" t="str">
        <f t="shared" si="156"/>
        <v xml:space="preserve">/structurize scan 905 -50 -384 927 -5 -394 @p "keepitlevel/military/combatacademy_d4"   </v>
      </c>
      <c r="U195" s="73"/>
      <c r="V195" s="73"/>
      <c r="W195" s="73"/>
      <c r="X195" s="73"/>
      <c r="Y195" s="73"/>
      <c r="Z195" s="73"/>
    </row>
    <row r="196" spans="1:26" x14ac:dyDescent="0.25">
      <c r="A196" s="5"/>
      <c r="B196" s="6"/>
      <c r="C196" s="15" t="str">
        <f t="shared" ref="C196" si="186">CONCATENATE(B192,A192,"5")</f>
        <v>keepitlevel/military/combatacademy_d5</v>
      </c>
      <c r="D196" s="27">
        <v>905</v>
      </c>
      <c r="E196" s="28">
        <v>-50</v>
      </c>
      <c r="F196" s="29">
        <v>-432</v>
      </c>
      <c r="G196" s="27">
        <v>927</v>
      </c>
      <c r="H196" s="28">
        <v>-5</v>
      </c>
      <c r="I196" s="29">
        <v>-442</v>
      </c>
      <c r="J196" s="27"/>
      <c r="K196" s="28"/>
      <c r="L196" s="29"/>
      <c r="M196" s="75" t="str">
        <f t="shared" si="155"/>
        <v>/structurize scan 905 -50 -432 927 -5 -442 @p "keepitlevel/military/combatacademy_d5"</v>
      </c>
      <c r="N196" s="76"/>
      <c r="O196" s="76"/>
      <c r="P196" s="76"/>
      <c r="Q196" s="76"/>
      <c r="R196" s="76"/>
      <c r="S196" s="76"/>
      <c r="T196" s="75" t="str">
        <f t="shared" si="156"/>
        <v xml:space="preserve">/structurize scan 905 -50 -432 927 -5 -442 @p "keepitlevel/military/combatacademy_d5"   </v>
      </c>
      <c r="U196" s="76"/>
      <c r="V196" s="76"/>
      <c r="W196" s="76"/>
      <c r="X196" s="76"/>
      <c r="Y196" s="76"/>
      <c r="Z196" s="76"/>
    </row>
    <row r="197" spans="1:26" x14ac:dyDescent="0.25">
      <c r="A197" s="1" t="s">
        <v>7</v>
      </c>
      <c r="B197" s="2" t="s">
        <v>107</v>
      </c>
      <c r="C197" s="2" t="str">
        <f>CONCATENATE(B197,A197,"1")</f>
        <v>keepitlevel/military/archery1</v>
      </c>
      <c r="D197" s="30">
        <v>953</v>
      </c>
      <c r="E197" s="23">
        <v>-50</v>
      </c>
      <c r="F197" s="31">
        <v>0</v>
      </c>
      <c r="G197" s="30">
        <v>975</v>
      </c>
      <c r="H197" s="23">
        <v>-5</v>
      </c>
      <c r="I197" s="31">
        <v>-10</v>
      </c>
      <c r="J197" s="30"/>
      <c r="K197" s="23"/>
      <c r="L197" s="31"/>
      <c r="M197" s="72" t="str">
        <f t="shared" ref="M197:M286" si="187">CONCATENATE("/structurize scan"," ",D197," ",E197," ",F197," ",G197," ",H197," ",I197," ","@p"," ","""",C197,"""")</f>
        <v>/structurize scan 953 -50 0 975 -5 -10 @p "keepitlevel/military/archery1"</v>
      </c>
      <c r="N197" s="73"/>
      <c r="O197" s="73"/>
      <c r="P197" s="73"/>
      <c r="Q197" s="73"/>
      <c r="R197" s="73"/>
      <c r="S197" s="73"/>
      <c r="T197" s="72" t="str">
        <f t="shared" si="156"/>
        <v xml:space="preserve">/structurize scan 953 -50 0 975 -5 -10 @p "keepitlevel/military/archery1"   </v>
      </c>
      <c r="U197" s="73"/>
      <c r="V197" s="73"/>
      <c r="W197" s="73"/>
      <c r="X197" s="73"/>
      <c r="Y197" s="73"/>
      <c r="Z197" s="73"/>
    </row>
    <row r="198" spans="1:26" x14ac:dyDescent="0.25">
      <c r="C198" s="2" t="str">
        <f>CONCATENATE(B197,A197,"2")</f>
        <v>keepitlevel/military/archery2</v>
      </c>
      <c r="D198" s="27">
        <v>953</v>
      </c>
      <c r="E198" s="28">
        <v>-50</v>
      </c>
      <c r="F198" s="29">
        <v>-48</v>
      </c>
      <c r="G198" s="27">
        <v>975</v>
      </c>
      <c r="H198" s="28">
        <v>-5</v>
      </c>
      <c r="I198" s="29">
        <v>-58</v>
      </c>
      <c r="J198" s="27"/>
      <c r="K198" s="28"/>
      <c r="L198" s="29"/>
      <c r="M198" s="72" t="str">
        <f t="shared" si="187"/>
        <v>/structurize scan 953 -50 -48 975 -5 -58 @p "keepitlevel/military/archery2"</v>
      </c>
      <c r="N198" s="73"/>
      <c r="O198" s="73"/>
      <c r="P198" s="73"/>
      <c r="Q198" s="73"/>
      <c r="R198" s="73"/>
      <c r="S198" s="73"/>
      <c r="T198" s="72" t="str">
        <f t="shared" ref="T198:T201" si="188">CONCATENATE("/structurize scan"," ",D198," ",E198," ",F198," ",G198," ",H198," ",I198," ","@p"," ","""",C198,""""," ",,J198," ",K198," ",L198)</f>
        <v xml:space="preserve">/structurize scan 953 -50 -48 975 -5 -58 @p "keepitlevel/military/archery2"   </v>
      </c>
      <c r="U198" s="73"/>
      <c r="V198" s="73"/>
      <c r="W198" s="73"/>
      <c r="X198" s="73"/>
      <c r="Y198" s="73"/>
      <c r="Z198" s="73"/>
    </row>
    <row r="199" spans="1:26" x14ac:dyDescent="0.25">
      <c r="C199" s="2" t="str">
        <f>CONCATENATE(B197,A197,"3")</f>
        <v>keepitlevel/military/archery3</v>
      </c>
      <c r="D199" s="27">
        <v>953</v>
      </c>
      <c r="E199" s="28">
        <v>-50</v>
      </c>
      <c r="F199" s="29">
        <v>-96</v>
      </c>
      <c r="G199" s="27">
        <v>975</v>
      </c>
      <c r="H199" s="28">
        <v>-5</v>
      </c>
      <c r="I199" s="29">
        <v>-106</v>
      </c>
      <c r="J199" s="27"/>
      <c r="K199" s="28"/>
      <c r="L199" s="29"/>
      <c r="M199" s="72" t="str">
        <f t="shared" si="187"/>
        <v>/structurize scan 953 -50 -96 975 -5 -106 @p "keepitlevel/military/archery3"</v>
      </c>
      <c r="N199" s="73"/>
      <c r="O199" s="73"/>
      <c r="P199" s="73"/>
      <c r="Q199" s="73"/>
      <c r="R199" s="73"/>
      <c r="S199" s="73"/>
      <c r="T199" s="72" t="str">
        <f t="shared" si="188"/>
        <v xml:space="preserve">/structurize scan 953 -50 -96 975 -5 -106 @p "keepitlevel/military/archery3"   </v>
      </c>
      <c r="U199" s="73"/>
      <c r="V199" s="73"/>
      <c r="W199" s="73"/>
      <c r="X199" s="73"/>
      <c r="Y199" s="73"/>
      <c r="Z199" s="73"/>
    </row>
    <row r="200" spans="1:26" x14ac:dyDescent="0.25">
      <c r="C200" s="2" t="str">
        <f>CONCATENATE(B197,A197,"4")</f>
        <v>keepitlevel/military/archery4</v>
      </c>
      <c r="D200" s="27">
        <v>953</v>
      </c>
      <c r="E200" s="28">
        <v>-50</v>
      </c>
      <c r="F200" s="29">
        <v>-144</v>
      </c>
      <c r="G200" s="27">
        <v>975</v>
      </c>
      <c r="H200" s="28">
        <v>-5</v>
      </c>
      <c r="I200" s="29">
        <v>-154</v>
      </c>
      <c r="J200" s="27"/>
      <c r="K200" s="28"/>
      <c r="L200" s="29"/>
      <c r="M200" s="72" t="str">
        <f t="shared" si="187"/>
        <v>/structurize scan 953 -50 -144 975 -5 -154 @p "keepitlevel/military/archery4"</v>
      </c>
      <c r="N200" s="73"/>
      <c r="O200" s="73"/>
      <c r="P200" s="73"/>
      <c r="Q200" s="73"/>
      <c r="R200" s="73"/>
      <c r="S200" s="73"/>
      <c r="T200" s="72" t="str">
        <f t="shared" si="188"/>
        <v xml:space="preserve">/structurize scan 953 -50 -144 975 -5 -154 @p "keepitlevel/military/archery4"   </v>
      </c>
      <c r="U200" s="73"/>
      <c r="V200" s="73"/>
      <c r="W200" s="73"/>
      <c r="X200" s="73"/>
      <c r="Y200" s="73"/>
      <c r="Z200" s="73"/>
    </row>
    <row r="201" spans="1:26" x14ac:dyDescent="0.25">
      <c r="A201" s="5"/>
      <c r="B201" s="6"/>
      <c r="C201" s="15" t="str">
        <f>CONCATENATE(B197,A197,"5")</f>
        <v>keepitlevel/military/archery5</v>
      </c>
      <c r="D201" s="27">
        <v>953</v>
      </c>
      <c r="E201" s="28">
        <v>-50</v>
      </c>
      <c r="F201" s="29">
        <v>-192</v>
      </c>
      <c r="G201" s="27">
        <v>975</v>
      </c>
      <c r="H201" s="28">
        <v>-5</v>
      </c>
      <c r="I201" s="29">
        <v>-202</v>
      </c>
      <c r="J201" s="27"/>
      <c r="K201" s="28"/>
      <c r="L201" s="29"/>
      <c r="M201" s="75" t="str">
        <f t="shared" si="187"/>
        <v>/structurize scan 953 -50 -192 975 -5 -202 @p "keepitlevel/military/archery5"</v>
      </c>
      <c r="N201" s="76"/>
      <c r="O201" s="76"/>
      <c r="P201" s="76"/>
      <c r="Q201" s="76"/>
      <c r="R201" s="76"/>
      <c r="S201" s="76"/>
      <c r="T201" s="75" t="str">
        <f t="shared" si="188"/>
        <v xml:space="preserve">/structurize scan 953 -50 -192 975 -5 -202 @p "keepitlevel/military/archery5"   </v>
      </c>
      <c r="U201" s="76"/>
      <c r="V201" s="76"/>
      <c r="W201" s="76"/>
      <c r="X201" s="76"/>
      <c r="Y201" s="76"/>
      <c r="Z201" s="76"/>
    </row>
    <row r="202" spans="1:26" x14ac:dyDescent="0.25">
      <c r="A202" s="1" t="s">
        <v>138</v>
      </c>
      <c r="B202" s="2" t="s">
        <v>107</v>
      </c>
      <c r="C202" s="2" t="str">
        <f>CONCATENATE(B202,A202,"1")</f>
        <v>keepitlevel/military/archery_d1</v>
      </c>
      <c r="D202" s="30">
        <v>953</v>
      </c>
      <c r="E202" s="23">
        <v>-50</v>
      </c>
      <c r="F202" s="31">
        <v>-240</v>
      </c>
      <c r="G202" s="30">
        <v>975</v>
      </c>
      <c r="H202" s="23">
        <v>-5</v>
      </c>
      <c r="I202" s="31">
        <v>-250</v>
      </c>
      <c r="J202" s="30"/>
      <c r="K202" s="23"/>
      <c r="L202" s="31"/>
      <c r="M202" s="72" t="str">
        <f t="shared" si="187"/>
        <v>/structurize scan 953 -50 -240 975 -5 -250 @p "keepitlevel/military/archery_d1"</v>
      </c>
      <c r="N202" s="73"/>
      <c r="O202" s="73"/>
      <c r="P202" s="73"/>
      <c r="Q202" s="73"/>
      <c r="R202" s="73"/>
      <c r="S202" s="73"/>
      <c r="T202" s="72" t="str">
        <f>CONCATENATE("/structurize scan"," ",D202," ",E202," ",F202," ",G202," ",H202," ",I202," ","@p"," ","""",C202,""""," ",,J202," ",K202," ",L202)</f>
        <v xml:space="preserve">/structurize scan 953 -50 -240 975 -5 -250 @p "keepitlevel/military/archery_d1"   </v>
      </c>
      <c r="U202" s="73"/>
      <c r="V202" s="73"/>
      <c r="W202" s="73"/>
      <c r="X202" s="73"/>
      <c r="Y202" s="73"/>
      <c r="Z202" s="73"/>
    </row>
    <row r="203" spans="1:26" x14ac:dyDescent="0.25">
      <c r="C203" s="2" t="str">
        <f>CONCATENATE(B202,A202,"2")</f>
        <v>keepitlevel/military/archery_d2</v>
      </c>
      <c r="D203" s="27">
        <v>953</v>
      </c>
      <c r="E203" s="28">
        <v>-50</v>
      </c>
      <c r="F203" s="29">
        <v>-288</v>
      </c>
      <c r="G203" s="27">
        <v>975</v>
      </c>
      <c r="H203" s="28">
        <v>-5</v>
      </c>
      <c r="I203" s="29">
        <v>-298</v>
      </c>
      <c r="J203" s="27"/>
      <c r="K203" s="28"/>
      <c r="L203" s="29"/>
      <c r="M203" s="72" t="str">
        <f t="shared" si="187"/>
        <v>/structurize scan 953 -50 -288 975 -5 -298 @p "keepitlevel/military/archery_d2"</v>
      </c>
      <c r="N203" s="73"/>
      <c r="O203" s="73"/>
      <c r="P203" s="73"/>
      <c r="Q203" s="73"/>
      <c r="R203" s="73"/>
      <c r="S203" s="73"/>
      <c r="T203" s="72" t="str">
        <f t="shared" ref="T203:T286" si="189">CONCATENATE("/structurize scan"," ",D203," ",E203," ",F203," ",G203," ",H203," ",I203," ","@p"," ","""",C203,""""," ",,J203," ",K203," ",L203)</f>
        <v xml:space="preserve">/structurize scan 953 -50 -288 975 -5 -298 @p "keepitlevel/military/archery_d2"   </v>
      </c>
      <c r="U203" s="73"/>
      <c r="V203" s="73"/>
      <c r="W203" s="73"/>
      <c r="X203" s="73"/>
      <c r="Y203" s="73"/>
      <c r="Z203" s="73"/>
    </row>
    <row r="204" spans="1:26" x14ac:dyDescent="0.25">
      <c r="C204" s="2" t="str">
        <f>CONCATENATE(B202,A202,"3")</f>
        <v>keepitlevel/military/archery_d3</v>
      </c>
      <c r="D204" s="27">
        <v>953</v>
      </c>
      <c r="E204" s="28">
        <v>-50</v>
      </c>
      <c r="F204" s="29">
        <v>-336</v>
      </c>
      <c r="G204" s="27">
        <v>975</v>
      </c>
      <c r="H204" s="28">
        <v>-5</v>
      </c>
      <c r="I204" s="29">
        <v>-346</v>
      </c>
      <c r="J204" s="27"/>
      <c r="K204" s="28"/>
      <c r="L204" s="29"/>
      <c r="M204" s="72" t="str">
        <f t="shared" si="187"/>
        <v>/structurize scan 953 -50 -336 975 -5 -346 @p "keepitlevel/military/archery_d3"</v>
      </c>
      <c r="N204" s="73"/>
      <c r="O204" s="73"/>
      <c r="P204" s="73"/>
      <c r="Q204" s="73"/>
      <c r="R204" s="73"/>
      <c r="S204" s="73"/>
      <c r="T204" s="72" t="str">
        <f t="shared" si="189"/>
        <v xml:space="preserve">/structurize scan 953 -50 -336 975 -5 -346 @p "keepitlevel/military/archery_d3"   </v>
      </c>
      <c r="U204" s="73"/>
      <c r="V204" s="73"/>
      <c r="W204" s="73"/>
      <c r="X204" s="73"/>
      <c r="Y204" s="73"/>
      <c r="Z204" s="73"/>
    </row>
    <row r="205" spans="1:26" x14ac:dyDescent="0.25">
      <c r="C205" s="2" t="str">
        <f>CONCATENATE(B202,A202,"4")</f>
        <v>keepitlevel/military/archery_d4</v>
      </c>
      <c r="D205" s="27">
        <v>953</v>
      </c>
      <c r="E205" s="28">
        <v>-50</v>
      </c>
      <c r="F205" s="29">
        <v>-384</v>
      </c>
      <c r="G205" s="27">
        <v>975</v>
      </c>
      <c r="H205" s="28">
        <v>-5</v>
      </c>
      <c r="I205" s="29">
        <v>-394</v>
      </c>
      <c r="J205" s="27"/>
      <c r="K205" s="28"/>
      <c r="L205" s="29"/>
      <c r="M205" s="72" t="str">
        <f t="shared" si="187"/>
        <v>/structurize scan 953 -50 -384 975 -5 -394 @p "keepitlevel/military/archery_d4"</v>
      </c>
      <c r="N205" s="73"/>
      <c r="O205" s="73"/>
      <c r="P205" s="73"/>
      <c r="Q205" s="73"/>
      <c r="R205" s="73"/>
      <c r="S205" s="73"/>
      <c r="T205" s="72" t="str">
        <f t="shared" si="189"/>
        <v xml:space="preserve">/structurize scan 953 -50 -384 975 -5 -394 @p "keepitlevel/military/archery_d4"   </v>
      </c>
      <c r="U205" s="73"/>
      <c r="V205" s="73"/>
      <c r="W205" s="73"/>
      <c r="X205" s="73"/>
      <c r="Y205" s="73"/>
      <c r="Z205" s="73"/>
    </row>
    <row r="206" spans="1:26" x14ac:dyDescent="0.25">
      <c r="A206" s="5"/>
      <c r="B206" s="6"/>
      <c r="C206" s="15" t="str">
        <f>CONCATENATE(B202,A202,"5")</f>
        <v>keepitlevel/military/archery_d5</v>
      </c>
      <c r="D206" s="27">
        <v>953</v>
      </c>
      <c r="E206" s="28">
        <v>-50</v>
      </c>
      <c r="F206" s="29">
        <v>-432</v>
      </c>
      <c r="G206" s="27">
        <v>975</v>
      </c>
      <c r="H206" s="28">
        <v>-5</v>
      </c>
      <c r="I206" s="29">
        <v>-442</v>
      </c>
      <c r="J206" s="27"/>
      <c r="K206" s="28"/>
      <c r="L206" s="29"/>
      <c r="M206" s="75" t="str">
        <f t="shared" si="187"/>
        <v>/structurize scan 953 -50 -432 975 -5 -442 @p "keepitlevel/military/archery_d5"</v>
      </c>
      <c r="N206" s="76"/>
      <c r="O206" s="76"/>
      <c r="P206" s="76"/>
      <c r="Q206" s="76"/>
      <c r="R206" s="76"/>
      <c r="S206" s="76"/>
      <c r="T206" s="75" t="str">
        <f t="shared" si="189"/>
        <v xml:space="preserve">/structurize scan 953 -50 -432 975 -5 -442 @p "keepitlevel/military/archery_d5"   </v>
      </c>
      <c r="U206" s="76"/>
      <c r="V206" s="76"/>
      <c r="W206" s="76"/>
      <c r="X206" s="76"/>
      <c r="Y206" s="76"/>
      <c r="Z206" s="76"/>
    </row>
    <row r="207" spans="1:26" x14ac:dyDescent="0.25">
      <c r="A207" s="1" t="s">
        <v>24</v>
      </c>
      <c r="B207" s="2" t="s">
        <v>115</v>
      </c>
      <c r="C207" s="2" t="str">
        <f t="shared" ref="C207" si="190">CONCATENATE(B207,A207,"1")</f>
        <v>keepitlevel/education/library1</v>
      </c>
      <c r="D207" s="30">
        <v>1001</v>
      </c>
      <c r="E207" s="23">
        <v>-50</v>
      </c>
      <c r="F207" s="31">
        <v>0</v>
      </c>
      <c r="G207" s="30">
        <v>1011</v>
      </c>
      <c r="H207" s="23">
        <v>-5</v>
      </c>
      <c r="I207" s="31">
        <v>-10</v>
      </c>
      <c r="J207" s="30"/>
      <c r="K207" s="23"/>
      <c r="L207" s="31"/>
      <c r="M207" s="72" t="str">
        <f t="shared" ref="M207:M246" si="191">CONCATENATE("/structurize scan"," ",D207," ",E207," ",F207," ",G207," ",H207," ",I207," ","@p"," ","""",C207,"""")</f>
        <v>/structurize scan 1001 -50 0 1011 -5 -10 @p "keepitlevel/education/library1"</v>
      </c>
      <c r="N207" s="73"/>
      <c r="O207" s="73"/>
      <c r="P207" s="73"/>
      <c r="Q207" s="73"/>
      <c r="R207" s="73"/>
      <c r="S207" s="73"/>
      <c r="T207" s="72" t="str">
        <f t="shared" ref="T207:T216" si="192">CONCATENATE("/structurize scan"," ",D207," ",E207," ",F207," ",G207," ",H207," ",I207," ","@p"," ","""",C207,""""," ",,J207," ",K207," ",L207)</f>
        <v xml:space="preserve">/structurize scan 1001 -50 0 1011 -5 -10 @p "keepitlevel/education/library1"   </v>
      </c>
      <c r="U207" s="73"/>
      <c r="V207" s="73"/>
      <c r="W207" s="73"/>
      <c r="X207" s="73"/>
      <c r="Y207" s="73"/>
      <c r="Z207" s="73"/>
    </row>
    <row r="208" spans="1:26" x14ac:dyDescent="0.25">
      <c r="C208" s="2" t="str">
        <f t="shared" ref="C208" si="193">CONCATENATE(B207,A207,"2")</f>
        <v>keepitlevel/education/library2</v>
      </c>
      <c r="D208" s="27">
        <v>1001</v>
      </c>
      <c r="E208" s="28">
        <v>-50</v>
      </c>
      <c r="F208" s="29">
        <v>-48</v>
      </c>
      <c r="G208" s="27">
        <v>1011</v>
      </c>
      <c r="H208" s="28">
        <v>-5</v>
      </c>
      <c r="I208" s="29">
        <v>-58</v>
      </c>
      <c r="J208" s="27"/>
      <c r="K208" s="28"/>
      <c r="L208" s="29"/>
      <c r="M208" s="72" t="str">
        <f t="shared" si="191"/>
        <v>/structurize scan 1001 -50 -48 1011 -5 -58 @p "keepitlevel/education/library2"</v>
      </c>
      <c r="N208" s="73"/>
      <c r="O208" s="73"/>
      <c r="P208" s="73"/>
      <c r="Q208" s="73"/>
      <c r="R208" s="73"/>
      <c r="S208" s="73"/>
      <c r="T208" s="72" t="str">
        <f t="shared" si="192"/>
        <v xml:space="preserve">/structurize scan 1001 -50 -48 1011 -5 -58 @p "keepitlevel/education/library2"   </v>
      </c>
      <c r="U208" s="73"/>
      <c r="V208" s="73"/>
      <c r="W208" s="73"/>
      <c r="X208" s="73"/>
      <c r="Y208" s="73"/>
      <c r="Z208" s="73"/>
    </row>
    <row r="209" spans="1:26" x14ac:dyDescent="0.25">
      <c r="C209" s="2" t="str">
        <f t="shared" ref="C209" si="194">CONCATENATE(B207,A207,"3")</f>
        <v>keepitlevel/education/library3</v>
      </c>
      <c r="D209" s="27">
        <v>1001</v>
      </c>
      <c r="E209" s="28">
        <v>-50</v>
      </c>
      <c r="F209" s="29">
        <v>-96</v>
      </c>
      <c r="G209" s="27">
        <v>1011</v>
      </c>
      <c r="H209" s="28">
        <v>-5</v>
      </c>
      <c r="I209" s="29">
        <v>-106</v>
      </c>
      <c r="J209" s="27"/>
      <c r="K209" s="28"/>
      <c r="L209" s="29"/>
      <c r="M209" s="72" t="str">
        <f t="shared" si="191"/>
        <v>/structurize scan 1001 -50 -96 1011 -5 -106 @p "keepitlevel/education/library3"</v>
      </c>
      <c r="N209" s="73"/>
      <c r="O209" s="73"/>
      <c r="P209" s="73"/>
      <c r="Q209" s="73"/>
      <c r="R209" s="73"/>
      <c r="S209" s="73"/>
      <c r="T209" s="72" t="str">
        <f t="shared" si="192"/>
        <v xml:space="preserve">/structurize scan 1001 -50 -96 1011 -5 -106 @p "keepitlevel/education/library3"   </v>
      </c>
      <c r="U209" s="73"/>
      <c r="V209" s="73"/>
      <c r="W209" s="73"/>
      <c r="X209" s="73"/>
      <c r="Y209" s="73"/>
      <c r="Z209" s="73"/>
    </row>
    <row r="210" spans="1:26" x14ac:dyDescent="0.25">
      <c r="C210" s="2" t="str">
        <f t="shared" ref="C210" si="195">CONCATENATE(B207,A207,"4")</f>
        <v>keepitlevel/education/library4</v>
      </c>
      <c r="D210" s="27">
        <v>1001</v>
      </c>
      <c r="E210" s="28">
        <v>-50</v>
      </c>
      <c r="F210" s="29">
        <v>-144</v>
      </c>
      <c r="G210" s="27">
        <v>1011</v>
      </c>
      <c r="H210" s="28">
        <v>-5</v>
      </c>
      <c r="I210" s="29">
        <v>-154</v>
      </c>
      <c r="J210" s="27"/>
      <c r="K210" s="28"/>
      <c r="L210" s="29"/>
      <c r="M210" s="72" t="str">
        <f t="shared" si="191"/>
        <v>/structurize scan 1001 -50 -144 1011 -5 -154 @p "keepitlevel/education/library4"</v>
      </c>
      <c r="N210" s="73"/>
      <c r="O210" s="73"/>
      <c r="P210" s="73"/>
      <c r="Q210" s="73"/>
      <c r="R210" s="73"/>
      <c r="S210" s="73"/>
      <c r="T210" s="72" t="str">
        <f t="shared" si="192"/>
        <v xml:space="preserve">/structurize scan 1001 -50 -144 1011 -5 -154 @p "keepitlevel/education/library4"   </v>
      </c>
      <c r="U210" s="73"/>
      <c r="V210" s="73"/>
      <c r="W210" s="73"/>
      <c r="X210" s="73"/>
      <c r="Y210" s="73"/>
      <c r="Z210" s="73"/>
    </row>
    <row r="211" spans="1:26" x14ac:dyDescent="0.25">
      <c r="A211" s="5"/>
      <c r="B211" s="6"/>
      <c r="C211" s="15" t="str">
        <f t="shared" ref="C211" si="196">CONCATENATE(B207,A207,"5")</f>
        <v>keepitlevel/education/library5</v>
      </c>
      <c r="D211" s="27">
        <v>1001</v>
      </c>
      <c r="E211" s="28">
        <v>-50</v>
      </c>
      <c r="F211" s="29">
        <v>-192</v>
      </c>
      <c r="G211" s="27">
        <v>1011</v>
      </c>
      <c r="H211" s="28">
        <v>-5</v>
      </c>
      <c r="I211" s="29">
        <v>-202</v>
      </c>
      <c r="J211" s="27"/>
      <c r="K211" s="28"/>
      <c r="L211" s="29"/>
      <c r="M211" s="75" t="str">
        <f t="shared" si="191"/>
        <v>/structurize scan 1001 -50 -192 1011 -5 -202 @p "keepitlevel/education/library5"</v>
      </c>
      <c r="N211" s="76"/>
      <c r="O211" s="76"/>
      <c r="P211" s="76"/>
      <c r="Q211" s="76"/>
      <c r="R211" s="76"/>
      <c r="S211" s="76"/>
      <c r="T211" s="75" t="str">
        <f t="shared" si="192"/>
        <v xml:space="preserve">/structurize scan 1001 -50 -192 1011 -5 -202 @p "keepitlevel/education/library5"   </v>
      </c>
      <c r="U211" s="76"/>
      <c r="V211" s="76"/>
      <c r="W211" s="76"/>
      <c r="X211" s="76"/>
      <c r="Y211" s="76"/>
      <c r="Z211" s="76"/>
    </row>
    <row r="212" spans="1:26" x14ac:dyDescent="0.25">
      <c r="A212" s="1" t="s">
        <v>154</v>
      </c>
      <c r="B212" s="2" t="s">
        <v>115</v>
      </c>
      <c r="C212" s="2" t="str">
        <f>CONCATENATE(B212,A212,"1")</f>
        <v>keepitlevel/education/library_d1</v>
      </c>
      <c r="D212" s="30">
        <v>1001</v>
      </c>
      <c r="E212" s="23">
        <v>-50</v>
      </c>
      <c r="F212" s="31">
        <v>-240</v>
      </c>
      <c r="G212" s="30">
        <v>1011</v>
      </c>
      <c r="H212" s="23">
        <v>-5</v>
      </c>
      <c r="I212" s="31">
        <v>-250</v>
      </c>
      <c r="J212" s="30"/>
      <c r="K212" s="23"/>
      <c r="L212" s="31"/>
      <c r="M212" s="72" t="str">
        <f t="shared" si="191"/>
        <v>/structurize scan 1001 -50 -240 1011 -5 -250 @p "keepitlevel/education/library_d1"</v>
      </c>
      <c r="N212" s="73"/>
      <c r="O212" s="73"/>
      <c r="P212" s="73"/>
      <c r="Q212" s="73"/>
      <c r="R212" s="73"/>
      <c r="S212" s="73"/>
      <c r="T212" s="72" t="str">
        <f t="shared" si="192"/>
        <v xml:space="preserve">/structurize scan 1001 -50 -240 1011 -5 -250 @p "keepitlevel/education/library_d1"   </v>
      </c>
      <c r="U212" s="73"/>
      <c r="V212" s="73"/>
      <c r="W212" s="73"/>
      <c r="X212" s="73"/>
      <c r="Y212" s="73"/>
      <c r="Z212" s="73"/>
    </row>
    <row r="213" spans="1:26" x14ac:dyDescent="0.25">
      <c r="C213" s="2" t="str">
        <f t="shared" ref="C213" si="197">CONCATENATE(B212,A212,"2")</f>
        <v>keepitlevel/education/library_d2</v>
      </c>
      <c r="D213" s="27">
        <v>1001</v>
      </c>
      <c r="E213" s="28">
        <v>-50</v>
      </c>
      <c r="F213" s="29">
        <v>-288</v>
      </c>
      <c r="G213" s="27">
        <v>1011</v>
      </c>
      <c r="H213" s="28">
        <v>-5</v>
      </c>
      <c r="I213" s="29">
        <v>-298</v>
      </c>
      <c r="J213" s="27"/>
      <c r="K213" s="28"/>
      <c r="L213" s="29"/>
      <c r="M213" s="72" t="str">
        <f t="shared" si="191"/>
        <v>/structurize scan 1001 -50 -288 1011 -5 -298 @p "keepitlevel/education/library_d2"</v>
      </c>
      <c r="N213" s="73"/>
      <c r="O213" s="73"/>
      <c r="P213" s="73"/>
      <c r="Q213" s="73"/>
      <c r="R213" s="73"/>
      <c r="S213" s="73"/>
      <c r="T213" s="72" t="str">
        <f t="shared" si="192"/>
        <v xml:space="preserve">/structurize scan 1001 -50 -288 1011 -5 -298 @p "keepitlevel/education/library_d2"   </v>
      </c>
      <c r="U213" s="73"/>
      <c r="V213" s="73"/>
      <c r="W213" s="73"/>
      <c r="X213" s="73"/>
      <c r="Y213" s="73"/>
      <c r="Z213" s="73"/>
    </row>
    <row r="214" spans="1:26" x14ac:dyDescent="0.25">
      <c r="C214" s="2" t="str">
        <f t="shared" ref="C214" si="198">CONCATENATE(B212,A212,"3")</f>
        <v>keepitlevel/education/library_d3</v>
      </c>
      <c r="D214" s="27">
        <v>1001</v>
      </c>
      <c r="E214" s="28">
        <v>-50</v>
      </c>
      <c r="F214" s="29">
        <v>-336</v>
      </c>
      <c r="G214" s="27">
        <v>1011</v>
      </c>
      <c r="H214" s="28">
        <v>-5</v>
      </c>
      <c r="I214" s="29">
        <v>-346</v>
      </c>
      <c r="J214" s="27"/>
      <c r="K214" s="28"/>
      <c r="L214" s="29"/>
      <c r="M214" s="72" t="str">
        <f t="shared" si="191"/>
        <v>/structurize scan 1001 -50 -336 1011 -5 -346 @p "keepitlevel/education/library_d3"</v>
      </c>
      <c r="N214" s="73"/>
      <c r="O214" s="73"/>
      <c r="P214" s="73"/>
      <c r="Q214" s="73"/>
      <c r="R214" s="73"/>
      <c r="S214" s="73"/>
      <c r="T214" s="72" t="str">
        <f t="shared" si="192"/>
        <v xml:space="preserve">/structurize scan 1001 -50 -336 1011 -5 -346 @p "keepitlevel/education/library_d3"   </v>
      </c>
      <c r="U214" s="73"/>
      <c r="V214" s="73"/>
      <c r="W214" s="73"/>
      <c r="X214" s="73"/>
      <c r="Y214" s="73"/>
      <c r="Z214" s="73"/>
    </row>
    <row r="215" spans="1:26" x14ac:dyDescent="0.25">
      <c r="C215" s="2" t="str">
        <f t="shared" ref="C215" si="199">CONCATENATE(B212,A212,"4")</f>
        <v>keepitlevel/education/library_d4</v>
      </c>
      <c r="D215" s="27">
        <v>1001</v>
      </c>
      <c r="E215" s="28">
        <v>-50</v>
      </c>
      <c r="F215" s="29">
        <v>-384</v>
      </c>
      <c r="G215" s="27">
        <v>1011</v>
      </c>
      <c r="H215" s="28">
        <v>-5</v>
      </c>
      <c r="I215" s="29">
        <v>-394</v>
      </c>
      <c r="J215" s="27"/>
      <c r="K215" s="28"/>
      <c r="L215" s="29"/>
      <c r="M215" s="72" t="str">
        <f t="shared" si="191"/>
        <v>/structurize scan 1001 -50 -384 1011 -5 -394 @p "keepitlevel/education/library_d4"</v>
      </c>
      <c r="N215" s="73"/>
      <c r="O215" s="73"/>
      <c r="P215" s="73"/>
      <c r="Q215" s="73"/>
      <c r="R215" s="73"/>
      <c r="S215" s="73"/>
      <c r="T215" s="72" t="str">
        <f t="shared" si="192"/>
        <v xml:space="preserve">/structurize scan 1001 -50 -384 1011 -5 -394 @p "keepitlevel/education/library_d4"   </v>
      </c>
      <c r="U215" s="73"/>
      <c r="V215" s="73"/>
      <c r="W215" s="73"/>
      <c r="X215" s="73"/>
      <c r="Y215" s="73"/>
      <c r="Z215" s="73"/>
    </row>
    <row r="216" spans="1:26" x14ac:dyDescent="0.25">
      <c r="A216" s="5"/>
      <c r="B216" s="6"/>
      <c r="C216" s="15" t="str">
        <f t="shared" ref="C216" si="200">CONCATENATE(B212,A212,"5")</f>
        <v>keepitlevel/education/library_d5</v>
      </c>
      <c r="D216" s="27">
        <v>1001</v>
      </c>
      <c r="E216" s="28">
        <v>-50</v>
      </c>
      <c r="F216" s="29">
        <v>-432</v>
      </c>
      <c r="G216" s="27">
        <v>1011</v>
      </c>
      <c r="H216" s="28">
        <v>-5</v>
      </c>
      <c r="I216" s="29">
        <v>-442</v>
      </c>
      <c r="J216" s="27"/>
      <c r="K216" s="28"/>
      <c r="L216" s="29"/>
      <c r="M216" s="75" t="str">
        <f t="shared" si="191"/>
        <v>/structurize scan 1001 -50 -432 1011 -5 -442 @p "keepitlevel/education/library_d5"</v>
      </c>
      <c r="N216" s="76"/>
      <c r="O216" s="76"/>
      <c r="P216" s="76"/>
      <c r="Q216" s="76"/>
      <c r="R216" s="76"/>
      <c r="S216" s="76"/>
      <c r="T216" s="75" t="str">
        <f t="shared" si="192"/>
        <v xml:space="preserve">/structurize scan 1001 -50 -432 1011 -5 -442 @p "keepitlevel/education/library_d5"   </v>
      </c>
      <c r="U216" s="76"/>
      <c r="V216" s="76"/>
      <c r="W216" s="76"/>
      <c r="X216" s="76"/>
      <c r="Y216" s="76"/>
      <c r="Z216" s="76"/>
    </row>
    <row r="217" spans="1:26" x14ac:dyDescent="0.25">
      <c r="A217" s="1" t="s">
        <v>27</v>
      </c>
      <c r="B217" s="2" t="s">
        <v>116</v>
      </c>
      <c r="C217" s="2" t="str">
        <f t="shared" ref="C217" si="201">CONCATENATE(B217,A217,"1")</f>
        <v>keepitlevel/craftsmanship/carpentry/sawmill1</v>
      </c>
      <c r="D217" s="30">
        <v>1049</v>
      </c>
      <c r="E217" s="23">
        <v>-50</v>
      </c>
      <c r="F217" s="31">
        <v>0</v>
      </c>
      <c r="G217" s="30">
        <v>1059</v>
      </c>
      <c r="H217" s="23">
        <v>-5</v>
      </c>
      <c r="I217" s="31">
        <v>-10</v>
      </c>
      <c r="J217" s="30"/>
      <c r="K217" s="23"/>
      <c r="L217" s="31"/>
      <c r="M217" s="72" t="str">
        <f t="shared" si="191"/>
        <v>/structurize scan 1049 -50 0 1059 -5 -10 @p "keepitlevel/craftsmanship/carpentry/sawmill1"</v>
      </c>
      <c r="N217" s="73"/>
      <c r="O217" s="73"/>
      <c r="P217" s="73"/>
      <c r="Q217" s="73"/>
      <c r="R217" s="73"/>
      <c r="S217" s="73"/>
      <c r="T217" s="72" t="str">
        <f t="shared" ref="T217:T248" si="202">CONCATENATE("/structurize scan"," ",D217," ",E217," ",F217," ",G217," ",H217," ",I217," ","@p"," ","""",C217,""""," ",,J217," ",K217," ",L217)</f>
        <v xml:space="preserve">/structurize scan 1049 -50 0 1059 -5 -10 @p "keepitlevel/craftsmanship/carpentry/sawmill1"   </v>
      </c>
      <c r="U217" s="73"/>
      <c r="V217" s="73"/>
      <c r="W217" s="73"/>
      <c r="X217" s="73"/>
      <c r="Y217" s="73"/>
      <c r="Z217" s="73"/>
    </row>
    <row r="218" spans="1:26" x14ac:dyDescent="0.25">
      <c r="C218" s="2" t="str">
        <f t="shared" ref="C218" si="203">CONCATENATE(B217,A217,"2")</f>
        <v>keepitlevel/craftsmanship/carpentry/sawmill2</v>
      </c>
      <c r="D218" s="27">
        <v>1049</v>
      </c>
      <c r="E218" s="28">
        <v>-50</v>
      </c>
      <c r="F218" s="29">
        <v>-48</v>
      </c>
      <c r="G218" s="27">
        <v>1059</v>
      </c>
      <c r="H218" s="28">
        <v>-5</v>
      </c>
      <c r="I218" s="29">
        <v>-58</v>
      </c>
      <c r="J218" s="27"/>
      <c r="K218" s="28"/>
      <c r="L218" s="29"/>
      <c r="M218" s="72" t="str">
        <f t="shared" si="191"/>
        <v>/structurize scan 1049 -50 -48 1059 -5 -58 @p "keepitlevel/craftsmanship/carpentry/sawmill2"</v>
      </c>
      <c r="N218" s="73"/>
      <c r="O218" s="73"/>
      <c r="P218" s="73"/>
      <c r="Q218" s="73"/>
      <c r="R218" s="73"/>
      <c r="S218" s="73"/>
      <c r="T218" s="72" t="str">
        <f t="shared" si="202"/>
        <v xml:space="preserve">/structurize scan 1049 -50 -48 1059 -5 -58 @p "keepitlevel/craftsmanship/carpentry/sawmill2"   </v>
      </c>
      <c r="U218" s="73"/>
      <c r="V218" s="73"/>
      <c r="W218" s="73"/>
      <c r="X218" s="73"/>
      <c r="Y218" s="73"/>
      <c r="Z218" s="73"/>
    </row>
    <row r="219" spans="1:26" x14ac:dyDescent="0.25">
      <c r="C219" s="2" t="str">
        <f t="shared" ref="C219" si="204">CONCATENATE(B217,A217,"3")</f>
        <v>keepitlevel/craftsmanship/carpentry/sawmill3</v>
      </c>
      <c r="D219" s="27">
        <v>1049</v>
      </c>
      <c r="E219" s="28">
        <v>-50</v>
      </c>
      <c r="F219" s="29">
        <v>-96</v>
      </c>
      <c r="G219" s="27">
        <v>1059</v>
      </c>
      <c r="H219" s="28">
        <v>-5</v>
      </c>
      <c r="I219" s="29">
        <v>-106</v>
      </c>
      <c r="J219" s="27"/>
      <c r="K219" s="28"/>
      <c r="L219" s="29"/>
      <c r="M219" s="72" t="str">
        <f t="shared" si="191"/>
        <v>/structurize scan 1049 -50 -96 1059 -5 -106 @p "keepitlevel/craftsmanship/carpentry/sawmill3"</v>
      </c>
      <c r="N219" s="73"/>
      <c r="O219" s="73"/>
      <c r="P219" s="73"/>
      <c r="Q219" s="73"/>
      <c r="R219" s="73"/>
      <c r="S219" s="73"/>
      <c r="T219" s="72" t="str">
        <f t="shared" si="202"/>
        <v xml:space="preserve">/structurize scan 1049 -50 -96 1059 -5 -106 @p "keepitlevel/craftsmanship/carpentry/sawmill3"   </v>
      </c>
      <c r="U219" s="73"/>
      <c r="V219" s="73"/>
      <c r="W219" s="73"/>
      <c r="X219" s="73"/>
      <c r="Y219" s="73"/>
      <c r="Z219" s="73"/>
    </row>
    <row r="220" spans="1:26" x14ac:dyDescent="0.25">
      <c r="C220" s="2" t="str">
        <f t="shared" ref="C220" si="205">CONCATENATE(B217,A217,"4")</f>
        <v>keepitlevel/craftsmanship/carpentry/sawmill4</v>
      </c>
      <c r="D220" s="27">
        <v>1049</v>
      </c>
      <c r="E220" s="28">
        <v>-50</v>
      </c>
      <c r="F220" s="29">
        <v>-144</v>
      </c>
      <c r="G220" s="27">
        <v>1059</v>
      </c>
      <c r="H220" s="28">
        <v>-5</v>
      </c>
      <c r="I220" s="29">
        <v>-154</v>
      </c>
      <c r="J220" s="27"/>
      <c r="K220" s="28"/>
      <c r="L220" s="29"/>
      <c r="M220" s="72" t="str">
        <f t="shared" si="191"/>
        <v>/structurize scan 1049 -50 -144 1059 -5 -154 @p "keepitlevel/craftsmanship/carpentry/sawmill4"</v>
      </c>
      <c r="N220" s="73"/>
      <c r="O220" s="73"/>
      <c r="P220" s="73"/>
      <c r="Q220" s="73"/>
      <c r="R220" s="73"/>
      <c r="S220" s="73"/>
      <c r="T220" s="72" t="str">
        <f t="shared" si="202"/>
        <v xml:space="preserve">/structurize scan 1049 -50 -144 1059 -5 -154 @p "keepitlevel/craftsmanship/carpentry/sawmill4"   </v>
      </c>
      <c r="U220" s="73"/>
      <c r="V220" s="73"/>
      <c r="W220" s="73"/>
      <c r="X220" s="73"/>
      <c r="Y220" s="73"/>
      <c r="Z220" s="73"/>
    </row>
    <row r="221" spans="1:26" x14ac:dyDescent="0.25">
      <c r="A221" s="5"/>
      <c r="B221" s="6"/>
      <c r="C221" s="15" t="str">
        <f t="shared" ref="C221" si="206">CONCATENATE(B217,A217,"5")</f>
        <v>keepitlevel/craftsmanship/carpentry/sawmill5</v>
      </c>
      <c r="D221" s="27">
        <v>1049</v>
      </c>
      <c r="E221" s="28">
        <v>-50</v>
      </c>
      <c r="F221" s="29">
        <v>-192</v>
      </c>
      <c r="G221" s="27">
        <v>1059</v>
      </c>
      <c r="H221" s="28">
        <v>-5</v>
      </c>
      <c r="I221" s="29">
        <v>-202</v>
      </c>
      <c r="J221" s="27"/>
      <c r="K221" s="28"/>
      <c r="L221" s="29"/>
      <c r="M221" s="75" t="str">
        <f t="shared" si="191"/>
        <v>/structurize scan 1049 -50 -192 1059 -5 -202 @p "keepitlevel/craftsmanship/carpentry/sawmill5"</v>
      </c>
      <c r="N221" s="76"/>
      <c r="O221" s="76"/>
      <c r="P221" s="76"/>
      <c r="Q221" s="76"/>
      <c r="R221" s="76"/>
      <c r="S221" s="76"/>
      <c r="T221" s="75" t="str">
        <f t="shared" si="202"/>
        <v xml:space="preserve">/structurize scan 1049 -50 -192 1059 -5 -202 @p "keepitlevel/craftsmanship/carpentry/sawmill5"   </v>
      </c>
      <c r="U221" s="76"/>
      <c r="V221" s="76"/>
      <c r="W221" s="76"/>
      <c r="X221" s="76"/>
      <c r="Y221" s="76"/>
      <c r="Z221" s="76"/>
    </row>
    <row r="222" spans="1:26" x14ac:dyDescent="0.25">
      <c r="A222" s="1" t="s">
        <v>157</v>
      </c>
      <c r="B222" s="2" t="s">
        <v>116</v>
      </c>
      <c r="C222" s="2" t="str">
        <f>CONCATENATE(B222,A222,"1")</f>
        <v>keepitlevel/craftsmanship/carpentry/sawmill_d1</v>
      </c>
      <c r="D222" s="30">
        <v>1049</v>
      </c>
      <c r="E222" s="23">
        <v>-50</v>
      </c>
      <c r="F222" s="31">
        <v>-240</v>
      </c>
      <c r="G222" s="30">
        <v>1059</v>
      </c>
      <c r="H222" s="23">
        <v>-5</v>
      </c>
      <c r="I222" s="31">
        <v>-250</v>
      </c>
      <c r="J222" s="30"/>
      <c r="K222" s="23"/>
      <c r="L222" s="31"/>
      <c r="M222" s="72" t="str">
        <f t="shared" si="191"/>
        <v>/structurize scan 1049 -50 -240 1059 -5 -250 @p "keepitlevel/craftsmanship/carpentry/sawmill_d1"</v>
      </c>
      <c r="N222" s="73"/>
      <c r="O222" s="73"/>
      <c r="P222" s="73"/>
      <c r="Q222" s="73"/>
      <c r="R222" s="73"/>
      <c r="S222" s="73"/>
      <c r="T222" s="72" t="str">
        <f t="shared" si="202"/>
        <v xml:space="preserve">/structurize scan 1049 -50 -240 1059 -5 -250 @p "keepitlevel/craftsmanship/carpentry/sawmill_d1"   </v>
      </c>
      <c r="U222" s="73"/>
      <c r="V222" s="73"/>
      <c r="W222" s="73"/>
      <c r="X222" s="73"/>
      <c r="Y222" s="73"/>
      <c r="Z222" s="73"/>
    </row>
    <row r="223" spans="1:26" x14ac:dyDescent="0.25">
      <c r="C223" s="2" t="str">
        <f t="shared" ref="C223" si="207">CONCATENATE(B222,A222,"2")</f>
        <v>keepitlevel/craftsmanship/carpentry/sawmill_d2</v>
      </c>
      <c r="D223" s="27">
        <v>1049</v>
      </c>
      <c r="E223" s="28">
        <v>-50</v>
      </c>
      <c r="F223" s="29">
        <v>-288</v>
      </c>
      <c r="G223" s="27">
        <v>1059</v>
      </c>
      <c r="H223" s="28">
        <v>-5</v>
      </c>
      <c r="I223" s="29">
        <v>-298</v>
      </c>
      <c r="J223" s="27"/>
      <c r="K223" s="28"/>
      <c r="L223" s="29"/>
      <c r="M223" s="72" t="str">
        <f t="shared" si="191"/>
        <v>/structurize scan 1049 -50 -288 1059 -5 -298 @p "keepitlevel/craftsmanship/carpentry/sawmill_d2"</v>
      </c>
      <c r="N223" s="73"/>
      <c r="O223" s="73"/>
      <c r="P223" s="73"/>
      <c r="Q223" s="73"/>
      <c r="R223" s="73"/>
      <c r="S223" s="73"/>
      <c r="T223" s="72" t="str">
        <f t="shared" si="202"/>
        <v xml:space="preserve">/structurize scan 1049 -50 -288 1059 -5 -298 @p "keepitlevel/craftsmanship/carpentry/sawmill_d2"   </v>
      </c>
      <c r="U223" s="73"/>
      <c r="V223" s="73"/>
      <c r="W223" s="73"/>
      <c r="X223" s="73"/>
      <c r="Y223" s="73"/>
      <c r="Z223" s="73"/>
    </row>
    <row r="224" spans="1:26" x14ac:dyDescent="0.25">
      <c r="C224" s="2" t="str">
        <f t="shared" ref="C224" si="208">CONCATENATE(B222,A222,"3")</f>
        <v>keepitlevel/craftsmanship/carpentry/sawmill_d3</v>
      </c>
      <c r="D224" s="27">
        <v>1049</v>
      </c>
      <c r="E224" s="28">
        <v>-50</v>
      </c>
      <c r="F224" s="29">
        <v>-336</v>
      </c>
      <c r="G224" s="27">
        <v>1059</v>
      </c>
      <c r="H224" s="28">
        <v>-5</v>
      </c>
      <c r="I224" s="29">
        <v>-346</v>
      </c>
      <c r="J224" s="27"/>
      <c r="K224" s="28"/>
      <c r="L224" s="29"/>
      <c r="M224" s="72" t="str">
        <f t="shared" si="191"/>
        <v>/structurize scan 1049 -50 -336 1059 -5 -346 @p "keepitlevel/craftsmanship/carpentry/sawmill_d3"</v>
      </c>
      <c r="N224" s="73"/>
      <c r="O224" s="73"/>
      <c r="P224" s="73"/>
      <c r="Q224" s="73"/>
      <c r="R224" s="73"/>
      <c r="S224" s="73"/>
      <c r="T224" s="72" t="str">
        <f t="shared" si="202"/>
        <v xml:space="preserve">/structurize scan 1049 -50 -336 1059 -5 -346 @p "keepitlevel/craftsmanship/carpentry/sawmill_d3"   </v>
      </c>
      <c r="U224" s="73"/>
      <c r="V224" s="73"/>
      <c r="W224" s="73"/>
      <c r="X224" s="73"/>
      <c r="Y224" s="73"/>
      <c r="Z224" s="73"/>
    </row>
    <row r="225" spans="1:26" x14ac:dyDescent="0.25">
      <c r="C225" s="2" t="str">
        <f t="shared" ref="C225" si="209">CONCATENATE(B222,A222,"4")</f>
        <v>keepitlevel/craftsmanship/carpentry/sawmill_d4</v>
      </c>
      <c r="D225" s="27">
        <v>1049</v>
      </c>
      <c r="E225" s="28">
        <v>-50</v>
      </c>
      <c r="F225" s="29">
        <v>-384</v>
      </c>
      <c r="G225" s="27">
        <v>1059</v>
      </c>
      <c r="H225" s="28">
        <v>-5</v>
      </c>
      <c r="I225" s="29">
        <v>-394</v>
      </c>
      <c r="J225" s="27"/>
      <c r="K225" s="28"/>
      <c r="L225" s="29"/>
      <c r="M225" s="72" t="str">
        <f t="shared" si="191"/>
        <v>/structurize scan 1049 -50 -384 1059 -5 -394 @p "keepitlevel/craftsmanship/carpentry/sawmill_d4"</v>
      </c>
      <c r="N225" s="73"/>
      <c r="O225" s="73"/>
      <c r="P225" s="73"/>
      <c r="Q225" s="73"/>
      <c r="R225" s="73"/>
      <c r="S225" s="73"/>
      <c r="T225" s="72" t="str">
        <f t="shared" si="202"/>
        <v xml:space="preserve">/structurize scan 1049 -50 -384 1059 -5 -394 @p "keepitlevel/craftsmanship/carpentry/sawmill_d4"   </v>
      </c>
      <c r="U225" s="73"/>
      <c r="V225" s="73"/>
      <c r="W225" s="73"/>
      <c r="X225" s="73"/>
      <c r="Y225" s="73"/>
      <c r="Z225" s="73"/>
    </row>
    <row r="226" spans="1:26" x14ac:dyDescent="0.25">
      <c r="A226" s="5"/>
      <c r="B226" s="6"/>
      <c r="C226" s="15" t="str">
        <f t="shared" ref="C226" si="210">CONCATENATE(B222,A222,"5")</f>
        <v>keepitlevel/craftsmanship/carpentry/sawmill_d5</v>
      </c>
      <c r="D226" s="27">
        <v>1049</v>
      </c>
      <c r="E226" s="28">
        <v>-50</v>
      </c>
      <c r="F226" s="29">
        <v>-432</v>
      </c>
      <c r="G226" s="27">
        <v>1059</v>
      </c>
      <c r="H226" s="28">
        <v>-5</v>
      </c>
      <c r="I226" s="29">
        <v>-442</v>
      </c>
      <c r="J226" s="27"/>
      <c r="K226" s="28"/>
      <c r="L226" s="29"/>
      <c r="M226" s="75" t="str">
        <f t="shared" si="191"/>
        <v>/structurize scan 1049 -50 -432 1059 -5 -442 @p "keepitlevel/craftsmanship/carpentry/sawmill_d5"</v>
      </c>
      <c r="N226" s="76"/>
      <c r="O226" s="76"/>
      <c r="P226" s="76"/>
      <c r="Q226" s="76"/>
      <c r="R226" s="76"/>
      <c r="S226" s="76"/>
      <c r="T226" s="75" t="str">
        <f t="shared" si="202"/>
        <v xml:space="preserve">/structurize scan 1049 -50 -432 1059 -5 -442 @p "keepitlevel/craftsmanship/carpentry/sawmill_d5"   </v>
      </c>
      <c r="U226" s="76"/>
      <c r="V226" s="76"/>
      <c r="W226" s="76"/>
      <c r="X226" s="76"/>
      <c r="Y226" s="76"/>
      <c r="Z226" s="76"/>
    </row>
    <row r="227" spans="1:26" x14ac:dyDescent="0.25">
      <c r="A227" s="1" t="s">
        <v>31</v>
      </c>
      <c r="B227" s="2" t="s">
        <v>113</v>
      </c>
      <c r="C227" s="2" t="str">
        <f t="shared" ref="C227" si="211">CONCATENATE(B227,A227,"1")</f>
        <v>keepitlevel/craftsmanship/masonry/stonemason1</v>
      </c>
      <c r="D227" s="30">
        <v>1097</v>
      </c>
      <c r="E227" s="23">
        <v>-50</v>
      </c>
      <c r="F227" s="31">
        <v>0</v>
      </c>
      <c r="G227" s="30">
        <v>1107</v>
      </c>
      <c r="H227" s="23">
        <v>-5</v>
      </c>
      <c r="I227" s="31">
        <v>-10</v>
      </c>
      <c r="J227" s="30"/>
      <c r="K227" s="23"/>
      <c r="L227" s="31"/>
      <c r="M227" s="79" t="str">
        <f t="shared" si="191"/>
        <v>/structurize scan 1097 -50 0 1107 -5 -10 @p "keepitlevel/craftsmanship/masonry/stonemason1"</v>
      </c>
      <c r="N227" s="80"/>
      <c r="O227" s="80"/>
      <c r="P227" s="80"/>
      <c r="Q227" s="80"/>
      <c r="R227" s="80"/>
      <c r="S227" s="121"/>
      <c r="T227" s="79" t="str">
        <f t="shared" si="202"/>
        <v xml:space="preserve">/structurize scan 1097 -50 0 1107 -5 -10 @p "keepitlevel/craftsmanship/masonry/stonemason1"   </v>
      </c>
      <c r="U227" s="80"/>
      <c r="V227" s="80"/>
      <c r="W227" s="80"/>
      <c r="X227" s="80"/>
      <c r="Y227" s="80"/>
      <c r="Z227" s="80"/>
    </row>
    <row r="228" spans="1:26" x14ac:dyDescent="0.25">
      <c r="C228" s="2" t="str">
        <f t="shared" ref="C228" si="212">CONCATENATE(B227,A227,"2")</f>
        <v>keepitlevel/craftsmanship/masonry/stonemason2</v>
      </c>
      <c r="D228" s="27">
        <v>1097</v>
      </c>
      <c r="E228" s="28">
        <v>-50</v>
      </c>
      <c r="F228" s="29">
        <v>-48</v>
      </c>
      <c r="G228" s="27">
        <v>1107</v>
      </c>
      <c r="H228" s="28">
        <v>-5</v>
      </c>
      <c r="I228" s="29">
        <v>-58</v>
      </c>
      <c r="J228" s="27"/>
      <c r="K228" s="28"/>
      <c r="L228" s="29"/>
      <c r="M228" s="72" t="str">
        <f t="shared" si="191"/>
        <v>/structurize scan 1097 -50 -48 1107 -5 -58 @p "keepitlevel/craftsmanship/masonry/stonemason2"</v>
      </c>
      <c r="N228" s="73"/>
      <c r="O228" s="73"/>
      <c r="P228" s="73"/>
      <c r="Q228" s="73"/>
      <c r="R228" s="73"/>
      <c r="S228" s="74"/>
      <c r="T228" s="72" t="str">
        <f t="shared" si="202"/>
        <v xml:space="preserve">/structurize scan 1097 -50 -48 1107 -5 -58 @p "keepitlevel/craftsmanship/masonry/stonemason2"   </v>
      </c>
      <c r="U228" s="73"/>
      <c r="V228" s="73"/>
      <c r="W228" s="73"/>
      <c r="X228" s="73"/>
      <c r="Y228" s="73"/>
      <c r="Z228" s="73"/>
    </row>
    <row r="229" spans="1:26" x14ac:dyDescent="0.25">
      <c r="C229" s="2" t="str">
        <f t="shared" ref="C229" si="213">CONCATENATE(B227,A227,"3")</f>
        <v>keepitlevel/craftsmanship/masonry/stonemason3</v>
      </c>
      <c r="D229" s="27">
        <v>1097</v>
      </c>
      <c r="E229" s="28">
        <v>-50</v>
      </c>
      <c r="F229" s="29">
        <v>-96</v>
      </c>
      <c r="G229" s="27">
        <v>1107</v>
      </c>
      <c r="H229" s="28">
        <v>-5</v>
      </c>
      <c r="I229" s="29">
        <v>-106</v>
      </c>
      <c r="J229" s="27"/>
      <c r="K229" s="28"/>
      <c r="L229" s="29"/>
      <c r="M229" s="72" t="str">
        <f t="shared" si="191"/>
        <v>/structurize scan 1097 -50 -96 1107 -5 -106 @p "keepitlevel/craftsmanship/masonry/stonemason3"</v>
      </c>
      <c r="N229" s="73"/>
      <c r="O229" s="73"/>
      <c r="P229" s="73"/>
      <c r="Q229" s="73"/>
      <c r="R229" s="73"/>
      <c r="S229" s="74"/>
      <c r="T229" s="72" t="str">
        <f t="shared" si="202"/>
        <v xml:space="preserve">/structurize scan 1097 -50 -96 1107 -5 -106 @p "keepitlevel/craftsmanship/masonry/stonemason3"   </v>
      </c>
      <c r="U229" s="73"/>
      <c r="V229" s="73"/>
      <c r="W229" s="73"/>
      <c r="X229" s="73"/>
      <c r="Y229" s="73"/>
      <c r="Z229" s="73"/>
    </row>
    <row r="230" spans="1:26" x14ac:dyDescent="0.25">
      <c r="C230" s="2" t="str">
        <f t="shared" ref="C230" si="214">CONCATENATE(B227,A227,"4")</f>
        <v>keepitlevel/craftsmanship/masonry/stonemason4</v>
      </c>
      <c r="D230" s="27">
        <v>1097</v>
      </c>
      <c r="E230" s="28">
        <v>-50</v>
      </c>
      <c r="F230" s="29">
        <v>-144</v>
      </c>
      <c r="G230" s="27">
        <v>1107</v>
      </c>
      <c r="H230" s="28">
        <v>-5</v>
      </c>
      <c r="I230" s="29">
        <v>-154</v>
      </c>
      <c r="J230" s="27"/>
      <c r="K230" s="28"/>
      <c r="L230" s="29"/>
      <c r="M230" s="72" t="str">
        <f t="shared" si="191"/>
        <v>/structurize scan 1097 -50 -144 1107 -5 -154 @p "keepitlevel/craftsmanship/masonry/stonemason4"</v>
      </c>
      <c r="N230" s="73"/>
      <c r="O230" s="73"/>
      <c r="P230" s="73"/>
      <c r="Q230" s="73"/>
      <c r="R230" s="73"/>
      <c r="S230" s="74"/>
      <c r="T230" s="72" t="str">
        <f t="shared" si="202"/>
        <v xml:space="preserve">/structurize scan 1097 -50 -144 1107 -5 -154 @p "keepitlevel/craftsmanship/masonry/stonemason4"   </v>
      </c>
      <c r="U230" s="73"/>
      <c r="V230" s="73"/>
      <c r="W230" s="73"/>
      <c r="X230" s="73"/>
      <c r="Y230" s="73"/>
      <c r="Z230" s="73"/>
    </row>
    <row r="231" spans="1:26" x14ac:dyDescent="0.25">
      <c r="A231" s="5"/>
      <c r="B231" s="6"/>
      <c r="C231" s="15" t="str">
        <f t="shared" ref="C231" si="215">CONCATENATE(B227,A227,"5")</f>
        <v>keepitlevel/craftsmanship/masonry/stonemason5</v>
      </c>
      <c r="D231" s="27">
        <v>1097</v>
      </c>
      <c r="E231" s="28">
        <v>-50</v>
      </c>
      <c r="F231" s="29">
        <v>-192</v>
      </c>
      <c r="G231" s="27">
        <v>1107</v>
      </c>
      <c r="H231" s="28">
        <v>-5</v>
      </c>
      <c r="I231" s="29">
        <v>-202</v>
      </c>
      <c r="J231" s="27"/>
      <c r="K231" s="28"/>
      <c r="L231" s="29"/>
      <c r="M231" s="75" t="str">
        <f t="shared" si="191"/>
        <v>/structurize scan 1097 -50 -192 1107 -5 -202 @p "keepitlevel/craftsmanship/masonry/stonemason5"</v>
      </c>
      <c r="N231" s="76"/>
      <c r="O231" s="76"/>
      <c r="P231" s="76"/>
      <c r="Q231" s="76"/>
      <c r="R231" s="76"/>
      <c r="S231" s="120"/>
      <c r="T231" s="75" t="str">
        <f t="shared" si="202"/>
        <v xml:space="preserve">/structurize scan 1097 -50 -192 1107 -5 -202 @p "keepitlevel/craftsmanship/masonry/stonemason5"   </v>
      </c>
      <c r="U231" s="76"/>
      <c r="V231" s="76"/>
      <c r="W231" s="76"/>
      <c r="X231" s="76"/>
      <c r="Y231" s="76"/>
      <c r="Z231" s="76"/>
    </row>
    <row r="232" spans="1:26" x14ac:dyDescent="0.25">
      <c r="A232" s="1" t="s">
        <v>161</v>
      </c>
      <c r="B232" s="2" t="s">
        <v>113</v>
      </c>
      <c r="C232" s="2" t="str">
        <f>CONCATENATE(B232,A232,"1")</f>
        <v>keepitlevel/craftsmanship/masonry/stonemason_d1</v>
      </c>
      <c r="D232" s="30">
        <v>1097</v>
      </c>
      <c r="E232" s="23">
        <v>-50</v>
      </c>
      <c r="F232" s="31">
        <v>-240</v>
      </c>
      <c r="G232" s="30">
        <v>1107</v>
      </c>
      <c r="H232" s="23">
        <v>-5</v>
      </c>
      <c r="I232" s="31">
        <v>-250</v>
      </c>
      <c r="J232" s="30"/>
      <c r="K232" s="23"/>
      <c r="L232" s="31"/>
      <c r="M232" s="79" t="str">
        <f t="shared" si="191"/>
        <v>/structurize scan 1097 -50 -240 1107 -5 -250 @p "keepitlevel/craftsmanship/masonry/stonemason_d1"</v>
      </c>
      <c r="N232" s="80"/>
      <c r="O232" s="80"/>
      <c r="P232" s="80"/>
      <c r="Q232" s="80"/>
      <c r="R232" s="80"/>
      <c r="S232" s="121"/>
      <c r="T232" s="79" t="str">
        <f t="shared" si="202"/>
        <v xml:space="preserve">/structurize scan 1097 -50 -240 1107 -5 -250 @p "keepitlevel/craftsmanship/masonry/stonemason_d1"   </v>
      </c>
      <c r="U232" s="80"/>
      <c r="V232" s="80"/>
      <c r="W232" s="80"/>
      <c r="X232" s="80"/>
      <c r="Y232" s="80"/>
      <c r="Z232" s="80"/>
    </row>
    <row r="233" spans="1:26" x14ac:dyDescent="0.25">
      <c r="C233" s="2" t="str">
        <f t="shared" ref="C233" si="216">CONCATENATE(B232,A232,"2")</f>
        <v>keepitlevel/craftsmanship/masonry/stonemason_d2</v>
      </c>
      <c r="D233" s="27">
        <v>1097</v>
      </c>
      <c r="E233" s="28">
        <v>-50</v>
      </c>
      <c r="F233" s="29">
        <v>-288</v>
      </c>
      <c r="G233" s="27">
        <v>1107</v>
      </c>
      <c r="H233" s="28">
        <v>-5</v>
      </c>
      <c r="I233" s="29">
        <v>-298</v>
      </c>
      <c r="J233" s="27"/>
      <c r="K233" s="28"/>
      <c r="L233" s="29"/>
      <c r="M233" s="72" t="str">
        <f t="shared" si="191"/>
        <v>/structurize scan 1097 -50 -288 1107 -5 -298 @p "keepitlevel/craftsmanship/masonry/stonemason_d2"</v>
      </c>
      <c r="N233" s="73"/>
      <c r="O233" s="73"/>
      <c r="P233" s="73"/>
      <c r="Q233" s="73"/>
      <c r="R233" s="73"/>
      <c r="S233" s="74"/>
      <c r="T233" s="72" t="str">
        <f t="shared" si="202"/>
        <v xml:space="preserve">/structurize scan 1097 -50 -288 1107 -5 -298 @p "keepitlevel/craftsmanship/masonry/stonemason_d2"   </v>
      </c>
      <c r="U233" s="73"/>
      <c r="V233" s="73"/>
      <c r="W233" s="73"/>
      <c r="X233" s="73"/>
      <c r="Y233" s="73"/>
      <c r="Z233" s="73"/>
    </row>
    <row r="234" spans="1:26" x14ac:dyDescent="0.25">
      <c r="C234" s="2" t="str">
        <f t="shared" ref="C234" si="217">CONCATENATE(B232,A232,"3")</f>
        <v>keepitlevel/craftsmanship/masonry/stonemason_d3</v>
      </c>
      <c r="D234" s="27">
        <v>1097</v>
      </c>
      <c r="E234" s="28">
        <v>-50</v>
      </c>
      <c r="F234" s="29">
        <v>-336</v>
      </c>
      <c r="G234" s="27">
        <v>1107</v>
      </c>
      <c r="H234" s="28">
        <v>-5</v>
      </c>
      <c r="I234" s="29">
        <v>-346</v>
      </c>
      <c r="J234" s="27"/>
      <c r="K234" s="28"/>
      <c r="L234" s="29"/>
      <c r="M234" s="72" t="str">
        <f t="shared" si="191"/>
        <v>/structurize scan 1097 -50 -336 1107 -5 -346 @p "keepitlevel/craftsmanship/masonry/stonemason_d3"</v>
      </c>
      <c r="N234" s="73"/>
      <c r="O234" s="73"/>
      <c r="P234" s="73"/>
      <c r="Q234" s="73"/>
      <c r="R234" s="73"/>
      <c r="S234" s="74"/>
      <c r="T234" s="72" t="str">
        <f t="shared" si="202"/>
        <v xml:space="preserve">/structurize scan 1097 -50 -336 1107 -5 -346 @p "keepitlevel/craftsmanship/masonry/stonemason_d3"   </v>
      </c>
      <c r="U234" s="73"/>
      <c r="V234" s="73"/>
      <c r="W234" s="73"/>
      <c r="X234" s="73"/>
      <c r="Y234" s="73"/>
      <c r="Z234" s="73"/>
    </row>
    <row r="235" spans="1:26" x14ac:dyDescent="0.25">
      <c r="C235" s="2" t="str">
        <f t="shared" ref="C235" si="218">CONCATENATE(B232,A232,"4")</f>
        <v>keepitlevel/craftsmanship/masonry/stonemason_d4</v>
      </c>
      <c r="D235" s="27">
        <v>1097</v>
      </c>
      <c r="E235" s="28">
        <v>-50</v>
      </c>
      <c r="F235" s="29">
        <v>-384</v>
      </c>
      <c r="G235" s="27">
        <v>1107</v>
      </c>
      <c r="H235" s="28">
        <v>-5</v>
      </c>
      <c r="I235" s="29">
        <v>-394</v>
      </c>
      <c r="J235" s="27"/>
      <c r="K235" s="28"/>
      <c r="L235" s="29"/>
      <c r="M235" s="72" t="str">
        <f t="shared" si="191"/>
        <v>/structurize scan 1097 -50 -384 1107 -5 -394 @p "keepitlevel/craftsmanship/masonry/stonemason_d4"</v>
      </c>
      <c r="N235" s="73"/>
      <c r="O235" s="73"/>
      <c r="P235" s="73"/>
      <c r="Q235" s="73"/>
      <c r="R235" s="73"/>
      <c r="S235" s="74"/>
      <c r="T235" s="72" t="str">
        <f t="shared" si="202"/>
        <v xml:space="preserve">/structurize scan 1097 -50 -384 1107 -5 -394 @p "keepitlevel/craftsmanship/masonry/stonemason_d4"   </v>
      </c>
      <c r="U235" s="73"/>
      <c r="V235" s="73"/>
      <c r="W235" s="73"/>
      <c r="X235" s="73"/>
      <c r="Y235" s="73"/>
      <c r="Z235" s="73"/>
    </row>
    <row r="236" spans="1:26" x14ac:dyDescent="0.25">
      <c r="A236" s="5"/>
      <c r="B236" s="6"/>
      <c r="C236" s="15" t="str">
        <f t="shared" ref="C236" si="219">CONCATENATE(B232,A232,"5")</f>
        <v>keepitlevel/craftsmanship/masonry/stonemason_d5</v>
      </c>
      <c r="D236" s="27">
        <v>1097</v>
      </c>
      <c r="E236" s="28">
        <v>-50</v>
      </c>
      <c r="F236" s="29">
        <v>-432</v>
      </c>
      <c r="G236" s="27">
        <v>1107</v>
      </c>
      <c r="H236" s="28">
        <v>-5</v>
      </c>
      <c r="I236" s="29">
        <v>-442</v>
      </c>
      <c r="J236" s="27"/>
      <c r="K236" s="28"/>
      <c r="L236" s="29"/>
      <c r="M236" s="75" t="str">
        <f t="shared" si="191"/>
        <v>/structurize scan 1097 -50 -432 1107 -5 -442 @p "keepitlevel/craftsmanship/masonry/stonemason_d5"</v>
      </c>
      <c r="N236" s="76"/>
      <c r="O236" s="76"/>
      <c r="P236" s="76"/>
      <c r="Q236" s="76"/>
      <c r="R236" s="76"/>
      <c r="S236" s="120"/>
      <c r="T236" s="75" t="str">
        <f t="shared" si="202"/>
        <v xml:space="preserve">/structurize scan 1097 -50 -432 1107 -5 -442 @p "keepitlevel/craftsmanship/masonry/stonemason_d5"   </v>
      </c>
      <c r="U236" s="76"/>
      <c r="V236" s="76"/>
      <c r="W236" s="76"/>
      <c r="X236" s="76"/>
      <c r="Y236" s="76"/>
      <c r="Z236" s="76"/>
    </row>
    <row r="237" spans="1:26" x14ac:dyDescent="0.25">
      <c r="A237" s="1" t="s">
        <v>32</v>
      </c>
      <c r="B237" s="2" t="s">
        <v>113</v>
      </c>
      <c r="C237" s="2" t="str">
        <f t="shared" ref="C237" si="220">CONCATENATE(B237,A237,"1")</f>
        <v>keepitlevel/craftsmanship/masonry/stonesmeltery1</v>
      </c>
      <c r="D237" s="30">
        <v>1145</v>
      </c>
      <c r="E237" s="23">
        <v>-50</v>
      </c>
      <c r="F237" s="31">
        <v>0</v>
      </c>
      <c r="G237" s="30">
        <v>1167</v>
      </c>
      <c r="H237" s="23">
        <v>-5</v>
      </c>
      <c r="I237" s="31">
        <v>-10</v>
      </c>
      <c r="J237" s="30"/>
      <c r="K237" s="23"/>
      <c r="L237" s="31"/>
      <c r="M237" s="72" t="str">
        <f t="shared" si="191"/>
        <v>/structurize scan 1145 -50 0 1167 -5 -10 @p "keepitlevel/craftsmanship/masonry/stonesmeltery1"</v>
      </c>
      <c r="N237" s="73"/>
      <c r="O237" s="73"/>
      <c r="P237" s="73"/>
      <c r="Q237" s="73"/>
      <c r="R237" s="73"/>
      <c r="S237" s="73"/>
      <c r="T237" s="72" t="str">
        <f t="shared" si="202"/>
        <v xml:space="preserve">/structurize scan 1145 -50 0 1167 -5 -10 @p "keepitlevel/craftsmanship/masonry/stonesmeltery1"   </v>
      </c>
      <c r="U237" s="73"/>
      <c r="V237" s="73"/>
      <c r="W237" s="73"/>
      <c r="X237" s="73"/>
      <c r="Y237" s="73"/>
      <c r="Z237" s="73"/>
    </row>
    <row r="238" spans="1:26" x14ac:dyDescent="0.25">
      <c r="C238" s="2" t="str">
        <f t="shared" ref="C238" si="221">CONCATENATE(B237,A237,"2")</f>
        <v>keepitlevel/craftsmanship/masonry/stonesmeltery2</v>
      </c>
      <c r="D238" s="27">
        <v>1145</v>
      </c>
      <c r="E238" s="28">
        <v>-50</v>
      </c>
      <c r="F238" s="29">
        <v>-48</v>
      </c>
      <c r="G238" s="27">
        <v>1167</v>
      </c>
      <c r="H238" s="28">
        <v>-5</v>
      </c>
      <c r="I238" s="29">
        <v>-58</v>
      </c>
      <c r="J238" s="27"/>
      <c r="K238" s="28"/>
      <c r="L238" s="29"/>
      <c r="M238" s="72" t="str">
        <f t="shared" si="191"/>
        <v>/structurize scan 1145 -50 -48 1167 -5 -58 @p "keepitlevel/craftsmanship/masonry/stonesmeltery2"</v>
      </c>
      <c r="N238" s="73"/>
      <c r="O238" s="73"/>
      <c r="P238" s="73"/>
      <c r="Q238" s="73"/>
      <c r="R238" s="73"/>
      <c r="S238" s="73"/>
      <c r="T238" s="72" t="str">
        <f t="shared" si="202"/>
        <v xml:space="preserve">/structurize scan 1145 -50 -48 1167 -5 -58 @p "keepitlevel/craftsmanship/masonry/stonesmeltery2"   </v>
      </c>
      <c r="U238" s="73"/>
      <c r="V238" s="73"/>
      <c r="W238" s="73"/>
      <c r="X238" s="73"/>
      <c r="Y238" s="73"/>
      <c r="Z238" s="73"/>
    </row>
    <row r="239" spans="1:26" x14ac:dyDescent="0.25">
      <c r="C239" s="2" t="str">
        <f t="shared" ref="C239" si="222">CONCATENATE(B237,A237,"3")</f>
        <v>keepitlevel/craftsmanship/masonry/stonesmeltery3</v>
      </c>
      <c r="D239" s="27">
        <v>1145</v>
      </c>
      <c r="E239" s="28">
        <v>-50</v>
      </c>
      <c r="F239" s="29">
        <v>-96</v>
      </c>
      <c r="G239" s="27">
        <v>1167</v>
      </c>
      <c r="H239" s="28">
        <v>-5</v>
      </c>
      <c r="I239" s="29">
        <v>-106</v>
      </c>
      <c r="J239" s="27"/>
      <c r="K239" s="28"/>
      <c r="L239" s="29"/>
      <c r="M239" s="72" t="str">
        <f t="shared" si="191"/>
        <v>/structurize scan 1145 -50 -96 1167 -5 -106 @p "keepitlevel/craftsmanship/masonry/stonesmeltery3"</v>
      </c>
      <c r="N239" s="73"/>
      <c r="O239" s="73"/>
      <c r="P239" s="73"/>
      <c r="Q239" s="73"/>
      <c r="R239" s="73"/>
      <c r="S239" s="73"/>
      <c r="T239" s="72" t="str">
        <f t="shared" si="202"/>
        <v xml:space="preserve">/structurize scan 1145 -50 -96 1167 -5 -106 @p "keepitlevel/craftsmanship/masonry/stonesmeltery3"   </v>
      </c>
      <c r="U239" s="73"/>
      <c r="V239" s="73"/>
      <c r="W239" s="73"/>
      <c r="X239" s="73"/>
      <c r="Y239" s="73"/>
      <c r="Z239" s="73"/>
    </row>
    <row r="240" spans="1:26" x14ac:dyDescent="0.25">
      <c r="C240" s="2" t="str">
        <f t="shared" ref="C240" si="223">CONCATENATE(B237,A237,"4")</f>
        <v>keepitlevel/craftsmanship/masonry/stonesmeltery4</v>
      </c>
      <c r="D240" s="27">
        <v>1145</v>
      </c>
      <c r="E240" s="28">
        <v>-50</v>
      </c>
      <c r="F240" s="29">
        <v>-144</v>
      </c>
      <c r="G240" s="27">
        <v>1167</v>
      </c>
      <c r="H240" s="28">
        <v>-5</v>
      </c>
      <c r="I240" s="29">
        <v>-154</v>
      </c>
      <c r="J240" s="27"/>
      <c r="K240" s="28"/>
      <c r="L240" s="29"/>
      <c r="M240" s="72" t="str">
        <f t="shared" si="191"/>
        <v>/structurize scan 1145 -50 -144 1167 -5 -154 @p "keepitlevel/craftsmanship/masonry/stonesmeltery4"</v>
      </c>
      <c r="N240" s="73"/>
      <c r="O240" s="73"/>
      <c r="P240" s="73"/>
      <c r="Q240" s="73"/>
      <c r="R240" s="73"/>
      <c r="S240" s="73"/>
      <c r="T240" s="72" t="str">
        <f t="shared" si="202"/>
        <v xml:space="preserve">/structurize scan 1145 -50 -144 1167 -5 -154 @p "keepitlevel/craftsmanship/masonry/stonesmeltery4"   </v>
      </c>
      <c r="U240" s="73"/>
      <c r="V240" s="73"/>
      <c r="W240" s="73"/>
      <c r="X240" s="73"/>
      <c r="Y240" s="73"/>
      <c r="Z240" s="73"/>
    </row>
    <row r="241" spans="1:26" x14ac:dyDescent="0.25">
      <c r="A241" s="5"/>
      <c r="B241" s="6"/>
      <c r="C241" s="15" t="str">
        <f t="shared" ref="C241" si="224">CONCATENATE(B237,A237,"5")</f>
        <v>keepitlevel/craftsmanship/masonry/stonesmeltery5</v>
      </c>
      <c r="D241" s="27">
        <v>1145</v>
      </c>
      <c r="E241" s="28">
        <v>-50</v>
      </c>
      <c r="F241" s="29">
        <v>-192</v>
      </c>
      <c r="G241" s="27">
        <v>1167</v>
      </c>
      <c r="H241" s="28">
        <v>-5</v>
      </c>
      <c r="I241" s="29">
        <v>-202</v>
      </c>
      <c r="J241" s="27"/>
      <c r="K241" s="28"/>
      <c r="L241" s="29"/>
      <c r="M241" s="75" t="str">
        <f t="shared" si="191"/>
        <v>/structurize scan 1145 -50 -192 1167 -5 -202 @p "keepitlevel/craftsmanship/masonry/stonesmeltery5"</v>
      </c>
      <c r="N241" s="76"/>
      <c r="O241" s="76"/>
      <c r="P241" s="76"/>
      <c r="Q241" s="76"/>
      <c r="R241" s="76"/>
      <c r="S241" s="76"/>
      <c r="T241" s="75" t="str">
        <f t="shared" si="202"/>
        <v xml:space="preserve">/structurize scan 1145 -50 -192 1167 -5 -202 @p "keepitlevel/craftsmanship/masonry/stonesmeltery5"   </v>
      </c>
      <c r="U241" s="76"/>
      <c r="V241" s="76"/>
      <c r="W241" s="76"/>
      <c r="X241" s="76"/>
      <c r="Y241" s="76"/>
      <c r="Z241" s="76"/>
    </row>
    <row r="242" spans="1:26" x14ac:dyDescent="0.25">
      <c r="A242" s="1" t="s">
        <v>162</v>
      </c>
      <c r="B242" s="2" t="s">
        <v>113</v>
      </c>
      <c r="C242" s="2" t="str">
        <f>CONCATENATE(B242,A242,"1")</f>
        <v>keepitlevel/craftsmanship/masonry/stonesmeltery_d1</v>
      </c>
      <c r="D242" s="30">
        <v>1145</v>
      </c>
      <c r="E242" s="23">
        <v>-50</v>
      </c>
      <c r="F242" s="31">
        <v>-240</v>
      </c>
      <c r="G242" s="30">
        <v>1167</v>
      </c>
      <c r="H242" s="23">
        <v>-5</v>
      </c>
      <c r="I242" s="31">
        <v>-250</v>
      </c>
      <c r="J242" s="30"/>
      <c r="K242" s="23"/>
      <c r="L242" s="31"/>
      <c r="M242" s="72" t="str">
        <f t="shared" si="191"/>
        <v>/structurize scan 1145 -50 -240 1167 -5 -250 @p "keepitlevel/craftsmanship/masonry/stonesmeltery_d1"</v>
      </c>
      <c r="N242" s="73"/>
      <c r="O242" s="73"/>
      <c r="P242" s="73"/>
      <c r="Q242" s="73"/>
      <c r="R242" s="73"/>
      <c r="S242" s="73"/>
      <c r="T242" s="72" t="str">
        <f t="shared" si="202"/>
        <v xml:space="preserve">/structurize scan 1145 -50 -240 1167 -5 -250 @p "keepitlevel/craftsmanship/masonry/stonesmeltery_d1"   </v>
      </c>
      <c r="U242" s="73"/>
      <c r="V242" s="73"/>
      <c r="W242" s="73"/>
      <c r="X242" s="73"/>
      <c r="Y242" s="73"/>
      <c r="Z242" s="73"/>
    </row>
    <row r="243" spans="1:26" x14ac:dyDescent="0.25">
      <c r="C243" s="2" t="str">
        <f t="shared" ref="C243" si="225">CONCATENATE(B242,A242,"2")</f>
        <v>keepitlevel/craftsmanship/masonry/stonesmeltery_d2</v>
      </c>
      <c r="D243" s="27">
        <v>1145</v>
      </c>
      <c r="E243" s="28">
        <v>-50</v>
      </c>
      <c r="F243" s="29">
        <v>-288</v>
      </c>
      <c r="G243" s="27">
        <v>1167</v>
      </c>
      <c r="H243" s="28">
        <v>-5</v>
      </c>
      <c r="I243" s="29">
        <v>-298</v>
      </c>
      <c r="J243" s="27"/>
      <c r="K243" s="28"/>
      <c r="L243" s="29"/>
      <c r="M243" s="72" t="str">
        <f t="shared" si="191"/>
        <v>/structurize scan 1145 -50 -288 1167 -5 -298 @p "keepitlevel/craftsmanship/masonry/stonesmeltery_d2"</v>
      </c>
      <c r="N243" s="73"/>
      <c r="O243" s="73"/>
      <c r="P243" s="73"/>
      <c r="Q243" s="73"/>
      <c r="R243" s="73"/>
      <c r="S243" s="73"/>
      <c r="T243" s="72" t="str">
        <f t="shared" si="202"/>
        <v xml:space="preserve">/structurize scan 1145 -50 -288 1167 -5 -298 @p "keepitlevel/craftsmanship/masonry/stonesmeltery_d2"   </v>
      </c>
      <c r="U243" s="73"/>
      <c r="V243" s="73"/>
      <c r="W243" s="73"/>
      <c r="X243" s="73"/>
      <c r="Y243" s="73"/>
      <c r="Z243" s="73"/>
    </row>
    <row r="244" spans="1:26" x14ac:dyDescent="0.25">
      <c r="C244" s="2" t="str">
        <f t="shared" ref="C244" si="226">CONCATENATE(B242,A242,"3")</f>
        <v>keepitlevel/craftsmanship/masonry/stonesmeltery_d3</v>
      </c>
      <c r="D244" s="27">
        <v>1145</v>
      </c>
      <c r="E244" s="28">
        <v>-50</v>
      </c>
      <c r="F244" s="29">
        <v>-336</v>
      </c>
      <c r="G244" s="27">
        <v>1167</v>
      </c>
      <c r="H244" s="28">
        <v>-5</v>
      </c>
      <c r="I244" s="29">
        <v>-346</v>
      </c>
      <c r="J244" s="27"/>
      <c r="K244" s="28"/>
      <c r="L244" s="29"/>
      <c r="M244" s="72" t="str">
        <f t="shared" si="191"/>
        <v>/structurize scan 1145 -50 -336 1167 -5 -346 @p "keepitlevel/craftsmanship/masonry/stonesmeltery_d3"</v>
      </c>
      <c r="N244" s="73"/>
      <c r="O244" s="73"/>
      <c r="P244" s="73"/>
      <c r="Q244" s="73"/>
      <c r="R244" s="73"/>
      <c r="S244" s="73"/>
      <c r="T244" s="72" t="str">
        <f t="shared" si="202"/>
        <v xml:space="preserve">/structurize scan 1145 -50 -336 1167 -5 -346 @p "keepitlevel/craftsmanship/masonry/stonesmeltery_d3"   </v>
      </c>
      <c r="U244" s="73"/>
      <c r="V244" s="73"/>
      <c r="W244" s="73"/>
      <c r="X244" s="73"/>
      <c r="Y244" s="73"/>
      <c r="Z244" s="73"/>
    </row>
    <row r="245" spans="1:26" x14ac:dyDescent="0.25">
      <c r="C245" s="2" t="str">
        <f t="shared" ref="C245" si="227">CONCATENATE(B242,A242,"4")</f>
        <v>keepitlevel/craftsmanship/masonry/stonesmeltery_d4</v>
      </c>
      <c r="D245" s="27">
        <v>1145</v>
      </c>
      <c r="E245" s="28">
        <v>-50</v>
      </c>
      <c r="F245" s="29">
        <v>-384</v>
      </c>
      <c r="G245" s="27">
        <v>1167</v>
      </c>
      <c r="H245" s="28">
        <v>-5</v>
      </c>
      <c r="I245" s="29">
        <v>-394</v>
      </c>
      <c r="J245" s="27"/>
      <c r="K245" s="28"/>
      <c r="L245" s="29"/>
      <c r="M245" s="72" t="str">
        <f t="shared" si="191"/>
        <v>/structurize scan 1145 -50 -384 1167 -5 -394 @p "keepitlevel/craftsmanship/masonry/stonesmeltery_d4"</v>
      </c>
      <c r="N245" s="73"/>
      <c r="O245" s="73"/>
      <c r="P245" s="73"/>
      <c r="Q245" s="73"/>
      <c r="R245" s="73"/>
      <c r="S245" s="73"/>
      <c r="T245" s="72" t="str">
        <f t="shared" si="202"/>
        <v xml:space="preserve">/structurize scan 1145 -50 -384 1167 -5 -394 @p "keepitlevel/craftsmanship/masonry/stonesmeltery_d4"   </v>
      </c>
      <c r="U245" s="73"/>
      <c r="V245" s="73"/>
      <c r="W245" s="73"/>
      <c r="X245" s="73"/>
      <c r="Y245" s="73"/>
      <c r="Z245" s="73"/>
    </row>
    <row r="246" spans="1:26" x14ac:dyDescent="0.25">
      <c r="A246" s="5"/>
      <c r="B246" s="6"/>
      <c r="C246" s="15" t="str">
        <f t="shared" ref="C246" si="228">CONCATENATE(B242,A242,"5")</f>
        <v>keepitlevel/craftsmanship/masonry/stonesmeltery_d5</v>
      </c>
      <c r="D246" s="27">
        <v>1145</v>
      </c>
      <c r="E246" s="28">
        <v>-50</v>
      </c>
      <c r="F246" s="29">
        <v>-432</v>
      </c>
      <c r="G246" s="27">
        <v>1167</v>
      </c>
      <c r="H246" s="28">
        <v>-5</v>
      </c>
      <c r="I246" s="29">
        <v>-442</v>
      </c>
      <c r="J246" s="27"/>
      <c r="K246" s="28"/>
      <c r="L246" s="29"/>
      <c r="M246" s="75" t="str">
        <f t="shared" si="191"/>
        <v>/structurize scan 1145 -50 -432 1167 -5 -442 @p "keepitlevel/craftsmanship/masonry/stonesmeltery_d5"</v>
      </c>
      <c r="N246" s="76"/>
      <c r="O246" s="76"/>
      <c r="P246" s="76"/>
      <c r="Q246" s="76"/>
      <c r="R246" s="76"/>
      <c r="S246" s="76"/>
      <c r="T246" s="75" t="str">
        <f t="shared" si="202"/>
        <v xml:space="preserve">/structurize scan 1145 -50 -432 1167 -5 -442 @p "keepitlevel/craftsmanship/masonry/stonesmeltery_d5"   </v>
      </c>
      <c r="U246" s="76"/>
      <c r="V246" s="76"/>
      <c r="W246" s="76"/>
      <c r="X246" s="76"/>
      <c r="Y246" s="76"/>
      <c r="Z246" s="76"/>
    </row>
    <row r="247" spans="1:26" x14ac:dyDescent="0.25">
      <c r="A247" s="1" t="s">
        <v>19</v>
      </c>
      <c r="B247" s="2" t="s">
        <v>113</v>
      </c>
      <c r="C247" s="2" t="str">
        <f t="shared" ref="C247" si="229">CONCATENATE(B247,A247,"1")</f>
        <v>keepitlevel/craftsmanship/masonry/crusher1</v>
      </c>
      <c r="D247" s="30">
        <v>1193</v>
      </c>
      <c r="E247" s="23">
        <v>-50</v>
      </c>
      <c r="F247" s="31">
        <v>0</v>
      </c>
      <c r="G247" s="30">
        <v>1215</v>
      </c>
      <c r="H247" s="23">
        <v>-5</v>
      </c>
      <c r="I247" s="31">
        <v>-10</v>
      </c>
      <c r="J247" s="30"/>
      <c r="K247" s="23"/>
      <c r="L247" s="31"/>
      <c r="M247" s="72" t="str">
        <f t="shared" ref="M247:M256" si="230">CONCATENATE("/structurize scan"," ",D247," ",E247," ",F247," ",G247," ",H247," ",I247," ","@p"," ","""",C247,"""")</f>
        <v>/structurize scan 1193 -50 0 1215 -5 -10 @p "keepitlevel/craftsmanship/masonry/crusher1"</v>
      </c>
      <c r="N247" s="73"/>
      <c r="O247" s="73"/>
      <c r="P247" s="73"/>
      <c r="Q247" s="73"/>
      <c r="R247" s="73"/>
      <c r="S247" s="73"/>
      <c r="T247" s="72" t="str">
        <f t="shared" si="202"/>
        <v xml:space="preserve">/structurize scan 1193 -50 0 1215 -5 -10 @p "keepitlevel/craftsmanship/masonry/crusher1"   </v>
      </c>
      <c r="U247" s="73"/>
      <c r="V247" s="73"/>
      <c r="W247" s="73"/>
      <c r="X247" s="73"/>
      <c r="Y247" s="73"/>
      <c r="Z247" s="73"/>
    </row>
    <row r="248" spans="1:26" x14ac:dyDescent="0.25">
      <c r="C248" s="2" t="str">
        <f t="shared" ref="C248" si="231">CONCATENATE(B247,A247,"2")</f>
        <v>keepitlevel/craftsmanship/masonry/crusher2</v>
      </c>
      <c r="D248" s="27">
        <v>1193</v>
      </c>
      <c r="E248" s="28">
        <v>-50</v>
      </c>
      <c r="F248" s="29">
        <v>-48</v>
      </c>
      <c r="G248" s="27">
        <v>1215</v>
      </c>
      <c r="H248" s="28">
        <v>-5</v>
      </c>
      <c r="I248" s="29">
        <v>-58</v>
      </c>
      <c r="J248" s="27"/>
      <c r="K248" s="28"/>
      <c r="L248" s="29"/>
      <c r="M248" s="72" t="str">
        <f t="shared" si="230"/>
        <v>/structurize scan 1193 -50 -48 1215 -5 -58 @p "keepitlevel/craftsmanship/masonry/crusher2"</v>
      </c>
      <c r="N248" s="73"/>
      <c r="O248" s="73"/>
      <c r="P248" s="73"/>
      <c r="Q248" s="73"/>
      <c r="R248" s="73"/>
      <c r="S248" s="73"/>
      <c r="T248" s="72" t="str">
        <f t="shared" si="202"/>
        <v xml:space="preserve">/structurize scan 1193 -50 -48 1215 -5 -58 @p "keepitlevel/craftsmanship/masonry/crusher2"   </v>
      </c>
      <c r="U248" s="73"/>
      <c r="V248" s="73"/>
      <c r="W248" s="73"/>
      <c r="X248" s="73"/>
      <c r="Y248" s="73"/>
      <c r="Z248" s="73"/>
    </row>
    <row r="249" spans="1:26" x14ac:dyDescent="0.25">
      <c r="C249" s="2" t="str">
        <f t="shared" ref="C249" si="232">CONCATENATE(B247,A247,"3")</f>
        <v>keepitlevel/craftsmanship/masonry/crusher3</v>
      </c>
      <c r="D249" s="27">
        <v>1193</v>
      </c>
      <c r="E249" s="28">
        <v>-50</v>
      </c>
      <c r="F249" s="29">
        <v>-96</v>
      </c>
      <c r="G249" s="27">
        <v>1215</v>
      </c>
      <c r="H249" s="28">
        <v>-5</v>
      </c>
      <c r="I249" s="29">
        <v>-106</v>
      </c>
      <c r="J249" s="27"/>
      <c r="K249" s="28"/>
      <c r="L249" s="29"/>
      <c r="M249" s="72" t="str">
        <f t="shared" si="230"/>
        <v>/structurize scan 1193 -50 -96 1215 -5 -106 @p "keepitlevel/craftsmanship/masonry/crusher3"</v>
      </c>
      <c r="N249" s="73"/>
      <c r="O249" s="73"/>
      <c r="P249" s="73"/>
      <c r="Q249" s="73"/>
      <c r="R249" s="73"/>
      <c r="S249" s="73"/>
      <c r="T249" s="72" t="str">
        <f t="shared" ref="T249:T276" si="233">CONCATENATE("/structurize scan"," ",D249," ",E249," ",F249," ",G249," ",H249," ",I249," ","@p"," ","""",C249,""""," ",,J249," ",K249," ",L249)</f>
        <v xml:space="preserve">/structurize scan 1193 -50 -96 1215 -5 -106 @p "keepitlevel/craftsmanship/masonry/crusher3"   </v>
      </c>
      <c r="U249" s="73"/>
      <c r="V249" s="73"/>
      <c r="W249" s="73"/>
      <c r="X249" s="73"/>
      <c r="Y249" s="73"/>
      <c r="Z249" s="73"/>
    </row>
    <row r="250" spans="1:26" x14ac:dyDescent="0.25">
      <c r="C250" s="2" t="str">
        <f t="shared" ref="C250" si="234">CONCATENATE(B247,A247,"4")</f>
        <v>keepitlevel/craftsmanship/masonry/crusher4</v>
      </c>
      <c r="D250" s="27">
        <v>1193</v>
      </c>
      <c r="E250" s="28">
        <v>-50</v>
      </c>
      <c r="F250" s="29">
        <v>-144</v>
      </c>
      <c r="G250" s="27">
        <v>1215</v>
      </c>
      <c r="H250" s="28">
        <v>-5</v>
      </c>
      <c r="I250" s="29">
        <v>-154</v>
      </c>
      <c r="J250" s="27"/>
      <c r="K250" s="28"/>
      <c r="L250" s="29"/>
      <c r="M250" s="72" t="str">
        <f t="shared" si="230"/>
        <v>/structurize scan 1193 -50 -144 1215 -5 -154 @p "keepitlevel/craftsmanship/masonry/crusher4"</v>
      </c>
      <c r="N250" s="73"/>
      <c r="O250" s="73"/>
      <c r="P250" s="73"/>
      <c r="Q250" s="73"/>
      <c r="R250" s="73"/>
      <c r="S250" s="73"/>
      <c r="T250" s="72" t="str">
        <f t="shared" si="233"/>
        <v xml:space="preserve">/structurize scan 1193 -50 -144 1215 -5 -154 @p "keepitlevel/craftsmanship/masonry/crusher4"   </v>
      </c>
      <c r="U250" s="73"/>
      <c r="V250" s="73"/>
      <c r="W250" s="73"/>
      <c r="X250" s="73"/>
      <c r="Y250" s="73"/>
      <c r="Z250" s="73"/>
    </row>
    <row r="251" spans="1:26" x14ac:dyDescent="0.25">
      <c r="A251" s="5"/>
      <c r="B251" s="6"/>
      <c r="C251" s="15" t="str">
        <f t="shared" ref="C251" si="235">CONCATENATE(B247,A247,"5")</f>
        <v>keepitlevel/craftsmanship/masonry/crusher5</v>
      </c>
      <c r="D251" s="27">
        <v>1193</v>
      </c>
      <c r="E251" s="28">
        <v>-50</v>
      </c>
      <c r="F251" s="29">
        <v>-192</v>
      </c>
      <c r="G251" s="27">
        <v>1215</v>
      </c>
      <c r="H251" s="28">
        <v>-5</v>
      </c>
      <c r="I251" s="29">
        <v>-202</v>
      </c>
      <c r="J251" s="27"/>
      <c r="K251" s="28"/>
      <c r="L251" s="29"/>
      <c r="M251" s="75" t="str">
        <f t="shared" si="230"/>
        <v>/structurize scan 1193 -50 -192 1215 -5 -202 @p "keepitlevel/craftsmanship/masonry/crusher5"</v>
      </c>
      <c r="N251" s="76"/>
      <c r="O251" s="76"/>
      <c r="P251" s="76"/>
      <c r="Q251" s="76"/>
      <c r="R251" s="76"/>
      <c r="S251" s="76"/>
      <c r="T251" s="75" t="str">
        <f t="shared" si="233"/>
        <v xml:space="preserve">/structurize scan 1193 -50 -192 1215 -5 -202 @p "keepitlevel/craftsmanship/masonry/crusher5"   </v>
      </c>
      <c r="U251" s="76"/>
      <c r="V251" s="76"/>
      <c r="W251" s="76"/>
      <c r="X251" s="76"/>
      <c r="Y251" s="76"/>
      <c r="Z251" s="76"/>
    </row>
    <row r="252" spans="1:26" x14ac:dyDescent="0.25">
      <c r="A252" s="1" t="s">
        <v>149</v>
      </c>
      <c r="B252" s="2" t="s">
        <v>113</v>
      </c>
      <c r="C252" s="2" t="str">
        <f>CONCATENATE(B252,A252,"1")</f>
        <v>keepitlevel/craftsmanship/masonry/crusher_d1</v>
      </c>
      <c r="D252" s="30">
        <v>1193</v>
      </c>
      <c r="E252" s="23">
        <v>-50</v>
      </c>
      <c r="F252" s="31">
        <v>-240</v>
      </c>
      <c r="G252" s="30">
        <v>1215</v>
      </c>
      <c r="H252" s="23">
        <v>-5</v>
      </c>
      <c r="I252" s="31">
        <v>-250</v>
      </c>
      <c r="J252" s="30"/>
      <c r="K252" s="23"/>
      <c r="L252" s="31"/>
      <c r="M252" s="72" t="str">
        <f t="shared" si="230"/>
        <v>/structurize scan 1193 -50 -240 1215 -5 -250 @p "keepitlevel/craftsmanship/masonry/crusher_d1"</v>
      </c>
      <c r="N252" s="73"/>
      <c r="O252" s="73"/>
      <c r="P252" s="73"/>
      <c r="Q252" s="73"/>
      <c r="R252" s="73"/>
      <c r="S252" s="73"/>
      <c r="T252" s="72" t="str">
        <f t="shared" si="233"/>
        <v xml:space="preserve">/structurize scan 1193 -50 -240 1215 -5 -250 @p "keepitlevel/craftsmanship/masonry/crusher_d1"   </v>
      </c>
      <c r="U252" s="73"/>
      <c r="V252" s="73"/>
      <c r="W252" s="73"/>
      <c r="X252" s="73"/>
      <c r="Y252" s="73"/>
      <c r="Z252" s="73"/>
    </row>
    <row r="253" spans="1:26" x14ac:dyDescent="0.25">
      <c r="C253" s="2" t="str">
        <f t="shared" ref="C253" si="236">CONCATENATE(B252,A252,"2")</f>
        <v>keepitlevel/craftsmanship/masonry/crusher_d2</v>
      </c>
      <c r="D253" s="27">
        <v>1193</v>
      </c>
      <c r="E253" s="28">
        <v>-50</v>
      </c>
      <c r="F253" s="29">
        <v>-288</v>
      </c>
      <c r="G253" s="27">
        <v>1215</v>
      </c>
      <c r="H253" s="28">
        <v>-5</v>
      </c>
      <c r="I253" s="29">
        <v>-298</v>
      </c>
      <c r="J253" s="27"/>
      <c r="K253" s="28"/>
      <c r="L253" s="29"/>
      <c r="M253" s="72" t="str">
        <f t="shared" si="230"/>
        <v>/structurize scan 1193 -50 -288 1215 -5 -298 @p "keepitlevel/craftsmanship/masonry/crusher_d2"</v>
      </c>
      <c r="N253" s="73"/>
      <c r="O253" s="73"/>
      <c r="P253" s="73"/>
      <c r="Q253" s="73"/>
      <c r="R253" s="73"/>
      <c r="S253" s="73"/>
      <c r="T253" s="72" t="str">
        <f t="shared" si="233"/>
        <v xml:space="preserve">/structurize scan 1193 -50 -288 1215 -5 -298 @p "keepitlevel/craftsmanship/masonry/crusher_d2"   </v>
      </c>
      <c r="U253" s="73"/>
      <c r="V253" s="73"/>
      <c r="W253" s="73"/>
      <c r="X253" s="73"/>
      <c r="Y253" s="73"/>
      <c r="Z253" s="73"/>
    </row>
    <row r="254" spans="1:26" x14ac:dyDescent="0.25">
      <c r="C254" s="2" t="str">
        <f t="shared" ref="C254" si="237">CONCATENATE(B252,A252,"3")</f>
        <v>keepitlevel/craftsmanship/masonry/crusher_d3</v>
      </c>
      <c r="D254" s="27">
        <v>1193</v>
      </c>
      <c r="E254" s="28">
        <v>-50</v>
      </c>
      <c r="F254" s="29">
        <v>-336</v>
      </c>
      <c r="G254" s="27">
        <v>1215</v>
      </c>
      <c r="H254" s="28">
        <v>-5</v>
      </c>
      <c r="I254" s="29">
        <v>-346</v>
      </c>
      <c r="J254" s="27"/>
      <c r="K254" s="28"/>
      <c r="L254" s="29"/>
      <c r="M254" s="72" t="str">
        <f t="shared" si="230"/>
        <v>/structurize scan 1193 -50 -336 1215 -5 -346 @p "keepitlevel/craftsmanship/masonry/crusher_d3"</v>
      </c>
      <c r="N254" s="73"/>
      <c r="O254" s="73"/>
      <c r="P254" s="73"/>
      <c r="Q254" s="73"/>
      <c r="R254" s="73"/>
      <c r="S254" s="73"/>
      <c r="T254" s="72" t="str">
        <f t="shared" si="233"/>
        <v xml:space="preserve">/structurize scan 1193 -50 -336 1215 -5 -346 @p "keepitlevel/craftsmanship/masonry/crusher_d3"   </v>
      </c>
      <c r="U254" s="73"/>
      <c r="V254" s="73"/>
      <c r="W254" s="73"/>
      <c r="X254" s="73"/>
      <c r="Y254" s="73"/>
      <c r="Z254" s="73"/>
    </row>
    <row r="255" spans="1:26" x14ac:dyDescent="0.25">
      <c r="C255" s="2" t="str">
        <f t="shared" ref="C255" si="238">CONCATENATE(B252,A252,"4")</f>
        <v>keepitlevel/craftsmanship/masonry/crusher_d4</v>
      </c>
      <c r="D255" s="27">
        <v>1193</v>
      </c>
      <c r="E255" s="28">
        <v>-50</v>
      </c>
      <c r="F255" s="29">
        <v>-384</v>
      </c>
      <c r="G255" s="27">
        <v>1215</v>
      </c>
      <c r="H255" s="28">
        <v>-5</v>
      </c>
      <c r="I255" s="29">
        <v>-394</v>
      </c>
      <c r="J255" s="27"/>
      <c r="K255" s="28"/>
      <c r="L255" s="29"/>
      <c r="M255" s="72" t="str">
        <f t="shared" si="230"/>
        <v>/structurize scan 1193 -50 -384 1215 -5 -394 @p "keepitlevel/craftsmanship/masonry/crusher_d4"</v>
      </c>
      <c r="N255" s="73"/>
      <c r="O255" s="73"/>
      <c r="P255" s="73"/>
      <c r="Q255" s="73"/>
      <c r="R255" s="73"/>
      <c r="S255" s="73"/>
      <c r="T255" s="72" t="str">
        <f t="shared" si="233"/>
        <v xml:space="preserve">/structurize scan 1193 -50 -384 1215 -5 -394 @p "keepitlevel/craftsmanship/masonry/crusher_d4"   </v>
      </c>
      <c r="U255" s="73"/>
      <c r="V255" s="73"/>
      <c r="W255" s="73"/>
      <c r="X255" s="73"/>
      <c r="Y255" s="73"/>
      <c r="Z255" s="73"/>
    </row>
    <row r="256" spans="1:26" x14ac:dyDescent="0.25">
      <c r="A256" s="5"/>
      <c r="B256" s="6"/>
      <c r="C256" s="15" t="str">
        <f t="shared" ref="C256" si="239">CONCATENATE(B252,A252,"5")</f>
        <v>keepitlevel/craftsmanship/masonry/crusher_d5</v>
      </c>
      <c r="D256" s="27">
        <v>1193</v>
      </c>
      <c r="E256" s="28">
        <v>-50</v>
      </c>
      <c r="F256" s="29">
        <v>-432</v>
      </c>
      <c r="G256" s="27">
        <v>1215</v>
      </c>
      <c r="H256" s="28">
        <v>-5</v>
      </c>
      <c r="I256" s="29">
        <v>-442</v>
      </c>
      <c r="J256" s="27"/>
      <c r="K256" s="28"/>
      <c r="L256" s="29"/>
      <c r="M256" s="75" t="str">
        <f t="shared" si="230"/>
        <v>/structurize scan 1193 -50 -432 1215 -5 -442 @p "keepitlevel/craftsmanship/masonry/crusher_d5"</v>
      </c>
      <c r="N256" s="76"/>
      <c r="O256" s="76"/>
      <c r="P256" s="76"/>
      <c r="Q256" s="76"/>
      <c r="R256" s="76"/>
      <c r="S256" s="76"/>
      <c r="T256" s="75" t="str">
        <f t="shared" si="233"/>
        <v xml:space="preserve">/structurize scan 1193 -50 -432 1215 -5 -442 @p "keepitlevel/craftsmanship/masonry/crusher_d5"   </v>
      </c>
      <c r="U256" s="76"/>
      <c r="V256" s="76"/>
      <c r="W256" s="76"/>
      <c r="X256" s="76"/>
      <c r="Y256" s="76"/>
      <c r="Z256" s="76"/>
    </row>
    <row r="257" spans="1:26" x14ac:dyDescent="0.25">
      <c r="A257" s="1" t="s">
        <v>29</v>
      </c>
      <c r="B257" s="2" t="s">
        <v>113</v>
      </c>
      <c r="C257" s="2" t="str">
        <f t="shared" ref="C257" si="240">CONCATENATE(B257,A257,"1")</f>
        <v>keepitlevel/craftsmanship/masonry/sifter1</v>
      </c>
      <c r="D257" s="30">
        <v>1241</v>
      </c>
      <c r="E257" s="23">
        <v>-50</v>
      </c>
      <c r="F257" s="31">
        <v>0</v>
      </c>
      <c r="G257" s="30">
        <v>1251</v>
      </c>
      <c r="H257" s="23">
        <v>-5</v>
      </c>
      <c r="I257" s="31">
        <v>-10</v>
      </c>
      <c r="J257" s="30"/>
      <c r="K257" s="23"/>
      <c r="L257" s="31"/>
      <c r="M257" s="72" t="str">
        <f t="shared" ref="M257:M276" si="241">CONCATENATE("/structurize scan"," ",D257," ",E257," ",F257," ",G257," ",H257," ",I257," ","@p"," ","""",C257,"""")</f>
        <v>/structurize scan 1241 -50 0 1251 -5 -10 @p "keepitlevel/craftsmanship/masonry/sifter1"</v>
      </c>
      <c r="N257" s="73"/>
      <c r="O257" s="73"/>
      <c r="P257" s="73"/>
      <c r="Q257" s="73"/>
      <c r="R257" s="73"/>
      <c r="S257" s="73"/>
      <c r="T257" s="72" t="str">
        <f t="shared" si="233"/>
        <v xml:space="preserve">/structurize scan 1241 -50 0 1251 -5 -10 @p "keepitlevel/craftsmanship/masonry/sifter1"   </v>
      </c>
      <c r="U257" s="73"/>
      <c r="V257" s="73"/>
      <c r="W257" s="73"/>
      <c r="X257" s="73"/>
      <c r="Y257" s="73"/>
      <c r="Z257" s="73"/>
    </row>
    <row r="258" spans="1:26" x14ac:dyDescent="0.25">
      <c r="C258" s="2" t="str">
        <f t="shared" ref="C258" si="242">CONCATENATE(B257,A257,"2")</f>
        <v>keepitlevel/craftsmanship/masonry/sifter2</v>
      </c>
      <c r="D258" s="27">
        <v>1241</v>
      </c>
      <c r="E258" s="28">
        <v>-50</v>
      </c>
      <c r="F258" s="29">
        <v>-48</v>
      </c>
      <c r="G258" s="27">
        <v>1251</v>
      </c>
      <c r="H258" s="28">
        <v>-5</v>
      </c>
      <c r="I258" s="29">
        <v>-58</v>
      </c>
      <c r="J258" s="27"/>
      <c r="K258" s="28"/>
      <c r="L258" s="29"/>
      <c r="M258" s="72" t="str">
        <f t="shared" si="241"/>
        <v>/structurize scan 1241 -50 -48 1251 -5 -58 @p "keepitlevel/craftsmanship/masonry/sifter2"</v>
      </c>
      <c r="N258" s="73"/>
      <c r="O258" s="73"/>
      <c r="P258" s="73"/>
      <c r="Q258" s="73"/>
      <c r="R258" s="73"/>
      <c r="S258" s="73"/>
      <c r="T258" s="72" t="str">
        <f t="shared" si="233"/>
        <v xml:space="preserve">/structurize scan 1241 -50 -48 1251 -5 -58 @p "keepitlevel/craftsmanship/masonry/sifter2"   </v>
      </c>
      <c r="U258" s="73"/>
      <c r="V258" s="73"/>
      <c r="W258" s="73"/>
      <c r="X258" s="73"/>
      <c r="Y258" s="73"/>
      <c r="Z258" s="73"/>
    </row>
    <row r="259" spans="1:26" x14ac:dyDescent="0.25">
      <c r="C259" s="2" t="str">
        <f t="shared" ref="C259" si="243">CONCATENATE(B257,A257,"3")</f>
        <v>keepitlevel/craftsmanship/masonry/sifter3</v>
      </c>
      <c r="D259" s="27">
        <v>1241</v>
      </c>
      <c r="E259" s="28">
        <v>-50</v>
      </c>
      <c r="F259" s="29">
        <v>-96</v>
      </c>
      <c r="G259" s="27">
        <v>1251</v>
      </c>
      <c r="H259" s="28">
        <v>-5</v>
      </c>
      <c r="I259" s="29">
        <v>-106</v>
      </c>
      <c r="J259" s="27"/>
      <c r="K259" s="28"/>
      <c r="L259" s="29"/>
      <c r="M259" s="72" t="str">
        <f t="shared" si="241"/>
        <v>/structurize scan 1241 -50 -96 1251 -5 -106 @p "keepitlevel/craftsmanship/masonry/sifter3"</v>
      </c>
      <c r="N259" s="73"/>
      <c r="O259" s="73"/>
      <c r="P259" s="73"/>
      <c r="Q259" s="73"/>
      <c r="R259" s="73"/>
      <c r="S259" s="73"/>
      <c r="T259" s="72" t="str">
        <f t="shared" si="233"/>
        <v xml:space="preserve">/structurize scan 1241 -50 -96 1251 -5 -106 @p "keepitlevel/craftsmanship/masonry/sifter3"   </v>
      </c>
      <c r="U259" s="73"/>
      <c r="V259" s="73"/>
      <c r="W259" s="73"/>
      <c r="X259" s="73"/>
      <c r="Y259" s="73"/>
      <c r="Z259" s="73"/>
    </row>
    <row r="260" spans="1:26" x14ac:dyDescent="0.25">
      <c r="C260" s="2" t="str">
        <f t="shared" ref="C260" si="244">CONCATENATE(B257,A257,"4")</f>
        <v>keepitlevel/craftsmanship/masonry/sifter4</v>
      </c>
      <c r="D260" s="27">
        <v>1241</v>
      </c>
      <c r="E260" s="28">
        <v>-50</v>
      </c>
      <c r="F260" s="29">
        <v>-144</v>
      </c>
      <c r="G260" s="27">
        <v>1251</v>
      </c>
      <c r="H260" s="28">
        <v>-5</v>
      </c>
      <c r="I260" s="29">
        <v>-154</v>
      </c>
      <c r="J260" s="27"/>
      <c r="K260" s="28"/>
      <c r="L260" s="29"/>
      <c r="M260" s="72" t="str">
        <f t="shared" si="241"/>
        <v>/structurize scan 1241 -50 -144 1251 -5 -154 @p "keepitlevel/craftsmanship/masonry/sifter4"</v>
      </c>
      <c r="N260" s="73"/>
      <c r="O260" s="73"/>
      <c r="P260" s="73"/>
      <c r="Q260" s="73"/>
      <c r="R260" s="73"/>
      <c r="S260" s="73"/>
      <c r="T260" s="72" t="str">
        <f t="shared" si="233"/>
        <v xml:space="preserve">/structurize scan 1241 -50 -144 1251 -5 -154 @p "keepitlevel/craftsmanship/masonry/sifter4"   </v>
      </c>
      <c r="U260" s="73"/>
      <c r="V260" s="73"/>
      <c r="W260" s="73"/>
      <c r="X260" s="73"/>
      <c r="Y260" s="73"/>
      <c r="Z260" s="73"/>
    </row>
    <row r="261" spans="1:26" x14ac:dyDescent="0.25">
      <c r="A261" s="5"/>
      <c r="B261" s="6"/>
      <c r="C261" s="15" t="str">
        <f t="shared" ref="C261" si="245">CONCATENATE(B257,A257,"5")</f>
        <v>keepitlevel/craftsmanship/masonry/sifter5</v>
      </c>
      <c r="D261" s="27">
        <v>1241</v>
      </c>
      <c r="E261" s="28">
        <v>-50</v>
      </c>
      <c r="F261" s="29">
        <v>-192</v>
      </c>
      <c r="G261" s="27">
        <v>1251</v>
      </c>
      <c r="H261" s="28">
        <v>-5</v>
      </c>
      <c r="I261" s="29">
        <v>-202</v>
      </c>
      <c r="J261" s="27"/>
      <c r="K261" s="28"/>
      <c r="L261" s="29"/>
      <c r="M261" s="75" t="str">
        <f t="shared" si="241"/>
        <v>/structurize scan 1241 -50 -192 1251 -5 -202 @p "keepitlevel/craftsmanship/masonry/sifter5"</v>
      </c>
      <c r="N261" s="76"/>
      <c r="O261" s="76"/>
      <c r="P261" s="76"/>
      <c r="Q261" s="76"/>
      <c r="R261" s="76"/>
      <c r="S261" s="76"/>
      <c r="T261" s="75" t="str">
        <f t="shared" si="233"/>
        <v xml:space="preserve">/structurize scan 1241 -50 -192 1251 -5 -202 @p "keepitlevel/craftsmanship/masonry/sifter5"   </v>
      </c>
      <c r="U261" s="76"/>
      <c r="V261" s="76"/>
      <c r="W261" s="76"/>
      <c r="X261" s="76"/>
      <c r="Y261" s="76"/>
      <c r="Z261" s="76"/>
    </row>
    <row r="262" spans="1:26" x14ac:dyDescent="0.25">
      <c r="A262" s="1" t="s">
        <v>159</v>
      </c>
      <c r="B262" s="2" t="s">
        <v>113</v>
      </c>
      <c r="C262" s="2" t="str">
        <f>CONCATENATE(B262,A262,"1")</f>
        <v>keepitlevel/craftsmanship/masonry/sifter_d1</v>
      </c>
      <c r="D262" s="30">
        <v>1241</v>
      </c>
      <c r="E262" s="23">
        <v>-50</v>
      </c>
      <c r="F262" s="31">
        <v>-240</v>
      </c>
      <c r="G262" s="30">
        <v>1251</v>
      </c>
      <c r="H262" s="23">
        <v>-5</v>
      </c>
      <c r="I262" s="31">
        <v>-250</v>
      </c>
      <c r="J262" s="30"/>
      <c r="K262" s="23"/>
      <c r="L262" s="31"/>
      <c r="M262" s="72" t="str">
        <f t="shared" si="241"/>
        <v>/structurize scan 1241 -50 -240 1251 -5 -250 @p "keepitlevel/craftsmanship/masonry/sifter_d1"</v>
      </c>
      <c r="N262" s="73"/>
      <c r="O262" s="73"/>
      <c r="P262" s="73"/>
      <c r="Q262" s="73"/>
      <c r="R262" s="73"/>
      <c r="S262" s="73"/>
      <c r="T262" s="72" t="str">
        <f t="shared" si="233"/>
        <v xml:space="preserve">/structurize scan 1241 -50 -240 1251 -5 -250 @p "keepitlevel/craftsmanship/masonry/sifter_d1"   </v>
      </c>
      <c r="U262" s="73"/>
      <c r="V262" s="73"/>
      <c r="W262" s="73"/>
      <c r="X262" s="73"/>
      <c r="Y262" s="73"/>
      <c r="Z262" s="73"/>
    </row>
    <row r="263" spans="1:26" x14ac:dyDescent="0.25">
      <c r="C263" s="2" t="str">
        <f t="shared" ref="C263" si="246">CONCATENATE(B262,A262,"2")</f>
        <v>keepitlevel/craftsmanship/masonry/sifter_d2</v>
      </c>
      <c r="D263" s="27">
        <v>1241</v>
      </c>
      <c r="E263" s="28">
        <v>-50</v>
      </c>
      <c r="F263" s="29">
        <v>-288</v>
      </c>
      <c r="G263" s="27">
        <v>1251</v>
      </c>
      <c r="H263" s="28">
        <v>-5</v>
      </c>
      <c r="I263" s="29">
        <v>-298</v>
      </c>
      <c r="J263" s="27"/>
      <c r="K263" s="28"/>
      <c r="L263" s="29"/>
      <c r="M263" s="72" t="str">
        <f t="shared" si="241"/>
        <v>/structurize scan 1241 -50 -288 1251 -5 -298 @p "keepitlevel/craftsmanship/masonry/sifter_d2"</v>
      </c>
      <c r="N263" s="73"/>
      <c r="O263" s="73"/>
      <c r="P263" s="73"/>
      <c r="Q263" s="73"/>
      <c r="R263" s="73"/>
      <c r="S263" s="73"/>
      <c r="T263" s="72" t="str">
        <f t="shared" si="233"/>
        <v xml:space="preserve">/structurize scan 1241 -50 -288 1251 -5 -298 @p "keepitlevel/craftsmanship/masonry/sifter_d2"   </v>
      </c>
      <c r="U263" s="73"/>
      <c r="V263" s="73"/>
      <c r="W263" s="73"/>
      <c r="X263" s="73"/>
      <c r="Y263" s="73"/>
      <c r="Z263" s="73"/>
    </row>
    <row r="264" spans="1:26" x14ac:dyDescent="0.25">
      <c r="C264" s="2" t="str">
        <f t="shared" ref="C264" si="247">CONCATENATE(B262,A262,"3")</f>
        <v>keepitlevel/craftsmanship/masonry/sifter_d3</v>
      </c>
      <c r="D264" s="27">
        <v>1241</v>
      </c>
      <c r="E264" s="28">
        <v>-50</v>
      </c>
      <c r="F264" s="29">
        <v>-336</v>
      </c>
      <c r="G264" s="27">
        <v>1251</v>
      </c>
      <c r="H264" s="28">
        <v>-5</v>
      </c>
      <c r="I264" s="29">
        <v>-346</v>
      </c>
      <c r="J264" s="27"/>
      <c r="K264" s="28"/>
      <c r="L264" s="29"/>
      <c r="M264" s="72" t="str">
        <f t="shared" si="241"/>
        <v>/structurize scan 1241 -50 -336 1251 -5 -346 @p "keepitlevel/craftsmanship/masonry/sifter_d3"</v>
      </c>
      <c r="N264" s="73"/>
      <c r="O264" s="73"/>
      <c r="P264" s="73"/>
      <c r="Q264" s="73"/>
      <c r="R264" s="73"/>
      <c r="S264" s="73"/>
      <c r="T264" s="72" t="str">
        <f t="shared" si="233"/>
        <v xml:space="preserve">/structurize scan 1241 -50 -336 1251 -5 -346 @p "keepitlevel/craftsmanship/masonry/sifter_d3"   </v>
      </c>
      <c r="U264" s="73"/>
      <c r="V264" s="73"/>
      <c r="W264" s="73"/>
      <c r="X264" s="73"/>
      <c r="Y264" s="73"/>
      <c r="Z264" s="73"/>
    </row>
    <row r="265" spans="1:26" x14ac:dyDescent="0.25">
      <c r="C265" s="2" t="str">
        <f t="shared" ref="C265" si="248">CONCATENATE(B262,A262,"4")</f>
        <v>keepitlevel/craftsmanship/masonry/sifter_d4</v>
      </c>
      <c r="D265" s="27">
        <v>1241</v>
      </c>
      <c r="E265" s="28">
        <v>-50</v>
      </c>
      <c r="F265" s="29">
        <v>-384</v>
      </c>
      <c r="G265" s="27">
        <v>1251</v>
      </c>
      <c r="H265" s="28">
        <v>-5</v>
      </c>
      <c r="I265" s="29">
        <v>-394</v>
      </c>
      <c r="J265" s="27"/>
      <c r="K265" s="28"/>
      <c r="L265" s="29"/>
      <c r="M265" s="72" t="str">
        <f t="shared" si="241"/>
        <v>/structurize scan 1241 -50 -384 1251 -5 -394 @p "keepitlevel/craftsmanship/masonry/sifter_d4"</v>
      </c>
      <c r="N265" s="73"/>
      <c r="O265" s="73"/>
      <c r="P265" s="73"/>
      <c r="Q265" s="73"/>
      <c r="R265" s="73"/>
      <c r="S265" s="73"/>
      <c r="T265" s="72" t="str">
        <f t="shared" si="233"/>
        <v xml:space="preserve">/structurize scan 1241 -50 -384 1251 -5 -394 @p "keepitlevel/craftsmanship/masonry/sifter_d4"   </v>
      </c>
      <c r="U265" s="73"/>
      <c r="V265" s="73"/>
      <c r="W265" s="73"/>
      <c r="X265" s="73"/>
      <c r="Y265" s="73"/>
      <c r="Z265" s="73"/>
    </row>
    <row r="266" spans="1:26" x14ac:dyDescent="0.25">
      <c r="A266" s="5"/>
      <c r="B266" s="6"/>
      <c r="C266" s="15" t="str">
        <f t="shared" ref="C266" si="249">CONCATENATE(B262,A262,"5")</f>
        <v>keepitlevel/craftsmanship/masonry/sifter_d5</v>
      </c>
      <c r="D266" s="27">
        <v>1241</v>
      </c>
      <c r="E266" s="28">
        <v>-50</v>
      </c>
      <c r="F266" s="29">
        <v>-432</v>
      </c>
      <c r="G266" s="27">
        <v>1251</v>
      </c>
      <c r="H266" s="28">
        <v>-5</v>
      </c>
      <c r="I266" s="29">
        <v>-442</v>
      </c>
      <c r="J266" s="27"/>
      <c r="K266" s="28"/>
      <c r="L266" s="29"/>
      <c r="M266" s="75" t="str">
        <f t="shared" si="241"/>
        <v>/structurize scan 1241 -50 -432 1251 -5 -442 @p "keepitlevel/craftsmanship/masonry/sifter_d5"</v>
      </c>
      <c r="N266" s="76"/>
      <c r="O266" s="76"/>
      <c r="P266" s="76"/>
      <c r="Q266" s="76"/>
      <c r="R266" s="76"/>
      <c r="S266" s="76"/>
      <c r="T266" s="75" t="str">
        <f t="shared" si="233"/>
        <v xml:space="preserve">/structurize scan 1241 -50 -432 1251 -5 -442 @p "keepitlevel/craftsmanship/masonry/sifter_d5"   </v>
      </c>
      <c r="U266" s="76"/>
      <c r="V266" s="76"/>
      <c r="W266" s="76"/>
      <c r="X266" s="76"/>
      <c r="Y266" s="76"/>
      <c r="Z266" s="76"/>
    </row>
    <row r="267" spans="1:26" x14ac:dyDescent="0.25">
      <c r="A267" s="1" t="s">
        <v>30</v>
      </c>
      <c r="B267" s="2" t="s">
        <v>109</v>
      </c>
      <c r="C267" s="2" t="str">
        <f t="shared" ref="C267" si="250">CONCATENATE(B267,A267,"1")</f>
        <v>keepitlevel/craftsmanship/metallurgy/smeltery1</v>
      </c>
      <c r="D267" s="30">
        <v>1289</v>
      </c>
      <c r="E267" s="23">
        <v>-50</v>
      </c>
      <c r="F267" s="31">
        <v>0</v>
      </c>
      <c r="G267" s="30">
        <v>1299</v>
      </c>
      <c r="H267" s="23">
        <v>-5</v>
      </c>
      <c r="I267" s="31">
        <v>-10</v>
      </c>
      <c r="J267" s="30"/>
      <c r="K267" s="23"/>
      <c r="L267" s="31"/>
      <c r="M267" s="72" t="str">
        <f t="shared" si="241"/>
        <v>/structurize scan 1289 -50 0 1299 -5 -10 @p "keepitlevel/craftsmanship/metallurgy/smeltery1"</v>
      </c>
      <c r="N267" s="73"/>
      <c r="O267" s="73"/>
      <c r="P267" s="73"/>
      <c r="Q267" s="73"/>
      <c r="R267" s="73"/>
      <c r="S267" s="73"/>
      <c r="T267" s="72" t="str">
        <f t="shared" si="233"/>
        <v xml:space="preserve">/structurize scan 1289 -50 0 1299 -5 -10 @p "keepitlevel/craftsmanship/metallurgy/smeltery1"   </v>
      </c>
      <c r="U267" s="73"/>
      <c r="V267" s="73"/>
      <c r="W267" s="73"/>
      <c r="X267" s="73"/>
      <c r="Y267" s="73"/>
      <c r="Z267" s="73"/>
    </row>
    <row r="268" spans="1:26" x14ac:dyDescent="0.25">
      <c r="C268" s="2" t="str">
        <f t="shared" ref="C268" si="251">CONCATENATE(B267,A267,"2")</f>
        <v>keepitlevel/craftsmanship/metallurgy/smeltery2</v>
      </c>
      <c r="D268" s="27">
        <v>1289</v>
      </c>
      <c r="E268" s="28">
        <v>-50</v>
      </c>
      <c r="F268" s="29">
        <v>-48</v>
      </c>
      <c r="G268" s="27">
        <v>1299</v>
      </c>
      <c r="H268" s="28">
        <v>-5</v>
      </c>
      <c r="I268" s="29">
        <v>-58</v>
      </c>
      <c r="J268" s="27"/>
      <c r="K268" s="28"/>
      <c r="L268" s="29"/>
      <c r="M268" s="72" t="str">
        <f t="shared" si="241"/>
        <v>/structurize scan 1289 -50 -48 1299 -5 -58 @p "keepitlevel/craftsmanship/metallurgy/smeltery2"</v>
      </c>
      <c r="N268" s="73"/>
      <c r="O268" s="73"/>
      <c r="P268" s="73"/>
      <c r="Q268" s="73"/>
      <c r="R268" s="73"/>
      <c r="S268" s="73"/>
      <c r="T268" s="72" t="str">
        <f t="shared" si="233"/>
        <v xml:space="preserve">/structurize scan 1289 -50 -48 1299 -5 -58 @p "keepitlevel/craftsmanship/metallurgy/smeltery2"   </v>
      </c>
      <c r="U268" s="73"/>
      <c r="V268" s="73"/>
      <c r="W268" s="73"/>
      <c r="X268" s="73"/>
      <c r="Y268" s="73"/>
      <c r="Z268" s="73"/>
    </row>
    <row r="269" spans="1:26" x14ac:dyDescent="0.25">
      <c r="C269" s="2" t="str">
        <f t="shared" ref="C269" si="252">CONCATENATE(B267,A267,"3")</f>
        <v>keepitlevel/craftsmanship/metallurgy/smeltery3</v>
      </c>
      <c r="D269" s="27">
        <v>1289</v>
      </c>
      <c r="E269" s="28">
        <v>-50</v>
      </c>
      <c r="F269" s="29">
        <v>-96</v>
      </c>
      <c r="G269" s="27">
        <v>1299</v>
      </c>
      <c r="H269" s="28">
        <v>-5</v>
      </c>
      <c r="I269" s="29">
        <v>-106</v>
      </c>
      <c r="J269" s="27"/>
      <c r="K269" s="28"/>
      <c r="L269" s="29"/>
      <c r="M269" s="72" t="str">
        <f t="shared" si="241"/>
        <v>/structurize scan 1289 -50 -96 1299 -5 -106 @p "keepitlevel/craftsmanship/metallurgy/smeltery3"</v>
      </c>
      <c r="N269" s="73"/>
      <c r="O269" s="73"/>
      <c r="P269" s="73"/>
      <c r="Q269" s="73"/>
      <c r="R269" s="73"/>
      <c r="S269" s="73"/>
      <c r="T269" s="72" t="str">
        <f t="shared" si="233"/>
        <v xml:space="preserve">/structurize scan 1289 -50 -96 1299 -5 -106 @p "keepitlevel/craftsmanship/metallurgy/smeltery3"   </v>
      </c>
      <c r="U269" s="73"/>
      <c r="V269" s="73"/>
      <c r="W269" s="73"/>
      <c r="X269" s="73"/>
      <c r="Y269" s="73"/>
      <c r="Z269" s="73"/>
    </row>
    <row r="270" spans="1:26" x14ac:dyDescent="0.25">
      <c r="C270" s="2" t="str">
        <f t="shared" ref="C270" si="253">CONCATENATE(B267,A267,"4")</f>
        <v>keepitlevel/craftsmanship/metallurgy/smeltery4</v>
      </c>
      <c r="D270" s="27">
        <v>1289</v>
      </c>
      <c r="E270" s="28">
        <v>-50</v>
      </c>
      <c r="F270" s="29">
        <v>-144</v>
      </c>
      <c r="G270" s="27">
        <v>1299</v>
      </c>
      <c r="H270" s="28">
        <v>-5</v>
      </c>
      <c r="I270" s="29">
        <v>-154</v>
      </c>
      <c r="J270" s="27"/>
      <c r="K270" s="28"/>
      <c r="L270" s="29"/>
      <c r="M270" s="72" t="str">
        <f t="shared" si="241"/>
        <v>/structurize scan 1289 -50 -144 1299 -5 -154 @p "keepitlevel/craftsmanship/metallurgy/smeltery4"</v>
      </c>
      <c r="N270" s="73"/>
      <c r="O270" s="73"/>
      <c r="P270" s="73"/>
      <c r="Q270" s="73"/>
      <c r="R270" s="73"/>
      <c r="S270" s="73"/>
      <c r="T270" s="72" t="str">
        <f t="shared" si="233"/>
        <v xml:space="preserve">/structurize scan 1289 -50 -144 1299 -5 -154 @p "keepitlevel/craftsmanship/metallurgy/smeltery4"   </v>
      </c>
      <c r="U270" s="73"/>
      <c r="V270" s="73"/>
      <c r="W270" s="73"/>
      <c r="X270" s="73"/>
      <c r="Y270" s="73"/>
      <c r="Z270" s="73"/>
    </row>
    <row r="271" spans="1:26" x14ac:dyDescent="0.25">
      <c r="A271" s="5"/>
      <c r="B271" s="6"/>
      <c r="C271" s="15" t="str">
        <f t="shared" ref="C271" si="254">CONCATENATE(B267,A267,"5")</f>
        <v>keepitlevel/craftsmanship/metallurgy/smeltery5</v>
      </c>
      <c r="D271" s="27">
        <v>1289</v>
      </c>
      <c r="E271" s="28">
        <v>-50</v>
      </c>
      <c r="F271" s="29">
        <v>-192</v>
      </c>
      <c r="G271" s="27">
        <v>1299</v>
      </c>
      <c r="H271" s="28">
        <v>-5</v>
      </c>
      <c r="I271" s="29">
        <v>-202</v>
      </c>
      <c r="J271" s="27"/>
      <c r="K271" s="28"/>
      <c r="L271" s="29"/>
      <c r="M271" s="75" t="str">
        <f t="shared" si="241"/>
        <v>/structurize scan 1289 -50 -192 1299 -5 -202 @p "keepitlevel/craftsmanship/metallurgy/smeltery5"</v>
      </c>
      <c r="N271" s="76"/>
      <c r="O271" s="76"/>
      <c r="P271" s="76"/>
      <c r="Q271" s="76"/>
      <c r="R271" s="76"/>
      <c r="S271" s="76"/>
      <c r="T271" s="75" t="str">
        <f t="shared" si="233"/>
        <v xml:space="preserve">/structurize scan 1289 -50 -192 1299 -5 -202 @p "keepitlevel/craftsmanship/metallurgy/smeltery5"   </v>
      </c>
      <c r="U271" s="76"/>
      <c r="V271" s="76"/>
      <c r="W271" s="76"/>
      <c r="X271" s="76"/>
      <c r="Y271" s="76"/>
      <c r="Z271" s="76"/>
    </row>
    <row r="272" spans="1:26" x14ac:dyDescent="0.25">
      <c r="A272" s="1" t="s">
        <v>160</v>
      </c>
      <c r="B272" s="2" t="s">
        <v>109</v>
      </c>
      <c r="C272" s="2" t="str">
        <f t="shared" ref="C272" si="255">CONCATENATE(B272,A272,"1")</f>
        <v>keepitlevel/craftsmanship/metallurgy/smeltery_d1</v>
      </c>
      <c r="D272" s="30">
        <v>1289</v>
      </c>
      <c r="E272" s="23">
        <v>-50</v>
      </c>
      <c r="F272" s="31">
        <v>-240</v>
      </c>
      <c r="G272" s="30">
        <v>1299</v>
      </c>
      <c r="H272" s="23">
        <v>-5</v>
      </c>
      <c r="I272" s="31">
        <v>-250</v>
      </c>
      <c r="J272" s="30"/>
      <c r="K272" s="23"/>
      <c r="L272" s="31"/>
      <c r="M272" s="72" t="str">
        <f t="shared" si="241"/>
        <v>/structurize scan 1289 -50 -240 1299 -5 -250 @p "keepitlevel/craftsmanship/metallurgy/smeltery_d1"</v>
      </c>
      <c r="N272" s="73"/>
      <c r="O272" s="73"/>
      <c r="P272" s="73"/>
      <c r="Q272" s="73"/>
      <c r="R272" s="73"/>
      <c r="S272" s="73"/>
      <c r="T272" s="72" t="str">
        <f t="shared" si="233"/>
        <v xml:space="preserve">/structurize scan 1289 -50 -240 1299 -5 -250 @p "keepitlevel/craftsmanship/metallurgy/smeltery_d1"   </v>
      </c>
      <c r="U272" s="73"/>
      <c r="V272" s="73"/>
      <c r="W272" s="73"/>
      <c r="X272" s="73"/>
      <c r="Y272" s="73"/>
      <c r="Z272" s="73"/>
    </row>
    <row r="273" spans="1:26" x14ac:dyDescent="0.25">
      <c r="C273" s="2" t="str">
        <f t="shared" ref="C273" si="256">CONCATENATE(B272,A272,"2")</f>
        <v>keepitlevel/craftsmanship/metallurgy/smeltery_d2</v>
      </c>
      <c r="D273" s="27">
        <v>1289</v>
      </c>
      <c r="E273" s="28">
        <v>-50</v>
      </c>
      <c r="F273" s="29">
        <v>-288</v>
      </c>
      <c r="G273" s="27">
        <v>1299</v>
      </c>
      <c r="H273" s="28">
        <v>-5</v>
      </c>
      <c r="I273" s="29">
        <v>-298</v>
      </c>
      <c r="J273" s="27"/>
      <c r="K273" s="28"/>
      <c r="L273" s="29"/>
      <c r="M273" s="72" t="str">
        <f t="shared" si="241"/>
        <v>/structurize scan 1289 -50 -288 1299 -5 -298 @p "keepitlevel/craftsmanship/metallurgy/smeltery_d2"</v>
      </c>
      <c r="N273" s="73"/>
      <c r="O273" s="73"/>
      <c r="P273" s="73"/>
      <c r="Q273" s="73"/>
      <c r="R273" s="73"/>
      <c r="S273" s="73"/>
      <c r="T273" s="72" t="str">
        <f t="shared" si="233"/>
        <v xml:space="preserve">/structurize scan 1289 -50 -288 1299 -5 -298 @p "keepitlevel/craftsmanship/metallurgy/smeltery_d2"   </v>
      </c>
      <c r="U273" s="73"/>
      <c r="V273" s="73"/>
      <c r="W273" s="73"/>
      <c r="X273" s="73"/>
      <c r="Y273" s="73"/>
      <c r="Z273" s="73"/>
    </row>
    <row r="274" spans="1:26" x14ac:dyDescent="0.25">
      <c r="C274" s="2" t="str">
        <f t="shared" ref="C274" si="257">CONCATENATE(B272,A272,"3")</f>
        <v>keepitlevel/craftsmanship/metallurgy/smeltery_d3</v>
      </c>
      <c r="D274" s="27">
        <v>1289</v>
      </c>
      <c r="E274" s="28">
        <v>-50</v>
      </c>
      <c r="F274" s="29">
        <v>-336</v>
      </c>
      <c r="G274" s="27">
        <v>1299</v>
      </c>
      <c r="H274" s="28">
        <v>-5</v>
      </c>
      <c r="I274" s="29">
        <v>-346</v>
      </c>
      <c r="J274" s="27"/>
      <c r="K274" s="28"/>
      <c r="L274" s="29"/>
      <c r="M274" s="72" t="str">
        <f t="shared" si="241"/>
        <v>/structurize scan 1289 -50 -336 1299 -5 -346 @p "keepitlevel/craftsmanship/metallurgy/smeltery_d3"</v>
      </c>
      <c r="N274" s="73"/>
      <c r="O274" s="73"/>
      <c r="P274" s="73"/>
      <c r="Q274" s="73"/>
      <c r="R274" s="73"/>
      <c r="S274" s="73"/>
      <c r="T274" s="72" t="str">
        <f t="shared" si="233"/>
        <v xml:space="preserve">/structurize scan 1289 -50 -336 1299 -5 -346 @p "keepitlevel/craftsmanship/metallurgy/smeltery_d3"   </v>
      </c>
      <c r="U274" s="73"/>
      <c r="V274" s="73"/>
      <c r="W274" s="73"/>
      <c r="X274" s="73"/>
      <c r="Y274" s="73"/>
      <c r="Z274" s="73"/>
    </row>
    <row r="275" spans="1:26" x14ac:dyDescent="0.25">
      <c r="C275" s="2" t="str">
        <f t="shared" ref="C275" si="258">CONCATENATE(B272,A272,"4")</f>
        <v>keepitlevel/craftsmanship/metallurgy/smeltery_d4</v>
      </c>
      <c r="D275" s="27">
        <v>1289</v>
      </c>
      <c r="E275" s="28">
        <v>-50</v>
      </c>
      <c r="F275" s="29">
        <v>-384</v>
      </c>
      <c r="G275" s="27">
        <v>1299</v>
      </c>
      <c r="H275" s="28">
        <v>-5</v>
      </c>
      <c r="I275" s="29">
        <v>-394</v>
      </c>
      <c r="J275" s="27"/>
      <c r="K275" s="28"/>
      <c r="L275" s="29"/>
      <c r="M275" s="72" t="str">
        <f t="shared" si="241"/>
        <v>/structurize scan 1289 -50 -384 1299 -5 -394 @p "keepitlevel/craftsmanship/metallurgy/smeltery_d4"</v>
      </c>
      <c r="N275" s="73"/>
      <c r="O275" s="73"/>
      <c r="P275" s="73"/>
      <c r="Q275" s="73"/>
      <c r="R275" s="73"/>
      <c r="S275" s="73"/>
      <c r="T275" s="72" t="str">
        <f t="shared" si="233"/>
        <v xml:space="preserve">/structurize scan 1289 -50 -384 1299 -5 -394 @p "keepitlevel/craftsmanship/metallurgy/smeltery_d4"   </v>
      </c>
      <c r="U275" s="73"/>
      <c r="V275" s="73"/>
      <c r="W275" s="73"/>
      <c r="X275" s="73"/>
      <c r="Y275" s="73"/>
      <c r="Z275" s="73"/>
    </row>
    <row r="276" spans="1:26" x14ac:dyDescent="0.25">
      <c r="A276" s="5"/>
      <c r="B276" s="6"/>
      <c r="C276" s="15" t="str">
        <f t="shared" ref="C276" si="259">CONCATENATE(B272,A272,"5")</f>
        <v>keepitlevel/craftsmanship/metallurgy/smeltery_d5</v>
      </c>
      <c r="D276" s="27">
        <v>1289</v>
      </c>
      <c r="E276" s="28">
        <v>-50</v>
      </c>
      <c r="F276" s="29">
        <v>-432</v>
      </c>
      <c r="G276" s="27">
        <v>1299</v>
      </c>
      <c r="H276" s="28">
        <v>-5</v>
      </c>
      <c r="I276" s="29">
        <v>-442</v>
      </c>
      <c r="J276" s="27"/>
      <c r="K276" s="28"/>
      <c r="L276" s="29"/>
      <c r="M276" s="75" t="str">
        <f t="shared" si="241"/>
        <v>/structurize scan 1289 -50 -432 1299 -5 -442 @p "keepitlevel/craftsmanship/metallurgy/smeltery_d5"</v>
      </c>
      <c r="N276" s="76"/>
      <c r="O276" s="76"/>
      <c r="P276" s="76"/>
      <c r="Q276" s="76"/>
      <c r="R276" s="76"/>
      <c r="S276" s="76"/>
      <c r="T276" s="75" t="str">
        <f t="shared" si="233"/>
        <v xml:space="preserve">/structurize scan 1289 -50 -432 1299 -5 -442 @p "keepitlevel/craftsmanship/metallurgy/smeltery_d5"   </v>
      </c>
      <c r="U276" s="76"/>
      <c r="V276" s="76"/>
      <c r="W276" s="76"/>
      <c r="X276" s="76"/>
      <c r="Y276" s="76"/>
      <c r="Z276" s="76"/>
    </row>
    <row r="277" spans="1:26" x14ac:dyDescent="0.25">
      <c r="A277" s="1" t="s">
        <v>11</v>
      </c>
      <c r="B277" s="2" t="s">
        <v>109</v>
      </c>
      <c r="C277" s="2" t="str">
        <f t="shared" ref="C277" si="260">CONCATENATE(B277,A277,"1")</f>
        <v>keepitlevel/craftsmanship/metallurgy/blacksmith1</v>
      </c>
      <c r="D277" s="30">
        <v>1337</v>
      </c>
      <c r="E277" s="23">
        <v>-50</v>
      </c>
      <c r="F277" s="31">
        <v>0</v>
      </c>
      <c r="G277" s="30">
        <v>1359</v>
      </c>
      <c r="H277" s="23">
        <v>-5</v>
      </c>
      <c r="I277" s="31">
        <v>-10</v>
      </c>
      <c r="J277" s="30"/>
      <c r="K277" s="23"/>
      <c r="L277" s="31"/>
      <c r="M277" s="72" t="str">
        <f t="shared" si="187"/>
        <v>/structurize scan 1337 -50 0 1359 -5 -10 @p "keepitlevel/craftsmanship/metallurgy/blacksmith1"</v>
      </c>
      <c r="N277" s="73"/>
      <c r="O277" s="73"/>
      <c r="P277" s="73"/>
      <c r="Q277" s="73"/>
      <c r="R277" s="73"/>
      <c r="S277" s="73"/>
      <c r="T277" s="72" t="str">
        <f t="shared" si="189"/>
        <v xml:space="preserve">/structurize scan 1337 -50 0 1359 -5 -10 @p "keepitlevel/craftsmanship/metallurgy/blacksmith1"   </v>
      </c>
      <c r="U277" s="73"/>
      <c r="V277" s="73"/>
      <c r="W277" s="73"/>
      <c r="X277" s="73"/>
      <c r="Y277" s="73"/>
      <c r="Z277" s="73"/>
    </row>
    <row r="278" spans="1:26" x14ac:dyDescent="0.25">
      <c r="C278" s="2" t="str">
        <f t="shared" ref="C278" si="261">CONCATENATE(B277,A277,"2")</f>
        <v>keepitlevel/craftsmanship/metallurgy/blacksmith2</v>
      </c>
      <c r="D278" s="27">
        <v>1337</v>
      </c>
      <c r="E278" s="28">
        <v>-50</v>
      </c>
      <c r="F278" s="29">
        <v>-48</v>
      </c>
      <c r="G278" s="27">
        <v>1359</v>
      </c>
      <c r="H278" s="28">
        <v>-5</v>
      </c>
      <c r="I278" s="29">
        <v>-58</v>
      </c>
      <c r="J278" s="27"/>
      <c r="K278" s="28"/>
      <c r="L278" s="29"/>
      <c r="M278" s="72" t="str">
        <f t="shared" si="187"/>
        <v>/structurize scan 1337 -50 -48 1359 -5 -58 @p "keepitlevel/craftsmanship/metallurgy/blacksmith2"</v>
      </c>
      <c r="N278" s="73"/>
      <c r="O278" s="73"/>
      <c r="P278" s="73"/>
      <c r="Q278" s="73"/>
      <c r="R278" s="73"/>
      <c r="S278" s="73"/>
      <c r="T278" s="72" t="str">
        <f t="shared" si="189"/>
        <v xml:space="preserve">/structurize scan 1337 -50 -48 1359 -5 -58 @p "keepitlevel/craftsmanship/metallurgy/blacksmith2"   </v>
      </c>
      <c r="U278" s="73"/>
      <c r="V278" s="73"/>
      <c r="W278" s="73"/>
      <c r="X278" s="73"/>
      <c r="Y278" s="73"/>
      <c r="Z278" s="73"/>
    </row>
    <row r="279" spans="1:26" x14ac:dyDescent="0.25">
      <c r="C279" s="2" t="str">
        <f t="shared" ref="C279" si="262">CONCATENATE(B277,A277,"3")</f>
        <v>keepitlevel/craftsmanship/metallurgy/blacksmith3</v>
      </c>
      <c r="D279" s="27">
        <v>1337</v>
      </c>
      <c r="E279" s="28">
        <v>-50</v>
      </c>
      <c r="F279" s="29">
        <v>-96</v>
      </c>
      <c r="G279" s="27">
        <v>1359</v>
      </c>
      <c r="H279" s="28">
        <v>-5</v>
      </c>
      <c r="I279" s="29">
        <v>-106</v>
      </c>
      <c r="J279" s="27"/>
      <c r="K279" s="28"/>
      <c r="L279" s="29"/>
      <c r="M279" s="72" t="str">
        <f t="shared" si="187"/>
        <v>/structurize scan 1337 -50 -96 1359 -5 -106 @p "keepitlevel/craftsmanship/metallurgy/blacksmith3"</v>
      </c>
      <c r="N279" s="73"/>
      <c r="O279" s="73"/>
      <c r="P279" s="73"/>
      <c r="Q279" s="73"/>
      <c r="R279" s="73"/>
      <c r="S279" s="73"/>
      <c r="T279" s="72" t="str">
        <f t="shared" si="189"/>
        <v xml:space="preserve">/structurize scan 1337 -50 -96 1359 -5 -106 @p "keepitlevel/craftsmanship/metallurgy/blacksmith3"   </v>
      </c>
      <c r="U279" s="73"/>
      <c r="V279" s="73"/>
      <c r="W279" s="73"/>
      <c r="X279" s="73"/>
      <c r="Y279" s="73"/>
      <c r="Z279" s="73"/>
    </row>
    <row r="280" spans="1:26" x14ac:dyDescent="0.25">
      <c r="C280" s="2" t="str">
        <f t="shared" ref="C280" si="263">CONCATENATE(B277,A277,"4")</f>
        <v>keepitlevel/craftsmanship/metallurgy/blacksmith4</v>
      </c>
      <c r="D280" s="27">
        <v>1337</v>
      </c>
      <c r="E280" s="28">
        <v>-50</v>
      </c>
      <c r="F280" s="29">
        <v>-144</v>
      </c>
      <c r="G280" s="27">
        <v>1359</v>
      </c>
      <c r="H280" s="28">
        <v>-5</v>
      </c>
      <c r="I280" s="29">
        <v>-154</v>
      </c>
      <c r="J280" s="27"/>
      <c r="K280" s="28"/>
      <c r="L280" s="29"/>
      <c r="M280" s="72" t="str">
        <f t="shared" si="187"/>
        <v>/structurize scan 1337 -50 -144 1359 -5 -154 @p "keepitlevel/craftsmanship/metallurgy/blacksmith4"</v>
      </c>
      <c r="N280" s="73"/>
      <c r="O280" s="73"/>
      <c r="P280" s="73"/>
      <c r="Q280" s="73"/>
      <c r="R280" s="73"/>
      <c r="S280" s="73"/>
      <c r="T280" s="72" t="str">
        <f t="shared" si="189"/>
        <v xml:space="preserve">/structurize scan 1337 -50 -144 1359 -5 -154 @p "keepitlevel/craftsmanship/metallurgy/blacksmith4"   </v>
      </c>
      <c r="U280" s="73"/>
      <c r="V280" s="73"/>
      <c r="W280" s="73"/>
      <c r="X280" s="73"/>
      <c r="Y280" s="73"/>
      <c r="Z280" s="73"/>
    </row>
    <row r="281" spans="1:26" x14ac:dyDescent="0.25">
      <c r="A281" s="5"/>
      <c r="B281" s="6"/>
      <c r="C281" s="15" t="str">
        <f t="shared" ref="C281" si="264">CONCATENATE(B277,A277,"5")</f>
        <v>keepitlevel/craftsmanship/metallurgy/blacksmith5</v>
      </c>
      <c r="D281" s="27">
        <v>1337</v>
      </c>
      <c r="E281" s="28">
        <v>-50</v>
      </c>
      <c r="F281" s="29">
        <v>-192</v>
      </c>
      <c r="G281" s="27">
        <v>1359</v>
      </c>
      <c r="H281" s="28">
        <v>-5</v>
      </c>
      <c r="I281" s="29">
        <v>-202</v>
      </c>
      <c r="J281" s="27"/>
      <c r="K281" s="28"/>
      <c r="L281" s="29"/>
      <c r="M281" s="75" t="str">
        <f t="shared" si="187"/>
        <v>/structurize scan 1337 -50 -192 1359 -5 -202 @p "keepitlevel/craftsmanship/metallurgy/blacksmith5"</v>
      </c>
      <c r="N281" s="76"/>
      <c r="O281" s="76"/>
      <c r="P281" s="76"/>
      <c r="Q281" s="76"/>
      <c r="R281" s="76"/>
      <c r="S281" s="76"/>
      <c r="T281" s="75" t="str">
        <f t="shared" si="189"/>
        <v xml:space="preserve">/structurize scan 1337 -50 -192 1359 -5 -202 @p "keepitlevel/craftsmanship/metallurgy/blacksmith5"   </v>
      </c>
      <c r="U281" s="76"/>
      <c r="V281" s="76"/>
      <c r="W281" s="76"/>
      <c r="X281" s="76"/>
      <c r="Y281" s="76"/>
      <c r="Z281" s="76"/>
    </row>
    <row r="282" spans="1:26" x14ac:dyDescent="0.25">
      <c r="A282" s="1" t="s">
        <v>141</v>
      </c>
      <c r="B282" s="2" t="s">
        <v>109</v>
      </c>
      <c r="C282" s="2" t="str">
        <f t="shared" ref="C282" si="265">CONCATENATE(B282,A282,"1")</f>
        <v>keepitlevel/craftsmanship/metallurgy/blacksmith_d1</v>
      </c>
      <c r="D282" s="30">
        <v>1337</v>
      </c>
      <c r="E282" s="23">
        <v>-50</v>
      </c>
      <c r="F282" s="31">
        <v>-240</v>
      </c>
      <c r="G282" s="30">
        <v>1359</v>
      </c>
      <c r="H282" s="23">
        <v>-5</v>
      </c>
      <c r="I282" s="31">
        <v>-250</v>
      </c>
      <c r="J282" s="30"/>
      <c r="K282" s="23"/>
      <c r="L282" s="31"/>
      <c r="M282" s="72" t="str">
        <f t="shared" si="187"/>
        <v>/structurize scan 1337 -50 -240 1359 -5 -250 @p "keepitlevel/craftsmanship/metallurgy/blacksmith_d1"</v>
      </c>
      <c r="N282" s="73"/>
      <c r="O282" s="73"/>
      <c r="P282" s="73"/>
      <c r="Q282" s="73"/>
      <c r="R282" s="73"/>
      <c r="S282" s="73"/>
      <c r="T282" s="72" t="str">
        <f t="shared" si="189"/>
        <v xml:space="preserve">/structurize scan 1337 -50 -240 1359 -5 -250 @p "keepitlevel/craftsmanship/metallurgy/blacksmith_d1"   </v>
      </c>
      <c r="U282" s="73"/>
      <c r="V282" s="73"/>
      <c r="W282" s="73"/>
      <c r="X282" s="73"/>
      <c r="Y282" s="73"/>
      <c r="Z282" s="73"/>
    </row>
    <row r="283" spans="1:26" x14ac:dyDescent="0.25">
      <c r="C283" s="2" t="str">
        <f t="shared" ref="C283" si="266">CONCATENATE(B282,A282,"2")</f>
        <v>keepitlevel/craftsmanship/metallurgy/blacksmith_d2</v>
      </c>
      <c r="D283" s="27">
        <v>1337</v>
      </c>
      <c r="E283" s="28">
        <v>-50</v>
      </c>
      <c r="F283" s="29">
        <v>-288</v>
      </c>
      <c r="G283" s="27">
        <v>1359</v>
      </c>
      <c r="H283" s="28">
        <v>-5</v>
      </c>
      <c r="I283" s="29">
        <v>-298</v>
      </c>
      <c r="J283" s="27"/>
      <c r="K283" s="28"/>
      <c r="L283" s="29"/>
      <c r="M283" s="72" t="str">
        <f t="shared" si="187"/>
        <v>/structurize scan 1337 -50 -288 1359 -5 -298 @p "keepitlevel/craftsmanship/metallurgy/blacksmith_d2"</v>
      </c>
      <c r="N283" s="73"/>
      <c r="O283" s="73"/>
      <c r="P283" s="73"/>
      <c r="Q283" s="73"/>
      <c r="R283" s="73"/>
      <c r="S283" s="73"/>
      <c r="T283" s="72" t="str">
        <f t="shared" si="189"/>
        <v xml:space="preserve">/structurize scan 1337 -50 -288 1359 -5 -298 @p "keepitlevel/craftsmanship/metallurgy/blacksmith_d2"   </v>
      </c>
      <c r="U283" s="73"/>
      <c r="V283" s="73"/>
      <c r="W283" s="73"/>
      <c r="X283" s="73"/>
      <c r="Y283" s="73"/>
      <c r="Z283" s="73"/>
    </row>
    <row r="284" spans="1:26" x14ac:dyDescent="0.25">
      <c r="C284" s="2" t="str">
        <f t="shared" ref="C284" si="267">CONCATENATE(B282,A282,"3")</f>
        <v>keepitlevel/craftsmanship/metallurgy/blacksmith_d3</v>
      </c>
      <c r="D284" s="27">
        <v>1337</v>
      </c>
      <c r="E284" s="28">
        <v>-50</v>
      </c>
      <c r="F284" s="29">
        <v>-336</v>
      </c>
      <c r="G284" s="27">
        <v>1359</v>
      </c>
      <c r="H284" s="28">
        <v>-5</v>
      </c>
      <c r="I284" s="29">
        <v>-346</v>
      </c>
      <c r="J284" s="27"/>
      <c r="K284" s="28"/>
      <c r="L284" s="29"/>
      <c r="M284" s="72" t="str">
        <f t="shared" si="187"/>
        <v>/structurize scan 1337 -50 -336 1359 -5 -346 @p "keepitlevel/craftsmanship/metallurgy/blacksmith_d3"</v>
      </c>
      <c r="N284" s="73"/>
      <c r="O284" s="73"/>
      <c r="P284" s="73"/>
      <c r="Q284" s="73"/>
      <c r="R284" s="73"/>
      <c r="S284" s="73"/>
      <c r="T284" s="72" t="str">
        <f t="shared" si="189"/>
        <v xml:space="preserve">/structurize scan 1337 -50 -336 1359 -5 -346 @p "keepitlevel/craftsmanship/metallurgy/blacksmith_d3"   </v>
      </c>
      <c r="U284" s="73"/>
      <c r="V284" s="73"/>
      <c r="W284" s="73"/>
      <c r="X284" s="73"/>
      <c r="Y284" s="73"/>
      <c r="Z284" s="73"/>
    </row>
    <row r="285" spans="1:26" x14ac:dyDescent="0.25">
      <c r="C285" s="2" t="str">
        <f t="shared" ref="C285" si="268">CONCATENATE(B282,A282,"4")</f>
        <v>keepitlevel/craftsmanship/metallurgy/blacksmith_d4</v>
      </c>
      <c r="D285" s="27">
        <v>1337</v>
      </c>
      <c r="E285" s="28">
        <v>-50</v>
      </c>
      <c r="F285" s="29">
        <v>-384</v>
      </c>
      <c r="G285" s="27">
        <v>1359</v>
      </c>
      <c r="H285" s="28">
        <v>-5</v>
      </c>
      <c r="I285" s="29">
        <v>-394</v>
      </c>
      <c r="J285" s="27"/>
      <c r="K285" s="28"/>
      <c r="L285" s="29"/>
      <c r="M285" s="72" t="str">
        <f t="shared" si="187"/>
        <v>/structurize scan 1337 -50 -384 1359 -5 -394 @p "keepitlevel/craftsmanship/metallurgy/blacksmith_d4"</v>
      </c>
      <c r="N285" s="73"/>
      <c r="O285" s="73"/>
      <c r="P285" s="73"/>
      <c r="Q285" s="73"/>
      <c r="R285" s="73"/>
      <c r="S285" s="73"/>
      <c r="T285" s="72" t="str">
        <f t="shared" si="189"/>
        <v xml:space="preserve">/structurize scan 1337 -50 -384 1359 -5 -394 @p "keepitlevel/craftsmanship/metallurgy/blacksmith_d4"   </v>
      </c>
      <c r="U285" s="73"/>
      <c r="V285" s="73"/>
      <c r="W285" s="73"/>
      <c r="X285" s="73"/>
      <c r="Y285" s="73"/>
      <c r="Z285" s="73"/>
    </row>
    <row r="286" spans="1:26" x14ac:dyDescent="0.25">
      <c r="A286" s="5"/>
      <c r="B286" s="6"/>
      <c r="C286" s="15" t="str">
        <f t="shared" ref="C286" si="269">CONCATENATE(B282,A282,"5")</f>
        <v>keepitlevel/craftsmanship/metallurgy/blacksmith_d5</v>
      </c>
      <c r="D286" s="27">
        <v>1337</v>
      </c>
      <c r="E286" s="28">
        <v>-50</v>
      </c>
      <c r="F286" s="29">
        <v>-432</v>
      </c>
      <c r="G286" s="27">
        <v>1359</v>
      </c>
      <c r="H286" s="28">
        <v>-5</v>
      </c>
      <c r="I286" s="29">
        <v>-442</v>
      </c>
      <c r="J286" s="27"/>
      <c r="K286" s="28"/>
      <c r="L286" s="29"/>
      <c r="M286" s="75" t="str">
        <f t="shared" si="187"/>
        <v>/structurize scan 1337 -50 -432 1359 -5 -442 @p "keepitlevel/craftsmanship/metallurgy/blacksmith_d5"</v>
      </c>
      <c r="N286" s="76"/>
      <c r="O286" s="76"/>
      <c r="P286" s="76"/>
      <c r="Q286" s="76"/>
      <c r="R286" s="76"/>
      <c r="S286" s="76"/>
      <c r="T286" s="75" t="str">
        <f t="shared" si="189"/>
        <v xml:space="preserve">/structurize scan 1337 -50 -432 1359 -5 -442 @p "keepitlevel/craftsmanship/metallurgy/blacksmith_d5"   </v>
      </c>
      <c r="U286" s="76"/>
      <c r="V286" s="76"/>
      <c r="W286" s="76"/>
      <c r="X286" s="76"/>
      <c r="Y286" s="76"/>
      <c r="Z286" s="76"/>
    </row>
    <row r="287" spans="1:26" x14ac:dyDescent="0.25">
      <c r="A287" s="1" t="s">
        <v>36</v>
      </c>
      <c r="B287" s="2" t="s">
        <v>112</v>
      </c>
      <c r="C287" s="2" t="str">
        <f t="shared" ref="C287" si="270">CONCATENATE(B287,A287,"1")</f>
        <v>keepitlevel/agriculture/horticulture/florist1</v>
      </c>
      <c r="D287" s="30">
        <v>1385</v>
      </c>
      <c r="E287" s="23">
        <v>-50</v>
      </c>
      <c r="F287" s="31">
        <v>0</v>
      </c>
      <c r="G287" s="30">
        <v>1395</v>
      </c>
      <c r="H287" s="23">
        <v>-5</v>
      </c>
      <c r="I287" s="31">
        <v>-10</v>
      </c>
      <c r="J287" s="30"/>
      <c r="K287" s="23"/>
      <c r="L287" s="31"/>
      <c r="M287" s="72" t="str">
        <f t="shared" ref="M287:M313" si="271">CONCATENATE("/structurize scan"," ",D287," ",E287," ",F287," ",G287," ",H287," ",I287," ","@p"," ","""",C287,"""")</f>
        <v>/structurize scan 1385 -50 0 1395 -5 -10 @p "keepitlevel/agriculture/horticulture/florist1"</v>
      </c>
      <c r="N287" s="73"/>
      <c r="O287" s="73"/>
      <c r="P287" s="73"/>
      <c r="Q287" s="73"/>
      <c r="R287" s="73"/>
      <c r="S287" s="73"/>
      <c r="T287" s="72" t="str">
        <f t="shared" ref="T287:T314" si="272">CONCATENATE("/structurize scan"," ",D287," ",E287," ",F287," ",G287," ",H287," ",I287," ","@p"," ","""",C287,""""," ",,J287," ",K287," ",L287)</f>
        <v xml:space="preserve">/structurize scan 1385 -50 0 1395 -5 -10 @p "keepitlevel/agriculture/horticulture/florist1"   </v>
      </c>
      <c r="U287" s="73"/>
      <c r="V287" s="73"/>
      <c r="W287" s="73"/>
      <c r="X287" s="73"/>
      <c r="Y287" s="73"/>
      <c r="Z287" s="73"/>
    </row>
    <row r="288" spans="1:26" x14ac:dyDescent="0.25">
      <c r="C288" s="2" t="str">
        <f t="shared" ref="C288" si="273">CONCATENATE(B287,A287,"2")</f>
        <v>keepitlevel/agriculture/horticulture/florist2</v>
      </c>
      <c r="D288" s="27">
        <v>1385</v>
      </c>
      <c r="E288" s="28">
        <v>-50</v>
      </c>
      <c r="F288" s="29">
        <v>-48</v>
      </c>
      <c r="G288" s="27">
        <v>1395</v>
      </c>
      <c r="H288" s="28">
        <v>-5</v>
      </c>
      <c r="I288" s="29">
        <v>-58</v>
      </c>
      <c r="J288" s="27"/>
      <c r="K288" s="28"/>
      <c r="L288" s="29"/>
      <c r="M288" s="72" t="str">
        <f t="shared" si="271"/>
        <v>/structurize scan 1385 -50 -48 1395 -5 -58 @p "keepitlevel/agriculture/horticulture/florist2"</v>
      </c>
      <c r="N288" s="73"/>
      <c r="O288" s="73"/>
      <c r="P288" s="73"/>
      <c r="Q288" s="73"/>
      <c r="R288" s="73"/>
      <c r="S288" s="73"/>
      <c r="T288" s="72" t="str">
        <f t="shared" si="272"/>
        <v xml:space="preserve">/structurize scan 1385 -50 -48 1395 -5 -58 @p "keepitlevel/agriculture/horticulture/florist2"   </v>
      </c>
      <c r="U288" s="73"/>
      <c r="V288" s="73"/>
      <c r="W288" s="73"/>
      <c r="X288" s="73"/>
      <c r="Y288" s="73"/>
      <c r="Z288" s="73"/>
    </row>
    <row r="289" spans="1:26" x14ac:dyDescent="0.25">
      <c r="C289" s="2" t="str">
        <f t="shared" ref="C289" si="274">CONCATENATE(B287,A287,"3")</f>
        <v>keepitlevel/agriculture/horticulture/florist3</v>
      </c>
      <c r="D289" s="27">
        <v>1385</v>
      </c>
      <c r="E289" s="28">
        <v>-50</v>
      </c>
      <c r="F289" s="29">
        <v>-96</v>
      </c>
      <c r="G289" s="27">
        <v>1395</v>
      </c>
      <c r="H289" s="28">
        <v>-5</v>
      </c>
      <c r="I289" s="29">
        <v>-106</v>
      </c>
      <c r="J289" s="27"/>
      <c r="K289" s="28"/>
      <c r="L289" s="29"/>
      <c r="M289" s="72" t="str">
        <f t="shared" si="271"/>
        <v>/structurize scan 1385 -50 -96 1395 -5 -106 @p "keepitlevel/agriculture/horticulture/florist3"</v>
      </c>
      <c r="N289" s="73"/>
      <c r="O289" s="73"/>
      <c r="P289" s="73"/>
      <c r="Q289" s="73"/>
      <c r="R289" s="73"/>
      <c r="S289" s="73"/>
      <c r="T289" s="72" t="str">
        <f t="shared" si="272"/>
        <v xml:space="preserve">/structurize scan 1385 -50 -96 1395 -5 -106 @p "keepitlevel/agriculture/horticulture/florist3"   </v>
      </c>
      <c r="U289" s="73"/>
      <c r="V289" s="73"/>
      <c r="W289" s="73"/>
      <c r="X289" s="73"/>
      <c r="Y289" s="73"/>
      <c r="Z289" s="73"/>
    </row>
    <row r="290" spans="1:26" x14ac:dyDescent="0.25">
      <c r="C290" s="2" t="str">
        <f t="shared" ref="C290" si="275">CONCATENATE(B287,A287,"4")</f>
        <v>keepitlevel/agriculture/horticulture/florist4</v>
      </c>
      <c r="D290" s="27">
        <v>1385</v>
      </c>
      <c r="E290" s="28">
        <v>-50</v>
      </c>
      <c r="F290" s="29">
        <v>-144</v>
      </c>
      <c r="G290" s="27">
        <v>1395</v>
      </c>
      <c r="H290" s="28">
        <v>-5</v>
      </c>
      <c r="I290" s="29">
        <v>-154</v>
      </c>
      <c r="J290" s="27"/>
      <c r="K290" s="28"/>
      <c r="L290" s="29"/>
      <c r="M290" s="72" t="str">
        <f t="shared" si="271"/>
        <v>/structurize scan 1385 -50 -144 1395 -5 -154 @p "keepitlevel/agriculture/horticulture/florist4"</v>
      </c>
      <c r="N290" s="73"/>
      <c r="O290" s="73"/>
      <c r="P290" s="73"/>
      <c r="Q290" s="73"/>
      <c r="R290" s="73"/>
      <c r="S290" s="73"/>
      <c r="T290" s="72" t="str">
        <f t="shared" si="272"/>
        <v xml:space="preserve">/structurize scan 1385 -50 -144 1395 -5 -154 @p "keepitlevel/agriculture/horticulture/florist4"   </v>
      </c>
      <c r="U290" s="73"/>
      <c r="V290" s="73"/>
      <c r="W290" s="73"/>
      <c r="X290" s="73"/>
      <c r="Y290" s="73"/>
      <c r="Z290" s="73"/>
    </row>
    <row r="291" spans="1:26" x14ac:dyDescent="0.25">
      <c r="A291" s="5"/>
      <c r="B291" s="6"/>
      <c r="C291" s="15" t="str">
        <f t="shared" ref="C291" si="276">CONCATENATE(B287,A287,"5")</f>
        <v>keepitlevel/agriculture/horticulture/florist5</v>
      </c>
      <c r="D291" s="27">
        <v>1385</v>
      </c>
      <c r="E291" s="28">
        <v>-50</v>
      </c>
      <c r="F291" s="29">
        <v>-192</v>
      </c>
      <c r="G291" s="27">
        <v>1395</v>
      </c>
      <c r="H291" s="28">
        <v>-5</v>
      </c>
      <c r="I291" s="29">
        <v>-202</v>
      </c>
      <c r="J291" s="27"/>
      <c r="K291" s="28"/>
      <c r="L291" s="29"/>
      <c r="M291" s="75" t="str">
        <f t="shared" si="271"/>
        <v>/structurize scan 1385 -50 -192 1395 -5 -202 @p "keepitlevel/agriculture/horticulture/florist5"</v>
      </c>
      <c r="N291" s="76"/>
      <c r="O291" s="76"/>
      <c r="P291" s="76"/>
      <c r="Q291" s="76"/>
      <c r="R291" s="76"/>
      <c r="S291" s="76"/>
      <c r="T291" s="75" t="str">
        <f t="shared" si="272"/>
        <v xml:space="preserve">/structurize scan 1385 -50 -192 1395 -5 -202 @p "keepitlevel/agriculture/horticulture/florist5"   </v>
      </c>
      <c r="U291" s="76"/>
      <c r="V291" s="76"/>
      <c r="W291" s="76"/>
      <c r="X291" s="76"/>
      <c r="Y291" s="76"/>
      <c r="Z291" s="76"/>
    </row>
    <row r="292" spans="1:26" x14ac:dyDescent="0.25">
      <c r="A292" s="1" t="s">
        <v>166</v>
      </c>
      <c r="B292" s="2" t="s">
        <v>112</v>
      </c>
      <c r="C292" s="2" t="str">
        <f t="shared" ref="C292:C392" si="277">CONCATENATE(B292,A292,"1")</f>
        <v>keepitlevel/agriculture/horticulture/florist_d1</v>
      </c>
      <c r="D292" s="30">
        <v>1385</v>
      </c>
      <c r="E292" s="23">
        <v>-50</v>
      </c>
      <c r="F292" s="31">
        <v>-240</v>
      </c>
      <c r="G292" s="30">
        <v>1395</v>
      </c>
      <c r="H292" s="23">
        <v>-5</v>
      </c>
      <c r="I292" s="31">
        <v>-250</v>
      </c>
      <c r="J292" s="30"/>
      <c r="K292" s="23"/>
      <c r="L292" s="31"/>
      <c r="M292" s="72" t="str">
        <f t="shared" si="271"/>
        <v>/structurize scan 1385 -50 -240 1395 -5 -250 @p "keepitlevel/agriculture/horticulture/florist_d1"</v>
      </c>
      <c r="N292" s="73"/>
      <c r="O292" s="73"/>
      <c r="P292" s="73"/>
      <c r="Q292" s="73"/>
      <c r="R292" s="73"/>
      <c r="S292" s="73"/>
      <c r="T292" s="72" t="str">
        <f t="shared" si="272"/>
        <v xml:space="preserve">/structurize scan 1385 -50 -240 1395 -5 -250 @p "keepitlevel/agriculture/horticulture/florist_d1"   </v>
      </c>
      <c r="U292" s="73"/>
      <c r="V292" s="73"/>
      <c r="W292" s="73"/>
      <c r="X292" s="73"/>
      <c r="Y292" s="73"/>
      <c r="Z292" s="73"/>
    </row>
    <row r="293" spans="1:26" x14ac:dyDescent="0.25">
      <c r="C293" s="2" t="str">
        <f t="shared" ref="C293" si="278">CONCATENATE(B292,A292,"2")</f>
        <v>keepitlevel/agriculture/horticulture/florist_d2</v>
      </c>
      <c r="D293" s="27">
        <v>1385</v>
      </c>
      <c r="E293" s="28">
        <v>-50</v>
      </c>
      <c r="F293" s="29">
        <v>-288</v>
      </c>
      <c r="G293" s="27">
        <v>1395</v>
      </c>
      <c r="H293" s="28">
        <v>-5</v>
      </c>
      <c r="I293" s="29">
        <v>-298</v>
      </c>
      <c r="J293" s="27"/>
      <c r="K293" s="28"/>
      <c r="L293" s="29"/>
      <c r="M293" s="72" t="str">
        <f t="shared" si="271"/>
        <v>/structurize scan 1385 -50 -288 1395 -5 -298 @p "keepitlevel/agriculture/horticulture/florist_d2"</v>
      </c>
      <c r="N293" s="73"/>
      <c r="O293" s="73"/>
      <c r="P293" s="73"/>
      <c r="Q293" s="73"/>
      <c r="R293" s="73"/>
      <c r="S293" s="73"/>
      <c r="T293" s="72" t="str">
        <f t="shared" si="272"/>
        <v xml:space="preserve">/structurize scan 1385 -50 -288 1395 -5 -298 @p "keepitlevel/agriculture/horticulture/florist_d2"   </v>
      </c>
      <c r="U293" s="73"/>
      <c r="V293" s="73"/>
      <c r="W293" s="73"/>
      <c r="X293" s="73"/>
      <c r="Y293" s="73"/>
      <c r="Z293" s="73"/>
    </row>
    <row r="294" spans="1:26" x14ac:dyDescent="0.25">
      <c r="C294" s="2" t="str">
        <f t="shared" ref="C294" si="279">CONCATENATE(B292,A292,"3")</f>
        <v>keepitlevel/agriculture/horticulture/florist_d3</v>
      </c>
      <c r="D294" s="27">
        <v>1385</v>
      </c>
      <c r="E294" s="28">
        <v>-50</v>
      </c>
      <c r="F294" s="29">
        <v>-336</v>
      </c>
      <c r="G294" s="27">
        <v>1395</v>
      </c>
      <c r="H294" s="28">
        <v>-5</v>
      </c>
      <c r="I294" s="29">
        <v>-346</v>
      </c>
      <c r="J294" s="27"/>
      <c r="K294" s="28"/>
      <c r="L294" s="29"/>
      <c r="M294" s="72" t="str">
        <f t="shared" si="271"/>
        <v>/structurize scan 1385 -50 -336 1395 -5 -346 @p "keepitlevel/agriculture/horticulture/florist_d3"</v>
      </c>
      <c r="N294" s="73"/>
      <c r="O294" s="73"/>
      <c r="P294" s="73"/>
      <c r="Q294" s="73"/>
      <c r="R294" s="73"/>
      <c r="S294" s="73"/>
      <c r="T294" s="72" t="str">
        <f t="shared" si="272"/>
        <v xml:space="preserve">/structurize scan 1385 -50 -336 1395 -5 -346 @p "keepitlevel/agriculture/horticulture/florist_d3"   </v>
      </c>
      <c r="U294" s="73"/>
      <c r="V294" s="73"/>
      <c r="W294" s="73"/>
      <c r="X294" s="73"/>
      <c r="Y294" s="73"/>
      <c r="Z294" s="73"/>
    </row>
    <row r="295" spans="1:26" x14ac:dyDescent="0.25">
      <c r="C295" s="2" t="str">
        <f t="shared" ref="C295" si="280">CONCATENATE(B292,A292,"4")</f>
        <v>keepitlevel/agriculture/horticulture/florist_d4</v>
      </c>
      <c r="D295" s="27">
        <v>1385</v>
      </c>
      <c r="E295" s="28">
        <v>-50</v>
      </c>
      <c r="F295" s="29">
        <v>-384</v>
      </c>
      <c r="G295" s="27">
        <v>1395</v>
      </c>
      <c r="H295" s="28">
        <v>-5</v>
      </c>
      <c r="I295" s="29">
        <v>-394</v>
      </c>
      <c r="J295" s="27"/>
      <c r="K295" s="28"/>
      <c r="L295" s="29"/>
      <c r="M295" s="72" t="str">
        <f t="shared" si="271"/>
        <v>/structurize scan 1385 -50 -384 1395 -5 -394 @p "keepitlevel/agriculture/horticulture/florist_d4"</v>
      </c>
      <c r="N295" s="73"/>
      <c r="O295" s="73"/>
      <c r="P295" s="73"/>
      <c r="Q295" s="73"/>
      <c r="R295" s="73"/>
      <c r="S295" s="73"/>
      <c r="T295" s="72" t="str">
        <f t="shared" si="272"/>
        <v xml:space="preserve">/structurize scan 1385 -50 -384 1395 -5 -394 @p "keepitlevel/agriculture/horticulture/florist_d4"   </v>
      </c>
      <c r="U295" s="73"/>
      <c r="V295" s="73"/>
      <c r="W295" s="73"/>
      <c r="X295" s="73"/>
      <c r="Y295" s="73"/>
      <c r="Z295" s="73"/>
    </row>
    <row r="296" spans="1:26" x14ac:dyDescent="0.25">
      <c r="A296" s="5"/>
      <c r="B296" s="6"/>
      <c r="C296" s="15" t="str">
        <f t="shared" ref="C296" si="281">CONCATENATE(B292,A292,"5")</f>
        <v>keepitlevel/agriculture/horticulture/florist_d5</v>
      </c>
      <c r="D296" s="27">
        <v>1385</v>
      </c>
      <c r="E296" s="28">
        <v>-50</v>
      </c>
      <c r="F296" s="29">
        <v>-432</v>
      </c>
      <c r="G296" s="27">
        <v>1395</v>
      </c>
      <c r="H296" s="28">
        <v>-5</v>
      </c>
      <c r="I296" s="29">
        <v>-442</v>
      </c>
      <c r="J296" s="27"/>
      <c r="K296" s="28"/>
      <c r="L296" s="29"/>
      <c r="M296" s="75" t="str">
        <f t="shared" si="271"/>
        <v>/structurize scan 1385 -50 -432 1395 -5 -442 @p "keepitlevel/agriculture/horticulture/florist_d5"</v>
      </c>
      <c r="N296" s="76"/>
      <c r="O296" s="76"/>
      <c r="P296" s="76"/>
      <c r="Q296" s="76"/>
      <c r="R296" s="76"/>
      <c r="S296" s="76"/>
      <c r="T296" s="75" t="str">
        <f t="shared" si="272"/>
        <v xml:space="preserve">/structurize scan 1385 -50 -432 1395 -5 -442 @p "keepitlevel/agriculture/horticulture/florist_d5"   </v>
      </c>
      <c r="U296" s="76"/>
      <c r="V296" s="76"/>
      <c r="W296" s="76"/>
      <c r="X296" s="76"/>
      <c r="Y296" s="76"/>
      <c r="Z296" s="76"/>
    </row>
    <row r="297" spans="1:26" x14ac:dyDescent="0.25">
      <c r="A297" s="1" t="s">
        <v>37</v>
      </c>
      <c r="B297" s="2" t="s">
        <v>117</v>
      </c>
      <c r="C297" s="2" t="str">
        <f t="shared" ref="C297" si="282">CONCATENATE(B297,A297,"1")</f>
        <v>keepitlevel/mystic/enchanter1</v>
      </c>
      <c r="D297" s="30">
        <v>1433</v>
      </c>
      <c r="E297" s="23">
        <v>-50</v>
      </c>
      <c r="F297" s="31">
        <v>0</v>
      </c>
      <c r="G297" s="30">
        <v>1455</v>
      </c>
      <c r="H297" s="23">
        <v>-5</v>
      </c>
      <c r="I297" s="31">
        <v>-22</v>
      </c>
      <c r="J297" s="30"/>
      <c r="K297" s="23"/>
      <c r="L297" s="31"/>
      <c r="M297" s="72" t="str">
        <f t="shared" si="271"/>
        <v>/structurize scan 1433 -50 0 1455 -5 -22 @p "keepitlevel/mystic/enchanter1"</v>
      </c>
      <c r="N297" s="73"/>
      <c r="O297" s="73"/>
      <c r="P297" s="73"/>
      <c r="Q297" s="73"/>
      <c r="R297" s="73"/>
      <c r="S297" s="73"/>
      <c r="T297" s="72" t="str">
        <f t="shared" si="272"/>
        <v xml:space="preserve">/structurize scan 1433 -50 0 1455 -5 -22 @p "keepitlevel/mystic/enchanter1"   </v>
      </c>
      <c r="U297" s="73"/>
      <c r="V297" s="73"/>
      <c r="W297" s="73"/>
      <c r="X297" s="73"/>
      <c r="Y297" s="73"/>
      <c r="Z297" s="73"/>
    </row>
    <row r="298" spans="1:26" x14ac:dyDescent="0.25">
      <c r="C298" s="2" t="str">
        <f t="shared" ref="C298" si="283">CONCATENATE(B297,A297,"2")</f>
        <v>keepitlevel/mystic/enchanter2</v>
      </c>
      <c r="D298" s="27">
        <v>1433</v>
      </c>
      <c r="E298" s="28">
        <v>-50</v>
      </c>
      <c r="F298" s="29">
        <v>-48</v>
      </c>
      <c r="G298" s="27">
        <v>1455</v>
      </c>
      <c r="H298" s="28">
        <v>-5</v>
      </c>
      <c r="I298" s="29">
        <v>-70</v>
      </c>
      <c r="J298" s="27"/>
      <c r="K298" s="28"/>
      <c r="L298" s="29"/>
      <c r="M298" s="72" t="str">
        <f t="shared" si="271"/>
        <v>/structurize scan 1433 -50 -48 1455 -5 -70 @p "keepitlevel/mystic/enchanter2"</v>
      </c>
      <c r="N298" s="73"/>
      <c r="O298" s="73"/>
      <c r="P298" s="73"/>
      <c r="Q298" s="73"/>
      <c r="R298" s="73"/>
      <c r="S298" s="73"/>
      <c r="T298" s="72" t="str">
        <f t="shared" si="272"/>
        <v xml:space="preserve">/structurize scan 1433 -50 -48 1455 -5 -70 @p "keepitlevel/mystic/enchanter2"   </v>
      </c>
      <c r="U298" s="73"/>
      <c r="V298" s="73"/>
      <c r="W298" s="73"/>
      <c r="X298" s="73"/>
      <c r="Y298" s="73"/>
      <c r="Z298" s="73"/>
    </row>
    <row r="299" spans="1:26" x14ac:dyDescent="0.25">
      <c r="C299" s="2" t="str">
        <f t="shared" ref="C299" si="284">CONCATENATE(B297,A297,"3")</f>
        <v>keepitlevel/mystic/enchanter3</v>
      </c>
      <c r="D299" s="27">
        <v>1433</v>
      </c>
      <c r="E299" s="28">
        <v>-50</v>
      </c>
      <c r="F299" s="29">
        <v>-96</v>
      </c>
      <c r="G299" s="27">
        <v>1455</v>
      </c>
      <c r="H299" s="28">
        <v>-5</v>
      </c>
      <c r="I299" s="29">
        <v>-118</v>
      </c>
      <c r="J299" s="27"/>
      <c r="K299" s="28"/>
      <c r="L299" s="29"/>
      <c r="M299" s="72" t="str">
        <f t="shared" si="271"/>
        <v>/structurize scan 1433 -50 -96 1455 -5 -118 @p "keepitlevel/mystic/enchanter3"</v>
      </c>
      <c r="N299" s="73"/>
      <c r="O299" s="73"/>
      <c r="P299" s="73"/>
      <c r="Q299" s="73"/>
      <c r="R299" s="73"/>
      <c r="S299" s="73"/>
      <c r="T299" s="72" t="str">
        <f t="shared" si="272"/>
        <v xml:space="preserve">/structurize scan 1433 -50 -96 1455 -5 -118 @p "keepitlevel/mystic/enchanter3"   </v>
      </c>
      <c r="U299" s="73"/>
      <c r="V299" s="73"/>
      <c r="W299" s="73"/>
      <c r="X299" s="73"/>
      <c r="Y299" s="73"/>
      <c r="Z299" s="73"/>
    </row>
    <row r="300" spans="1:26" x14ac:dyDescent="0.25">
      <c r="C300" s="2" t="str">
        <f t="shared" ref="C300" si="285">CONCATENATE(B297,A297,"4")</f>
        <v>keepitlevel/mystic/enchanter4</v>
      </c>
      <c r="D300" s="27">
        <v>1433</v>
      </c>
      <c r="E300" s="28">
        <v>-50</v>
      </c>
      <c r="F300" s="29">
        <v>-144</v>
      </c>
      <c r="G300" s="27">
        <v>1455</v>
      </c>
      <c r="H300" s="28">
        <v>-5</v>
      </c>
      <c r="I300" s="29">
        <v>-166</v>
      </c>
      <c r="J300" s="27"/>
      <c r="K300" s="28"/>
      <c r="L300" s="29"/>
      <c r="M300" s="72" t="str">
        <f t="shared" si="271"/>
        <v>/structurize scan 1433 -50 -144 1455 -5 -166 @p "keepitlevel/mystic/enchanter4"</v>
      </c>
      <c r="N300" s="73"/>
      <c r="O300" s="73"/>
      <c r="P300" s="73"/>
      <c r="Q300" s="73"/>
      <c r="R300" s="73"/>
      <c r="S300" s="73"/>
      <c r="T300" s="72" t="str">
        <f t="shared" si="272"/>
        <v xml:space="preserve">/structurize scan 1433 -50 -144 1455 -5 -166 @p "keepitlevel/mystic/enchanter4"   </v>
      </c>
      <c r="U300" s="73"/>
      <c r="V300" s="73"/>
      <c r="W300" s="73"/>
      <c r="X300" s="73"/>
      <c r="Y300" s="73"/>
      <c r="Z300" s="73"/>
    </row>
    <row r="301" spans="1:26" x14ac:dyDescent="0.25">
      <c r="A301" s="5"/>
      <c r="B301" s="6"/>
      <c r="C301" s="15" t="str">
        <f t="shared" ref="C301" si="286">CONCATENATE(B297,A297,"5")</f>
        <v>keepitlevel/mystic/enchanter5</v>
      </c>
      <c r="D301" s="27">
        <v>1433</v>
      </c>
      <c r="E301" s="28">
        <v>-50</v>
      </c>
      <c r="F301" s="29">
        <v>-192</v>
      </c>
      <c r="G301" s="27">
        <v>1455</v>
      </c>
      <c r="H301" s="28">
        <v>-5</v>
      </c>
      <c r="I301" s="29">
        <v>-214</v>
      </c>
      <c r="J301" s="27"/>
      <c r="K301" s="28"/>
      <c r="L301" s="29"/>
      <c r="M301" s="75" t="str">
        <f t="shared" si="271"/>
        <v>/structurize scan 1433 -50 -192 1455 -5 -214 @p "keepitlevel/mystic/enchanter5"</v>
      </c>
      <c r="N301" s="76"/>
      <c r="O301" s="76"/>
      <c r="P301" s="76"/>
      <c r="Q301" s="76"/>
      <c r="R301" s="76"/>
      <c r="S301" s="76"/>
      <c r="T301" s="75" t="str">
        <f t="shared" si="272"/>
        <v xml:space="preserve">/structurize scan 1433 -50 -192 1455 -5 -214 @p "keepitlevel/mystic/enchanter5"   </v>
      </c>
      <c r="U301" s="76"/>
      <c r="V301" s="76"/>
      <c r="W301" s="76"/>
      <c r="X301" s="76"/>
      <c r="Y301" s="76"/>
      <c r="Z301" s="76"/>
    </row>
    <row r="302" spans="1:26" x14ac:dyDescent="0.25">
      <c r="A302" s="1" t="s">
        <v>167</v>
      </c>
      <c r="B302" s="2" t="s">
        <v>117</v>
      </c>
      <c r="C302" s="2" t="str">
        <f t="shared" si="277"/>
        <v>keepitlevel/mystic/enchanter_d1</v>
      </c>
      <c r="D302" s="30">
        <v>1433</v>
      </c>
      <c r="E302" s="23">
        <v>-50</v>
      </c>
      <c r="F302" s="31">
        <v>-240</v>
      </c>
      <c r="G302" s="30">
        <v>1455</v>
      </c>
      <c r="H302" s="23">
        <v>-5</v>
      </c>
      <c r="I302" s="31">
        <v>-262</v>
      </c>
      <c r="J302" s="30"/>
      <c r="K302" s="23"/>
      <c r="L302" s="31"/>
      <c r="M302" s="72" t="str">
        <f t="shared" si="271"/>
        <v>/structurize scan 1433 -50 -240 1455 -5 -262 @p "keepitlevel/mystic/enchanter_d1"</v>
      </c>
      <c r="N302" s="73"/>
      <c r="O302" s="73"/>
      <c r="P302" s="73"/>
      <c r="Q302" s="73"/>
      <c r="R302" s="73"/>
      <c r="S302" s="73"/>
      <c r="T302" s="72" t="str">
        <f t="shared" si="272"/>
        <v xml:space="preserve">/structurize scan 1433 -50 -240 1455 -5 -262 @p "keepitlevel/mystic/enchanter_d1"   </v>
      </c>
      <c r="U302" s="73"/>
      <c r="V302" s="73"/>
      <c r="W302" s="73"/>
      <c r="X302" s="73"/>
      <c r="Y302" s="73"/>
      <c r="Z302" s="73"/>
    </row>
    <row r="303" spans="1:26" x14ac:dyDescent="0.25">
      <c r="C303" s="2" t="str">
        <f t="shared" ref="C303" si="287">CONCATENATE(B302,A302,"2")</f>
        <v>keepitlevel/mystic/enchanter_d2</v>
      </c>
      <c r="D303" s="27">
        <v>1433</v>
      </c>
      <c r="E303" s="28">
        <v>-50</v>
      </c>
      <c r="F303" s="29">
        <v>-288</v>
      </c>
      <c r="G303" s="27">
        <v>1455</v>
      </c>
      <c r="H303" s="28">
        <v>-5</v>
      </c>
      <c r="I303" s="29">
        <v>-310</v>
      </c>
      <c r="J303" s="27"/>
      <c r="K303" s="28"/>
      <c r="L303" s="29"/>
      <c r="M303" s="72" t="str">
        <f t="shared" si="271"/>
        <v>/structurize scan 1433 -50 -288 1455 -5 -310 @p "keepitlevel/mystic/enchanter_d2"</v>
      </c>
      <c r="N303" s="73"/>
      <c r="O303" s="73"/>
      <c r="P303" s="73"/>
      <c r="Q303" s="73"/>
      <c r="R303" s="73"/>
      <c r="S303" s="73"/>
      <c r="T303" s="72" t="str">
        <f t="shared" si="272"/>
        <v xml:space="preserve">/structurize scan 1433 -50 -288 1455 -5 -310 @p "keepitlevel/mystic/enchanter_d2"   </v>
      </c>
      <c r="U303" s="73"/>
      <c r="V303" s="73"/>
      <c r="W303" s="73"/>
      <c r="X303" s="73"/>
      <c r="Y303" s="73"/>
      <c r="Z303" s="73"/>
    </row>
    <row r="304" spans="1:26" x14ac:dyDescent="0.25">
      <c r="C304" s="2" t="str">
        <f t="shared" ref="C304" si="288">CONCATENATE(B302,A302,"3")</f>
        <v>keepitlevel/mystic/enchanter_d3</v>
      </c>
      <c r="D304" s="27">
        <v>1433</v>
      </c>
      <c r="E304" s="28">
        <v>-50</v>
      </c>
      <c r="F304" s="29">
        <v>-336</v>
      </c>
      <c r="G304" s="27">
        <v>1455</v>
      </c>
      <c r="H304" s="28">
        <v>-5</v>
      </c>
      <c r="I304" s="29">
        <v>-358</v>
      </c>
      <c r="J304" s="27"/>
      <c r="K304" s="28"/>
      <c r="L304" s="29"/>
      <c r="M304" s="72" t="str">
        <f t="shared" si="271"/>
        <v>/structurize scan 1433 -50 -336 1455 -5 -358 @p "keepitlevel/mystic/enchanter_d3"</v>
      </c>
      <c r="N304" s="73"/>
      <c r="O304" s="73"/>
      <c r="P304" s="73"/>
      <c r="Q304" s="73"/>
      <c r="R304" s="73"/>
      <c r="S304" s="73"/>
      <c r="T304" s="72" t="str">
        <f t="shared" si="272"/>
        <v xml:space="preserve">/structurize scan 1433 -50 -336 1455 -5 -358 @p "keepitlevel/mystic/enchanter_d3"   </v>
      </c>
      <c r="U304" s="73"/>
      <c r="V304" s="73"/>
      <c r="W304" s="73"/>
      <c r="X304" s="73"/>
      <c r="Y304" s="73"/>
      <c r="Z304" s="73"/>
    </row>
    <row r="305" spans="1:26" x14ac:dyDescent="0.25">
      <c r="C305" s="2" t="str">
        <f t="shared" ref="C305" si="289">CONCATENATE(B302,A302,"4")</f>
        <v>keepitlevel/mystic/enchanter_d4</v>
      </c>
      <c r="D305" s="27">
        <v>1433</v>
      </c>
      <c r="E305" s="28">
        <v>-50</v>
      </c>
      <c r="F305" s="29">
        <v>-384</v>
      </c>
      <c r="G305" s="27">
        <v>1455</v>
      </c>
      <c r="H305" s="28">
        <v>-5</v>
      </c>
      <c r="I305" s="29">
        <v>-406</v>
      </c>
      <c r="J305" s="27"/>
      <c r="K305" s="28"/>
      <c r="L305" s="29"/>
      <c r="M305" s="72" t="str">
        <f t="shared" si="271"/>
        <v>/structurize scan 1433 -50 -384 1455 -5 -406 @p "keepitlevel/mystic/enchanter_d4"</v>
      </c>
      <c r="N305" s="73"/>
      <c r="O305" s="73"/>
      <c r="P305" s="73"/>
      <c r="Q305" s="73"/>
      <c r="R305" s="73"/>
      <c r="S305" s="73"/>
      <c r="T305" s="72" t="str">
        <f t="shared" si="272"/>
        <v xml:space="preserve">/structurize scan 1433 -50 -384 1455 -5 -406 @p "keepitlevel/mystic/enchanter_d4"   </v>
      </c>
      <c r="U305" s="73"/>
      <c r="V305" s="73"/>
      <c r="W305" s="73"/>
      <c r="X305" s="73"/>
      <c r="Y305" s="73"/>
      <c r="Z305" s="73"/>
    </row>
    <row r="306" spans="1:26" x14ac:dyDescent="0.25">
      <c r="A306" s="5"/>
      <c r="B306" s="6"/>
      <c r="C306" s="15" t="str">
        <f t="shared" ref="C306" si="290">CONCATENATE(B302,A302,"5")</f>
        <v>keepitlevel/mystic/enchanter_d5</v>
      </c>
      <c r="D306" s="27">
        <v>1433</v>
      </c>
      <c r="E306" s="28">
        <v>-50</v>
      </c>
      <c r="F306" s="29">
        <v>-432</v>
      </c>
      <c r="G306" s="27">
        <v>1455</v>
      </c>
      <c r="H306" s="28">
        <v>-5</v>
      </c>
      <c r="I306" s="29">
        <v>-454</v>
      </c>
      <c r="J306" s="27"/>
      <c r="K306" s="28"/>
      <c r="L306" s="29"/>
      <c r="M306" s="75" t="str">
        <f t="shared" si="271"/>
        <v>/structurize scan 1433 -50 -432 1455 -5 -454 @p "keepitlevel/mystic/enchanter_d5"</v>
      </c>
      <c r="N306" s="76"/>
      <c r="O306" s="76"/>
      <c r="P306" s="76"/>
      <c r="Q306" s="76"/>
      <c r="R306" s="76"/>
      <c r="S306" s="76"/>
      <c r="T306" s="75" t="str">
        <f t="shared" si="272"/>
        <v xml:space="preserve">/structurize scan 1433 -50 -432 1455 -5 -454 @p "keepitlevel/mystic/enchanter_d5"   </v>
      </c>
      <c r="U306" s="76"/>
      <c r="V306" s="76"/>
      <c r="W306" s="76"/>
      <c r="X306" s="76"/>
      <c r="Y306" s="76"/>
      <c r="Z306" s="76"/>
    </row>
    <row r="307" spans="1:26" x14ac:dyDescent="0.25">
      <c r="A307" s="1" t="s">
        <v>38</v>
      </c>
      <c r="B307" s="2" t="s">
        <v>115</v>
      </c>
      <c r="C307" s="2" t="str">
        <f t="shared" ref="C307" si="291">CONCATENATE(B307,A307,"1")</f>
        <v>keepitlevel/education/university1</v>
      </c>
      <c r="D307" s="30">
        <v>1481</v>
      </c>
      <c r="E307" s="23">
        <v>-50</v>
      </c>
      <c r="F307" s="31">
        <v>0</v>
      </c>
      <c r="G307" s="30">
        <v>1503</v>
      </c>
      <c r="H307" s="23">
        <v>-5</v>
      </c>
      <c r="I307" s="31">
        <v>-10</v>
      </c>
      <c r="J307" s="30"/>
      <c r="K307" s="23"/>
      <c r="L307" s="31"/>
      <c r="M307" s="72" t="str">
        <f t="shared" si="271"/>
        <v>/structurize scan 1481 -50 0 1503 -5 -10 @p "keepitlevel/education/university1"</v>
      </c>
      <c r="N307" s="73"/>
      <c r="O307" s="73"/>
      <c r="P307" s="73"/>
      <c r="Q307" s="73"/>
      <c r="R307" s="73"/>
      <c r="S307" s="73"/>
      <c r="T307" s="72" t="str">
        <f t="shared" si="272"/>
        <v xml:space="preserve">/structurize scan 1481 -50 0 1503 -5 -10 @p "keepitlevel/education/university1"   </v>
      </c>
      <c r="U307" s="73"/>
      <c r="V307" s="73"/>
      <c r="W307" s="73"/>
      <c r="X307" s="73"/>
      <c r="Y307" s="73"/>
      <c r="Z307" s="73"/>
    </row>
    <row r="308" spans="1:26" x14ac:dyDescent="0.25">
      <c r="C308" s="2" t="str">
        <f t="shared" ref="C308" si="292">CONCATENATE(B307,A307,"2")</f>
        <v>keepitlevel/education/university2</v>
      </c>
      <c r="D308" s="27">
        <v>1481</v>
      </c>
      <c r="E308" s="28">
        <v>-50</v>
      </c>
      <c r="F308" s="29">
        <v>-48</v>
      </c>
      <c r="G308" s="27">
        <v>1503</v>
      </c>
      <c r="H308" s="28">
        <v>-5</v>
      </c>
      <c r="I308" s="29">
        <v>-58</v>
      </c>
      <c r="J308" s="27"/>
      <c r="K308" s="28"/>
      <c r="L308" s="29"/>
      <c r="M308" s="72" t="str">
        <f t="shared" si="271"/>
        <v>/structurize scan 1481 -50 -48 1503 -5 -58 @p "keepitlevel/education/university2"</v>
      </c>
      <c r="N308" s="73"/>
      <c r="O308" s="73"/>
      <c r="P308" s="73"/>
      <c r="Q308" s="73"/>
      <c r="R308" s="73"/>
      <c r="S308" s="73"/>
      <c r="T308" s="72" t="str">
        <f t="shared" si="272"/>
        <v xml:space="preserve">/structurize scan 1481 -50 -48 1503 -5 -58 @p "keepitlevel/education/university2"   </v>
      </c>
      <c r="U308" s="73"/>
      <c r="V308" s="73"/>
      <c r="W308" s="73"/>
      <c r="X308" s="73"/>
      <c r="Y308" s="73"/>
      <c r="Z308" s="73"/>
    </row>
    <row r="309" spans="1:26" x14ac:dyDescent="0.25">
      <c r="C309" s="2" t="str">
        <f t="shared" ref="C309" si="293">CONCATENATE(B307,A307,"3")</f>
        <v>keepitlevel/education/university3</v>
      </c>
      <c r="D309" s="27">
        <v>1481</v>
      </c>
      <c r="E309" s="28">
        <v>-50</v>
      </c>
      <c r="F309" s="29">
        <v>-96</v>
      </c>
      <c r="G309" s="27">
        <v>1503</v>
      </c>
      <c r="H309" s="28">
        <v>-5</v>
      </c>
      <c r="I309" s="29">
        <v>-106</v>
      </c>
      <c r="J309" s="27"/>
      <c r="K309" s="28"/>
      <c r="L309" s="29"/>
      <c r="M309" s="72" t="str">
        <f t="shared" si="271"/>
        <v>/structurize scan 1481 -50 -96 1503 -5 -106 @p "keepitlevel/education/university3"</v>
      </c>
      <c r="N309" s="73"/>
      <c r="O309" s="73"/>
      <c r="P309" s="73"/>
      <c r="Q309" s="73"/>
      <c r="R309" s="73"/>
      <c r="S309" s="73"/>
      <c r="T309" s="72" t="str">
        <f t="shared" si="272"/>
        <v xml:space="preserve">/structurize scan 1481 -50 -96 1503 -5 -106 @p "keepitlevel/education/university3"   </v>
      </c>
      <c r="U309" s="73"/>
      <c r="V309" s="73"/>
      <c r="W309" s="73"/>
      <c r="X309" s="73"/>
      <c r="Y309" s="73"/>
      <c r="Z309" s="73"/>
    </row>
    <row r="310" spans="1:26" x14ac:dyDescent="0.25">
      <c r="C310" s="2" t="str">
        <f t="shared" ref="C310" si="294">CONCATENATE(B307,A307,"4")</f>
        <v>keepitlevel/education/university4</v>
      </c>
      <c r="D310" s="27">
        <v>1481</v>
      </c>
      <c r="E310" s="28">
        <v>-50</v>
      </c>
      <c r="F310" s="29">
        <v>-144</v>
      </c>
      <c r="G310" s="27">
        <v>1503</v>
      </c>
      <c r="H310" s="28">
        <v>-5</v>
      </c>
      <c r="I310" s="29">
        <v>-154</v>
      </c>
      <c r="J310" s="27"/>
      <c r="K310" s="28"/>
      <c r="L310" s="29"/>
      <c r="M310" s="72" t="str">
        <f t="shared" si="271"/>
        <v>/structurize scan 1481 -50 -144 1503 -5 -154 @p "keepitlevel/education/university4"</v>
      </c>
      <c r="N310" s="73"/>
      <c r="O310" s="73"/>
      <c r="P310" s="73"/>
      <c r="Q310" s="73"/>
      <c r="R310" s="73"/>
      <c r="S310" s="73"/>
      <c r="T310" s="72" t="str">
        <f t="shared" si="272"/>
        <v xml:space="preserve">/structurize scan 1481 -50 -144 1503 -5 -154 @p "keepitlevel/education/university4"   </v>
      </c>
      <c r="U310" s="73"/>
      <c r="V310" s="73"/>
      <c r="W310" s="73"/>
      <c r="X310" s="73"/>
      <c r="Y310" s="73"/>
      <c r="Z310" s="73"/>
    </row>
    <row r="311" spans="1:26" x14ac:dyDescent="0.25">
      <c r="A311" s="5"/>
      <c r="B311" s="6"/>
      <c r="C311" s="15" t="str">
        <f t="shared" ref="C311" si="295">CONCATENATE(B307,A307,"5")</f>
        <v>keepitlevel/education/university5</v>
      </c>
      <c r="D311" s="27">
        <v>1481</v>
      </c>
      <c r="E311" s="28">
        <v>-50</v>
      </c>
      <c r="F311" s="29">
        <v>-192</v>
      </c>
      <c r="G311" s="27">
        <v>1503</v>
      </c>
      <c r="H311" s="28">
        <v>-5</v>
      </c>
      <c r="I311" s="29">
        <v>-202</v>
      </c>
      <c r="J311" s="27"/>
      <c r="K311" s="28"/>
      <c r="L311" s="29"/>
      <c r="M311" s="75" t="str">
        <f t="shared" si="271"/>
        <v>/structurize scan 1481 -50 -192 1503 -5 -202 @p "keepitlevel/education/university5"</v>
      </c>
      <c r="N311" s="76"/>
      <c r="O311" s="76"/>
      <c r="P311" s="76"/>
      <c r="Q311" s="76"/>
      <c r="R311" s="76"/>
      <c r="S311" s="76"/>
      <c r="T311" s="75" t="str">
        <f t="shared" si="272"/>
        <v xml:space="preserve">/structurize scan 1481 -50 -192 1503 -5 -202 @p "keepitlevel/education/university5"   </v>
      </c>
      <c r="U311" s="76"/>
      <c r="V311" s="76"/>
      <c r="W311" s="76"/>
      <c r="X311" s="76"/>
      <c r="Y311" s="76"/>
      <c r="Z311" s="76"/>
    </row>
    <row r="312" spans="1:26" x14ac:dyDescent="0.25">
      <c r="A312" s="1" t="s">
        <v>168</v>
      </c>
      <c r="B312" s="2" t="s">
        <v>115</v>
      </c>
      <c r="C312" s="2" t="str">
        <f t="shared" si="277"/>
        <v>keepitlevel/education/university_d1</v>
      </c>
      <c r="D312" s="30">
        <v>1481</v>
      </c>
      <c r="E312" s="23">
        <v>-50</v>
      </c>
      <c r="F312" s="31">
        <v>-240</v>
      </c>
      <c r="G312" s="30">
        <v>1503</v>
      </c>
      <c r="H312" s="23">
        <v>-5</v>
      </c>
      <c r="I312" s="31">
        <v>-250</v>
      </c>
      <c r="J312" s="30"/>
      <c r="K312" s="23"/>
      <c r="L312" s="31"/>
      <c r="M312" s="72" t="str">
        <f t="shared" si="271"/>
        <v>/structurize scan 1481 -50 -240 1503 -5 -250 @p "keepitlevel/education/university_d1"</v>
      </c>
      <c r="N312" s="73"/>
      <c r="O312" s="73"/>
      <c r="P312" s="73"/>
      <c r="Q312" s="73"/>
      <c r="R312" s="73"/>
      <c r="S312" s="73"/>
      <c r="T312" s="72" t="str">
        <f t="shared" si="272"/>
        <v xml:space="preserve">/structurize scan 1481 -50 -240 1503 -5 -250 @p "keepitlevel/education/university_d1"   </v>
      </c>
      <c r="U312" s="73"/>
      <c r="V312" s="73"/>
      <c r="W312" s="73"/>
      <c r="X312" s="73"/>
      <c r="Y312" s="73"/>
      <c r="Z312" s="73"/>
    </row>
    <row r="313" spans="1:26" x14ac:dyDescent="0.25">
      <c r="C313" s="2" t="str">
        <f t="shared" ref="C313" si="296">CONCATENATE(B312,A312,"2")</f>
        <v>keepitlevel/education/university_d2</v>
      </c>
      <c r="D313" s="27">
        <v>1481</v>
      </c>
      <c r="E313" s="28">
        <v>-50</v>
      </c>
      <c r="F313" s="29">
        <v>-288</v>
      </c>
      <c r="G313" s="27">
        <v>1503</v>
      </c>
      <c r="H313" s="28">
        <v>-5</v>
      </c>
      <c r="I313" s="29">
        <v>-298</v>
      </c>
      <c r="J313" s="27"/>
      <c r="K313" s="28"/>
      <c r="L313" s="29"/>
      <c r="M313" s="72" t="str">
        <f t="shared" si="271"/>
        <v>/structurize scan 1481 -50 -288 1503 -5 -298 @p "keepitlevel/education/university_d2"</v>
      </c>
      <c r="N313" s="73"/>
      <c r="O313" s="73"/>
      <c r="P313" s="73"/>
      <c r="Q313" s="73"/>
      <c r="R313" s="73"/>
      <c r="S313" s="73"/>
      <c r="T313" s="72" t="str">
        <f t="shared" si="272"/>
        <v xml:space="preserve">/structurize scan 1481 -50 -288 1503 -5 -298 @p "keepitlevel/education/university_d2"   </v>
      </c>
      <c r="U313" s="73"/>
      <c r="V313" s="73"/>
      <c r="W313" s="73"/>
      <c r="X313" s="73"/>
      <c r="Y313" s="73"/>
      <c r="Z313" s="73"/>
    </row>
    <row r="314" spans="1:26" x14ac:dyDescent="0.25">
      <c r="C314" s="2" t="str">
        <f t="shared" ref="C314" si="297">CONCATENATE(B312,A312,"3")</f>
        <v>keepitlevel/education/university_d3</v>
      </c>
      <c r="D314" s="27">
        <v>1481</v>
      </c>
      <c r="E314" s="28">
        <v>-50</v>
      </c>
      <c r="F314" s="29">
        <v>-336</v>
      </c>
      <c r="G314" s="27">
        <v>1503</v>
      </c>
      <c r="H314" s="28">
        <v>-5</v>
      </c>
      <c r="I314" s="29">
        <v>-346</v>
      </c>
      <c r="J314" s="27"/>
      <c r="K314" s="28"/>
      <c r="L314" s="29"/>
      <c r="M314" s="72" t="str">
        <f t="shared" ref="M314:M442" si="298">CONCATENATE("/structurize scan"," ",D314," ",E314," ",F314," ",G314," ",H314," ",I314," ","@p"," ","""",C314,"""")</f>
        <v>/structurize scan 1481 -50 -336 1503 -5 -346 @p "keepitlevel/education/university_d3"</v>
      </c>
      <c r="N314" s="73"/>
      <c r="O314" s="73"/>
      <c r="P314" s="73"/>
      <c r="Q314" s="73"/>
      <c r="R314" s="73"/>
      <c r="S314" s="73"/>
      <c r="T314" s="72" t="str">
        <f t="shared" si="272"/>
        <v xml:space="preserve">/structurize scan 1481 -50 -336 1503 -5 -346 @p "keepitlevel/education/university_d3"   </v>
      </c>
      <c r="U314" s="73"/>
      <c r="V314" s="73"/>
      <c r="W314" s="73"/>
      <c r="X314" s="73"/>
      <c r="Y314" s="73"/>
      <c r="Z314" s="73"/>
    </row>
    <row r="315" spans="1:26" x14ac:dyDescent="0.25">
      <c r="C315" s="2" t="str">
        <f t="shared" ref="C315" si="299">CONCATENATE(B312,A312,"4")</f>
        <v>keepitlevel/education/university_d4</v>
      </c>
      <c r="D315" s="27">
        <v>1481</v>
      </c>
      <c r="E315" s="28">
        <v>-50</v>
      </c>
      <c r="F315" s="29">
        <v>-384</v>
      </c>
      <c r="G315" s="27">
        <v>1503</v>
      </c>
      <c r="H315" s="28">
        <v>-5</v>
      </c>
      <c r="I315" s="29">
        <v>-394</v>
      </c>
      <c r="J315" s="27"/>
      <c r="K315" s="28"/>
      <c r="L315" s="29"/>
      <c r="M315" s="72" t="str">
        <f t="shared" si="298"/>
        <v>/structurize scan 1481 -50 -384 1503 -5 -394 @p "keepitlevel/education/university_d4"</v>
      </c>
      <c r="N315" s="73"/>
      <c r="O315" s="73"/>
      <c r="P315" s="73"/>
      <c r="Q315" s="73"/>
      <c r="R315" s="73"/>
      <c r="S315" s="73"/>
      <c r="T315" s="72" t="str">
        <f t="shared" ref="T315:T443" si="300">CONCATENATE("/structurize scan"," ",D315," ",E315," ",F315," ",G315," ",H315," ",I315," ","@p"," ","""",C315,""""," ",,J315," ",K315," ",L315)</f>
        <v xml:space="preserve">/structurize scan 1481 -50 -384 1503 -5 -394 @p "keepitlevel/education/university_d4"   </v>
      </c>
      <c r="U315" s="73"/>
      <c r="V315" s="73"/>
      <c r="W315" s="73"/>
      <c r="X315" s="73"/>
      <c r="Y315" s="73"/>
      <c r="Z315" s="73"/>
    </row>
    <row r="316" spans="1:26" x14ac:dyDescent="0.25">
      <c r="A316" s="5"/>
      <c r="B316" s="6"/>
      <c r="C316" s="15" t="str">
        <f t="shared" ref="C316" si="301">CONCATENATE(B312,A312,"5")</f>
        <v>keepitlevel/education/university_d5</v>
      </c>
      <c r="D316" s="27">
        <v>1481</v>
      </c>
      <c r="E316" s="28">
        <v>-50</v>
      </c>
      <c r="F316" s="29">
        <v>-432</v>
      </c>
      <c r="G316" s="27">
        <v>1503</v>
      </c>
      <c r="H316" s="28">
        <v>-5</v>
      </c>
      <c r="I316" s="29">
        <v>-442</v>
      </c>
      <c r="J316" s="27"/>
      <c r="K316" s="28"/>
      <c r="L316" s="29"/>
      <c r="M316" s="75" t="str">
        <f t="shared" si="298"/>
        <v>/structurize scan 1481 -50 -432 1503 -5 -442 @p "keepitlevel/education/university_d5"</v>
      </c>
      <c r="N316" s="76"/>
      <c r="O316" s="76"/>
      <c r="P316" s="76"/>
      <c r="Q316" s="76"/>
      <c r="R316" s="76"/>
      <c r="S316" s="76"/>
      <c r="T316" s="75" t="str">
        <f t="shared" si="300"/>
        <v xml:space="preserve">/structurize scan 1481 -50 -432 1503 -5 -442 @p "keepitlevel/education/university_d5"   </v>
      </c>
      <c r="U316" s="76"/>
      <c r="V316" s="76"/>
      <c r="W316" s="76"/>
      <c r="X316" s="76"/>
      <c r="Y316" s="76"/>
      <c r="Z316" s="76"/>
    </row>
    <row r="317" spans="1:26" x14ac:dyDescent="0.25">
      <c r="A317" s="1" t="s">
        <v>39</v>
      </c>
      <c r="B317" s="2" t="s">
        <v>110</v>
      </c>
      <c r="C317" s="2" t="str">
        <f t="shared" ref="C317" si="302">CONCATENATE(B317,A317,"1")</f>
        <v>keepitlevel/fundamentals/hospital1</v>
      </c>
      <c r="D317" s="30">
        <v>1529</v>
      </c>
      <c r="E317" s="23">
        <v>-50</v>
      </c>
      <c r="F317" s="31">
        <v>0</v>
      </c>
      <c r="G317" s="30">
        <v>1539</v>
      </c>
      <c r="H317" s="23">
        <v>-5</v>
      </c>
      <c r="I317" s="31">
        <v>-10</v>
      </c>
      <c r="J317" s="30"/>
      <c r="K317" s="23"/>
      <c r="L317" s="31"/>
      <c r="M317" s="72" t="str">
        <f t="shared" si="298"/>
        <v>/structurize scan 1529 -50 0 1539 -5 -10 @p "keepitlevel/fundamentals/hospital1"</v>
      </c>
      <c r="N317" s="73"/>
      <c r="O317" s="73"/>
      <c r="P317" s="73"/>
      <c r="Q317" s="73"/>
      <c r="R317" s="73"/>
      <c r="S317" s="73"/>
      <c r="T317" s="72" t="str">
        <f t="shared" si="300"/>
        <v xml:space="preserve">/structurize scan 1529 -50 0 1539 -5 -10 @p "keepitlevel/fundamentals/hospital1"   </v>
      </c>
      <c r="U317" s="73"/>
      <c r="V317" s="73"/>
      <c r="W317" s="73"/>
      <c r="X317" s="73"/>
      <c r="Y317" s="73"/>
      <c r="Z317" s="73"/>
    </row>
    <row r="318" spans="1:26" x14ac:dyDescent="0.25">
      <c r="C318" s="2" t="str">
        <f t="shared" ref="C318" si="303">CONCATENATE(B317,A317,"2")</f>
        <v>keepitlevel/fundamentals/hospital2</v>
      </c>
      <c r="D318" s="27">
        <v>1529</v>
      </c>
      <c r="E318" s="28">
        <v>-50</v>
      </c>
      <c r="F318" s="29">
        <v>-48</v>
      </c>
      <c r="G318" s="27">
        <v>1539</v>
      </c>
      <c r="H318" s="28">
        <v>-5</v>
      </c>
      <c r="I318" s="29">
        <v>-58</v>
      </c>
      <c r="J318" s="27"/>
      <c r="K318" s="28"/>
      <c r="L318" s="29"/>
      <c r="M318" s="72" t="str">
        <f t="shared" si="298"/>
        <v>/structurize scan 1529 -50 -48 1539 -5 -58 @p "keepitlevel/fundamentals/hospital2"</v>
      </c>
      <c r="N318" s="73"/>
      <c r="O318" s="73"/>
      <c r="P318" s="73"/>
      <c r="Q318" s="73"/>
      <c r="R318" s="73"/>
      <c r="S318" s="73"/>
      <c r="T318" s="72" t="str">
        <f t="shared" si="300"/>
        <v xml:space="preserve">/structurize scan 1529 -50 -48 1539 -5 -58 @p "keepitlevel/fundamentals/hospital2"   </v>
      </c>
      <c r="U318" s="73"/>
      <c r="V318" s="73"/>
      <c r="W318" s="73"/>
      <c r="X318" s="73"/>
      <c r="Y318" s="73"/>
      <c r="Z318" s="73"/>
    </row>
    <row r="319" spans="1:26" x14ac:dyDescent="0.25">
      <c r="C319" s="2" t="str">
        <f t="shared" ref="C319" si="304">CONCATENATE(B317,A317,"3")</f>
        <v>keepitlevel/fundamentals/hospital3</v>
      </c>
      <c r="D319" s="27">
        <v>1529</v>
      </c>
      <c r="E319" s="28">
        <v>-50</v>
      </c>
      <c r="F319" s="29">
        <v>-96</v>
      </c>
      <c r="G319" s="27">
        <v>1539</v>
      </c>
      <c r="H319" s="28">
        <v>-5</v>
      </c>
      <c r="I319" s="29">
        <v>-106</v>
      </c>
      <c r="J319" s="27"/>
      <c r="K319" s="28"/>
      <c r="L319" s="29"/>
      <c r="M319" s="72" t="str">
        <f t="shared" si="298"/>
        <v>/structurize scan 1529 -50 -96 1539 -5 -106 @p "keepitlevel/fundamentals/hospital3"</v>
      </c>
      <c r="N319" s="73"/>
      <c r="O319" s="73"/>
      <c r="P319" s="73"/>
      <c r="Q319" s="73"/>
      <c r="R319" s="73"/>
      <c r="S319" s="73"/>
      <c r="T319" s="72" t="str">
        <f t="shared" si="300"/>
        <v xml:space="preserve">/structurize scan 1529 -50 -96 1539 -5 -106 @p "keepitlevel/fundamentals/hospital3"   </v>
      </c>
      <c r="U319" s="73"/>
      <c r="V319" s="73"/>
      <c r="W319" s="73"/>
      <c r="X319" s="73"/>
      <c r="Y319" s="73"/>
      <c r="Z319" s="73"/>
    </row>
    <row r="320" spans="1:26" x14ac:dyDescent="0.25">
      <c r="C320" s="2" t="str">
        <f t="shared" ref="C320" si="305">CONCATENATE(B317,A317,"4")</f>
        <v>keepitlevel/fundamentals/hospital4</v>
      </c>
      <c r="D320" s="27">
        <v>1529</v>
      </c>
      <c r="E320" s="28">
        <v>-50</v>
      </c>
      <c r="F320" s="29">
        <v>-144</v>
      </c>
      <c r="G320" s="27">
        <v>1539</v>
      </c>
      <c r="H320" s="28">
        <v>-5</v>
      </c>
      <c r="I320" s="29">
        <v>-154</v>
      </c>
      <c r="J320" s="27"/>
      <c r="K320" s="28"/>
      <c r="L320" s="29"/>
      <c r="M320" s="72" t="str">
        <f t="shared" si="298"/>
        <v>/structurize scan 1529 -50 -144 1539 -5 -154 @p "keepitlevel/fundamentals/hospital4"</v>
      </c>
      <c r="N320" s="73"/>
      <c r="O320" s="73"/>
      <c r="P320" s="73"/>
      <c r="Q320" s="73"/>
      <c r="R320" s="73"/>
      <c r="S320" s="73"/>
      <c r="T320" s="72" t="str">
        <f t="shared" si="300"/>
        <v xml:space="preserve">/structurize scan 1529 -50 -144 1539 -5 -154 @p "keepitlevel/fundamentals/hospital4"   </v>
      </c>
      <c r="U320" s="73"/>
      <c r="V320" s="73"/>
      <c r="W320" s="73"/>
      <c r="X320" s="73"/>
      <c r="Y320" s="73"/>
      <c r="Z320" s="73"/>
    </row>
    <row r="321" spans="1:26" x14ac:dyDescent="0.25">
      <c r="A321" s="5"/>
      <c r="B321" s="6"/>
      <c r="C321" s="15" t="str">
        <f t="shared" ref="C321" si="306">CONCATENATE(B317,A317,"5")</f>
        <v>keepitlevel/fundamentals/hospital5</v>
      </c>
      <c r="D321" s="27">
        <v>1529</v>
      </c>
      <c r="E321" s="28">
        <v>-50</v>
      </c>
      <c r="F321" s="29">
        <v>-192</v>
      </c>
      <c r="G321" s="27">
        <v>1539</v>
      </c>
      <c r="H321" s="28">
        <v>-5</v>
      </c>
      <c r="I321" s="29">
        <v>-202</v>
      </c>
      <c r="J321" s="27"/>
      <c r="K321" s="28"/>
      <c r="L321" s="29"/>
      <c r="M321" s="75" t="str">
        <f t="shared" si="298"/>
        <v>/structurize scan 1529 -50 -192 1539 -5 -202 @p "keepitlevel/fundamentals/hospital5"</v>
      </c>
      <c r="N321" s="76"/>
      <c r="O321" s="76"/>
      <c r="P321" s="76"/>
      <c r="Q321" s="76"/>
      <c r="R321" s="76"/>
      <c r="S321" s="76"/>
      <c r="T321" s="75" t="str">
        <f t="shared" si="300"/>
        <v xml:space="preserve">/structurize scan 1529 -50 -192 1539 -5 -202 @p "keepitlevel/fundamentals/hospital5"   </v>
      </c>
      <c r="U321" s="76"/>
      <c r="V321" s="76"/>
      <c r="W321" s="76"/>
      <c r="X321" s="76"/>
      <c r="Y321" s="76"/>
      <c r="Z321" s="76"/>
    </row>
    <row r="322" spans="1:26" x14ac:dyDescent="0.25">
      <c r="A322" s="1" t="s">
        <v>169</v>
      </c>
      <c r="B322" s="2" t="s">
        <v>110</v>
      </c>
      <c r="C322" s="2" t="str">
        <f t="shared" si="277"/>
        <v>keepitlevel/fundamentals/hospital_d1</v>
      </c>
      <c r="D322" s="30">
        <v>1529</v>
      </c>
      <c r="E322" s="23">
        <v>-50</v>
      </c>
      <c r="F322" s="31">
        <v>-240</v>
      </c>
      <c r="G322" s="30">
        <v>1539</v>
      </c>
      <c r="H322" s="23">
        <v>-5</v>
      </c>
      <c r="I322" s="31">
        <v>-250</v>
      </c>
      <c r="J322" s="30"/>
      <c r="K322" s="23"/>
      <c r="L322" s="31"/>
      <c r="M322" s="72" t="str">
        <f t="shared" si="298"/>
        <v>/structurize scan 1529 -50 -240 1539 -5 -250 @p "keepitlevel/fundamentals/hospital_d1"</v>
      </c>
      <c r="N322" s="73"/>
      <c r="O322" s="73"/>
      <c r="P322" s="73"/>
      <c r="Q322" s="73"/>
      <c r="R322" s="73"/>
      <c r="S322" s="73"/>
      <c r="T322" s="72" t="str">
        <f t="shared" si="300"/>
        <v xml:space="preserve">/structurize scan 1529 -50 -240 1539 -5 -250 @p "keepitlevel/fundamentals/hospital_d1"   </v>
      </c>
      <c r="U322" s="73"/>
      <c r="V322" s="73"/>
      <c r="W322" s="73"/>
      <c r="X322" s="73"/>
      <c r="Y322" s="73"/>
      <c r="Z322" s="73"/>
    </row>
    <row r="323" spans="1:26" x14ac:dyDescent="0.25">
      <c r="C323" s="2" t="str">
        <f t="shared" ref="C323" si="307">CONCATENATE(B322,A322,"2")</f>
        <v>keepitlevel/fundamentals/hospital_d2</v>
      </c>
      <c r="D323" s="27">
        <v>1529</v>
      </c>
      <c r="E323" s="28">
        <v>-50</v>
      </c>
      <c r="F323" s="29">
        <v>-288</v>
      </c>
      <c r="G323" s="27">
        <v>1539</v>
      </c>
      <c r="H323" s="28">
        <v>-5</v>
      </c>
      <c r="I323" s="29">
        <v>-298</v>
      </c>
      <c r="J323" s="27"/>
      <c r="K323" s="28"/>
      <c r="L323" s="29"/>
      <c r="M323" s="72" t="str">
        <f t="shared" si="298"/>
        <v>/structurize scan 1529 -50 -288 1539 -5 -298 @p "keepitlevel/fundamentals/hospital_d2"</v>
      </c>
      <c r="N323" s="73"/>
      <c r="O323" s="73"/>
      <c r="P323" s="73"/>
      <c r="Q323" s="73"/>
      <c r="R323" s="73"/>
      <c r="S323" s="73"/>
      <c r="T323" s="72" t="str">
        <f t="shared" si="300"/>
        <v xml:space="preserve">/structurize scan 1529 -50 -288 1539 -5 -298 @p "keepitlevel/fundamentals/hospital_d2"   </v>
      </c>
      <c r="U323" s="73"/>
      <c r="V323" s="73"/>
      <c r="W323" s="73"/>
      <c r="X323" s="73"/>
      <c r="Y323" s="73"/>
      <c r="Z323" s="73"/>
    </row>
    <row r="324" spans="1:26" x14ac:dyDescent="0.25">
      <c r="C324" s="2" t="str">
        <f t="shared" ref="C324" si="308">CONCATENATE(B322,A322,"3")</f>
        <v>keepitlevel/fundamentals/hospital_d3</v>
      </c>
      <c r="D324" s="27">
        <v>1529</v>
      </c>
      <c r="E324" s="28">
        <v>-50</v>
      </c>
      <c r="F324" s="29">
        <v>-336</v>
      </c>
      <c r="G324" s="27">
        <v>1539</v>
      </c>
      <c r="H324" s="28">
        <v>-5</v>
      </c>
      <c r="I324" s="29">
        <v>-346</v>
      </c>
      <c r="J324" s="27"/>
      <c r="K324" s="28"/>
      <c r="L324" s="29"/>
      <c r="M324" s="72" t="str">
        <f t="shared" si="298"/>
        <v>/structurize scan 1529 -50 -336 1539 -5 -346 @p "keepitlevel/fundamentals/hospital_d3"</v>
      </c>
      <c r="N324" s="73"/>
      <c r="O324" s="73"/>
      <c r="P324" s="73"/>
      <c r="Q324" s="73"/>
      <c r="R324" s="73"/>
      <c r="S324" s="73"/>
      <c r="T324" s="72" t="str">
        <f t="shared" si="300"/>
        <v xml:space="preserve">/structurize scan 1529 -50 -336 1539 -5 -346 @p "keepitlevel/fundamentals/hospital_d3"   </v>
      </c>
      <c r="U324" s="73"/>
      <c r="V324" s="73"/>
      <c r="W324" s="73"/>
      <c r="X324" s="73"/>
      <c r="Y324" s="73"/>
      <c r="Z324" s="73"/>
    </row>
    <row r="325" spans="1:26" x14ac:dyDescent="0.25">
      <c r="C325" s="2" t="str">
        <f t="shared" ref="C325" si="309">CONCATENATE(B322,A322,"4")</f>
        <v>keepitlevel/fundamentals/hospital_d4</v>
      </c>
      <c r="D325" s="27">
        <v>1529</v>
      </c>
      <c r="E325" s="28">
        <v>-50</v>
      </c>
      <c r="F325" s="29">
        <v>-384</v>
      </c>
      <c r="G325" s="27">
        <v>1539</v>
      </c>
      <c r="H325" s="28">
        <v>-5</v>
      </c>
      <c r="I325" s="29">
        <v>-394</v>
      </c>
      <c r="J325" s="27"/>
      <c r="K325" s="28"/>
      <c r="L325" s="29"/>
      <c r="M325" s="72" t="str">
        <f t="shared" si="298"/>
        <v>/structurize scan 1529 -50 -384 1539 -5 -394 @p "keepitlevel/fundamentals/hospital_d4"</v>
      </c>
      <c r="N325" s="73"/>
      <c r="O325" s="73"/>
      <c r="P325" s="73"/>
      <c r="Q325" s="73"/>
      <c r="R325" s="73"/>
      <c r="S325" s="73"/>
      <c r="T325" s="72" t="str">
        <f t="shared" si="300"/>
        <v xml:space="preserve">/structurize scan 1529 -50 -384 1539 -5 -394 @p "keepitlevel/fundamentals/hospital_d4"   </v>
      </c>
      <c r="U325" s="73"/>
      <c r="V325" s="73"/>
      <c r="W325" s="73"/>
      <c r="X325" s="73"/>
      <c r="Y325" s="73"/>
      <c r="Z325" s="73"/>
    </row>
    <row r="326" spans="1:26" x14ac:dyDescent="0.25">
      <c r="A326" s="5"/>
      <c r="B326" s="6"/>
      <c r="C326" s="15" t="str">
        <f t="shared" ref="C326" si="310">CONCATENATE(B322,A322,"5")</f>
        <v>keepitlevel/fundamentals/hospital_d5</v>
      </c>
      <c r="D326" s="27">
        <v>1529</v>
      </c>
      <c r="E326" s="28">
        <v>-50</v>
      </c>
      <c r="F326" s="29">
        <v>-432</v>
      </c>
      <c r="G326" s="27">
        <v>1539</v>
      </c>
      <c r="H326" s="28">
        <v>-5</v>
      </c>
      <c r="I326" s="29">
        <v>-442</v>
      </c>
      <c r="J326" s="27"/>
      <c r="K326" s="28"/>
      <c r="L326" s="29"/>
      <c r="M326" s="75" t="str">
        <f t="shared" si="298"/>
        <v>/structurize scan 1529 -50 -432 1539 -5 -442 @p "keepitlevel/fundamentals/hospital_d5"</v>
      </c>
      <c r="N326" s="76"/>
      <c r="O326" s="76"/>
      <c r="P326" s="76"/>
      <c r="Q326" s="76"/>
      <c r="R326" s="76"/>
      <c r="S326" s="76"/>
      <c r="T326" s="75" t="str">
        <f t="shared" si="300"/>
        <v xml:space="preserve">/structurize scan 1529 -50 -432 1539 -5 -442 @p "keepitlevel/fundamentals/hospital_d5"   </v>
      </c>
      <c r="U326" s="76"/>
      <c r="V326" s="76"/>
      <c r="W326" s="76"/>
      <c r="X326" s="76"/>
      <c r="Y326" s="76"/>
      <c r="Z326" s="76"/>
    </row>
    <row r="327" spans="1:26" x14ac:dyDescent="0.25">
      <c r="A327" s="1" t="s">
        <v>40</v>
      </c>
      <c r="B327" s="2" t="s">
        <v>115</v>
      </c>
      <c r="C327" s="2" t="str">
        <f t="shared" ref="C327" si="311">CONCATENATE(B327,A327,"1")</f>
        <v>keepitlevel/education/school1</v>
      </c>
      <c r="D327" s="30">
        <v>1577</v>
      </c>
      <c r="E327" s="23">
        <v>-50</v>
      </c>
      <c r="F327" s="31">
        <v>0</v>
      </c>
      <c r="G327" s="30">
        <v>1587</v>
      </c>
      <c r="H327" s="23">
        <v>-5</v>
      </c>
      <c r="I327" s="31">
        <v>-10</v>
      </c>
      <c r="J327" s="30"/>
      <c r="K327" s="23"/>
      <c r="L327" s="31"/>
      <c r="M327" s="72" t="str">
        <f t="shared" si="298"/>
        <v>/structurize scan 1577 -50 0 1587 -5 -10 @p "keepitlevel/education/school1"</v>
      </c>
      <c r="N327" s="73"/>
      <c r="O327" s="73"/>
      <c r="P327" s="73"/>
      <c r="Q327" s="73"/>
      <c r="R327" s="73"/>
      <c r="S327" s="73"/>
      <c r="T327" s="72" t="str">
        <f t="shared" si="300"/>
        <v xml:space="preserve">/structurize scan 1577 -50 0 1587 -5 -10 @p "keepitlevel/education/school1"   </v>
      </c>
      <c r="U327" s="73"/>
      <c r="V327" s="73"/>
      <c r="W327" s="73"/>
      <c r="X327" s="73"/>
      <c r="Y327" s="73"/>
      <c r="Z327" s="73"/>
    </row>
    <row r="328" spans="1:26" x14ac:dyDescent="0.25">
      <c r="C328" s="2" t="str">
        <f t="shared" ref="C328" si="312">CONCATENATE(B327,A327,"2")</f>
        <v>keepitlevel/education/school2</v>
      </c>
      <c r="D328" s="27">
        <v>1577</v>
      </c>
      <c r="E328" s="28">
        <v>-50</v>
      </c>
      <c r="F328" s="29">
        <v>-48</v>
      </c>
      <c r="G328" s="27">
        <v>1587</v>
      </c>
      <c r="H328" s="28">
        <v>-5</v>
      </c>
      <c r="I328" s="29">
        <v>-58</v>
      </c>
      <c r="J328" s="27"/>
      <c r="K328" s="28"/>
      <c r="L328" s="29"/>
      <c r="M328" s="72" t="str">
        <f t="shared" si="298"/>
        <v>/structurize scan 1577 -50 -48 1587 -5 -58 @p "keepitlevel/education/school2"</v>
      </c>
      <c r="N328" s="73"/>
      <c r="O328" s="73"/>
      <c r="P328" s="73"/>
      <c r="Q328" s="73"/>
      <c r="R328" s="73"/>
      <c r="S328" s="73"/>
      <c r="T328" s="72" t="str">
        <f t="shared" si="300"/>
        <v xml:space="preserve">/structurize scan 1577 -50 -48 1587 -5 -58 @p "keepitlevel/education/school2"   </v>
      </c>
      <c r="U328" s="73"/>
      <c r="V328" s="73"/>
      <c r="W328" s="73"/>
      <c r="X328" s="73"/>
      <c r="Y328" s="73"/>
      <c r="Z328" s="73"/>
    </row>
    <row r="329" spans="1:26" x14ac:dyDescent="0.25">
      <c r="C329" s="2" t="str">
        <f t="shared" ref="C329" si="313">CONCATENATE(B327,A327,"3")</f>
        <v>keepitlevel/education/school3</v>
      </c>
      <c r="D329" s="27">
        <v>1577</v>
      </c>
      <c r="E329" s="28">
        <v>-50</v>
      </c>
      <c r="F329" s="29">
        <v>-96</v>
      </c>
      <c r="G329" s="27">
        <v>1587</v>
      </c>
      <c r="H329" s="28">
        <v>-5</v>
      </c>
      <c r="I329" s="29">
        <v>-106</v>
      </c>
      <c r="J329" s="27"/>
      <c r="K329" s="28"/>
      <c r="L329" s="29"/>
      <c r="M329" s="72" t="str">
        <f t="shared" si="298"/>
        <v>/structurize scan 1577 -50 -96 1587 -5 -106 @p "keepitlevel/education/school3"</v>
      </c>
      <c r="N329" s="73"/>
      <c r="O329" s="73"/>
      <c r="P329" s="73"/>
      <c r="Q329" s="73"/>
      <c r="R329" s="73"/>
      <c r="S329" s="73"/>
      <c r="T329" s="72" t="str">
        <f t="shared" si="300"/>
        <v xml:space="preserve">/structurize scan 1577 -50 -96 1587 -5 -106 @p "keepitlevel/education/school3"   </v>
      </c>
      <c r="U329" s="73"/>
      <c r="V329" s="73"/>
      <c r="W329" s="73"/>
      <c r="X329" s="73"/>
      <c r="Y329" s="73"/>
      <c r="Z329" s="73"/>
    </row>
    <row r="330" spans="1:26" x14ac:dyDescent="0.25">
      <c r="C330" s="2" t="str">
        <f t="shared" ref="C330" si="314">CONCATENATE(B327,A327,"4")</f>
        <v>keepitlevel/education/school4</v>
      </c>
      <c r="D330" s="27">
        <v>1577</v>
      </c>
      <c r="E330" s="28">
        <v>-50</v>
      </c>
      <c r="F330" s="29">
        <v>-144</v>
      </c>
      <c r="G330" s="27">
        <v>1587</v>
      </c>
      <c r="H330" s="28">
        <v>-5</v>
      </c>
      <c r="I330" s="29">
        <v>-154</v>
      </c>
      <c r="J330" s="27"/>
      <c r="K330" s="28"/>
      <c r="L330" s="29"/>
      <c r="M330" s="72" t="str">
        <f t="shared" si="298"/>
        <v>/structurize scan 1577 -50 -144 1587 -5 -154 @p "keepitlevel/education/school4"</v>
      </c>
      <c r="N330" s="73"/>
      <c r="O330" s="73"/>
      <c r="P330" s="73"/>
      <c r="Q330" s="73"/>
      <c r="R330" s="73"/>
      <c r="S330" s="73"/>
      <c r="T330" s="72" t="str">
        <f t="shared" si="300"/>
        <v xml:space="preserve">/structurize scan 1577 -50 -144 1587 -5 -154 @p "keepitlevel/education/school4"   </v>
      </c>
      <c r="U330" s="73"/>
      <c r="V330" s="73"/>
      <c r="W330" s="73"/>
      <c r="X330" s="73"/>
      <c r="Y330" s="73"/>
      <c r="Z330" s="73"/>
    </row>
    <row r="331" spans="1:26" x14ac:dyDescent="0.25">
      <c r="A331" s="5"/>
      <c r="B331" s="6"/>
      <c r="C331" s="15" t="str">
        <f t="shared" ref="C331" si="315">CONCATENATE(B327,A327,"5")</f>
        <v>keepitlevel/education/school5</v>
      </c>
      <c r="D331" s="27">
        <v>1577</v>
      </c>
      <c r="E331" s="28">
        <v>-50</v>
      </c>
      <c r="F331" s="29">
        <v>-192</v>
      </c>
      <c r="G331" s="27">
        <v>1587</v>
      </c>
      <c r="H331" s="28">
        <v>-5</v>
      </c>
      <c r="I331" s="29">
        <v>-202</v>
      </c>
      <c r="J331" s="27"/>
      <c r="K331" s="28"/>
      <c r="L331" s="29"/>
      <c r="M331" s="75" t="str">
        <f t="shared" si="298"/>
        <v>/structurize scan 1577 -50 -192 1587 -5 -202 @p "keepitlevel/education/school5"</v>
      </c>
      <c r="N331" s="76"/>
      <c r="O331" s="76"/>
      <c r="P331" s="76"/>
      <c r="Q331" s="76"/>
      <c r="R331" s="76"/>
      <c r="S331" s="76"/>
      <c r="T331" s="75" t="str">
        <f t="shared" si="300"/>
        <v xml:space="preserve">/structurize scan 1577 -50 -192 1587 -5 -202 @p "keepitlevel/education/school5"   </v>
      </c>
      <c r="U331" s="76"/>
      <c r="V331" s="76"/>
      <c r="W331" s="76"/>
      <c r="X331" s="76"/>
      <c r="Y331" s="76"/>
      <c r="Z331" s="76"/>
    </row>
    <row r="332" spans="1:26" x14ac:dyDescent="0.25">
      <c r="A332" s="1" t="s">
        <v>170</v>
      </c>
      <c r="B332" s="2" t="s">
        <v>115</v>
      </c>
      <c r="C332" s="2" t="str">
        <f t="shared" si="277"/>
        <v>keepitlevel/education/school_d1</v>
      </c>
      <c r="D332" s="30">
        <v>1577</v>
      </c>
      <c r="E332" s="23">
        <v>-50</v>
      </c>
      <c r="F332" s="31">
        <v>-240</v>
      </c>
      <c r="G332" s="30">
        <v>1587</v>
      </c>
      <c r="H332" s="23">
        <v>-5</v>
      </c>
      <c r="I332" s="31">
        <v>-250</v>
      </c>
      <c r="J332" s="30"/>
      <c r="K332" s="23"/>
      <c r="L332" s="31"/>
      <c r="M332" s="72" t="str">
        <f t="shared" si="298"/>
        <v>/structurize scan 1577 -50 -240 1587 -5 -250 @p "keepitlevel/education/school_d1"</v>
      </c>
      <c r="N332" s="73"/>
      <c r="O332" s="73"/>
      <c r="P332" s="73"/>
      <c r="Q332" s="73"/>
      <c r="R332" s="73"/>
      <c r="S332" s="73"/>
      <c r="T332" s="72" t="str">
        <f t="shared" si="300"/>
        <v xml:space="preserve">/structurize scan 1577 -50 -240 1587 -5 -250 @p "keepitlevel/education/school_d1"   </v>
      </c>
      <c r="U332" s="73"/>
      <c r="V332" s="73"/>
      <c r="W332" s="73"/>
      <c r="X332" s="73"/>
      <c r="Y332" s="73"/>
      <c r="Z332" s="73"/>
    </row>
    <row r="333" spans="1:26" x14ac:dyDescent="0.25">
      <c r="C333" s="2" t="str">
        <f t="shared" ref="C333" si="316">CONCATENATE(B332,A332,"2")</f>
        <v>keepitlevel/education/school_d2</v>
      </c>
      <c r="D333" s="27">
        <v>1577</v>
      </c>
      <c r="E333" s="28">
        <v>-50</v>
      </c>
      <c r="F333" s="29">
        <v>-288</v>
      </c>
      <c r="G333" s="27">
        <v>1587</v>
      </c>
      <c r="H333" s="28">
        <v>-5</v>
      </c>
      <c r="I333" s="29">
        <v>-298</v>
      </c>
      <c r="J333" s="27"/>
      <c r="K333" s="28"/>
      <c r="L333" s="29"/>
      <c r="M333" s="72" t="str">
        <f t="shared" si="298"/>
        <v>/structurize scan 1577 -50 -288 1587 -5 -298 @p "keepitlevel/education/school_d2"</v>
      </c>
      <c r="N333" s="73"/>
      <c r="O333" s="73"/>
      <c r="P333" s="73"/>
      <c r="Q333" s="73"/>
      <c r="R333" s="73"/>
      <c r="S333" s="73"/>
      <c r="T333" s="72" t="str">
        <f t="shared" si="300"/>
        <v xml:space="preserve">/structurize scan 1577 -50 -288 1587 -5 -298 @p "keepitlevel/education/school_d2"   </v>
      </c>
      <c r="U333" s="73"/>
      <c r="V333" s="73"/>
      <c r="W333" s="73"/>
      <c r="X333" s="73"/>
      <c r="Y333" s="73"/>
      <c r="Z333" s="73"/>
    </row>
    <row r="334" spans="1:26" x14ac:dyDescent="0.25">
      <c r="C334" s="2" t="str">
        <f t="shared" ref="C334" si="317">CONCATENATE(B332,A332,"3")</f>
        <v>keepitlevel/education/school_d3</v>
      </c>
      <c r="D334" s="27">
        <v>1577</v>
      </c>
      <c r="E334" s="28">
        <v>-50</v>
      </c>
      <c r="F334" s="29">
        <v>-336</v>
      </c>
      <c r="G334" s="27">
        <v>1587</v>
      </c>
      <c r="H334" s="28">
        <v>-5</v>
      </c>
      <c r="I334" s="29">
        <v>-346</v>
      </c>
      <c r="J334" s="27"/>
      <c r="K334" s="28"/>
      <c r="L334" s="29"/>
      <c r="M334" s="72" t="str">
        <f t="shared" si="298"/>
        <v>/structurize scan 1577 -50 -336 1587 -5 -346 @p "keepitlevel/education/school_d3"</v>
      </c>
      <c r="N334" s="73"/>
      <c r="O334" s="73"/>
      <c r="P334" s="73"/>
      <c r="Q334" s="73"/>
      <c r="R334" s="73"/>
      <c r="S334" s="73"/>
      <c r="T334" s="72" t="str">
        <f t="shared" si="300"/>
        <v xml:space="preserve">/structurize scan 1577 -50 -336 1587 -5 -346 @p "keepitlevel/education/school_d3"   </v>
      </c>
      <c r="U334" s="73"/>
      <c r="V334" s="73"/>
      <c r="W334" s="73"/>
      <c r="X334" s="73"/>
      <c r="Y334" s="73"/>
      <c r="Z334" s="73"/>
    </row>
    <row r="335" spans="1:26" x14ac:dyDescent="0.25">
      <c r="C335" s="2" t="str">
        <f t="shared" ref="C335" si="318">CONCATENATE(B332,A332,"4")</f>
        <v>keepitlevel/education/school_d4</v>
      </c>
      <c r="D335" s="27">
        <v>1577</v>
      </c>
      <c r="E335" s="28">
        <v>-50</v>
      </c>
      <c r="F335" s="29">
        <v>-384</v>
      </c>
      <c r="G335" s="27">
        <v>1587</v>
      </c>
      <c r="H335" s="28">
        <v>-5</v>
      </c>
      <c r="I335" s="29">
        <v>-394</v>
      </c>
      <c r="J335" s="27"/>
      <c r="K335" s="28"/>
      <c r="L335" s="29"/>
      <c r="M335" s="72" t="str">
        <f t="shared" si="298"/>
        <v>/structurize scan 1577 -50 -384 1587 -5 -394 @p "keepitlevel/education/school_d4"</v>
      </c>
      <c r="N335" s="73"/>
      <c r="O335" s="73"/>
      <c r="P335" s="73"/>
      <c r="Q335" s="73"/>
      <c r="R335" s="73"/>
      <c r="S335" s="73"/>
      <c r="T335" s="72" t="str">
        <f t="shared" si="300"/>
        <v xml:space="preserve">/structurize scan 1577 -50 -384 1587 -5 -394 @p "keepitlevel/education/school_d4"   </v>
      </c>
      <c r="U335" s="73"/>
      <c r="V335" s="73"/>
      <c r="W335" s="73"/>
      <c r="X335" s="73"/>
      <c r="Y335" s="73"/>
      <c r="Z335" s="73"/>
    </row>
    <row r="336" spans="1:26" x14ac:dyDescent="0.25">
      <c r="A336" s="5"/>
      <c r="B336" s="6"/>
      <c r="C336" s="15" t="str">
        <f t="shared" ref="C336" si="319">CONCATENATE(B332,A332,"5")</f>
        <v>keepitlevel/education/school_d5</v>
      </c>
      <c r="D336" s="27">
        <v>1577</v>
      </c>
      <c r="E336" s="28">
        <v>-50</v>
      </c>
      <c r="F336" s="29">
        <v>-432</v>
      </c>
      <c r="G336" s="27">
        <v>1587</v>
      </c>
      <c r="H336" s="28">
        <v>-5</v>
      </c>
      <c r="I336" s="29">
        <v>-442</v>
      </c>
      <c r="J336" s="27"/>
      <c r="K336" s="28"/>
      <c r="L336" s="29"/>
      <c r="M336" s="75" t="str">
        <f t="shared" si="298"/>
        <v>/structurize scan 1577 -50 -432 1587 -5 -442 @p "keepitlevel/education/school_d5"</v>
      </c>
      <c r="N336" s="76"/>
      <c r="O336" s="76"/>
      <c r="P336" s="76"/>
      <c r="Q336" s="76"/>
      <c r="R336" s="76"/>
      <c r="S336" s="76"/>
      <c r="T336" s="75" t="str">
        <f t="shared" si="300"/>
        <v xml:space="preserve">/structurize scan 1577 -50 -432 1587 -5 -442 @p "keepitlevel/education/school_d5"   </v>
      </c>
      <c r="U336" s="76"/>
      <c r="V336" s="76"/>
      <c r="W336" s="76"/>
      <c r="X336" s="76"/>
      <c r="Y336" s="76"/>
      <c r="Z336" s="76"/>
    </row>
    <row r="337" spans="1:26" x14ac:dyDescent="0.25">
      <c r="A337" s="1" t="s">
        <v>41</v>
      </c>
      <c r="B337" s="2" t="s">
        <v>108</v>
      </c>
      <c r="C337" s="2" t="str">
        <f t="shared" ref="C337" si="320">CONCATENATE(B337,A337,"1")</f>
        <v>keepitlevel/craftsmanship/luxury/glassblower1</v>
      </c>
      <c r="D337" s="30">
        <v>1625</v>
      </c>
      <c r="E337" s="23">
        <v>-50</v>
      </c>
      <c r="F337" s="31">
        <v>0</v>
      </c>
      <c r="G337" s="30">
        <v>1647</v>
      </c>
      <c r="H337" s="23">
        <v>-5</v>
      </c>
      <c r="I337" s="31">
        <v>-10</v>
      </c>
      <c r="J337" s="30"/>
      <c r="K337" s="23"/>
      <c r="L337" s="31"/>
      <c r="M337" s="72" t="str">
        <f t="shared" si="298"/>
        <v>/structurize scan 1625 -50 0 1647 -5 -10 @p "keepitlevel/craftsmanship/luxury/glassblower1"</v>
      </c>
      <c r="N337" s="73"/>
      <c r="O337" s="73"/>
      <c r="P337" s="73"/>
      <c r="Q337" s="73"/>
      <c r="R337" s="73"/>
      <c r="S337" s="73"/>
      <c r="T337" s="72" t="str">
        <f t="shared" si="300"/>
        <v xml:space="preserve">/structurize scan 1625 -50 0 1647 -5 -10 @p "keepitlevel/craftsmanship/luxury/glassblower1"   </v>
      </c>
      <c r="U337" s="73"/>
      <c r="V337" s="73"/>
      <c r="W337" s="73"/>
      <c r="X337" s="73"/>
      <c r="Y337" s="73"/>
      <c r="Z337" s="73"/>
    </row>
    <row r="338" spans="1:26" x14ac:dyDescent="0.25">
      <c r="C338" s="2" t="str">
        <f t="shared" ref="C338" si="321">CONCATENATE(B337,A337,"2")</f>
        <v>keepitlevel/craftsmanship/luxury/glassblower2</v>
      </c>
      <c r="D338" s="27">
        <v>1625</v>
      </c>
      <c r="E338" s="28">
        <v>-50</v>
      </c>
      <c r="F338" s="29">
        <v>-48</v>
      </c>
      <c r="G338" s="27">
        <v>1647</v>
      </c>
      <c r="H338" s="28">
        <v>-5</v>
      </c>
      <c r="I338" s="29">
        <v>-58</v>
      </c>
      <c r="J338" s="27"/>
      <c r="K338" s="28"/>
      <c r="L338" s="29"/>
      <c r="M338" s="72" t="str">
        <f t="shared" si="298"/>
        <v>/structurize scan 1625 -50 -48 1647 -5 -58 @p "keepitlevel/craftsmanship/luxury/glassblower2"</v>
      </c>
      <c r="N338" s="73"/>
      <c r="O338" s="73"/>
      <c r="P338" s="73"/>
      <c r="Q338" s="73"/>
      <c r="R338" s="73"/>
      <c r="S338" s="73"/>
      <c r="T338" s="72" t="str">
        <f t="shared" si="300"/>
        <v xml:space="preserve">/structurize scan 1625 -50 -48 1647 -5 -58 @p "keepitlevel/craftsmanship/luxury/glassblower2"   </v>
      </c>
      <c r="U338" s="73"/>
      <c r="V338" s="73"/>
      <c r="W338" s="73"/>
      <c r="X338" s="73"/>
      <c r="Y338" s="73"/>
      <c r="Z338" s="73"/>
    </row>
    <row r="339" spans="1:26" x14ac:dyDescent="0.25">
      <c r="C339" s="2" t="str">
        <f t="shared" ref="C339" si="322">CONCATENATE(B337,A337,"3")</f>
        <v>keepitlevel/craftsmanship/luxury/glassblower3</v>
      </c>
      <c r="D339" s="27">
        <v>1625</v>
      </c>
      <c r="E339" s="28">
        <v>-50</v>
      </c>
      <c r="F339" s="29">
        <v>-96</v>
      </c>
      <c r="G339" s="27">
        <v>1647</v>
      </c>
      <c r="H339" s="28">
        <v>-5</v>
      </c>
      <c r="I339" s="29">
        <v>-106</v>
      </c>
      <c r="J339" s="27"/>
      <c r="K339" s="28"/>
      <c r="L339" s="29"/>
      <c r="M339" s="72" t="str">
        <f t="shared" si="298"/>
        <v>/structurize scan 1625 -50 -96 1647 -5 -106 @p "keepitlevel/craftsmanship/luxury/glassblower3"</v>
      </c>
      <c r="N339" s="73"/>
      <c r="O339" s="73"/>
      <c r="P339" s="73"/>
      <c r="Q339" s="73"/>
      <c r="R339" s="73"/>
      <c r="S339" s="73"/>
      <c r="T339" s="72" t="str">
        <f t="shared" si="300"/>
        <v xml:space="preserve">/structurize scan 1625 -50 -96 1647 -5 -106 @p "keepitlevel/craftsmanship/luxury/glassblower3"   </v>
      </c>
      <c r="U339" s="73"/>
      <c r="V339" s="73"/>
      <c r="W339" s="73"/>
      <c r="X339" s="73"/>
      <c r="Y339" s="73"/>
      <c r="Z339" s="73"/>
    </row>
    <row r="340" spans="1:26" x14ac:dyDescent="0.25">
      <c r="C340" s="2" t="str">
        <f t="shared" ref="C340" si="323">CONCATENATE(B337,A337,"4")</f>
        <v>keepitlevel/craftsmanship/luxury/glassblower4</v>
      </c>
      <c r="D340" s="27">
        <v>1625</v>
      </c>
      <c r="E340" s="28">
        <v>-50</v>
      </c>
      <c r="F340" s="29">
        <v>-144</v>
      </c>
      <c r="G340" s="27">
        <v>1647</v>
      </c>
      <c r="H340" s="28">
        <v>-5</v>
      </c>
      <c r="I340" s="29">
        <v>-154</v>
      </c>
      <c r="J340" s="27"/>
      <c r="K340" s="28"/>
      <c r="L340" s="29"/>
      <c r="M340" s="72" t="str">
        <f t="shared" si="298"/>
        <v>/structurize scan 1625 -50 -144 1647 -5 -154 @p "keepitlevel/craftsmanship/luxury/glassblower4"</v>
      </c>
      <c r="N340" s="73"/>
      <c r="O340" s="73"/>
      <c r="P340" s="73"/>
      <c r="Q340" s="73"/>
      <c r="R340" s="73"/>
      <c r="S340" s="73"/>
      <c r="T340" s="72" t="str">
        <f t="shared" si="300"/>
        <v xml:space="preserve">/structurize scan 1625 -50 -144 1647 -5 -154 @p "keepitlevel/craftsmanship/luxury/glassblower4"   </v>
      </c>
      <c r="U340" s="73"/>
      <c r="V340" s="73"/>
      <c r="W340" s="73"/>
      <c r="X340" s="73"/>
      <c r="Y340" s="73"/>
      <c r="Z340" s="73"/>
    </row>
    <row r="341" spans="1:26" x14ac:dyDescent="0.25">
      <c r="A341" s="5"/>
      <c r="B341" s="6"/>
      <c r="C341" s="15" t="str">
        <f t="shared" ref="C341" si="324">CONCATENATE(B337,A337,"5")</f>
        <v>keepitlevel/craftsmanship/luxury/glassblower5</v>
      </c>
      <c r="D341" s="27">
        <v>1625</v>
      </c>
      <c r="E341" s="28">
        <v>-50</v>
      </c>
      <c r="F341" s="29">
        <v>-192</v>
      </c>
      <c r="G341" s="27">
        <v>1647</v>
      </c>
      <c r="H341" s="28">
        <v>-5</v>
      </c>
      <c r="I341" s="29">
        <v>-202</v>
      </c>
      <c r="J341" s="27"/>
      <c r="K341" s="28"/>
      <c r="L341" s="29"/>
      <c r="M341" s="75" t="str">
        <f t="shared" si="298"/>
        <v>/structurize scan 1625 -50 -192 1647 -5 -202 @p "keepitlevel/craftsmanship/luxury/glassblower5"</v>
      </c>
      <c r="N341" s="76"/>
      <c r="O341" s="76"/>
      <c r="P341" s="76"/>
      <c r="Q341" s="76"/>
      <c r="R341" s="76"/>
      <c r="S341" s="76"/>
      <c r="T341" s="75" t="str">
        <f t="shared" si="300"/>
        <v xml:space="preserve">/structurize scan 1625 -50 -192 1647 -5 -202 @p "keepitlevel/craftsmanship/luxury/glassblower5"   </v>
      </c>
      <c r="U341" s="76"/>
      <c r="V341" s="76"/>
      <c r="W341" s="76"/>
      <c r="X341" s="76"/>
      <c r="Y341" s="76"/>
      <c r="Z341" s="76"/>
    </row>
    <row r="342" spans="1:26" x14ac:dyDescent="0.25">
      <c r="A342" s="1" t="s">
        <v>171</v>
      </c>
      <c r="B342" s="2" t="s">
        <v>108</v>
      </c>
      <c r="C342" s="2" t="str">
        <f t="shared" si="277"/>
        <v>keepitlevel/craftsmanship/luxury/glassblower_d1</v>
      </c>
      <c r="D342" s="30">
        <v>1625</v>
      </c>
      <c r="E342" s="23">
        <v>-50</v>
      </c>
      <c r="F342" s="31">
        <v>-240</v>
      </c>
      <c r="G342" s="30">
        <v>1647</v>
      </c>
      <c r="H342" s="23">
        <v>-5</v>
      </c>
      <c r="I342" s="31">
        <v>-250</v>
      </c>
      <c r="J342" s="30"/>
      <c r="K342" s="23"/>
      <c r="L342" s="31"/>
      <c r="M342" s="72" t="str">
        <f t="shared" si="298"/>
        <v>/structurize scan 1625 -50 -240 1647 -5 -250 @p "keepitlevel/craftsmanship/luxury/glassblower_d1"</v>
      </c>
      <c r="N342" s="73"/>
      <c r="O342" s="73"/>
      <c r="P342" s="73"/>
      <c r="Q342" s="73"/>
      <c r="R342" s="73"/>
      <c r="S342" s="73"/>
      <c r="T342" s="72" t="str">
        <f t="shared" si="300"/>
        <v xml:space="preserve">/structurize scan 1625 -50 -240 1647 -5 -250 @p "keepitlevel/craftsmanship/luxury/glassblower_d1"   </v>
      </c>
      <c r="U342" s="73"/>
      <c r="V342" s="73"/>
      <c r="W342" s="73"/>
      <c r="X342" s="73"/>
      <c r="Y342" s="73"/>
      <c r="Z342" s="73"/>
    </row>
    <row r="343" spans="1:26" x14ac:dyDescent="0.25">
      <c r="C343" s="2" t="str">
        <f t="shared" ref="C343" si="325">CONCATENATE(B342,A342,"2")</f>
        <v>keepitlevel/craftsmanship/luxury/glassblower_d2</v>
      </c>
      <c r="D343" s="27">
        <v>1625</v>
      </c>
      <c r="E343" s="28">
        <v>-50</v>
      </c>
      <c r="F343" s="29">
        <v>-288</v>
      </c>
      <c r="G343" s="27">
        <v>1647</v>
      </c>
      <c r="H343" s="28">
        <v>-5</v>
      </c>
      <c r="I343" s="29">
        <v>-298</v>
      </c>
      <c r="J343" s="27"/>
      <c r="K343" s="28"/>
      <c r="L343" s="29"/>
      <c r="M343" s="72" t="str">
        <f t="shared" si="298"/>
        <v>/structurize scan 1625 -50 -288 1647 -5 -298 @p "keepitlevel/craftsmanship/luxury/glassblower_d2"</v>
      </c>
      <c r="N343" s="73"/>
      <c r="O343" s="73"/>
      <c r="P343" s="73"/>
      <c r="Q343" s="73"/>
      <c r="R343" s="73"/>
      <c r="S343" s="73"/>
      <c r="T343" s="72" t="str">
        <f t="shared" si="300"/>
        <v xml:space="preserve">/structurize scan 1625 -50 -288 1647 -5 -298 @p "keepitlevel/craftsmanship/luxury/glassblower_d2"   </v>
      </c>
      <c r="U343" s="73"/>
      <c r="V343" s="73"/>
      <c r="W343" s="73"/>
      <c r="X343" s="73"/>
      <c r="Y343" s="73"/>
      <c r="Z343" s="73"/>
    </row>
    <row r="344" spans="1:26" x14ac:dyDescent="0.25">
      <c r="C344" s="2" t="str">
        <f t="shared" ref="C344" si="326">CONCATENATE(B342,A342,"3")</f>
        <v>keepitlevel/craftsmanship/luxury/glassblower_d3</v>
      </c>
      <c r="D344" s="27">
        <v>1625</v>
      </c>
      <c r="E344" s="28">
        <v>-50</v>
      </c>
      <c r="F344" s="29">
        <v>-336</v>
      </c>
      <c r="G344" s="27">
        <v>1647</v>
      </c>
      <c r="H344" s="28">
        <v>-5</v>
      </c>
      <c r="I344" s="29">
        <v>-346</v>
      </c>
      <c r="J344" s="27"/>
      <c r="K344" s="28"/>
      <c r="L344" s="29"/>
      <c r="M344" s="72" t="str">
        <f t="shared" si="298"/>
        <v>/structurize scan 1625 -50 -336 1647 -5 -346 @p "keepitlevel/craftsmanship/luxury/glassblower_d3"</v>
      </c>
      <c r="N344" s="73"/>
      <c r="O344" s="73"/>
      <c r="P344" s="73"/>
      <c r="Q344" s="73"/>
      <c r="R344" s="73"/>
      <c r="S344" s="73"/>
      <c r="T344" s="72" t="str">
        <f t="shared" si="300"/>
        <v xml:space="preserve">/structurize scan 1625 -50 -336 1647 -5 -346 @p "keepitlevel/craftsmanship/luxury/glassblower_d3"   </v>
      </c>
      <c r="U344" s="73"/>
      <c r="V344" s="73"/>
      <c r="W344" s="73"/>
      <c r="X344" s="73"/>
      <c r="Y344" s="73"/>
      <c r="Z344" s="73"/>
    </row>
    <row r="345" spans="1:26" x14ac:dyDescent="0.25">
      <c r="C345" s="2" t="str">
        <f t="shared" ref="C345" si="327">CONCATENATE(B342,A342,"4")</f>
        <v>keepitlevel/craftsmanship/luxury/glassblower_d4</v>
      </c>
      <c r="D345" s="27">
        <v>1625</v>
      </c>
      <c r="E345" s="28">
        <v>-50</v>
      </c>
      <c r="F345" s="29">
        <v>-384</v>
      </c>
      <c r="G345" s="27">
        <v>1647</v>
      </c>
      <c r="H345" s="28">
        <v>-5</v>
      </c>
      <c r="I345" s="29">
        <v>-394</v>
      </c>
      <c r="J345" s="27"/>
      <c r="K345" s="28"/>
      <c r="L345" s="29"/>
      <c r="M345" s="72" t="str">
        <f t="shared" si="298"/>
        <v>/structurize scan 1625 -50 -384 1647 -5 -394 @p "keepitlevel/craftsmanship/luxury/glassblower_d4"</v>
      </c>
      <c r="N345" s="73"/>
      <c r="O345" s="73"/>
      <c r="P345" s="73"/>
      <c r="Q345" s="73"/>
      <c r="R345" s="73"/>
      <c r="S345" s="73"/>
      <c r="T345" s="72" t="str">
        <f t="shared" si="300"/>
        <v xml:space="preserve">/structurize scan 1625 -50 -384 1647 -5 -394 @p "keepitlevel/craftsmanship/luxury/glassblower_d4"   </v>
      </c>
      <c r="U345" s="73"/>
      <c r="V345" s="73"/>
      <c r="W345" s="73"/>
      <c r="X345" s="73"/>
      <c r="Y345" s="73"/>
      <c r="Z345" s="73"/>
    </row>
    <row r="346" spans="1:26" x14ac:dyDescent="0.25">
      <c r="A346" s="5"/>
      <c r="B346" s="6"/>
      <c r="C346" s="15" t="str">
        <f t="shared" ref="C346" si="328">CONCATENATE(B342,A342,"5")</f>
        <v>keepitlevel/craftsmanship/luxury/glassblower_d5</v>
      </c>
      <c r="D346" s="27">
        <v>1625</v>
      </c>
      <c r="E346" s="28">
        <v>-50</v>
      </c>
      <c r="F346" s="29">
        <v>-432</v>
      </c>
      <c r="G346" s="27">
        <v>1647</v>
      </c>
      <c r="H346" s="28">
        <v>-5</v>
      </c>
      <c r="I346" s="29">
        <v>-442</v>
      </c>
      <c r="J346" s="27"/>
      <c r="K346" s="28"/>
      <c r="L346" s="29"/>
      <c r="M346" s="75" t="str">
        <f t="shared" si="298"/>
        <v>/structurize scan 1625 -50 -432 1647 -5 -442 @p "keepitlevel/craftsmanship/luxury/glassblower_d5"</v>
      </c>
      <c r="N346" s="76"/>
      <c r="O346" s="76"/>
      <c r="P346" s="76"/>
      <c r="Q346" s="76"/>
      <c r="R346" s="76"/>
      <c r="S346" s="76"/>
      <c r="T346" s="75" t="str">
        <f t="shared" si="300"/>
        <v xml:space="preserve">/structurize scan 1625 -50 -432 1647 -5 -442 @p "keepitlevel/craftsmanship/luxury/glassblower_d5"   </v>
      </c>
      <c r="U346" s="76"/>
      <c r="V346" s="76"/>
      <c r="W346" s="76"/>
      <c r="X346" s="76"/>
      <c r="Y346" s="76"/>
      <c r="Z346" s="76"/>
    </row>
    <row r="347" spans="1:26" x14ac:dyDescent="0.25">
      <c r="A347" s="1" t="s">
        <v>42</v>
      </c>
      <c r="B347" s="2" t="s">
        <v>108</v>
      </c>
      <c r="C347" s="2" t="str">
        <f t="shared" ref="C347" si="329">CONCATENATE(B347,A347,"1")</f>
        <v>keepitlevel/craftsmanship/luxury/dyer1</v>
      </c>
      <c r="D347" s="30">
        <v>1673</v>
      </c>
      <c r="E347" s="23">
        <v>-50</v>
      </c>
      <c r="F347" s="31">
        <v>0</v>
      </c>
      <c r="G347" s="30">
        <v>1683</v>
      </c>
      <c r="H347" s="23">
        <v>-5</v>
      </c>
      <c r="I347" s="31">
        <v>-10</v>
      </c>
      <c r="J347" s="30"/>
      <c r="K347" s="23"/>
      <c r="L347" s="31"/>
      <c r="M347" s="72" t="str">
        <f t="shared" si="298"/>
        <v>/structurize scan 1673 -50 0 1683 -5 -10 @p "keepitlevel/craftsmanship/luxury/dyer1"</v>
      </c>
      <c r="N347" s="73"/>
      <c r="O347" s="73"/>
      <c r="P347" s="73"/>
      <c r="Q347" s="73"/>
      <c r="R347" s="73"/>
      <c r="S347" s="73"/>
      <c r="T347" s="72" t="str">
        <f t="shared" si="300"/>
        <v xml:space="preserve">/structurize scan 1673 -50 0 1683 -5 -10 @p "keepitlevel/craftsmanship/luxury/dyer1"   </v>
      </c>
      <c r="U347" s="73"/>
      <c r="V347" s="73"/>
      <c r="W347" s="73"/>
      <c r="X347" s="73"/>
      <c r="Y347" s="73"/>
      <c r="Z347" s="73"/>
    </row>
    <row r="348" spans="1:26" x14ac:dyDescent="0.25">
      <c r="C348" s="2" t="str">
        <f t="shared" ref="C348" si="330">CONCATENATE(B347,A347,"2")</f>
        <v>keepitlevel/craftsmanship/luxury/dyer2</v>
      </c>
      <c r="D348" s="27">
        <v>1673</v>
      </c>
      <c r="E348" s="28">
        <v>-50</v>
      </c>
      <c r="F348" s="29">
        <v>-48</v>
      </c>
      <c r="G348" s="27">
        <v>1683</v>
      </c>
      <c r="H348" s="28">
        <v>-5</v>
      </c>
      <c r="I348" s="29">
        <v>-58</v>
      </c>
      <c r="J348" s="27"/>
      <c r="K348" s="28"/>
      <c r="L348" s="29"/>
      <c r="M348" s="72" t="str">
        <f t="shared" si="298"/>
        <v>/structurize scan 1673 -50 -48 1683 -5 -58 @p "keepitlevel/craftsmanship/luxury/dyer2"</v>
      </c>
      <c r="N348" s="73"/>
      <c r="O348" s="73"/>
      <c r="P348" s="73"/>
      <c r="Q348" s="73"/>
      <c r="R348" s="73"/>
      <c r="S348" s="73"/>
      <c r="T348" s="72" t="str">
        <f t="shared" si="300"/>
        <v xml:space="preserve">/structurize scan 1673 -50 -48 1683 -5 -58 @p "keepitlevel/craftsmanship/luxury/dyer2"   </v>
      </c>
      <c r="U348" s="73"/>
      <c r="V348" s="73"/>
      <c r="W348" s="73"/>
      <c r="X348" s="73"/>
      <c r="Y348" s="73"/>
      <c r="Z348" s="73"/>
    </row>
    <row r="349" spans="1:26" x14ac:dyDescent="0.25">
      <c r="C349" s="2" t="str">
        <f t="shared" ref="C349" si="331">CONCATENATE(B347,A347,"3")</f>
        <v>keepitlevel/craftsmanship/luxury/dyer3</v>
      </c>
      <c r="D349" s="27">
        <v>1673</v>
      </c>
      <c r="E349" s="28">
        <v>-50</v>
      </c>
      <c r="F349" s="29">
        <v>-96</v>
      </c>
      <c r="G349" s="27">
        <v>1683</v>
      </c>
      <c r="H349" s="28">
        <v>-5</v>
      </c>
      <c r="I349" s="29">
        <v>-106</v>
      </c>
      <c r="J349" s="27"/>
      <c r="K349" s="28"/>
      <c r="L349" s="29"/>
      <c r="M349" s="72" t="str">
        <f t="shared" si="298"/>
        <v>/structurize scan 1673 -50 -96 1683 -5 -106 @p "keepitlevel/craftsmanship/luxury/dyer3"</v>
      </c>
      <c r="N349" s="73"/>
      <c r="O349" s="73"/>
      <c r="P349" s="73"/>
      <c r="Q349" s="73"/>
      <c r="R349" s="73"/>
      <c r="S349" s="73"/>
      <c r="T349" s="72" t="str">
        <f t="shared" si="300"/>
        <v xml:space="preserve">/structurize scan 1673 -50 -96 1683 -5 -106 @p "keepitlevel/craftsmanship/luxury/dyer3"   </v>
      </c>
      <c r="U349" s="73"/>
      <c r="V349" s="73"/>
      <c r="W349" s="73"/>
      <c r="X349" s="73"/>
      <c r="Y349" s="73"/>
      <c r="Z349" s="73"/>
    </row>
    <row r="350" spans="1:26" x14ac:dyDescent="0.25">
      <c r="C350" s="2" t="str">
        <f t="shared" ref="C350" si="332">CONCATENATE(B347,A347,"4")</f>
        <v>keepitlevel/craftsmanship/luxury/dyer4</v>
      </c>
      <c r="D350" s="27">
        <v>1673</v>
      </c>
      <c r="E350" s="28">
        <v>-50</v>
      </c>
      <c r="F350" s="29">
        <v>-144</v>
      </c>
      <c r="G350" s="27">
        <v>1683</v>
      </c>
      <c r="H350" s="28">
        <v>-5</v>
      </c>
      <c r="I350" s="29">
        <v>-154</v>
      </c>
      <c r="J350" s="27"/>
      <c r="K350" s="28"/>
      <c r="L350" s="29"/>
      <c r="M350" s="72" t="str">
        <f t="shared" si="298"/>
        <v>/structurize scan 1673 -50 -144 1683 -5 -154 @p "keepitlevel/craftsmanship/luxury/dyer4"</v>
      </c>
      <c r="N350" s="73"/>
      <c r="O350" s="73"/>
      <c r="P350" s="73"/>
      <c r="Q350" s="73"/>
      <c r="R350" s="73"/>
      <c r="S350" s="73"/>
      <c r="T350" s="72" t="str">
        <f t="shared" si="300"/>
        <v xml:space="preserve">/structurize scan 1673 -50 -144 1683 -5 -154 @p "keepitlevel/craftsmanship/luxury/dyer4"   </v>
      </c>
      <c r="U350" s="73"/>
      <c r="V350" s="73"/>
      <c r="W350" s="73"/>
      <c r="X350" s="73"/>
      <c r="Y350" s="73"/>
      <c r="Z350" s="73"/>
    </row>
    <row r="351" spans="1:26" x14ac:dyDescent="0.25">
      <c r="A351" s="5"/>
      <c r="B351" s="6"/>
      <c r="C351" s="15" t="str">
        <f t="shared" ref="C351" si="333">CONCATENATE(B347,A347,"5")</f>
        <v>keepitlevel/craftsmanship/luxury/dyer5</v>
      </c>
      <c r="D351" s="27">
        <v>1673</v>
      </c>
      <c r="E351" s="28">
        <v>-50</v>
      </c>
      <c r="F351" s="29">
        <v>-192</v>
      </c>
      <c r="G351" s="27">
        <v>1683</v>
      </c>
      <c r="H351" s="28">
        <v>-5</v>
      </c>
      <c r="I351" s="29">
        <v>-202</v>
      </c>
      <c r="J351" s="27"/>
      <c r="K351" s="28"/>
      <c r="L351" s="29"/>
      <c r="M351" s="75" t="str">
        <f t="shared" si="298"/>
        <v>/structurize scan 1673 -50 -192 1683 -5 -202 @p "keepitlevel/craftsmanship/luxury/dyer5"</v>
      </c>
      <c r="N351" s="76"/>
      <c r="O351" s="76"/>
      <c r="P351" s="76"/>
      <c r="Q351" s="76"/>
      <c r="R351" s="76"/>
      <c r="S351" s="76"/>
      <c r="T351" s="75" t="str">
        <f t="shared" si="300"/>
        <v xml:space="preserve">/structurize scan 1673 -50 -192 1683 -5 -202 @p "keepitlevel/craftsmanship/luxury/dyer5"   </v>
      </c>
      <c r="U351" s="76"/>
      <c r="V351" s="76"/>
      <c r="W351" s="76"/>
      <c r="X351" s="76"/>
      <c r="Y351" s="76"/>
      <c r="Z351" s="76"/>
    </row>
    <row r="352" spans="1:26" x14ac:dyDescent="0.25">
      <c r="A352" s="1" t="s">
        <v>172</v>
      </c>
      <c r="B352" s="2" t="s">
        <v>108</v>
      </c>
      <c r="C352" s="2" t="str">
        <f t="shared" si="277"/>
        <v>keepitlevel/craftsmanship/luxury/dyer_d1</v>
      </c>
      <c r="D352" s="30">
        <v>1673</v>
      </c>
      <c r="E352" s="23">
        <v>-50</v>
      </c>
      <c r="F352" s="31">
        <v>-240</v>
      </c>
      <c r="G352" s="30">
        <v>1683</v>
      </c>
      <c r="H352" s="23">
        <v>-5</v>
      </c>
      <c r="I352" s="31">
        <v>-250</v>
      </c>
      <c r="J352" s="30"/>
      <c r="K352" s="23"/>
      <c r="L352" s="31"/>
      <c r="M352" s="72" t="str">
        <f t="shared" si="298"/>
        <v>/structurize scan 1673 -50 -240 1683 -5 -250 @p "keepitlevel/craftsmanship/luxury/dyer_d1"</v>
      </c>
      <c r="N352" s="73"/>
      <c r="O352" s="73"/>
      <c r="P352" s="73"/>
      <c r="Q352" s="73"/>
      <c r="R352" s="73"/>
      <c r="S352" s="73"/>
      <c r="T352" s="72" t="str">
        <f t="shared" si="300"/>
        <v xml:space="preserve">/structurize scan 1673 -50 -240 1683 -5 -250 @p "keepitlevel/craftsmanship/luxury/dyer_d1"   </v>
      </c>
      <c r="U352" s="73"/>
      <c r="V352" s="73"/>
      <c r="W352" s="73"/>
      <c r="X352" s="73"/>
      <c r="Y352" s="73"/>
      <c r="Z352" s="73"/>
    </row>
    <row r="353" spans="1:26" x14ac:dyDescent="0.25">
      <c r="C353" s="2" t="str">
        <f t="shared" ref="C353" si="334">CONCATENATE(B352,A352,"2")</f>
        <v>keepitlevel/craftsmanship/luxury/dyer_d2</v>
      </c>
      <c r="D353" s="27">
        <v>1673</v>
      </c>
      <c r="E353" s="28">
        <v>-50</v>
      </c>
      <c r="F353" s="29">
        <v>-288</v>
      </c>
      <c r="G353" s="27">
        <v>1683</v>
      </c>
      <c r="H353" s="28">
        <v>-5</v>
      </c>
      <c r="I353" s="29">
        <v>-298</v>
      </c>
      <c r="J353" s="27"/>
      <c r="K353" s="28"/>
      <c r="L353" s="29"/>
      <c r="M353" s="72" t="str">
        <f t="shared" si="298"/>
        <v>/structurize scan 1673 -50 -288 1683 -5 -298 @p "keepitlevel/craftsmanship/luxury/dyer_d2"</v>
      </c>
      <c r="N353" s="73"/>
      <c r="O353" s="73"/>
      <c r="P353" s="73"/>
      <c r="Q353" s="73"/>
      <c r="R353" s="73"/>
      <c r="S353" s="73"/>
      <c r="T353" s="72" t="str">
        <f t="shared" si="300"/>
        <v xml:space="preserve">/structurize scan 1673 -50 -288 1683 -5 -298 @p "keepitlevel/craftsmanship/luxury/dyer_d2"   </v>
      </c>
      <c r="U353" s="73"/>
      <c r="V353" s="73"/>
      <c r="W353" s="73"/>
      <c r="X353" s="73"/>
      <c r="Y353" s="73"/>
      <c r="Z353" s="73"/>
    </row>
    <row r="354" spans="1:26" x14ac:dyDescent="0.25">
      <c r="C354" s="2" t="str">
        <f t="shared" ref="C354" si="335">CONCATENATE(B352,A352,"3")</f>
        <v>keepitlevel/craftsmanship/luxury/dyer_d3</v>
      </c>
      <c r="D354" s="27">
        <v>1673</v>
      </c>
      <c r="E354" s="28">
        <v>-50</v>
      </c>
      <c r="F354" s="29">
        <v>-336</v>
      </c>
      <c r="G354" s="27">
        <v>1683</v>
      </c>
      <c r="H354" s="28">
        <v>-5</v>
      </c>
      <c r="I354" s="29">
        <v>-346</v>
      </c>
      <c r="J354" s="27"/>
      <c r="K354" s="28"/>
      <c r="L354" s="29"/>
      <c r="M354" s="72" t="str">
        <f t="shared" si="298"/>
        <v>/structurize scan 1673 -50 -336 1683 -5 -346 @p "keepitlevel/craftsmanship/luxury/dyer_d3"</v>
      </c>
      <c r="N354" s="73"/>
      <c r="O354" s="73"/>
      <c r="P354" s="73"/>
      <c r="Q354" s="73"/>
      <c r="R354" s="73"/>
      <c r="S354" s="73"/>
      <c r="T354" s="72" t="str">
        <f t="shared" si="300"/>
        <v xml:space="preserve">/structurize scan 1673 -50 -336 1683 -5 -346 @p "keepitlevel/craftsmanship/luxury/dyer_d3"   </v>
      </c>
      <c r="U354" s="73"/>
      <c r="V354" s="73"/>
      <c r="W354" s="73"/>
      <c r="X354" s="73"/>
      <c r="Y354" s="73"/>
      <c r="Z354" s="73"/>
    </row>
    <row r="355" spans="1:26" x14ac:dyDescent="0.25">
      <c r="C355" s="2" t="str">
        <f t="shared" ref="C355" si="336">CONCATENATE(B352,A352,"4")</f>
        <v>keepitlevel/craftsmanship/luxury/dyer_d4</v>
      </c>
      <c r="D355" s="27">
        <v>1673</v>
      </c>
      <c r="E355" s="28">
        <v>-50</v>
      </c>
      <c r="F355" s="29">
        <v>-384</v>
      </c>
      <c r="G355" s="27">
        <v>1683</v>
      </c>
      <c r="H355" s="28">
        <v>-5</v>
      </c>
      <c r="I355" s="29">
        <v>-394</v>
      </c>
      <c r="J355" s="27"/>
      <c r="K355" s="28"/>
      <c r="L355" s="29"/>
      <c r="M355" s="72" t="str">
        <f t="shared" si="298"/>
        <v>/structurize scan 1673 -50 -384 1683 -5 -394 @p "keepitlevel/craftsmanship/luxury/dyer_d4"</v>
      </c>
      <c r="N355" s="73"/>
      <c r="O355" s="73"/>
      <c r="P355" s="73"/>
      <c r="Q355" s="73"/>
      <c r="R355" s="73"/>
      <c r="S355" s="73"/>
      <c r="T355" s="72" t="str">
        <f t="shared" si="300"/>
        <v xml:space="preserve">/structurize scan 1673 -50 -384 1683 -5 -394 @p "keepitlevel/craftsmanship/luxury/dyer_d4"   </v>
      </c>
      <c r="U355" s="73"/>
      <c r="V355" s="73"/>
      <c r="W355" s="73"/>
      <c r="X355" s="73"/>
      <c r="Y355" s="73"/>
      <c r="Z355" s="73"/>
    </row>
    <row r="356" spans="1:26" x14ac:dyDescent="0.25">
      <c r="A356" s="5"/>
      <c r="B356" s="6"/>
      <c r="C356" s="15" t="str">
        <f t="shared" ref="C356" si="337">CONCATENATE(B352,A352,"5")</f>
        <v>keepitlevel/craftsmanship/luxury/dyer_d5</v>
      </c>
      <c r="D356" s="27">
        <v>1673</v>
      </c>
      <c r="E356" s="28">
        <v>-50</v>
      </c>
      <c r="F356" s="29">
        <v>-432</v>
      </c>
      <c r="G356" s="27">
        <v>1683</v>
      </c>
      <c r="H356" s="28">
        <v>-5</v>
      </c>
      <c r="I356" s="29">
        <v>-442</v>
      </c>
      <c r="J356" s="27"/>
      <c r="K356" s="28"/>
      <c r="L356" s="29"/>
      <c r="M356" s="75" t="str">
        <f t="shared" si="298"/>
        <v>/structurize scan 1673 -50 -432 1683 -5 -442 @p "keepitlevel/craftsmanship/luxury/dyer_d5"</v>
      </c>
      <c r="N356" s="76"/>
      <c r="O356" s="76"/>
      <c r="P356" s="76"/>
      <c r="Q356" s="76"/>
      <c r="R356" s="76"/>
      <c r="S356" s="76"/>
      <c r="T356" s="75" t="str">
        <f t="shared" si="300"/>
        <v xml:space="preserve">/structurize scan 1673 -50 -432 1683 -5 -442 @p "keepitlevel/craftsmanship/luxury/dyer_d5"   </v>
      </c>
      <c r="U356" s="76"/>
      <c r="V356" s="76"/>
      <c r="W356" s="76"/>
      <c r="X356" s="76"/>
      <c r="Y356" s="76"/>
      <c r="Z356" s="76"/>
    </row>
    <row r="357" spans="1:26" x14ac:dyDescent="0.25">
      <c r="A357" s="1" t="s">
        <v>43</v>
      </c>
      <c r="B357" s="2" t="s">
        <v>110</v>
      </c>
      <c r="C357" s="2" t="str">
        <f t="shared" ref="C357" si="338">CONCATENATE(B357,A357,"1")</f>
        <v>keepitlevel/fundamentals/tavern1</v>
      </c>
      <c r="D357" s="30">
        <v>1721</v>
      </c>
      <c r="E357" s="23">
        <v>-50</v>
      </c>
      <c r="F357" s="31">
        <v>0</v>
      </c>
      <c r="G357" s="30">
        <v>1743</v>
      </c>
      <c r="H357" s="23">
        <v>-5</v>
      </c>
      <c r="I357" s="31">
        <v>-10</v>
      </c>
      <c r="J357" s="30"/>
      <c r="K357" s="23"/>
      <c r="L357" s="31"/>
      <c r="M357" s="72" t="str">
        <f t="shared" si="298"/>
        <v>/structurize scan 1721 -50 0 1743 -5 -10 @p "keepitlevel/fundamentals/tavern1"</v>
      </c>
      <c r="N357" s="73"/>
      <c r="O357" s="73"/>
      <c r="P357" s="73"/>
      <c r="Q357" s="73"/>
      <c r="R357" s="73"/>
      <c r="S357" s="73"/>
      <c r="T357" s="72" t="str">
        <f t="shared" si="300"/>
        <v xml:space="preserve">/structurize scan 1721 -50 0 1743 -5 -10 @p "keepitlevel/fundamentals/tavern1"   </v>
      </c>
      <c r="U357" s="73"/>
      <c r="V357" s="73"/>
      <c r="W357" s="73"/>
      <c r="X357" s="73"/>
      <c r="Y357" s="73"/>
      <c r="Z357" s="73"/>
    </row>
    <row r="358" spans="1:26" x14ac:dyDescent="0.25">
      <c r="C358" s="2" t="str">
        <f t="shared" ref="C358" si="339">CONCATENATE(B357,A357,"2")</f>
        <v>keepitlevel/fundamentals/tavern2</v>
      </c>
      <c r="D358" s="27">
        <v>1721</v>
      </c>
      <c r="E358" s="28">
        <v>-50</v>
      </c>
      <c r="F358" s="29">
        <v>-48</v>
      </c>
      <c r="G358" s="27">
        <v>1743</v>
      </c>
      <c r="H358" s="28">
        <v>-5</v>
      </c>
      <c r="I358" s="29">
        <v>-58</v>
      </c>
      <c r="J358" s="27"/>
      <c r="K358" s="28"/>
      <c r="L358" s="29"/>
      <c r="M358" s="72" t="str">
        <f t="shared" si="298"/>
        <v>/structurize scan 1721 -50 -48 1743 -5 -58 @p "keepitlevel/fundamentals/tavern2"</v>
      </c>
      <c r="N358" s="73"/>
      <c r="O358" s="73"/>
      <c r="P358" s="73"/>
      <c r="Q358" s="73"/>
      <c r="R358" s="73"/>
      <c r="S358" s="73"/>
      <c r="T358" s="72" t="str">
        <f t="shared" si="300"/>
        <v xml:space="preserve">/structurize scan 1721 -50 -48 1743 -5 -58 @p "keepitlevel/fundamentals/tavern2"   </v>
      </c>
      <c r="U358" s="73"/>
      <c r="V358" s="73"/>
      <c r="W358" s="73"/>
      <c r="X358" s="73"/>
      <c r="Y358" s="73"/>
      <c r="Z358" s="73"/>
    </row>
    <row r="359" spans="1:26" x14ac:dyDescent="0.25">
      <c r="C359" s="2" t="str">
        <f t="shared" ref="C359" si="340">CONCATENATE(B357,A357,"3")</f>
        <v>keepitlevel/fundamentals/tavern3</v>
      </c>
      <c r="D359" s="27">
        <v>1721</v>
      </c>
      <c r="E359" s="28">
        <v>-50</v>
      </c>
      <c r="F359" s="29">
        <v>-96</v>
      </c>
      <c r="G359" s="27">
        <v>1743</v>
      </c>
      <c r="H359" s="28">
        <v>-5</v>
      </c>
      <c r="I359" s="29">
        <v>-106</v>
      </c>
      <c r="J359" s="27"/>
      <c r="K359" s="28"/>
      <c r="L359" s="29"/>
      <c r="M359" s="72" t="str">
        <f t="shared" si="298"/>
        <v>/structurize scan 1721 -50 -96 1743 -5 -106 @p "keepitlevel/fundamentals/tavern3"</v>
      </c>
      <c r="N359" s="73"/>
      <c r="O359" s="73"/>
      <c r="P359" s="73"/>
      <c r="Q359" s="73"/>
      <c r="R359" s="73"/>
      <c r="S359" s="73"/>
      <c r="T359" s="72" t="str">
        <f t="shared" si="300"/>
        <v xml:space="preserve">/structurize scan 1721 -50 -96 1743 -5 -106 @p "keepitlevel/fundamentals/tavern3"   </v>
      </c>
      <c r="U359" s="73"/>
      <c r="V359" s="73"/>
      <c r="W359" s="73"/>
      <c r="X359" s="73"/>
      <c r="Y359" s="73"/>
      <c r="Z359" s="73"/>
    </row>
    <row r="360" spans="1:26" x14ac:dyDescent="0.25">
      <c r="C360" s="56" t="str">
        <f t="shared" ref="C360" si="341">CONCATENATE(B357,A357,"4")</f>
        <v>keepitlevel/fundamentals/tavern4</v>
      </c>
      <c r="D360" s="57"/>
      <c r="E360" s="58"/>
      <c r="F360" s="59"/>
      <c r="G360" s="57"/>
      <c r="H360" s="58"/>
      <c r="I360" s="59"/>
      <c r="J360" s="57"/>
      <c r="K360" s="58"/>
      <c r="L360" s="59"/>
      <c r="M360" s="116" t="str">
        <f t="shared" si="298"/>
        <v>/structurize scan       @p "keepitlevel/fundamentals/tavern4"</v>
      </c>
      <c r="N360" s="117"/>
      <c r="O360" s="117"/>
      <c r="P360" s="117"/>
      <c r="Q360" s="117"/>
      <c r="R360" s="117"/>
      <c r="S360" s="117"/>
      <c r="T360" s="116" t="str">
        <f t="shared" si="300"/>
        <v xml:space="preserve">/structurize scan       @p "keepitlevel/fundamentals/tavern4"   </v>
      </c>
      <c r="U360" s="117"/>
      <c r="V360" s="117"/>
      <c r="W360" s="117"/>
      <c r="X360" s="117"/>
      <c r="Y360" s="117"/>
      <c r="Z360" s="117"/>
    </row>
    <row r="361" spans="1:26" x14ac:dyDescent="0.25">
      <c r="A361" s="5"/>
      <c r="B361" s="6"/>
      <c r="C361" s="60" t="str">
        <f t="shared" ref="C361" si="342">CONCATENATE(B357,A357,"5")</f>
        <v>keepitlevel/fundamentals/tavern5</v>
      </c>
      <c r="D361" s="57"/>
      <c r="E361" s="58"/>
      <c r="F361" s="59"/>
      <c r="G361" s="57"/>
      <c r="H361" s="58"/>
      <c r="I361" s="59"/>
      <c r="J361" s="57"/>
      <c r="K361" s="58"/>
      <c r="L361" s="59"/>
      <c r="M361" s="118" t="str">
        <f t="shared" si="298"/>
        <v>/structurize scan       @p "keepitlevel/fundamentals/tavern5"</v>
      </c>
      <c r="N361" s="119"/>
      <c r="O361" s="119"/>
      <c r="P361" s="119"/>
      <c r="Q361" s="119"/>
      <c r="R361" s="119"/>
      <c r="S361" s="119"/>
      <c r="T361" s="118" t="str">
        <f t="shared" si="300"/>
        <v xml:space="preserve">/structurize scan       @p "keepitlevel/fundamentals/tavern5"   </v>
      </c>
      <c r="U361" s="119"/>
      <c r="V361" s="119"/>
      <c r="W361" s="119"/>
      <c r="X361" s="119"/>
      <c r="Y361" s="119"/>
      <c r="Z361" s="119"/>
    </row>
    <row r="362" spans="1:26" x14ac:dyDescent="0.25">
      <c r="A362" s="1" t="s">
        <v>173</v>
      </c>
      <c r="B362" s="2" t="s">
        <v>110</v>
      </c>
      <c r="C362" s="2" t="str">
        <f t="shared" si="277"/>
        <v>keepitlevel/fundamentals/tavern_d1</v>
      </c>
      <c r="D362" s="30">
        <v>1721</v>
      </c>
      <c r="E362" s="23">
        <v>-50</v>
      </c>
      <c r="F362" s="31">
        <v>-240</v>
      </c>
      <c r="G362" s="30">
        <v>1743</v>
      </c>
      <c r="H362" s="23">
        <v>-5</v>
      </c>
      <c r="I362" s="31">
        <v>-250</v>
      </c>
      <c r="J362" s="30"/>
      <c r="K362" s="23"/>
      <c r="L362" s="31"/>
      <c r="M362" s="72" t="str">
        <f t="shared" si="298"/>
        <v>/structurize scan 1721 -50 -240 1743 -5 -250 @p "keepitlevel/fundamentals/tavern_d1"</v>
      </c>
      <c r="N362" s="73"/>
      <c r="O362" s="73"/>
      <c r="P362" s="73"/>
      <c r="Q362" s="73"/>
      <c r="R362" s="73"/>
      <c r="S362" s="73"/>
      <c r="T362" s="72" t="str">
        <f t="shared" si="300"/>
        <v xml:space="preserve">/structurize scan 1721 -50 -240 1743 -5 -250 @p "keepitlevel/fundamentals/tavern_d1"   </v>
      </c>
      <c r="U362" s="73"/>
      <c r="V362" s="73"/>
      <c r="W362" s="73"/>
      <c r="X362" s="73"/>
      <c r="Y362" s="73"/>
      <c r="Z362" s="73"/>
    </row>
    <row r="363" spans="1:26" x14ac:dyDescent="0.25">
      <c r="C363" s="2" t="str">
        <f t="shared" ref="C363" si="343">CONCATENATE(B362,A362,"2")</f>
        <v>keepitlevel/fundamentals/tavern_d2</v>
      </c>
      <c r="D363" s="27">
        <v>1721</v>
      </c>
      <c r="E363" s="28">
        <v>-50</v>
      </c>
      <c r="F363" s="29">
        <v>-288</v>
      </c>
      <c r="G363" s="27">
        <v>1743</v>
      </c>
      <c r="H363" s="28">
        <v>-5</v>
      </c>
      <c r="I363" s="29">
        <v>-298</v>
      </c>
      <c r="J363" s="27"/>
      <c r="K363" s="28"/>
      <c r="L363" s="29"/>
      <c r="M363" s="72" t="str">
        <f t="shared" si="298"/>
        <v>/structurize scan 1721 -50 -288 1743 -5 -298 @p "keepitlevel/fundamentals/tavern_d2"</v>
      </c>
      <c r="N363" s="73"/>
      <c r="O363" s="73"/>
      <c r="P363" s="73"/>
      <c r="Q363" s="73"/>
      <c r="R363" s="73"/>
      <c r="S363" s="73"/>
      <c r="T363" s="72" t="str">
        <f t="shared" si="300"/>
        <v xml:space="preserve">/structurize scan 1721 -50 -288 1743 -5 -298 @p "keepitlevel/fundamentals/tavern_d2"   </v>
      </c>
      <c r="U363" s="73"/>
      <c r="V363" s="73"/>
      <c r="W363" s="73"/>
      <c r="X363" s="73"/>
      <c r="Y363" s="73"/>
      <c r="Z363" s="73"/>
    </row>
    <row r="364" spans="1:26" x14ac:dyDescent="0.25">
      <c r="C364" s="2" t="str">
        <f t="shared" ref="C364" si="344">CONCATENATE(B362,A362,"3")</f>
        <v>keepitlevel/fundamentals/tavern_d3</v>
      </c>
      <c r="D364" s="27">
        <v>1721</v>
      </c>
      <c r="E364" s="28">
        <v>-50</v>
      </c>
      <c r="F364" s="29">
        <v>-336</v>
      </c>
      <c r="G364" s="27">
        <v>1743</v>
      </c>
      <c r="H364" s="28">
        <v>-5</v>
      </c>
      <c r="I364" s="29">
        <v>-346</v>
      </c>
      <c r="J364" s="27"/>
      <c r="K364" s="28"/>
      <c r="L364" s="29"/>
      <c r="M364" s="72" t="str">
        <f t="shared" si="298"/>
        <v>/structurize scan 1721 -50 -336 1743 -5 -346 @p "keepitlevel/fundamentals/tavern_d3"</v>
      </c>
      <c r="N364" s="73"/>
      <c r="O364" s="73"/>
      <c r="P364" s="73"/>
      <c r="Q364" s="73"/>
      <c r="R364" s="73"/>
      <c r="S364" s="73"/>
      <c r="T364" s="72" t="str">
        <f t="shared" si="300"/>
        <v xml:space="preserve">/structurize scan 1721 -50 -336 1743 -5 -346 @p "keepitlevel/fundamentals/tavern_d3"   </v>
      </c>
      <c r="U364" s="73"/>
      <c r="V364" s="73"/>
      <c r="W364" s="73"/>
      <c r="X364" s="73"/>
      <c r="Y364" s="73"/>
      <c r="Z364" s="73"/>
    </row>
    <row r="365" spans="1:26" x14ac:dyDescent="0.25">
      <c r="C365" s="56" t="str">
        <f t="shared" ref="C365" si="345">CONCATENATE(B362,A362,"4")</f>
        <v>keepitlevel/fundamentals/tavern_d4</v>
      </c>
      <c r="D365" s="57"/>
      <c r="E365" s="58"/>
      <c r="F365" s="59"/>
      <c r="G365" s="57"/>
      <c r="H365" s="58"/>
      <c r="I365" s="59"/>
      <c r="J365" s="57"/>
      <c r="K365" s="58"/>
      <c r="L365" s="59"/>
      <c r="M365" s="116" t="str">
        <f t="shared" si="298"/>
        <v>/structurize scan       @p "keepitlevel/fundamentals/tavern_d4"</v>
      </c>
      <c r="N365" s="117"/>
      <c r="O365" s="117"/>
      <c r="P365" s="117"/>
      <c r="Q365" s="117"/>
      <c r="R365" s="117"/>
      <c r="S365" s="117"/>
      <c r="T365" s="116" t="str">
        <f t="shared" si="300"/>
        <v xml:space="preserve">/structurize scan       @p "keepitlevel/fundamentals/tavern_d4"   </v>
      </c>
      <c r="U365" s="117"/>
      <c r="V365" s="117"/>
      <c r="W365" s="117"/>
      <c r="X365" s="117"/>
      <c r="Y365" s="117"/>
      <c r="Z365" s="117"/>
    </row>
    <row r="366" spans="1:26" x14ac:dyDescent="0.25">
      <c r="A366" s="5"/>
      <c r="B366" s="6"/>
      <c r="C366" s="60" t="str">
        <f t="shared" ref="C366" si="346">CONCATENATE(B362,A362,"5")</f>
        <v>keepitlevel/fundamentals/tavern_d5</v>
      </c>
      <c r="D366" s="57"/>
      <c r="E366" s="58"/>
      <c r="F366" s="59"/>
      <c r="G366" s="57"/>
      <c r="H366" s="58"/>
      <c r="I366" s="59"/>
      <c r="J366" s="57"/>
      <c r="K366" s="58"/>
      <c r="L366" s="59"/>
      <c r="M366" s="118" t="str">
        <f t="shared" si="298"/>
        <v>/structurize scan       @p "keepitlevel/fundamentals/tavern_d5"</v>
      </c>
      <c r="N366" s="119"/>
      <c r="O366" s="119"/>
      <c r="P366" s="119"/>
      <c r="Q366" s="119"/>
      <c r="R366" s="119"/>
      <c r="S366" s="119"/>
      <c r="T366" s="118" t="str">
        <f t="shared" si="300"/>
        <v xml:space="preserve">/structurize scan       @p "keepitlevel/fundamentals/tavern_d5"   </v>
      </c>
      <c r="U366" s="119"/>
      <c r="V366" s="119"/>
      <c r="W366" s="119"/>
      <c r="X366" s="119"/>
      <c r="Y366" s="119"/>
      <c r="Z366" s="119"/>
    </row>
    <row r="367" spans="1:26" x14ac:dyDescent="0.25">
      <c r="A367" s="1" t="s">
        <v>44</v>
      </c>
      <c r="B367" s="2" t="s">
        <v>116</v>
      </c>
      <c r="C367" s="2" t="str">
        <f t="shared" ref="C367" si="347">CONCATENATE(B367,A367,"1")</f>
        <v>keepitlevel/craftsmanship/carpentry/fletcher1</v>
      </c>
      <c r="D367" s="30">
        <v>1769</v>
      </c>
      <c r="E367" s="23">
        <v>-50</v>
      </c>
      <c r="F367" s="31">
        <v>0</v>
      </c>
      <c r="G367" s="30">
        <v>1779</v>
      </c>
      <c r="H367" s="23">
        <v>-5</v>
      </c>
      <c r="I367" s="31">
        <v>-10</v>
      </c>
      <c r="J367" s="30"/>
      <c r="K367" s="23"/>
      <c r="L367" s="31"/>
      <c r="M367" s="72" t="str">
        <f t="shared" si="298"/>
        <v>/structurize scan 1769 -50 0 1779 -5 -10 @p "keepitlevel/craftsmanship/carpentry/fletcher1"</v>
      </c>
      <c r="N367" s="73"/>
      <c r="O367" s="73"/>
      <c r="P367" s="73"/>
      <c r="Q367" s="73"/>
      <c r="R367" s="73"/>
      <c r="S367" s="73"/>
      <c r="T367" s="72" t="str">
        <f t="shared" si="300"/>
        <v xml:space="preserve">/structurize scan 1769 -50 0 1779 -5 -10 @p "keepitlevel/craftsmanship/carpentry/fletcher1"   </v>
      </c>
      <c r="U367" s="73"/>
      <c r="V367" s="73"/>
      <c r="W367" s="73"/>
      <c r="X367" s="73"/>
      <c r="Y367" s="73"/>
      <c r="Z367" s="73"/>
    </row>
    <row r="368" spans="1:26" x14ac:dyDescent="0.25">
      <c r="C368" s="2" t="str">
        <f t="shared" ref="C368" si="348">CONCATENATE(B367,A367,"2")</f>
        <v>keepitlevel/craftsmanship/carpentry/fletcher2</v>
      </c>
      <c r="D368" s="27">
        <v>1769</v>
      </c>
      <c r="E368" s="28">
        <v>-50</v>
      </c>
      <c r="F368" s="29">
        <v>-48</v>
      </c>
      <c r="G368" s="27">
        <v>1779</v>
      </c>
      <c r="H368" s="28">
        <v>-5</v>
      </c>
      <c r="I368" s="29">
        <v>-58</v>
      </c>
      <c r="J368" s="27"/>
      <c r="K368" s="28"/>
      <c r="L368" s="29"/>
      <c r="M368" s="72" t="str">
        <f t="shared" si="298"/>
        <v>/structurize scan 1769 -50 -48 1779 -5 -58 @p "keepitlevel/craftsmanship/carpentry/fletcher2"</v>
      </c>
      <c r="N368" s="73"/>
      <c r="O368" s="73"/>
      <c r="P368" s="73"/>
      <c r="Q368" s="73"/>
      <c r="R368" s="73"/>
      <c r="S368" s="73"/>
      <c r="T368" s="72" t="str">
        <f t="shared" si="300"/>
        <v xml:space="preserve">/structurize scan 1769 -50 -48 1779 -5 -58 @p "keepitlevel/craftsmanship/carpentry/fletcher2"   </v>
      </c>
      <c r="U368" s="73"/>
      <c r="V368" s="73"/>
      <c r="W368" s="73"/>
      <c r="X368" s="73"/>
      <c r="Y368" s="73"/>
      <c r="Z368" s="73"/>
    </row>
    <row r="369" spans="1:26" x14ac:dyDescent="0.25">
      <c r="C369" s="2" t="str">
        <f t="shared" ref="C369" si="349">CONCATENATE(B367,A367,"3")</f>
        <v>keepitlevel/craftsmanship/carpentry/fletcher3</v>
      </c>
      <c r="D369" s="27">
        <v>1769</v>
      </c>
      <c r="E369" s="28">
        <v>-50</v>
      </c>
      <c r="F369" s="29">
        <v>-96</v>
      </c>
      <c r="G369" s="27">
        <v>1779</v>
      </c>
      <c r="H369" s="28">
        <v>-5</v>
      </c>
      <c r="I369" s="29">
        <v>-106</v>
      </c>
      <c r="J369" s="27"/>
      <c r="K369" s="28"/>
      <c r="L369" s="29"/>
      <c r="M369" s="72" t="str">
        <f t="shared" si="298"/>
        <v>/structurize scan 1769 -50 -96 1779 -5 -106 @p "keepitlevel/craftsmanship/carpentry/fletcher3"</v>
      </c>
      <c r="N369" s="73"/>
      <c r="O369" s="73"/>
      <c r="P369" s="73"/>
      <c r="Q369" s="73"/>
      <c r="R369" s="73"/>
      <c r="S369" s="73"/>
      <c r="T369" s="72" t="str">
        <f t="shared" si="300"/>
        <v xml:space="preserve">/structurize scan 1769 -50 -96 1779 -5 -106 @p "keepitlevel/craftsmanship/carpentry/fletcher3"   </v>
      </c>
      <c r="U369" s="73"/>
      <c r="V369" s="73"/>
      <c r="W369" s="73"/>
      <c r="X369" s="73"/>
      <c r="Y369" s="73"/>
      <c r="Z369" s="73"/>
    </row>
    <row r="370" spans="1:26" x14ac:dyDescent="0.25">
      <c r="C370" s="2" t="str">
        <f t="shared" ref="C370" si="350">CONCATENATE(B367,A367,"4")</f>
        <v>keepitlevel/craftsmanship/carpentry/fletcher4</v>
      </c>
      <c r="D370" s="27">
        <v>1769</v>
      </c>
      <c r="E370" s="28">
        <v>-50</v>
      </c>
      <c r="F370" s="29">
        <v>-144</v>
      </c>
      <c r="G370" s="27">
        <v>1779</v>
      </c>
      <c r="H370" s="28">
        <v>-5</v>
      </c>
      <c r="I370" s="29">
        <v>-154</v>
      </c>
      <c r="J370" s="27"/>
      <c r="K370" s="28"/>
      <c r="L370" s="29"/>
      <c r="M370" s="72" t="str">
        <f t="shared" si="298"/>
        <v>/structurize scan 1769 -50 -144 1779 -5 -154 @p "keepitlevel/craftsmanship/carpentry/fletcher4"</v>
      </c>
      <c r="N370" s="73"/>
      <c r="O370" s="73"/>
      <c r="P370" s="73"/>
      <c r="Q370" s="73"/>
      <c r="R370" s="73"/>
      <c r="S370" s="73"/>
      <c r="T370" s="72" t="str">
        <f t="shared" si="300"/>
        <v xml:space="preserve">/structurize scan 1769 -50 -144 1779 -5 -154 @p "keepitlevel/craftsmanship/carpentry/fletcher4"   </v>
      </c>
      <c r="U370" s="73"/>
      <c r="V370" s="73"/>
      <c r="W370" s="73"/>
      <c r="X370" s="73"/>
      <c r="Y370" s="73"/>
      <c r="Z370" s="73"/>
    </row>
    <row r="371" spans="1:26" x14ac:dyDescent="0.25">
      <c r="A371" s="5"/>
      <c r="B371" s="6"/>
      <c r="C371" s="15" t="str">
        <f t="shared" ref="C371" si="351">CONCATENATE(B367,A367,"5")</f>
        <v>keepitlevel/craftsmanship/carpentry/fletcher5</v>
      </c>
      <c r="D371" s="27">
        <v>1769</v>
      </c>
      <c r="E371" s="28">
        <v>-50</v>
      </c>
      <c r="F371" s="29">
        <v>-192</v>
      </c>
      <c r="G371" s="27">
        <v>1779</v>
      </c>
      <c r="H371" s="28">
        <v>-5</v>
      </c>
      <c r="I371" s="29">
        <v>-202</v>
      </c>
      <c r="J371" s="27"/>
      <c r="K371" s="28"/>
      <c r="L371" s="29"/>
      <c r="M371" s="75" t="str">
        <f t="shared" si="298"/>
        <v>/structurize scan 1769 -50 -192 1779 -5 -202 @p "keepitlevel/craftsmanship/carpentry/fletcher5"</v>
      </c>
      <c r="N371" s="76"/>
      <c r="O371" s="76"/>
      <c r="P371" s="76"/>
      <c r="Q371" s="76"/>
      <c r="R371" s="76"/>
      <c r="S371" s="76"/>
      <c r="T371" s="75" t="str">
        <f t="shared" si="300"/>
        <v xml:space="preserve">/structurize scan 1769 -50 -192 1779 -5 -202 @p "keepitlevel/craftsmanship/carpentry/fletcher5"   </v>
      </c>
      <c r="U371" s="76"/>
      <c r="V371" s="76"/>
      <c r="W371" s="76"/>
      <c r="X371" s="76"/>
      <c r="Y371" s="76"/>
      <c r="Z371" s="76"/>
    </row>
    <row r="372" spans="1:26" x14ac:dyDescent="0.25">
      <c r="A372" s="1" t="s">
        <v>174</v>
      </c>
      <c r="B372" s="2" t="s">
        <v>116</v>
      </c>
      <c r="C372" s="2" t="str">
        <f t="shared" si="277"/>
        <v>keepitlevel/craftsmanship/carpentry/fletcher_d1</v>
      </c>
      <c r="D372" s="30">
        <v>1769</v>
      </c>
      <c r="E372" s="23">
        <v>-50</v>
      </c>
      <c r="F372" s="31">
        <v>-240</v>
      </c>
      <c r="G372" s="30">
        <v>1779</v>
      </c>
      <c r="H372" s="23">
        <v>-5</v>
      </c>
      <c r="I372" s="31">
        <v>-250</v>
      </c>
      <c r="J372" s="30"/>
      <c r="K372" s="23"/>
      <c r="L372" s="31"/>
      <c r="M372" s="72" t="str">
        <f t="shared" si="298"/>
        <v>/structurize scan 1769 -50 -240 1779 -5 -250 @p "keepitlevel/craftsmanship/carpentry/fletcher_d1"</v>
      </c>
      <c r="N372" s="73"/>
      <c r="O372" s="73"/>
      <c r="P372" s="73"/>
      <c r="Q372" s="73"/>
      <c r="R372" s="73"/>
      <c r="S372" s="73"/>
      <c r="T372" s="72" t="str">
        <f t="shared" si="300"/>
        <v xml:space="preserve">/structurize scan 1769 -50 -240 1779 -5 -250 @p "keepitlevel/craftsmanship/carpentry/fletcher_d1"   </v>
      </c>
      <c r="U372" s="73"/>
      <c r="V372" s="73"/>
      <c r="W372" s="73"/>
      <c r="X372" s="73"/>
      <c r="Y372" s="73"/>
      <c r="Z372" s="73"/>
    </row>
    <row r="373" spans="1:26" x14ac:dyDescent="0.25">
      <c r="C373" s="2" t="str">
        <f t="shared" ref="C373" si="352">CONCATENATE(B372,A372,"2")</f>
        <v>keepitlevel/craftsmanship/carpentry/fletcher_d2</v>
      </c>
      <c r="D373" s="27">
        <v>1769</v>
      </c>
      <c r="E373" s="28">
        <v>-50</v>
      </c>
      <c r="F373" s="29">
        <v>-288</v>
      </c>
      <c r="G373" s="27">
        <v>1779</v>
      </c>
      <c r="H373" s="28">
        <v>-5</v>
      </c>
      <c r="I373" s="29">
        <v>-298</v>
      </c>
      <c r="J373" s="27"/>
      <c r="K373" s="28"/>
      <c r="L373" s="29"/>
      <c r="M373" s="72" t="str">
        <f t="shared" si="298"/>
        <v>/structurize scan 1769 -50 -288 1779 -5 -298 @p "keepitlevel/craftsmanship/carpentry/fletcher_d2"</v>
      </c>
      <c r="N373" s="73"/>
      <c r="O373" s="73"/>
      <c r="P373" s="73"/>
      <c r="Q373" s="73"/>
      <c r="R373" s="73"/>
      <c r="S373" s="73"/>
      <c r="T373" s="72" t="str">
        <f t="shared" si="300"/>
        <v xml:space="preserve">/structurize scan 1769 -50 -288 1779 -5 -298 @p "keepitlevel/craftsmanship/carpentry/fletcher_d2"   </v>
      </c>
      <c r="U373" s="73"/>
      <c r="V373" s="73"/>
      <c r="W373" s="73"/>
      <c r="X373" s="73"/>
      <c r="Y373" s="73"/>
      <c r="Z373" s="73"/>
    </row>
    <row r="374" spans="1:26" x14ac:dyDescent="0.25">
      <c r="C374" s="2" t="str">
        <f t="shared" ref="C374" si="353">CONCATENATE(B372,A372,"3")</f>
        <v>keepitlevel/craftsmanship/carpentry/fletcher_d3</v>
      </c>
      <c r="D374" s="27">
        <v>1769</v>
      </c>
      <c r="E374" s="28">
        <v>-50</v>
      </c>
      <c r="F374" s="29">
        <v>-336</v>
      </c>
      <c r="G374" s="27">
        <v>1779</v>
      </c>
      <c r="H374" s="28">
        <v>-5</v>
      </c>
      <c r="I374" s="29">
        <v>-346</v>
      </c>
      <c r="J374" s="27"/>
      <c r="K374" s="28"/>
      <c r="L374" s="29"/>
      <c r="M374" s="72" t="str">
        <f t="shared" si="298"/>
        <v>/structurize scan 1769 -50 -336 1779 -5 -346 @p "keepitlevel/craftsmanship/carpentry/fletcher_d3"</v>
      </c>
      <c r="N374" s="73"/>
      <c r="O374" s="73"/>
      <c r="P374" s="73"/>
      <c r="Q374" s="73"/>
      <c r="R374" s="73"/>
      <c r="S374" s="73"/>
      <c r="T374" s="72" t="str">
        <f t="shared" si="300"/>
        <v xml:space="preserve">/structurize scan 1769 -50 -336 1779 -5 -346 @p "keepitlevel/craftsmanship/carpentry/fletcher_d3"   </v>
      </c>
      <c r="U374" s="73"/>
      <c r="V374" s="73"/>
      <c r="W374" s="73"/>
      <c r="X374" s="73"/>
      <c r="Y374" s="73"/>
      <c r="Z374" s="73"/>
    </row>
    <row r="375" spans="1:26" x14ac:dyDescent="0.25">
      <c r="C375" s="2" t="str">
        <f t="shared" ref="C375" si="354">CONCATENATE(B372,A372,"4")</f>
        <v>keepitlevel/craftsmanship/carpentry/fletcher_d4</v>
      </c>
      <c r="D375" s="27">
        <v>1769</v>
      </c>
      <c r="E375" s="28">
        <v>-50</v>
      </c>
      <c r="F375" s="29">
        <v>-384</v>
      </c>
      <c r="G375" s="27">
        <v>1779</v>
      </c>
      <c r="H375" s="28">
        <v>-5</v>
      </c>
      <c r="I375" s="29">
        <v>-394</v>
      </c>
      <c r="J375" s="27"/>
      <c r="K375" s="28"/>
      <c r="L375" s="29"/>
      <c r="M375" s="72" t="str">
        <f t="shared" si="298"/>
        <v>/structurize scan 1769 -50 -384 1779 -5 -394 @p "keepitlevel/craftsmanship/carpentry/fletcher_d4"</v>
      </c>
      <c r="N375" s="73"/>
      <c r="O375" s="73"/>
      <c r="P375" s="73"/>
      <c r="Q375" s="73"/>
      <c r="R375" s="73"/>
      <c r="S375" s="73"/>
      <c r="T375" s="72" t="str">
        <f t="shared" si="300"/>
        <v xml:space="preserve">/structurize scan 1769 -50 -384 1779 -5 -394 @p "keepitlevel/craftsmanship/carpentry/fletcher_d4"   </v>
      </c>
      <c r="U375" s="73"/>
      <c r="V375" s="73"/>
      <c r="W375" s="73"/>
      <c r="X375" s="73"/>
      <c r="Y375" s="73"/>
      <c r="Z375" s="73"/>
    </row>
    <row r="376" spans="1:26" x14ac:dyDescent="0.25">
      <c r="A376" s="5"/>
      <c r="B376" s="6"/>
      <c r="C376" s="15" t="str">
        <f t="shared" ref="C376" si="355">CONCATENATE(B372,A372,"5")</f>
        <v>keepitlevel/craftsmanship/carpentry/fletcher_d5</v>
      </c>
      <c r="D376" s="27">
        <v>1769</v>
      </c>
      <c r="E376" s="28">
        <v>-50</v>
      </c>
      <c r="F376" s="29">
        <v>-432</v>
      </c>
      <c r="G376" s="27">
        <v>1779</v>
      </c>
      <c r="H376" s="28">
        <v>-5</v>
      </c>
      <c r="I376" s="29">
        <v>-442</v>
      </c>
      <c r="J376" s="27"/>
      <c r="K376" s="28"/>
      <c r="L376" s="29"/>
      <c r="M376" s="75" t="str">
        <f t="shared" si="298"/>
        <v>/structurize scan 1769 -50 -432 1779 -5 -442 @p "keepitlevel/craftsmanship/carpentry/fletcher_d5"</v>
      </c>
      <c r="N376" s="76"/>
      <c r="O376" s="76"/>
      <c r="P376" s="76"/>
      <c r="Q376" s="76"/>
      <c r="R376" s="76"/>
      <c r="S376" s="76"/>
      <c r="T376" s="75" t="str">
        <f t="shared" si="300"/>
        <v xml:space="preserve">/structurize scan 1769 -50 -432 1779 -5 -442 @p "keepitlevel/craftsmanship/carpentry/fletcher_d5"   </v>
      </c>
      <c r="U376" s="76"/>
      <c r="V376" s="76"/>
      <c r="W376" s="76"/>
      <c r="X376" s="76"/>
      <c r="Y376" s="76"/>
      <c r="Z376" s="76"/>
    </row>
    <row r="377" spans="1:26" x14ac:dyDescent="0.25">
      <c r="A377" s="1" t="s">
        <v>45</v>
      </c>
      <c r="B377" s="2" t="s">
        <v>109</v>
      </c>
      <c r="C377" s="2" t="str">
        <f t="shared" ref="C377" si="356">CONCATENATE(B377,A377,"1")</f>
        <v>keepitlevel/craftsmanship/metallurgy/mechanic1</v>
      </c>
      <c r="D377" s="30">
        <v>1817</v>
      </c>
      <c r="E377" s="23">
        <v>-50</v>
      </c>
      <c r="F377" s="31">
        <v>0</v>
      </c>
      <c r="G377" s="30">
        <v>1827</v>
      </c>
      <c r="H377" s="23">
        <v>-5</v>
      </c>
      <c r="I377" s="31">
        <v>-10</v>
      </c>
      <c r="J377" s="30"/>
      <c r="K377" s="23"/>
      <c r="L377" s="31"/>
      <c r="M377" s="72" t="str">
        <f t="shared" si="298"/>
        <v>/structurize scan 1817 -50 0 1827 -5 -10 @p "keepitlevel/craftsmanship/metallurgy/mechanic1"</v>
      </c>
      <c r="N377" s="73"/>
      <c r="O377" s="73"/>
      <c r="P377" s="73"/>
      <c r="Q377" s="73"/>
      <c r="R377" s="73"/>
      <c r="S377" s="73"/>
      <c r="T377" s="72" t="str">
        <f t="shared" si="300"/>
        <v xml:space="preserve">/structurize scan 1817 -50 0 1827 -5 -10 @p "keepitlevel/craftsmanship/metallurgy/mechanic1"   </v>
      </c>
      <c r="U377" s="73"/>
      <c r="V377" s="73"/>
      <c r="W377" s="73"/>
      <c r="X377" s="73"/>
      <c r="Y377" s="73"/>
      <c r="Z377" s="73"/>
    </row>
    <row r="378" spans="1:26" x14ac:dyDescent="0.25">
      <c r="C378" s="2" t="str">
        <f t="shared" ref="C378" si="357">CONCATENATE(B377,A377,"2")</f>
        <v>keepitlevel/craftsmanship/metallurgy/mechanic2</v>
      </c>
      <c r="D378" s="27">
        <v>1817</v>
      </c>
      <c r="E378" s="28">
        <v>-50</v>
      </c>
      <c r="F378" s="29">
        <v>-48</v>
      </c>
      <c r="G378" s="27">
        <v>1827</v>
      </c>
      <c r="H378" s="28">
        <v>-5</v>
      </c>
      <c r="I378" s="29">
        <v>-58</v>
      </c>
      <c r="J378" s="27"/>
      <c r="K378" s="28"/>
      <c r="L378" s="29"/>
      <c r="M378" s="72" t="str">
        <f t="shared" si="298"/>
        <v>/structurize scan 1817 -50 -48 1827 -5 -58 @p "keepitlevel/craftsmanship/metallurgy/mechanic2"</v>
      </c>
      <c r="N378" s="73"/>
      <c r="O378" s="73"/>
      <c r="P378" s="73"/>
      <c r="Q378" s="73"/>
      <c r="R378" s="73"/>
      <c r="S378" s="73"/>
      <c r="T378" s="72" t="str">
        <f t="shared" si="300"/>
        <v xml:space="preserve">/structurize scan 1817 -50 -48 1827 -5 -58 @p "keepitlevel/craftsmanship/metallurgy/mechanic2"   </v>
      </c>
      <c r="U378" s="73"/>
      <c r="V378" s="73"/>
      <c r="W378" s="73"/>
      <c r="X378" s="73"/>
      <c r="Y378" s="73"/>
      <c r="Z378" s="73"/>
    </row>
    <row r="379" spans="1:26" x14ac:dyDescent="0.25">
      <c r="C379" s="2" t="str">
        <f t="shared" ref="C379" si="358">CONCATENATE(B377,A377,"3")</f>
        <v>keepitlevel/craftsmanship/metallurgy/mechanic3</v>
      </c>
      <c r="D379" s="27">
        <v>1817</v>
      </c>
      <c r="E379" s="28">
        <v>-50</v>
      </c>
      <c r="F379" s="29">
        <v>-96</v>
      </c>
      <c r="G379" s="27">
        <v>1827</v>
      </c>
      <c r="H379" s="28">
        <v>-5</v>
      </c>
      <c r="I379" s="29">
        <v>-106</v>
      </c>
      <c r="J379" s="27"/>
      <c r="K379" s="28"/>
      <c r="L379" s="29"/>
      <c r="M379" s="72" t="str">
        <f t="shared" si="298"/>
        <v>/structurize scan 1817 -50 -96 1827 -5 -106 @p "keepitlevel/craftsmanship/metallurgy/mechanic3"</v>
      </c>
      <c r="N379" s="73"/>
      <c r="O379" s="73"/>
      <c r="P379" s="73"/>
      <c r="Q379" s="73"/>
      <c r="R379" s="73"/>
      <c r="S379" s="73"/>
      <c r="T379" s="72" t="str">
        <f t="shared" si="300"/>
        <v xml:space="preserve">/structurize scan 1817 -50 -96 1827 -5 -106 @p "keepitlevel/craftsmanship/metallurgy/mechanic3"   </v>
      </c>
      <c r="U379" s="73"/>
      <c r="V379" s="73"/>
      <c r="W379" s="73"/>
      <c r="X379" s="73"/>
      <c r="Y379" s="73"/>
      <c r="Z379" s="73"/>
    </row>
    <row r="380" spans="1:26" x14ac:dyDescent="0.25">
      <c r="C380" s="2" t="str">
        <f t="shared" ref="C380" si="359">CONCATENATE(B377,A377,"4")</f>
        <v>keepitlevel/craftsmanship/metallurgy/mechanic4</v>
      </c>
      <c r="D380" s="27">
        <v>1817</v>
      </c>
      <c r="E380" s="28">
        <v>-50</v>
      </c>
      <c r="F380" s="29">
        <v>-144</v>
      </c>
      <c r="G380" s="27">
        <v>1827</v>
      </c>
      <c r="H380" s="28">
        <v>-5</v>
      </c>
      <c r="I380" s="29">
        <v>-154</v>
      </c>
      <c r="J380" s="27"/>
      <c r="K380" s="28"/>
      <c r="L380" s="29"/>
      <c r="M380" s="72" t="str">
        <f t="shared" si="298"/>
        <v>/structurize scan 1817 -50 -144 1827 -5 -154 @p "keepitlevel/craftsmanship/metallurgy/mechanic4"</v>
      </c>
      <c r="N380" s="73"/>
      <c r="O380" s="73"/>
      <c r="P380" s="73"/>
      <c r="Q380" s="73"/>
      <c r="R380" s="73"/>
      <c r="S380" s="73"/>
      <c r="T380" s="72" t="str">
        <f t="shared" si="300"/>
        <v xml:space="preserve">/structurize scan 1817 -50 -144 1827 -5 -154 @p "keepitlevel/craftsmanship/metallurgy/mechanic4"   </v>
      </c>
      <c r="U380" s="73"/>
      <c r="V380" s="73"/>
      <c r="W380" s="73"/>
      <c r="X380" s="73"/>
      <c r="Y380" s="73"/>
      <c r="Z380" s="73"/>
    </row>
    <row r="381" spans="1:26" x14ac:dyDescent="0.25">
      <c r="A381" s="5"/>
      <c r="B381" s="6"/>
      <c r="C381" s="15" t="str">
        <f t="shared" ref="C381" si="360">CONCATENATE(B377,A377,"5")</f>
        <v>keepitlevel/craftsmanship/metallurgy/mechanic5</v>
      </c>
      <c r="D381" s="27">
        <v>1817</v>
      </c>
      <c r="E381" s="28">
        <v>-50</v>
      </c>
      <c r="F381" s="29">
        <v>-192</v>
      </c>
      <c r="G381" s="27">
        <v>1827</v>
      </c>
      <c r="H381" s="28">
        <v>-5</v>
      </c>
      <c r="I381" s="29">
        <v>-202</v>
      </c>
      <c r="J381" s="27"/>
      <c r="K381" s="28"/>
      <c r="L381" s="29"/>
      <c r="M381" s="75" t="str">
        <f t="shared" si="298"/>
        <v>/structurize scan 1817 -50 -192 1827 -5 -202 @p "keepitlevel/craftsmanship/metallurgy/mechanic5"</v>
      </c>
      <c r="N381" s="76"/>
      <c r="O381" s="76"/>
      <c r="P381" s="76"/>
      <c r="Q381" s="76"/>
      <c r="R381" s="76"/>
      <c r="S381" s="76"/>
      <c r="T381" s="75" t="str">
        <f t="shared" si="300"/>
        <v xml:space="preserve">/structurize scan 1817 -50 -192 1827 -5 -202 @p "keepitlevel/craftsmanship/metallurgy/mechanic5"   </v>
      </c>
      <c r="U381" s="76"/>
      <c r="V381" s="76"/>
      <c r="W381" s="76"/>
      <c r="X381" s="76"/>
      <c r="Y381" s="76"/>
      <c r="Z381" s="76"/>
    </row>
    <row r="382" spans="1:26" x14ac:dyDescent="0.25">
      <c r="A382" s="1" t="s">
        <v>175</v>
      </c>
      <c r="B382" s="2" t="s">
        <v>109</v>
      </c>
      <c r="C382" s="2" t="str">
        <f t="shared" si="277"/>
        <v>keepitlevel/craftsmanship/metallurgy/mechanic_d1</v>
      </c>
      <c r="D382" s="30">
        <v>1817</v>
      </c>
      <c r="E382" s="23">
        <v>-50</v>
      </c>
      <c r="F382" s="31">
        <v>-240</v>
      </c>
      <c r="G382" s="30">
        <v>1827</v>
      </c>
      <c r="H382" s="23">
        <v>-5</v>
      </c>
      <c r="I382" s="31">
        <v>-250</v>
      </c>
      <c r="J382" s="30"/>
      <c r="K382" s="23"/>
      <c r="L382" s="31"/>
      <c r="M382" s="72" t="str">
        <f t="shared" si="298"/>
        <v>/structurize scan 1817 -50 -240 1827 -5 -250 @p "keepitlevel/craftsmanship/metallurgy/mechanic_d1"</v>
      </c>
      <c r="N382" s="73"/>
      <c r="O382" s="73"/>
      <c r="P382" s="73"/>
      <c r="Q382" s="73"/>
      <c r="R382" s="73"/>
      <c r="S382" s="73"/>
      <c r="T382" s="72" t="str">
        <f t="shared" si="300"/>
        <v xml:space="preserve">/structurize scan 1817 -50 -240 1827 -5 -250 @p "keepitlevel/craftsmanship/metallurgy/mechanic_d1"   </v>
      </c>
      <c r="U382" s="73"/>
      <c r="V382" s="73"/>
      <c r="W382" s="73"/>
      <c r="X382" s="73"/>
      <c r="Y382" s="73"/>
      <c r="Z382" s="73"/>
    </row>
    <row r="383" spans="1:26" x14ac:dyDescent="0.25">
      <c r="C383" s="2" t="str">
        <f t="shared" ref="C383" si="361">CONCATENATE(B382,A382,"2")</f>
        <v>keepitlevel/craftsmanship/metallurgy/mechanic_d2</v>
      </c>
      <c r="D383" s="27">
        <v>1817</v>
      </c>
      <c r="E383" s="28">
        <v>-50</v>
      </c>
      <c r="F383" s="29">
        <v>-288</v>
      </c>
      <c r="G383" s="27">
        <v>1827</v>
      </c>
      <c r="H383" s="28">
        <v>-5</v>
      </c>
      <c r="I383" s="29">
        <v>-298</v>
      </c>
      <c r="J383" s="27"/>
      <c r="K383" s="28"/>
      <c r="L383" s="29"/>
      <c r="M383" s="72" t="str">
        <f t="shared" si="298"/>
        <v>/structurize scan 1817 -50 -288 1827 -5 -298 @p "keepitlevel/craftsmanship/metallurgy/mechanic_d2"</v>
      </c>
      <c r="N383" s="73"/>
      <c r="O383" s="73"/>
      <c r="P383" s="73"/>
      <c r="Q383" s="73"/>
      <c r="R383" s="73"/>
      <c r="S383" s="73"/>
      <c r="T383" s="72" t="str">
        <f t="shared" si="300"/>
        <v xml:space="preserve">/structurize scan 1817 -50 -288 1827 -5 -298 @p "keepitlevel/craftsmanship/metallurgy/mechanic_d2"   </v>
      </c>
      <c r="U383" s="73"/>
      <c r="V383" s="73"/>
      <c r="W383" s="73"/>
      <c r="X383" s="73"/>
      <c r="Y383" s="73"/>
      <c r="Z383" s="73"/>
    </row>
    <row r="384" spans="1:26" x14ac:dyDescent="0.25">
      <c r="C384" s="2" t="str">
        <f t="shared" ref="C384" si="362">CONCATENATE(B382,A382,"3")</f>
        <v>keepitlevel/craftsmanship/metallurgy/mechanic_d3</v>
      </c>
      <c r="D384" s="27">
        <v>1817</v>
      </c>
      <c r="E384" s="28">
        <v>-50</v>
      </c>
      <c r="F384" s="29">
        <v>-336</v>
      </c>
      <c r="G384" s="27">
        <v>1827</v>
      </c>
      <c r="H384" s="28">
        <v>-5</v>
      </c>
      <c r="I384" s="29">
        <v>-346</v>
      </c>
      <c r="J384" s="27"/>
      <c r="K384" s="28"/>
      <c r="L384" s="29"/>
      <c r="M384" s="72" t="str">
        <f t="shared" si="298"/>
        <v>/structurize scan 1817 -50 -336 1827 -5 -346 @p "keepitlevel/craftsmanship/metallurgy/mechanic_d3"</v>
      </c>
      <c r="N384" s="73"/>
      <c r="O384" s="73"/>
      <c r="P384" s="73"/>
      <c r="Q384" s="73"/>
      <c r="R384" s="73"/>
      <c r="S384" s="73"/>
      <c r="T384" s="72" t="str">
        <f t="shared" si="300"/>
        <v xml:space="preserve">/structurize scan 1817 -50 -336 1827 -5 -346 @p "keepitlevel/craftsmanship/metallurgy/mechanic_d3"   </v>
      </c>
      <c r="U384" s="73"/>
      <c r="V384" s="73"/>
      <c r="W384" s="73"/>
      <c r="X384" s="73"/>
      <c r="Y384" s="73"/>
      <c r="Z384" s="73"/>
    </row>
    <row r="385" spans="1:26" x14ac:dyDescent="0.25">
      <c r="C385" s="2" t="str">
        <f t="shared" ref="C385" si="363">CONCATENATE(B382,A382,"4")</f>
        <v>keepitlevel/craftsmanship/metallurgy/mechanic_d4</v>
      </c>
      <c r="D385" s="27">
        <v>1817</v>
      </c>
      <c r="E385" s="28">
        <v>-50</v>
      </c>
      <c r="F385" s="29">
        <v>-384</v>
      </c>
      <c r="G385" s="27">
        <v>1827</v>
      </c>
      <c r="H385" s="28">
        <v>-5</v>
      </c>
      <c r="I385" s="29">
        <v>-394</v>
      </c>
      <c r="J385" s="27"/>
      <c r="K385" s="28"/>
      <c r="L385" s="29"/>
      <c r="M385" s="72" t="str">
        <f t="shared" si="298"/>
        <v>/structurize scan 1817 -50 -384 1827 -5 -394 @p "keepitlevel/craftsmanship/metallurgy/mechanic_d4"</v>
      </c>
      <c r="N385" s="73"/>
      <c r="O385" s="73"/>
      <c r="P385" s="73"/>
      <c r="Q385" s="73"/>
      <c r="R385" s="73"/>
      <c r="S385" s="73"/>
      <c r="T385" s="72" t="str">
        <f t="shared" si="300"/>
        <v xml:space="preserve">/structurize scan 1817 -50 -384 1827 -5 -394 @p "keepitlevel/craftsmanship/metallurgy/mechanic_d4"   </v>
      </c>
      <c r="U385" s="73"/>
      <c r="V385" s="73"/>
      <c r="W385" s="73"/>
      <c r="X385" s="73"/>
      <c r="Y385" s="73"/>
      <c r="Z385" s="73"/>
    </row>
    <row r="386" spans="1:26" x14ac:dyDescent="0.25">
      <c r="A386" s="5"/>
      <c r="B386" s="6"/>
      <c r="C386" s="15" t="str">
        <f t="shared" ref="C386" si="364">CONCATENATE(B382,A382,"5")</f>
        <v>keepitlevel/craftsmanship/metallurgy/mechanic_d5</v>
      </c>
      <c r="D386" s="27">
        <v>1817</v>
      </c>
      <c r="E386" s="28">
        <v>-50</v>
      </c>
      <c r="F386" s="29">
        <v>-432</v>
      </c>
      <c r="G386" s="27">
        <v>1827</v>
      </c>
      <c r="H386" s="28">
        <v>-5</v>
      </c>
      <c r="I386" s="29">
        <v>-442</v>
      </c>
      <c r="J386" s="27"/>
      <c r="K386" s="28"/>
      <c r="L386" s="29"/>
      <c r="M386" s="75" t="str">
        <f t="shared" si="298"/>
        <v>/structurize scan 1817 -50 -432 1827 -5 -442 @p "keepitlevel/craftsmanship/metallurgy/mechanic_d5"</v>
      </c>
      <c r="N386" s="76"/>
      <c r="O386" s="76"/>
      <c r="P386" s="76"/>
      <c r="Q386" s="76"/>
      <c r="R386" s="76"/>
      <c r="S386" s="76"/>
      <c r="T386" s="75" t="str">
        <f t="shared" si="300"/>
        <v xml:space="preserve">/structurize scan 1817 -50 -432 1827 -5 -442 @p "keepitlevel/craftsmanship/metallurgy/mechanic_d5"   </v>
      </c>
      <c r="U386" s="76"/>
      <c r="V386" s="76"/>
      <c r="W386" s="76"/>
      <c r="X386" s="76"/>
      <c r="Y386" s="76"/>
      <c r="Z386" s="76"/>
    </row>
    <row r="387" spans="1:26" x14ac:dyDescent="0.25">
      <c r="A387" s="1" t="s">
        <v>46</v>
      </c>
      <c r="B387" s="2" t="s">
        <v>112</v>
      </c>
      <c r="C387" s="2" t="str">
        <f t="shared" ref="C387" si="365">CONCATENATE(B387,A387,"1")</f>
        <v>keepitlevel/agriculture/horticulture/plantation1</v>
      </c>
      <c r="D387" s="30">
        <v>1865</v>
      </c>
      <c r="E387" s="23">
        <v>-50</v>
      </c>
      <c r="F387" s="31">
        <v>0</v>
      </c>
      <c r="G387" s="30">
        <v>1887</v>
      </c>
      <c r="H387" s="23">
        <v>-5</v>
      </c>
      <c r="I387" s="31">
        <v>-22</v>
      </c>
      <c r="J387" s="30"/>
      <c r="K387" s="23"/>
      <c r="L387" s="31"/>
      <c r="M387" s="72" t="str">
        <f t="shared" si="298"/>
        <v>/structurize scan 1865 -50 0 1887 -5 -22 @p "keepitlevel/agriculture/horticulture/plantation1"</v>
      </c>
      <c r="N387" s="73"/>
      <c r="O387" s="73"/>
      <c r="P387" s="73"/>
      <c r="Q387" s="73"/>
      <c r="R387" s="73"/>
      <c r="S387" s="73"/>
      <c r="T387" s="72" t="str">
        <f t="shared" si="300"/>
        <v xml:space="preserve">/structurize scan 1865 -50 0 1887 -5 -22 @p "keepitlevel/agriculture/horticulture/plantation1"   </v>
      </c>
      <c r="U387" s="73"/>
      <c r="V387" s="73"/>
      <c r="W387" s="73"/>
      <c r="X387" s="73"/>
      <c r="Y387" s="73"/>
      <c r="Z387" s="73"/>
    </row>
    <row r="388" spans="1:26" x14ac:dyDescent="0.25">
      <c r="C388" s="2" t="str">
        <f t="shared" ref="C388" si="366">CONCATENATE(B387,A387,"2")</f>
        <v>keepitlevel/agriculture/horticulture/plantation2</v>
      </c>
      <c r="D388" s="27">
        <v>1865</v>
      </c>
      <c r="E388" s="28">
        <v>-50</v>
      </c>
      <c r="F388" s="29">
        <v>-48</v>
      </c>
      <c r="G388" s="27">
        <v>1887</v>
      </c>
      <c r="H388" s="28">
        <v>-5</v>
      </c>
      <c r="I388" s="29">
        <v>-70</v>
      </c>
      <c r="J388" s="27"/>
      <c r="K388" s="28"/>
      <c r="L388" s="29"/>
      <c r="M388" s="72" t="str">
        <f t="shared" si="298"/>
        <v>/structurize scan 1865 -50 -48 1887 -5 -70 @p "keepitlevel/agriculture/horticulture/plantation2"</v>
      </c>
      <c r="N388" s="73"/>
      <c r="O388" s="73"/>
      <c r="P388" s="73"/>
      <c r="Q388" s="73"/>
      <c r="R388" s="73"/>
      <c r="S388" s="73"/>
      <c r="T388" s="72" t="str">
        <f t="shared" si="300"/>
        <v xml:space="preserve">/structurize scan 1865 -50 -48 1887 -5 -70 @p "keepitlevel/agriculture/horticulture/plantation2"   </v>
      </c>
      <c r="U388" s="73"/>
      <c r="V388" s="73"/>
      <c r="W388" s="73"/>
      <c r="X388" s="73"/>
      <c r="Y388" s="73"/>
      <c r="Z388" s="73"/>
    </row>
    <row r="389" spans="1:26" x14ac:dyDescent="0.25">
      <c r="C389" s="2" t="str">
        <f t="shared" ref="C389" si="367">CONCATENATE(B387,A387,"3")</f>
        <v>keepitlevel/agriculture/horticulture/plantation3</v>
      </c>
      <c r="D389" s="27">
        <v>1865</v>
      </c>
      <c r="E389" s="28">
        <v>-50</v>
      </c>
      <c r="F389" s="29">
        <v>-96</v>
      </c>
      <c r="G389" s="27">
        <v>1887</v>
      </c>
      <c r="H389" s="28">
        <v>-5</v>
      </c>
      <c r="I389" s="29">
        <v>-118</v>
      </c>
      <c r="J389" s="27"/>
      <c r="K389" s="28"/>
      <c r="L389" s="29"/>
      <c r="M389" s="72" t="str">
        <f t="shared" si="298"/>
        <v>/structurize scan 1865 -50 -96 1887 -5 -118 @p "keepitlevel/agriculture/horticulture/plantation3"</v>
      </c>
      <c r="N389" s="73"/>
      <c r="O389" s="73"/>
      <c r="P389" s="73"/>
      <c r="Q389" s="73"/>
      <c r="R389" s="73"/>
      <c r="S389" s="73"/>
      <c r="T389" s="72" t="str">
        <f t="shared" si="300"/>
        <v xml:space="preserve">/structurize scan 1865 -50 -96 1887 -5 -118 @p "keepitlevel/agriculture/horticulture/plantation3"   </v>
      </c>
      <c r="U389" s="73"/>
      <c r="V389" s="73"/>
      <c r="W389" s="73"/>
      <c r="X389" s="73"/>
      <c r="Y389" s="73"/>
      <c r="Z389" s="73"/>
    </row>
    <row r="390" spans="1:26" x14ac:dyDescent="0.25">
      <c r="C390" s="2" t="str">
        <f t="shared" ref="C390" si="368">CONCATENATE(B387,A387,"4")</f>
        <v>keepitlevel/agriculture/horticulture/plantation4</v>
      </c>
      <c r="D390" s="27">
        <v>1865</v>
      </c>
      <c r="E390" s="28">
        <v>-50</v>
      </c>
      <c r="F390" s="29">
        <v>-144</v>
      </c>
      <c r="G390" s="27">
        <v>1887</v>
      </c>
      <c r="H390" s="28">
        <v>-5</v>
      </c>
      <c r="I390" s="29">
        <v>-166</v>
      </c>
      <c r="J390" s="27"/>
      <c r="K390" s="28"/>
      <c r="L390" s="29"/>
      <c r="M390" s="72" t="str">
        <f t="shared" si="298"/>
        <v>/structurize scan 1865 -50 -144 1887 -5 -166 @p "keepitlevel/agriculture/horticulture/plantation4"</v>
      </c>
      <c r="N390" s="73"/>
      <c r="O390" s="73"/>
      <c r="P390" s="73"/>
      <c r="Q390" s="73"/>
      <c r="R390" s="73"/>
      <c r="S390" s="73"/>
      <c r="T390" s="72" t="str">
        <f t="shared" si="300"/>
        <v xml:space="preserve">/structurize scan 1865 -50 -144 1887 -5 -166 @p "keepitlevel/agriculture/horticulture/plantation4"   </v>
      </c>
      <c r="U390" s="73"/>
      <c r="V390" s="73"/>
      <c r="W390" s="73"/>
      <c r="X390" s="73"/>
      <c r="Y390" s="73"/>
      <c r="Z390" s="73"/>
    </row>
    <row r="391" spans="1:26" x14ac:dyDescent="0.25">
      <c r="A391" s="5"/>
      <c r="B391" s="6"/>
      <c r="C391" s="15" t="str">
        <f t="shared" ref="C391" si="369">CONCATENATE(B387,A387,"5")</f>
        <v>keepitlevel/agriculture/horticulture/plantation5</v>
      </c>
      <c r="D391" s="27">
        <v>1865</v>
      </c>
      <c r="E391" s="28">
        <v>-50</v>
      </c>
      <c r="F391" s="29">
        <v>-192</v>
      </c>
      <c r="G391" s="27">
        <v>1887</v>
      </c>
      <c r="H391" s="28">
        <v>-5</v>
      </c>
      <c r="I391" s="29">
        <v>-214</v>
      </c>
      <c r="J391" s="27"/>
      <c r="K391" s="28"/>
      <c r="L391" s="29"/>
      <c r="M391" s="75" t="str">
        <f t="shared" si="298"/>
        <v>/structurize scan 1865 -50 -192 1887 -5 -214 @p "keepitlevel/agriculture/horticulture/plantation5"</v>
      </c>
      <c r="N391" s="76"/>
      <c r="O391" s="76"/>
      <c r="P391" s="76"/>
      <c r="Q391" s="76"/>
      <c r="R391" s="76"/>
      <c r="S391" s="76"/>
      <c r="T391" s="75" t="str">
        <f t="shared" si="300"/>
        <v xml:space="preserve">/structurize scan 1865 -50 -192 1887 -5 -214 @p "keepitlevel/agriculture/horticulture/plantation5"   </v>
      </c>
      <c r="U391" s="76"/>
      <c r="V391" s="76"/>
      <c r="W391" s="76"/>
      <c r="X391" s="76"/>
      <c r="Y391" s="76"/>
      <c r="Z391" s="76"/>
    </row>
    <row r="392" spans="1:26" x14ac:dyDescent="0.25">
      <c r="A392" s="1" t="s">
        <v>176</v>
      </c>
      <c r="B392" s="2" t="s">
        <v>112</v>
      </c>
      <c r="C392" s="2" t="str">
        <f t="shared" si="277"/>
        <v>keepitlevel/agriculture/horticulture/plantation_d1</v>
      </c>
      <c r="D392" s="30">
        <v>1865</v>
      </c>
      <c r="E392" s="23">
        <v>-50</v>
      </c>
      <c r="F392" s="31">
        <v>-240</v>
      </c>
      <c r="G392" s="30">
        <v>1887</v>
      </c>
      <c r="H392" s="23">
        <v>-5</v>
      </c>
      <c r="I392" s="31">
        <v>-262</v>
      </c>
      <c r="J392" s="30"/>
      <c r="K392" s="23"/>
      <c r="L392" s="31"/>
      <c r="M392" s="72" t="str">
        <f t="shared" si="298"/>
        <v>/structurize scan 1865 -50 -240 1887 -5 -262 @p "keepitlevel/agriculture/horticulture/plantation_d1"</v>
      </c>
      <c r="N392" s="73"/>
      <c r="O392" s="73"/>
      <c r="P392" s="73"/>
      <c r="Q392" s="73"/>
      <c r="R392" s="73"/>
      <c r="S392" s="73"/>
      <c r="T392" s="72" t="str">
        <f t="shared" si="300"/>
        <v xml:space="preserve">/structurize scan 1865 -50 -240 1887 -5 -262 @p "keepitlevel/agriculture/horticulture/plantation_d1"   </v>
      </c>
      <c r="U392" s="73"/>
      <c r="V392" s="73"/>
      <c r="W392" s="73"/>
      <c r="X392" s="73"/>
      <c r="Y392" s="73"/>
      <c r="Z392" s="73"/>
    </row>
    <row r="393" spans="1:26" x14ac:dyDescent="0.25">
      <c r="C393" s="2" t="str">
        <f t="shared" ref="C393" si="370">CONCATENATE(B392,A392,"2")</f>
        <v>keepitlevel/agriculture/horticulture/plantation_d2</v>
      </c>
      <c r="D393" s="27">
        <v>1865</v>
      </c>
      <c r="E393" s="28">
        <v>-50</v>
      </c>
      <c r="F393" s="29">
        <v>-288</v>
      </c>
      <c r="G393" s="27">
        <v>1887</v>
      </c>
      <c r="H393" s="28">
        <v>-5</v>
      </c>
      <c r="I393" s="29">
        <v>-310</v>
      </c>
      <c r="J393" s="27"/>
      <c r="K393" s="28"/>
      <c r="L393" s="29"/>
      <c r="M393" s="72" t="str">
        <f t="shared" si="298"/>
        <v>/structurize scan 1865 -50 -288 1887 -5 -310 @p "keepitlevel/agriculture/horticulture/plantation_d2"</v>
      </c>
      <c r="N393" s="73"/>
      <c r="O393" s="73"/>
      <c r="P393" s="73"/>
      <c r="Q393" s="73"/>
      <c r="R393" s="73"/>
      <c r="S393" s="73"/>
      <c r="T393" s="72" t="str">
        <f t="shared" si="300"/>
        <v xml:space="preserve">/structurize scan 1865 -50 -288 1887 -5 -310 @p "keepitlevel/agriculture/horticulture/plantation_d2"   </v>
      </c>
      <c r="U393" s="73"/>
      <c r="V393" s="73"/>
      <c r="W393" s="73"/>
      <c r="X393" s="73"/>
      <c r="Y393" s="73"/>
      <c r="Z393" s="73"/>
    </row>
    <row r="394" spans="1:26" x14ac:dyDescent="0.25">
      <c r="C394" s="2" t="str">
        <f t="shared" ref="C394" si="371">CONCATENATE(B392,A392,"3")</f>
        <v>keepitlevel/agriculture/horticulture/plantation_d3</v>
      </c>
      <c r="D394" s="27">
        <v>1865</v>
      </c>
      <c r="E394" s="28">
        <v>-50</v>
      </c>
      <c r="F394" s="29">
        <v>-336</v>
      </c>
      <c r="G394" s="27">
        <v>1887</v>
      </c>
      <c r="H394" s="28">
        <v>-5</v>
      </c>
      <c r="I394" s="29">
        <v>-358</v>
      </c>
      <c r="J394" s="27"/>
      <c r="K394" s="28"/>
      <c r="L394" s="29"/>
      <c r="M394" s="72" t="str">
        <f t="shared" si="298"/>
        <v>/structurize scan 1865 -50 -336 1887 -5 -358 @p "keepitlevel/agriculture/horticulture/plantation_d3"</v>
      </c>
      <c r="N394" s="73"/>
      <c r="O394" s="73"/>
      <c r="P394" s="73"/>
      <c r="Q394" s="73"/>
      <c r="R394" s="73"/>
      <c r="S394" s="73"/>
      <c r="T394" s="72" t="str">
        <f t="shared" si="300"/>
        <v xml:space="preserve">/structurize scan 1865 -50 -336 1887 -5 -358 @p "keepitlevel/agriculture/horticulture/plantation_d3"   </v>
      </c>
      <c r="U394" s="73"/>
      <c r="V394" s="73"/>
      <c r="W394" s="73"/>
      <c r="X394" s="73"/>
      <c r="Y394" s="73"/>
      <c r="Z394" s="73"/>
    </row>
    <row r="395" spans="1:26" x14ac:dyDescent="0.25">
      <c r="C395" s="2" t="str">
        <f t="shared" ref="C395" si="372">CONCATENATE(B392,A392,"4")</f>
        <v>keepitlevel/agriculture/horticulture/plantation_d4</v>
      </c>
      <c r="D395" s="27">
        <v>1865</v>
      </c>
      <c r="E395" s="28">
        <v>-50</v>
      </c>
      <c r="F395" s="29">
        <v>-384</v>
      </c>
      <c r="G395" s="27">
        <v>1887</v>
      </c>
      <c r="H395" s="28">
        <v>-5</v>
      </c>
      <c r="I395" s="29">
        <v>-406</v>
      </c>
      <c r="J395" s="27"/>
      <c r="K395" s="28"/>
      <c r="L395" s="29"/>
      <c r="M395" s="72" t="str">
        <f t="shared" si="298"/>
        <v>/structurize scan 1865 -50 -384 1887 -5 -406 @p "keepitlevel/agriculture/horticulture/plantation_d4"</v>
      </c>
      <c r="N395" s="73"/>
      <c r="O395" s="73"/>
      <c r="P395" s="73"/>
      <c r="Q395" s="73"/>
      <c r="R395" s="73"/>
      <c r="S395" s="73"/>
      <c r="T395" s="72" t="str">
        <f t="shared" si="300"/>
        <v xml:space="preserve">/structurize scan 1865 -50 -384 1887 -5 -406 @p "keepitlevel/agriculture/horticulture/plantation_d4"   </v>
      </c>
      <c r="U395" s="73"/>
      <c r="V395" s="73"/>
      <c r="W395" s="73"/>
      <c r="X395" s="73"/>
      <c r="Y395" s="73"/>
      <c r="Z395" s="73"/>
    </row>
    <row r="396" spans="1:26" x14ac:dyDescent="0.25">
      <c r="A396" s="5"/>
      <c r="B396" s="6"/>
      <c r="C396" s="15" t="str">
        <f t="shared" ref="C396" si="373">CONCATENATE(B392,A392,"5")</f>
        <v>keepitlevel/agriculture/horticulture/plantation_d5</v>
      </c>
      <c r="D396" s="27">
        <v>1865</v>
      </c>
      <c r="E396" s="28">
        <v>-50</v>
      </c>
      <c r="F396" s="29">
        <v>-432</v>
      </c>
      <c r="G396" s="27">
        <v>1887</v>
      </c>
      <c r="H396" s="28">
        <v>-5</v>
      </c>
      <c r="I396" s="29">
        <v>-454</v>
      </c>
      <c r="J396" s="27"/>
      <c r="K396" s="28"/>
      <c r="L396" s="29"/>
      <c r="M396" s="75" t="str">
        <f t="shared" si="298"/>
        <v>/structurize scan 1865 -50 -432 1887 -5 -454 @p "keepitlevel/agriculture/horticulture/plantation_d5"</v>
      </c>
      <c r="N396" s="76"/>
      <c r="O396" s="76"/>
      <c r="P396" s="76"/>
      <c r="Q396" s="76"/>
      <c r="R396" s="76"/>
      <c r="S396" s="76"/>
      <c r="T396" s="75" t="str">
        <f t="shared" si="300"/>
        <v xml:space="preserve">/structurize scan 1865 -50 -432 1887 -5 -454 @p "keepitlevel/agriculture/horticulture/plantation_d5"   </v>
      </c>
      <c r="U396" s="76"/>
      <c r="V396" s="76"/>
      <c r="W396" s="76"/>
      <c r="X396" s="76"/>
      <c r="Y396" s="76"/>
      <c r="Z396" s="76"/>
    </row>
    <row r="397" spans="1:26" x14ac:dyDescent="0.25">
      <c r="A397" s="1" t="s">
        <v>47</v>
      </c>
      <c r="B397" s="2" t="s">
        <v>108</v>
      </c>
      <c r="C397" s="2" t="str">
        <f t="shared" ref="C397" si="374">CONCATENATE(B397,A397,"1")</f>
        <v>keepitlevel/craftsmanship/luxury/concretemixer1</v>
      </c>
      <c r="D397" s="30">
        <v>1913</v>
      </c>
      <c r="E397" s="23">
        <v>-50</v>
      </c>
      <c r="F397" s="31">
        <v>0</v>
      </c>
      <c r="G397" s="30">
        <v>1935</v>
      </c>
      <c r="H397" s="23">
        <v>-5</v>
      </c>
      <c r="I397" s="31">
        <v>-10</v>
      </c>
      <c r="J397" s="30"/>
      <c r="K397" s="23"/>
      <c r="L397" s="31"/>
      <c r="M397" s="72" t="str">
        <f t="shared" si="298"/>
        <v>/structurize scan 1913 -50 0 1935 -5 -10 @p "keepitlevel/craftsmanship/luxury/concretemixer1"</v>
      </c>
      <c r="N397" s="73"/>
      <c r="O397" s="73"/>
      <c r="P397" s="73"/>
      <c r="Q397" s="73"/>
      <c r="R397" s="73"/>
      <c r="S397" s="73"/>
      <c r="T397" s="72" t="str">
        <f t="shared" si="300"/>
        <v xml:space="preserve">/structurize scan 1913 -50 0 1935 -5 -10 @p "keepitlevel/craftsmanship/luxury/concretemixer1"   </v>
      </c>
      <c r="U397" s="73"/>
      <c r="V397" s="73"/>
      <c r="W397" s="73"/>
      <c r="X397" s="73"/>
      <c r="Y397" s="73"/>
      <c r="Z397" s="73"/>
    </row>
    <row r="398" spans="1:26" x14ac:dyDescent="0.25">
      <c r="C398" s="2" t="str">
        <f t="shared" ref="C398" si="375">CONCATENATE(B397,A397,"2")</f>
        <v>keepitlevel/craftsmanship/luxury/concretemixer2</v>
      </c>
      <c r="D398" s="27">
        <v>1913</v>
      </c>
      <c r="E398" s="28">
        <v>-50</v>
      </c>
      <c r="F398" s="29">
        <v>-48</v>
      </c>
      <c r="G398" s="27">
        <v>1935</v>
      </c>
      <c r="H398" s="28">
        <v>-5</v>
      </c>
      <c r="I398" s="29">
        <v>-58</v>
      </c>
      <c r="J398" s="27"/>
      <c r="K398" s="28"/>
      <c r="L398" s="29"/>
      <c r="M398" s="72" t="str">
        <f t="shared" si="298"/>
        <v>/structurize scan 1913 -50 -48 1935 -5 -58 @p "keepitlevel/craftsmanship/luxury/concretemixer2"</v>
      </c>
      <c r="N398" s="73"/>
      <c r="O398" s="73"/>
      <c r="P398" s="73"/>
      <c r="Q398" s="73"/>
      <c r="R398" s="73"/>
      <c r="S398" s="73"/>
      <c r="T398" s="72" t="str">
        <f t="shared" si="300"/>
        <v xml:space="preserve">/structurize scan 1913 -50 -48 1935 -5 -58 @p "keepitlevel/craftsmanship/luxury/concretemixer2"   </v>
      </c>
      <c r="U398" s="73"/>
      <c r="V398" s="73"/>
      <c r="W398" s="73"/>
      <c r="X398" s="73"/>
      <c r="Y398" s="73"/>
      <c r="Z398" s="73"/>
    </row>
    <row r="399" spans="1:26" x14ac:dyDescent="0.25">
      <c r="C399" s="2" t="str">
        <f t="shared" ref="C399" si="376">CONCATENATE(B397,A397,"3")</f>
        <v>keepitlevel/craftsmanship/luxury/concretemixer3</v>
      </c>
      <c r="D399" s="27">
        <v>1913</v>
      </c>
      <c r="E399" s="28">
        <v>-50</v>
      </c>
      <c r="F399" s="29">
        <v>-96</v>
      </c>
      <c r="G399" s="27">
        <v>1935</v>
      </c>
      <c r="H399" s="28">
        <v>-5</v>
      </c>
      <c r="I399" s="29">
        <v>-106</v>
      </c>
      <c r="J399" s="27"/>
      <c r="K399" s="28"/>
      <c r="L399" s="29"/>
      <c r="M399" s="72" t="str">
        <f t="shared" si="298"/>
        <v>/structurize scan 1913 -50 -96 1935 -5 -106 @p "keepitlevel/craftsmanship/luxury/concretemixer3"</v>
      </c>
      <c r="N399" s="73"/>
      <c r="O399" s="73"/>
      <c r="P399" s="73"/>
      <c r="Q399" s="73"/>
      <c r="R399" s="73"/>
      <c r="S399" s="73"/>
      <c r="T399" s="72" t="str">
        <f t="shared" si="300"/>
        <v xml:space="preserve">/structurize scan 1913 -50 -96 1935 -5 -106 @p "keepitlevel/craftsmanship/luxury/concretemixer3"   </v>
      </c>
      <c r="U399" s="73"/>
      <c r="V399" s="73"/>
      <c r="W399" s="73"/>
      <c r="X399" s="73"/>
      <c r="Y399" s="73"/>
      <c r="Z399" s="73"/>
    </row>
    <row r="400" spans="1:26" x14ac:dyDescent="0.25">
      <c r="C400" s="2" t="str">
        <f t="shared" ref="C400" si="377">CONCATENATE(B397,A397,"4")</f>
        <v>keepitlevel/craftsmanship/luxury/concretemixer4</v>
      </c>
      <c r="D400" s="27">
        <v>1913</v>
      </c>
      <c r="E400" s="28">
        <v>-50</v>
      </c>
      <c r="F400" s="29">
        <v>-144</v>
      </c>
      <c r="G400" s="27">
        <v>1935</v>
      </c>
      <c r="H400" s="28">
        <v>-5</v>
      </c>
      <c r="I400" s="29">
        <v>-154</v>
      </c>
      <c r="J400" s="27"/>
      <c r="K400" s="28"/>
      <c r="L400" s="29"/>
      <c r="M400" s="72" t="str">
        <f t="shared" si="298"/>
        <v>/structurize scan 1913 -50 -144 1935 -5 -154 @p "keepitlevel/craftsmanship/luxury/concretemixer4"</v>
      </c>
      <c r="N400" s="73"/>
      <c r="O400" s="73"/>
      <c r="P400" s="73"/>
      <c r="Q400" s="73"/>
      <c r="R400" s="73"/>
      <c r="S400" s="73"/>
      <c r="T400" s="72" t="str">
        <f t="shared" si="300"/>
        <v xml:space="preserve">/structurize scan 1913 -50 -144 1935 -5 -154 @p "keepitlevel/craftsmanship/luxury/concretemixer4"   </v>
      </c>
      <c r="U400" s="73"/>
      <c r="V400" s="73"/>
      <c r="W400" s="73"/>
      <c r="X400" s="73"/>
      <c r="Y400" s="73"/>
      <c r="Z400" s="73"/>
    </row>
    <row r="401" spans="1:26" x14ac:dyDescent="0.25">
      <c r="A401" s="5"/>
      <c r="B401" s="6"/>
      <c r="C401" s="15" t="str">
        <f t="shared" ref="C401" si="378">CONCATENATE(B397,A397,"5")</f>
        <v>keepitlevel/craftsmanship/luxury/concretemixer5</v>
      </c>
      <c r="D401" s="27">
        <v>1913</v>
      </c>
      <c r="E401" s="28">
        <v>-50</v>
      </c>
      <c r="F401" s="29">
        <v>-192</v>
      </c>
      <c r="G401" s="27">
        <v>1935</v>
      </c>
      <c r="H401" s="28">
        <v>-5</v>
      </c>
      <c r="I401" s="29">
        <v>-202</v>
      </c>
      <c r="J401" s="27"/>
      <c r="K401" s="28"/>
      <c r="L401" s="29"/>
      <c r="M401" s="75" t="str">
        <f t="shared" si="298"/>
        <v>/structurize scan 1913 -50 -192 1935 -5 -202 @p "keepitlevel/craftsmanship/luxury/concretemixer5"</v>
      </c>
      <c r="N401" s="76"/>
      <c r="O401" s="76"/>
      <c r="P401" s="76"/>
      <c r="Q401" s="76"/>
      <c r="R401" s="76"/>
      <c r="S401" s="76"/>
      <c r="T401" s="75" t="str">
        <f t="shared" si="300"/>
        <v xml:space="preserve">/structurize scan 1913 -50 -192 1935 -5 -202 @p "keepitlevel/craftsmanship/luxury/concretemixer5"   </v>
      </c>
      <c r="U401" s="76"/>
      <c r="V401" s="76"/>
      <c r="W401" s="76"/>
      <c r="X401" s="76"/>
      <c r="Y401" s="76"/>
      <c r="Z401" s="76"/>
    </row>
    <row r="402" spans="1:26" x14ac:dyDescent="0.25">
      <c r="A402" s="1" t="s">
        <v>177</v>
      </c>
      <c r="B402" s="2" t="s">
        <v>108</v>
      </c>
      <c r="C402" s="2" t="str">
        <f t="shared" ref="C402:C462" si="379">CONCATENATE(B402,A402,"1")</f>
        <v>keepitlevel/craftsmanship/luxury/concretemixer_d1</v>
      </c>
      <c r="D402" s="30">
        <v>1913</v>
      </c>
      <c r="E402" s="23">
        <v>-50</v>
      </c>
      <c r="F402" s="31">
        <v>-240</v>
      </c>
      <c r="G402" s="30">
        <v>1935</v>
      </c>
      <c r="H402" s="23">
        <v>-5</v>
      </c>
      <c r="I402" s="31">
        <v>-250</v>
      </c>
      <c r="J402" s="30"/>
      <c r="K402" s="23"/>
      <c r="L402" s="31"/>
      <c r="M402" s="72" t="str">
        <f t="shared" si="298"/>
        <v>/structurize scan 1913 -50 -240 1935 -5 -250 @p "keepitlevel/craftsmanship/luxury/concretemixer_d1"</v>
      </c>
      <c r="N402" s="73"/>
      <c r="O402" s="73"/>
      <c r="P402" s="73"/>
      <c r="Q402" s="73"/>
      <c r="R402" s="73"/>
      <c r="S402" s="73"/>
      <c r="T402" s="72" t="str">
        <f t="shared" si="300"/>
        <v xml:space="preserve">/structurize scan 1913 -50 -240 1935 -5 -250 @p "keepitlevel/craftsmanship/luxury/concretemixer_d1"   </v>
      </c>
      <c r="U402" s="73"/>
      <c r="V402" s="73"/>
      <c r="W402" s="73"/>
      <c r="X402" s="73"/>
      <c r="Y402" s="73"/>
      <c r="Z402" s="73"/>
    </row>
    <row r="403" spans="1:26" x14ac:dyDescent="0.25">
      <c r="C403" s="2" t="str">
        <f t="shared" ref="C403" si="380">CONCATENATE(B402,A402,"2")</f>
        <v>keepitlevel/craftsmanship/luxury/concretemixer_d2</v>
      </c>
      <c r="D403" s="27">
        <v>1913</v>
      </c>
      <c r="E403" s="28">
        <v>-50</v>
      </c>
      <c r="F403" s="29">
        <v>-288</v>
      </c>
      <c r="G403" s="27">
        <v>1935</v>
      </c>
      <c r="H403" s="28">
        <v>-5</v>
      </c>
      <c r="I403" s="29">
        <v>-298</v>
      </c>
      <c r="J403" s="27"/>
      <c r="K403" s="28"/>
      <c r="L403" s="29"/>
      <c r="M403" s="72" t="str">
        <f t="shared" si="298"/>
        <v>/structurize scan 1913 -50 -288 1935 -5 -298 @p "keepitlevel/craftsmanship/luxury/concretemixer_d2"</v>
      </c>
      <c r="N403" s="73"/>
      <c r="O403" s="73"/>
      <c r="P403" s="73"/>
      <c r="Q403" s="73"/>
      <c r="R403" s="73"/>
      <c r="S403" s="73"/>
      <c r="T403" s="72" t="str">
        <f t="shared" si="300"/>
        <v xml:space="preserve">/structurize scan 1913 -50 -288 1935 -5 -298 @p "keepitlevel/craftsmanship/luxury/concretemixer_d2"   </v>
      </c>
      <c r="U403" s="73"/>
      <c r="V403" s="73"/>
      <c r="W403" s="73"/>
      <c r="X403" s="73"/>
      <c r="Y403" s="73"/>
      <c r="Z403" s="73"/>
    </row>
    <row r="404" spans="1:26" x14ac:dyDescent="0.25">
      <c r="C404" s="2" t="str">
        <f t="shared" ref="C404" si="381">CONCATENATE(B402,A402,"3")</f>
        <v>keepitlevel/craftsmanship/luxury/concretemixer_d3</v>
      </c>
      <c r="D404" s="27">
        <v>1913</v>
      </c>
      <c r="E404" s="28">
        <v>-50</v>
      </c>
      <c r="F404" s="29">
        <v>-336</v>
      </c>
      <c r="G404" s="27">
        <v>1935</v>
      </c>
      <c r="H404" s="28">
        <v>-5</v>
      </c>
      <c r="I404" s="29">
        <v>-346</v>
      </c>
      <c r="J404" s="27"/>
      <c r="K404" s="28"/>
      <c r="L404" s="29"/>
      <c r="M404" s="72" t="str">
        <f t="shared" si="298"/>
        <v>/structurize scan 1913 -50 -336 1935 -5 -346 @p "keepitlevel/craftsmanship/luxury/concretemixer_d3"</v>
      </c>
      <c r="N404" s="73"/>
      <c r="O404" s="73"/>
      <c r="P404" s="73"/>
      <c r="Q404" s="73"/>
      <c r="R404" s="73"/>
      <c r="S404" s="73"/>
      <c r="T404" s="72" t="str">
        <f t="shared" si="300"/>
        <v xml:space="preserve">/structurize scan 1913 -50 -336 1935 -5 -346 @p "keepitlevel/craftsmanship/luxury/concretemixer_d3"   </v>
      </c>
      <c r="U404" s="73"/>
      <c r="V404" s="73"/>
      <c r="W404" s="73"/>
      <c r="X404" s="73"/>
      <c r="Y404" s="73"/>
      <c r="Z404" s="73"/>
    </row>
    <row r="405" spans="1:26" x14ac:dyDescent="0.25">
      <c r="C405" s="2" t="str">
        <f t="shared" ref="C405" si="382">CONCATENATE(B402,A402,"4")</f>
        <v>keepitlevel/craftsmanship/luxury/concretemixer_d4</v>
      </c>
      <c r="D405" s="27">
        <v>1913</v>
      </c>
      <c r="E405" s="28">
        <v>-50</v>
      </c>
      <c r="F405" s="29">
        <v>-384</v>
      </c>
      <c r="G405" s="27">
        <v>1935</v>
      </c>
      <c r="H405" s="28">
        <v>-5</v>
      </c>
      <c r="I405" s="29">
        <v>-394</v>
      </c>
      <c r="J405" s="27"/>
      <c r="K405" s="28"/>
      <c r="L405" s="29"/>
      <c r="M405" s="72" t="str">
        <f t="shared" si="298"/>
        <v>/structurize scan 1913 -50 -384 1935 -5 -394 @p "keepitlevel/craftsmanship/luxury/concretemixer_d4"</v>
      </c>
      <c r="N405" s="73"/>
      <c r="O405" s="73"/>
      <c r="P405" s="73"/>
      <c r="Q405" s="73"/>
      <c r="R405" s="73"/>
      <c r="S405" s="73"/>
      <c r="T405" s="72" t="str">
        <f t="shared" si="300"/>
        <v xml:space="preserve">/structurize scan 1913 -50 -384 1935 -5 -394 @p "keepitlevel/craftsmanship/luxury/concretemixer_d4"   </v>
      </c>
      <c r="U405" s="73"/>
      <c r="V405" s="73"/>
      <c r="W405" s="73"/>
      <c r="X405" s="73"/>
      <c r="Y405" s="73"/>
      <c r="Z405" s="73"/>
    </row>
    <row r="406" spans="1:26" x14ac:dyDescent="0.25">
      <c r="A406" s="5"/>
      <c r="B406" s="6"/>
      <c r="C406" s="15" t="str">
        <f t="shared" ref="C406" si="383">CONCATENATE(B402,A402,"5")</f>
        <v>keepitlevel/craftsmanship/luxury/concretemixer_d5</v>
      </c>
      <c r="D406" s="27">
        <v>1913</v>
      </c>
      <c r="E406" s="28">
        <v>-50</v>
      </c>
      <c r="F406" s="29">
        <v>-432</v>
      </c>
      <c r="G406" s="27">
        <v>1935</v>
      </c>
      <c r="H406" s="28">
        <v>-5</v>
      </c>
      <c r="I406" s="29">
        <v>-442</v>
      </c>
      <c r="J406" s="27"/>
      <c r="K406" s="28"/>
      <c r="L406" s="29"/>
      <c r="M406" s="75" t="str">
        <f t="shared" si="298"/>
        <v>/structurize scan 1913 -50 -432 1935 -5 -442 @p "keepitlevel/craftsmanship/luxury/concretemixer_d5"</v>
      </c>
      <c r="N406" s="76"/>
      <c r="O406" s="76"/>
      <c r="P406" s="76"/>
      <c r="Q406" s="76"/>
      <c r="R406" s="76"/>
      <c r="S406" s="76"/>
      <c r="T406" s="75" t="str">
        <f t="shared" si="300"/>
        <v xml:space="preserve">/structurize scan 1913 -50 -432 1935 -5 -442 @p "keepitlevel/craftsmanship/luxury/concretemixer_d5"   </v>
      </c>
      <c r="U406" s="76"/>
      <c r="V406" s="76"/>
      <c r="W406" s="76"/>
      <c r="X406" s="76"/>
      <c r="Y406" s="76"/>
      <c r="Z406" s="76"/>
    </row>
    <row r="407" spans="1:26" x14ac:dyDescent="0.25">
      <c r="A407" s="1" t="s">
        <v>48</v>
      </c>
      <c r="B407" s="2" t="s">
        <v>111</v>
      </c>
      <c r="C407" s="2" t="str">
        <f t="shared" ref="C407" si="384">CONCATENATE(B407,A407,"1")</f>
        <v>keepitlevel/agriculture/husbandry/rabbithutch1</v>
      </c>
      <c r="D407" s="30">
        <v>1961</v>
      </c>
      <c r="E407" s="23">
        <v>-50</v>
      </c>
      <c r="F407" s="31">
        <v>0</v>
      </c>
      <c r="G407" s="30">
        <v>1983</v>
      </c>
      <c r="H407" s="23">
        <v>-5</v>
      </c>
      <c r="I407" s="31">
        <v>-10</v>
      </c>
      <c r="J407" s="30"/>
      <c r="K407" s="23"/>
      <c r="L407" s="31"/>
      <c r="M407" s="72" t="str">
        <f t="shared" si="298"/>
        <v>/structurize scan 1961 -50 0 1983 -5 -10 @p "keepitlevel/agriculture/husbandry/rabbithutch1"</v>
      </c>
      <c r="N407" s="73"/>
      <c r="O407" s="73"/>
      <c r="P407" s="73"/>
      <c r="Q407" s="73"/>
      <c r="R407" s="73"/>
      <c r="S407" s="73"/>
      <c r="T407" s="72" t="str">
        <f t="shared" si="300"/>
        <v xml:space="preserve">/structurize scan 1961 -50 0 1983 -5 -10 @p "keepitlevel/agriculture/husbandry/rabbithutch1"   </v>
      </c>
      <c r="U407" s="73"/>
      <c r="V407" s="73"/>
      <c r="W407" s="73"/>
      <c r="X407" s="73"/>
      <c r="Y407" s="73"/>
      <c r="Z407" s="73"/>
    </row>
    <row r="408" spans="1:26" x14ac:dyDescent="0.25">
      <c r="C408" s="2" t="str">
        <f t="shared" ref="C408" si="385">CONCATENATE(B407,A407,"2")</f>
        <v>keepitlevel/agriculture/husbandry/rabbithutch2</v>
      </c>
      <c r="D408" s="27">
        <v>1961</v>
      </c>
      <c r="E408" s="28">
        <v>-50</v>
      </c>
      <c r="F408" s="29">
        <v>-48</v>
      </c>
      <c r="G408" s="27">
        <v>1983</v>
      </c>
      <c r="H408" s="28">
        <v>-5</v>
      </c>
      <c r="I408" s="29">
        <v>-58</v>
      </c>
      <c r="J408" s="27"/>
      <c r="K408" s="28"/>
      <c r="L408" s="29"/>
      <c r="M408" s="72" t="str">
        <f t="shared" si="298"/>
        <v>/structurize scan 1961 -50 -48 1983 -5 -58 @p "keepitlevel/agriculture/husbandry/rabbithutch2"</v>
      </c>
      <c r="N408" s="73"/>
      <c r="O408" s="73"/>
      <c r="P408" s="73"/>
      <c r="Q408" s="73"/>
      <c r="R408" s="73"/>
      <c r="S408" s="73"/>
      <c r="T408" s="72" t="str">
        <f t="shared" si="300"/>
        <v xml:space="preserve">/structurize scan 1961 -50 -48 1983 -5 -58 @p "keepitlevel/agriculture/husbandry/rabbithutch2"   </v>
      </c>
      <c r="U408" s="73"/>
      <c r="V408" s="73"/>
      <c r="W408" s="73"/>
      <c r="X408" s="73"/>
      <c r="Y408" s="73"/>
      <c r="Z408" s="73"/>
    </row>
    <row r="409" spans="1:26" x14ac:dyDescent="0.25">
      <c r="C409" s="2" t="str">
        <f t="shared" ref="C409" si="386">CONCATENATE(B407,A407,"3")</f>
        <v>keepitlevel/agriculture/husbandry/rabbithutch3</v>
      </c>
      <c r="D409" s="27">
        <v>1961</v>
      </c>
      <c r="E409" s="28">
        <v>-50</v>
      </c>
      <c r="F409" s="29">
        <v>-96</v>
      </c>
      <c r="G409" s="27">
        <v>1983</v>
      </c>
      <c r="H409" s="28">
        <v>-5</v>
      </c>
      <c r="I409" s="29">
        <v>-106</v>
      </c>
      <c r="J409" s="27"/>
      <c r="K409" s="28"/>
      <c r="L409" s="29"/>
      <c r="M409" s="72" t="str">
        <f t="shared" si="298"/>
        <v>/structurize scan 1961 -50 -96 1983 -5 -106 @p "keepitlevel/agriculture/husbandry/rabbithutch3"</v>
      </c>
      <c r="N409" s="73"/>
      <c r="O409" s="73"/>
      <c r="P409" s="73"/>
      <c r="Q409" s="73"/>
      <c r="R409" s="73"/>
      <c r="S409" s="73"/>
      <c r="T409" s="72" t="str">
        <f t="shared" si="300"/>
        <v xml:space="preserve">/structurize scan 1961 -50 -96 1983 -5 -106 @p "keepitlevel/agriculture/husbandry/rabbithutch3"   </v>
      </c>
      <c r="U409" s="73"/>
      <c r="V409" s="73"/>
      <c r="W409" s="73"/>
      <c r="X409" s="73"/>
      <c r="Y409" s="73"/>
      <c r="Z409" s="73"/>
    </row>
    <row r="410" spans="1:26" x14ac:dyDescent="0.25">
      <c r="C410" s="2" t="str">
        <f t="shared" ref="C410" si="387">CONCATENATE(B407,A407,"4")</f>
        <v>keepitlevel/agriculture/husbandry/rabbithutch4</v>
      </c>
      <c r="D410" s="27">
        <v>1961</v>
      </c>
      <c r="E410" s="28">
        <v>-50</v>
      </c>
      <c r="F410" s="29">
        <v>-144</v>
      </c>
      <c r="G410" s="27">
        <v>1983</v>
      </c>
      <c r="H410" s="28">
        <v>-5</v>
      </c>
      <c r="I410" s="29">
        <v>-154</v>
      </c>
      <c r="J410" s="27"/>
      <c r="K410" s="28"/>
      <c r="L410" s="29"/>
      <c r="M410" s="72" t="str">
        <f t="shared" si="298"/>
        <v>/structurize scan 1961 -50 -144 1983 -5 -154 @p "keepitlevel/agriculture/husbandry/rabbithutch4"</v>
      </c>
      <c r="N410" s="73"/>
      <c r="O410" s="73"/>
      <c r="P410" s="73"/>
      <c r="Q410" s="73"/>
      <c r="R410" s="73"/>
      <c r="S410" s="73"/>
      <c r="T410" s="72" t="str">
        <f t="shared" si="300"/>
        <v xml:space="preserve">/structurize scan 1961 -50 -144 1983 -5 -154 @p "keepitlevel/agriculture/husbandry/rabbithutch4"   </v>
      </c>
      <c r="U410" s="73"/>
      <c r="V410" s="73"/>
      <c r="W410" s="73"/>
      <c r="X410" s="73"/>
      <c r="Y410" s="73"/>
      <c r="Z410" s="73"/>
    </row>
    <row r="411" spans="1:26" x14ac:dyDescent="0.25">
      <c r="A411" s="5"/>
      <c r="B411" s="6"/>
      <c r="C411" s="15" t="str">
        <f t="shared" ref="C411" si="388">CONCATENATE(B407,A407,"5")</f>
        <v>keepitlevel/agriculture/husbandry/rabbithutch5</v>
      </c>
      <c r="D411" s="27">
        <v>1961</v>
      </c>
      <c r="E411" s="28">
        <v>-50</v>
      </c>
      <c r="F411" s="29">
        <v>-192</v>
      </c>
      <c r="G411" s="27">
        <v>1983</v>
      </c>
      <c r="H411" s="28">
        <v>-5</v>
      </c>
      <c r="I411" s="29">
        <v>-202</v>
      </c>
      <c r="J411" s="27"/>
      <c r="K411" s="28"/>
      <c r="L411" s="29"/>
      <c r="M411" s="75" t="str">
        <f t="shared" si="298"/>
        <v>/structurize scan 1961 -50 -192 1983 -5 -202 @p "keepitlevel/agriculture/husbandry/rabbithutch5"</v>
      </c>
      <c r="N411" s="76"/>
      <c r="O411" s="76"/>
      <c r="P411" s="76"/>
      <c r="Q411" s="76"/>
      <c r="R411" s="76"/>
      <c r="S411" s="76"/>
      <c r="T411" s="75" t="str">
        <f t="shared" si="300"/>
        <v xml:space="preserve">/structurize scan 1961 -50 -192 1983 -5 -202 @p "keepitlevel/agriculture/husbandry/rabbithutch5"   </v>
      </c>
      <c r="U411" s="76"/>
      <c r="V411" s="76"/>
      <c r="W411" s="76"/>
      <c r="X411" s="76"/>
      <c r="Y411" s="76"/>
      <c r="Z411" s="76"/>
    </row>
    <row r="412" spans="1:26" x14ac:dyDescent="0.25">
      <c r="A412" s="1" t="s">
        <v>178</v>
      </c>
      <c r="B412" s="2" t="s">
        <v>111</v>
      </c>
      <c r="C412" s="2" t="str">
        <f t="shared" si="379"/>
        <v>keepitlevel/agriculture/husbandry/rabbithutch_d1</v>
      </c>
      <c r="D412" s="30">
        <v>1961</v>
      </c>
      <c r="E412" s="23">
        <v>-50</v>
      </c>
      <c r="F412" s="31">
        <v>-240</v>
      </c>
      <c r="G412" s="30">
        <v>1983</v>
      </c>
      <c r="H412" s="23">
        <v>-5</v>
      </c>
      <c r="I412" s="31">
        <v>-250</v>
      </c>
      <c r="J412" s="30"/>
      <c r="K412" s="23"/>
      <c r="L412" s="31"/>
      <c r="M412" s="72" t="str">
        <f t="shared" si="298"/>
        <v>/structurize scan 1961 -50 -240 1983 -5 -250 @p "keepitlevel/agriculture/husbandry/rabbithutch_d1"</v>
      </c>
      <c r="N412" s="73"/>
      <c r="O412" s="73"/>
      <c r="P412" s="73"/>
      <c r="Q412" s="73"/>
      <c r="R412" s="73"/>
      <c r="S412" s="73"/>
      <c r="T412" s="72" t="str">
        <f t="shared" si="300"/>
        <v xml:space="preserve">/structurize scan 1961 -50 -240 1983 -5 -250 @p "keepitlevel/agriculture/husbandry/rabbithutch_d1"   </v>
      </c>
      <c r="U412" s="73"/>
      <c r="V412" s="73"/>
      <c r="W412" s="73"/>
      <c r="X412" s="73"/>
      <c r="Y412" s="73"/>
      <c r="Z412" s="73"/>
    </row>
    <row r="413" spans="1:26" x14ac:dyDescent="0.25">
      <c r="C413" s="2" t="str">
        <f t="shared" ref="C413" si="389">CONCATENATE(B412,A412,"2")</f>
        <v>keepitlevel/agriculture/husbandry/rabbithutch_d2</v>
      </c>
      <c r="D413" s="27">
        <v>1961</v>
      </c>
      <c r="E413" s="28">
        <v>-50</v>
      </c>
      <c r="F413" s="29">
        <v>-288</v>
      </c>
      <c r="G413" s="27">
        <v>1983</v>
      </c>
      <c r="H413" s="28">
        <v>-5</v>
      </c>
      <c r="I413" s="29">
        <v>-298</v>
      </c>
      <c r="J413" s="27"/>
      <c r="K413" s="28"/>
      <c r="L413" s="29"/>
      <c r="M413" s="72" t="str">
        <f t="shared" si="298"/>
        <v>/structurize scan 1961 -50 -288 1983 -5 -298 @p "keepitlevel/agriculture/husbandry/rabbithutch_d2"</v>
      </c>
      <c r="N413" s="73"/>
      <c r="O413" s="73"/>
      <c r="P413" s="73"/>
      <c r="Q413" s="73"/>
      <c r="R413" s="73"/>
      <c r="S413" s="73"/>
      <c r="T413" s="72" t="str">
        <f t="shared" si="300"/>
        <v xml:space="preserve">/structurize scan 1961 -50 -288 1983 -5 -298 @p "keepitlevel/agriculture/husbandry/rabbithutch_d2"   </v>
      </c>
      <c r="U413" s="73"/>
      <c r="V413" s="73"/>
      <c r="W413" s="73"/>
      <c r="X413" s="73"/>
      <c r="Y413" s="73"/>
      <c r="Z413" s="73"/>
    </row>
    <row r="414" spans="1:26" x14ac:dyDescent="0.25">
      <c r="C414" s="2" t="str">
        <f t="shared" ref="C414" si="390">CONCATENATE(B412,A412,"3")</f>
        <v>keepitlevel/agriculture/husbandry/rabbithutch_d3</v>
      </c>
      <c r="D414" s="27">
        <v>1961</v>
      </c>
      <c r="E414" s="28">
        <v>-50</v>
      </c>
      <c r="F414" s="29">
        <v>-336</v>
      </c>
      <c r="G414" s="27">
        <v>1983</v>
      </c>
      <c r="H414" s="28">
        <v>-5</v>
      </c>
      <c r="I414" s="29">
        <v>-346</v>
      </c>
      <c r="J414" s="27"/>
      <c r="K414" s="28"/>
      <c r="L414" s="29"/>
      <c r="M414" s="72" t="str">
        <f t="shared" si="298"/>
        <v>/structurize scan 1961 -50 -336 1983 -5 -346 @p "keepitlevel/agriculture/husbandry/rabbithutch_d3"</v>
      </c>
      <c r="N414" s="73"/>
      <c r="O414" s="73"/>
      <c r="P414" s="73"/>
      <c r="Q414" s="73"/>
      <c r="R414" s="73"/>
      <c r="S414" s="73"/>
      <c r="T414" s="72" t="str">
        <f t="shared" si="300"/>
        <v xml:space="preserve">/structurize scan 1961 -50 -336 1983 -5 -346 @p "keepitlevel/agriculture/husbandry/rabbithutch_d3"   </v>
      </c>
      <c r="U414" s="73"/>
      <c r="V414" s="73"/>
      <c r="W414" s="73"/>
      <c r="X414" s="73"/>
      <c r="Y414" s="73"/>
      <c r="Z414" s="73"/>
    </row>
    <row r="415" spans="1:26" x14ac:dyDescent="0.25">
      <c r="C415" s="2" t="str">
        <f t="shared" ref="C415" si="391">CONCATENATE(B412,A412,"4")</f>
        <v>keepitlevel/agriculture/husbandry/rabbithutch_d4</v>
      </c>
      <c r="D415" s="27">
        <v>1961</v>
      </c>
      <c r="E415" s="28">
        <v>-50</v>
      </c>
      <c r="F415" s="29">
        <v>-384</v>
      </c>
      <c r="G415" s="27">
        <v>1983</v>
      </c>
      <c r="H415" s="28">
        <v>-5</v>
      </c>
      <c r="I415" s="29">
        <v>-394</v>
      </c>
      <c r="J415" s="27"/>
      <c r="K415" s="28"/>
      <c r="L415" s="29"/>
      <c r="M415" s="72" t="str">
        <f t="shared" si="298"/>
        <v>/structurize scan 1961 -50 -384 1983 -5 -394 @p "keepitlevel/agriculture/husbandry/rabbithutch_d4"</v>
      </c>
      <c r="N415" s="73"/>
      <c r="O415" s="73"/>
      <c r="P415" s="73"/>
      <c r="Q415" s="73"/>
      <c r="R415" s="73"/>
      <c r="S415" s="73"/>
      <c r="T415" s="72" t="str">
        <f t="shared" si="300"/>
        <v xml:space="preserve">/structurize scan 1961 -50 -384 1983 -5 -394 @p "keepitlevel/agriculture/husbandry/rabbithutch_d4"   </v>
      </c>
      <c r="U415" s="73"/>
      <c r="V415" s="73"/>
      <c r="W415" s="73"/>
      <c r="X415" s="73"/>
      <c r="Y415" s="73"/>
      <c r="Z415" s="73"/>
    </row>
    <row r="416" spans="1:26" x14ac:dyDescent="0.25">
      <c r="A416" s="5"/>
      <c r="B416" s="6"/>
      <c r="C416" s="15" t="str">
        <f t="shared" ref="C416" si="392">CONCATENATE(B412,A412,"5")</f>
        <v>keepitlevel/agriculture/husbandry/rabbithutch_d5</v>
      </c>
      <c r="D416" s="27">
        <v>1961</v>
      </c>
      <c r="E416" s="28">
        <v>-50</v>
      </c>
      <c r="F416" s="29">
        <v>-432</v>
      </c>
      <c r="G416" s="27">
        <v>1983</v>
      </c>
      <c r="H416" s="28">
        <v>-5</v>
      </c>
      <c r="I416" s="29">
        <v>-442</v>
      </c>
      <c r="J416" s="27"/>
      <c r="K416" s="28"/>
      <c r="L416" s="29"/>
      <c r="M416" s="75" t="str">
        <f t="shared" si="298"/>
        <v>/structurize scan 1961 -50 -432 1983 -5 -442 @p "keepitlevel/agriculture/husbandry/rabbithutch_d5"</v>
      </c>
      <c r="N416" s="76"/>
      <c r="O416" s="76"/>
      <c r="P416" s="76"/>
      <c r="Q416" s="76"/>
      <c r="R416" s="76"/>
      <c r="S416" s="76"/>
      <c r="T416" s="75" t="str">
        <f t="shared" si="300"/>
        <v xml:space="preserve">/structurize scan 1961 -50 -432 1983 -5 -442 @p "keepitlevel/agriculture/husbandry/rabbithutch_d5"   </v>
      </c>
      <c r="U416" s="76"/>
      <c r="V416" s="76"/>
      <c r="W416" s="76"/>
      <c r="X416" s="76"/>
      <c r="Y416" s="76"/>
      <c r="Z416" s="76"/>
    </row>
    <row r="417" spans="1:26" x14ac:dyDescent="0.25">
      <c r="A417" s="1" t="s">
        <v>49</v>
      </c>
      <c r="B417" s="2" t="s">
        <v>111</v>
      </c>
      <c r="C417" s="2" t="str">
        <f t="shared" ref="C417" si="393">CONCATENATE(B417,A417,"1")</f>
        <v>keepitlevel/agriculture/husbandry/beekeeper1</v>
      </c>
      <c r="D417" s="30">
        <v>2009</v>
      </c>
      <c r="E417" s="23">
        <v>-50</v>
      </c>
      <c r="F417" s="31">
        <v>0</v>
      </c>
      <c r="G417" s="30">
        <v>2031</v>
      </c>
      <c r="H417" s="23">
        <v>-5</v>
      </c>
      <c r="I417" s="31">
        <v>-10</v>
      </c>
      <c r="J417" s="30"/>
      <c r="K417" s="23"/>
      <c r="L417" s="31"/>
      <c r="M417" s="72" t="str">
        <f t="shared" si="298"/>
        <v>/structurize scan 2009 -50 0 2031 -5 -10 @p "keepitlevel/agriculture/husbandry/beekeeper1"</v>
      </c>
      <c r="N417" s="73"/>
      <c r="O417" s="73"/>
      <c r="P417" s="73"/>
      <c r="Q417" s="73"/>
      <c r="R417" s="73"/>
      <c r="S417" s="73"/>
      <c r="T417" s="72" t="str">
        <f t="shared" si="300"/>
        <v xml:space="preserve">/structurize scan 2009 -50 0 2031 -5 -10 @p "keepitlevel/agriculture/husbandry/beekeeper1"   </v>
      </c>
      <c r="U417" s="73"/>
      <c r="V417" s="73"/>
      <c r="W417" s="73"/>
      <c r="X417" s="73"/>
      <c r="Y417" s="73"/>
      <c r="Z417" s="73"/>
    </row>
    <row r="418" spans="1:26" x14ac:dyDescent="0.25">
      <c r="C418" s="2" t="str">
        <f t="shared" ref="C418" si="394">CONCATENATE(B417,A417,"2")</f>
        <v>keepitlevel/agriculture/husbandry/beekeeper2</v>
      </c>
      <c r="D418" s="27">
        <v>2009</v>
      </c>
      <c r="E418" s="28">
        <v>-50</v>
      </c>
      <c r="F418" s="29">
        <v>-48</v>
      </c>
      <c r="G418" s="27">
        <v>2031</v>
      </c>
      <c r="H418" s="28">
        <v>-5</v>
      </c>
      <c r="I418" s="29">
        <v>-58</v>
      </c>
      <c r="J418" s="27"/>
      <c r="K418" s="28"/>
      <c r="L418" s="29"/>
      <c r="M418" s="72" t="str">
        <f t="shared" si="298"/>
        <v>/structurize scan 2009 -50 -48 2031 -5 -58 @p "keepitlevel/agriculture/husbandry/beekeeper2"</v>
      </c>
      <c r="N418" s="73"/>
      <c r="O418" s="73"/>
      <c r="P418" s="73"/>
      <c r="Q418" s="73"/>
      <c r="R418" s="73"/>
      <c r="S418" s="73"/>
      <c r="T418" s="72" t="str">
        <f t="shared" si="300"/>
        <v xml:space="preserve">/structurize scan 2009 -50 -48 2031 -5 -58 @p "keepitlevel/agriculture/husbandry/beekeeper2"   </v>
      </c>
      <c r="U418" s="73"/>
      <c r="V418" s="73"/>
      <c r="W418" s="73"/>
      <c r="X418" s="73"/>
      <c r="Y418" s="73"/>
      <c r="Z418" s="73"/>
    </row>
    <row r="419" spans="1:26" x14ac:dyDescent="0.25">
      <c r="C419" s="2" t="str">
        <f t="shared" ref="C419" si="395">CONCATENATE(B417,A417,"3")</f>
        <v>keepitlevel/agriculture/husbandry/beekeeper3</v>
      </c>
      <c r="D419" s="27">
        <v>2009</v>
      </c>
      <c r="E419" s="28">
        <v>-50</v>
      </c>
      <c r="F419" s="29">
        <v>-96</v>
      </c>
      <c r="G419" s="27">
        <v>2031</v>
      </c>
      <c r="H419" s="28">
        <v>-5</v>
      </c>
      <c r="I419" s="29">
        <v>-106</v>
      </c>
      <c r="J419" s="27"/>
      <c r="K419" s="28"/>
      <c r="L419" s="29"/>
      <c r="M419" s="72" t="str">
        <f t="shared" si="298"/>
        <v>/structurize scan 2009 -50 -96 2031 -5 -106 @p "keepitlevel/agriculture/husbandry/beekeeper3"</v>
      </c>
      <c r="N419" s="73"/>
      <c r="O419" s="73"/>
      <c r="P419" s="73"/>
      <c r="Q419" s="73"/>
      <c r="R419" s="73"/>
      <c r="S419" s="73"/>
      <c r="T419" s="72" t="str">
        <f t="shared" si="300"/>
        <v xml:space="preserve">/structurize scan 2009 -50 -96 2031 -5 -106 @p "keepitlevel/agriculture/husbandry/beekeeper3"   </v>
      </c>
      <c r="U419" s="73"/>
      <c r="V419" s="73"/>
      <c r="W419" s="73"/>
      <c r="X419" s="73"/>
      <c r="Y419" s="73"/>
      <c r="Z419" s="73"/>
    </row>
    <row r="420" spans="1:26" x14ac:dyDescent="0.25">
      <c r="C420" s="2" t="str">
        <f t="shared" ref="C420" si="396">CONCATENATE(B417,A417,"4")</f>
        <v>keepitlevel/agriculture/husbandry/beekeeper4</v>
      </c>
      <c r="D420" s="27">
        <v>2009</v>
      </c>
      <c r="E420" s="28">
        <v>-50</v>
      </c>
      <c r="F420" s="29">
        <v>-144</v>
      </c>
      <c r="G420" s="27">
        <v>2031</v>
      </c>
      <c r="H420" s="28">
        <v>-5</v>
      </c>
      <c r="I420" s="29">
        <v>-154</v>
      </c>
      <c r="J420" s="27"/>
      <c r="K420" s="28"/>
      <c r="L420" s="29"/>
      <c r="M420" s="72" t="str">
        <f t="shared" si="298"/>
        <v>/structurize scan 2009 -50 -144 2031 -5 -154 @p "keepitlevel/agriculture/husbandry/beekeeper4"</v>
      </c>
      <c r="N420" s="73"/>
      <c r="O420" s="73"/>
      <c r="P420" s="73"/>
      <c r="Q420" s="73"/>
      <c r="R420" s="73"/>
      <c r="S420" s="73"/>
      <c r="T420" s="72" t="str">
        <f t="shared" si="300"/>
        <v xml:space="preserve">/structurize scan 2009 -50 -144 2031 -5 -154 @p "keepitlevel/agriculture/husbandry/beekeeper4"   </v>
      </c>
      <c r="U420" s="73"/>
      <c r="V420" s="73"/>
      <c r="W420" s="73"/>
      <c r="X420" s="73"/>
      <c r="Y420" s="73"/>
      <c r="Z420" s="73"/>
    </row>
    <row r="421" spans="1:26" x14ac:dyDescent="0.25">
      <c r="A421" s="5"/>
      <c r="B421" s="6"/>
      <c r="C421" s="15" t="str">
        <f t="shared" ref="C421" si="397">CONCATENATE(B417,A417,"5")</f>
        <v>keepitlevel/agriculture/husbandry/beekeeper5</v>
      </c>
      <c r="D421" s="27">
        <v>2009</v>
      </c>
      <c r="E421" s="28">
        <v>-50</v>
      </c>
      <c r="F421" s="29">
        <v>-192</v>
      </c>
      <c r="G421" s="27">
        <v>2031</v>
      </c>
      <c r="H421" s="28">
        <v>-5</v>
      </c>
      <c r="I421" s="29">
        <v>-202</v>
      </c>
      <c r="J421" s="27"/>
      <c r="K421" s="28"/>
      <c r="L421" s="29"/>
      <c r="M421" s="75" t="str">
        <f t="shared" si="298"/>
        <v>/structurize scan 2009 -50 -192 2031 -5 -202 @p "keepitlevel/agriculture/husbandry/beekeeper5"</v>
      </c>
      <c r="N421" s="76"/>
      <c r="O421" s="76"/>
      <c r="P421" s="76"/>
      <c r="Q421" s="76"/>
      <c r="R421" s="76"/>
      <c r="S421" s="76"/>
      <c r="T421" s="75" t="str">
        <f t="shared" si="300"/>
        <v xml:space="preserve">/structurize scan 2009 -50 -192 2031 -5 -202 @p "keepitlevel/agriculture/husbandry/beekeeper5"   </v>
      </c>
      <c r="U421" s="76"/>
      <c r="V421" s="76"/>
      <c r="W421" s="76"/>
      <c r="X421" s="76"/>
      <c r="Y421" s="76"/>
      <c r="Z421" s="76"/>
    </row>
    <row r="422" spans="1:26" x14ac:dyDescent="0.25">
      <c r="A422" s="1" t="s">
        <v>179</v>
      </c>
      <c r="B422" s="2" t="s">
        <v>111</v>
      </c>
      <c r="C422" s="2" t="str">
        <f t="shared" si="379"/>
        <v>keepitlevel/agriculture/husbandry/beekeeper_d1</v>
      </c>
      <c r="D422" s="30">
        <v>2009</v>
      </c>
      <c r="E422" s="23">
        <v>-50</v>
      </c>
      <c r="F422" s="31">
        <v>-240</v>
      </c>
      <c r="G422" s="30">
        <v>2031</v>
      </c>
      <c r="H422" s="23">
        <v>-5</v>
      </c>
      <c r="I422" s="31">
        <v>-250</v>
      </c>
      <c r="J422" s="30"/>
      <c r="K422" s="23"/>
      <c r="L422" s="31"/>
      <c r="M422" s="72" t="str">
        <f t="shared" si="298"/>
        <v>/structurize scan 2009 -50 -240 2031 -5 -250 @p "keepitlevel/agriculture/husbandry/beekeeper_d1"</v>
      </c>
      <c r="N422" s="73"/>
      <c r="O422" s="73"/>
      <c r="P422" s="73"/>
      <c r="Q422" s="73"/>
      <c r="R422" s="73"/>
      <c r="S422" s="73"/>
      <c r="T422" s="72" t="str">
        <f t="shared" si="300"/>
        <v xml:space="preserve">/structurize scan 2009 -50 -240 2031 -5 -250 @p "keepitlevel/agriculture/husbandry/beekeeper_d1"   </v>
      </c>
      <c r="U422" s="73"/>
      <c r="V422" s="73"/>
      <c r="W422" s="73"/>
      <c r="X422" s="73"/>
      <c r="Y422" s="73"/>
      <c r="Z422" s="73"/>
    </row>
    <row r="423" spans="1:26" x14ac:dyDescent="0.25">
      <c r="C423" s="2" t="str">
        <f t="shared" ref="C423" si="398">CONCATENATE(B422,A422,"2")</f>
        <v>keepitlevel/agriculture/husbandry/beekeeper_d2</v>
      </c>
      <c r="D423" s="27">
        <v>2009</v>
      </c>
      <c r="E423" s="28">
        <v>-50</v>
      </c>
      <c r="F423" s="29">
        <v>-288</v>
      </c>
      <c r="G423" s="27">
        <v>2031</v>
      </c>
      <c r="H423" s="28">
        <v>-5</v>
      </c>
      <c r="I423" s="29">
        <v>-298</v>
      </c>
      <c r="J423" s="27"/>
      <c r="K423" s="28"/>
      <c r="L423" s="29"/>
      <c r="M423" s="72" t="str">
        <f t="shared" si="298"/>
        <v>/structurize scan 2009 -50 -288 2031 -5 -298 @p "keepitlevel/agriculture/husbandry/beekeeper_d2"</v>
      </c>
      <c r="N423" s="73"/>
      <c r="O423" s="73"/>
      <c r="P423" s="73"/>
      <c r="Q423" s="73"/>
      <c r="R423" s="73"/>
      <c r="S423" s="73"/>
      <c r="T423" s="72" t="str">
        <f t="shared" si="300"/>
        <v xml:space="preserve">/structurize scan 2009 -50 -288 2031 -5 -298 @p "keepitlevel/agriculture/husbandry/beekeeper_d2"   </v>
      </c>
      <c r="U423" s="73"/>
      <c r="V423" s="73"/>
      <c r="W423" s="73"/>
      <c r="X423" s="73"/>
      <c r="Y423" s="73"/>
      <c r="Z423" s="73"/>
    </row>
    <row r="424" spans="1:26" x14ac:dyDescent="0.25">
      <c r="C424" s="2" t="str">
        <f t="shared" ref="C424" si="399">CONCATENATE(B422,A422,"3")</f>
        <v>keepitlevel/agriculture/husbandry/beekeeper_d3</v>
      </c>
      <c r="D424" s="27">
        <v>2009</v>
      </c>
      <c r="E424" s="28">
        <v>-50</v>
      </c>
      <c r="F424" s="29">
        <v>-336</v>
      </c>
      <c r="G424" s="27">
        <v>2031</v>
      </c>
      <c r="H424" s="28">
        <v>-5</v>
      </c>
      <c r="I424" s="29">
        <v>-346</v>
      </c>
      <c r="J424" s="27"/>
      <c r="K424" s="28"/>
      <c r="L424" s="29"/>
      <c r="M424" s="72" t="str">
        <f t="shared" si="298"/>
        <v>/structurize scan 2009 -50 -336 2031 -5 -346 @p "keepitlevel/agriculture/husbandry/beekeeper_d3"</v>
      </c>
      <c r="N424" s="73"/>
      <c r="O424" s="73"/>
      <c r="P424" s="73"/>
      <c r="Q424" s="73"/>
      <c r="R424" s="73"/>
      <c r="S424" s="73"/>
      <c r="T424" s="72" t="str">
        <f t="shared" si="300"/>
        <v xml:space="preserve">/structurize scan 2009 -50 -336 2031 -5 -346 @p "keepitlevel/agriculture/husbandry/beekeeper_d3"   </v>
      </c>
      <c r="U424" s="73"/>
      <c r="V424" s="73"/>
      <c r="W424" s="73"/>
      <c r="X424" s="73"/>
      <c r="Y424" s="73"/>
      <c r="Z424" s="73"/>
    </row>
    <row r="425" spans="1:26" x14ac:dyDescent="0.25">
      <c r="C425" s="2" t="str">
        <f t="shared" ref="C425" si="400">CONCATENATE(B422,A422,"4")</f>
        <v>keepitlevel/agriculture/husbandry/beekeeper_d4</v>
      </c>
      <c r="D425" s="27">
        <v>2009</v>
      </c>
      <c r="E425" s="28">
        <v>-50</v>
      </c>
      <c r="F425" s="29">
        <v>-384</v>
      </c>
      <c r="G425" s="27">
        <v>2031</v>
      </c>
      <c r="H425" s="28">
        <v>-5</v>
      </c>
      <c r="I425" s="29">
        <v>-394</v>
      </c>
      <c r="J425" s="27"/>
      <c r="K425" s="28"/>
      <c r="L425" s="29"/>
      <c r="M425" s="72" t="str">
        <f t="shared" si="298"/>
        <v>/structurize scan 2009 -50 -384 2031 -5 -394 @p "keepitlevel/agriculture/husbandry/beekeeper_d4"</v>
      </c>
      <c r="N425" s="73"/>
      <c r="O425" s="73"/>
      <c r="P425" s="73"/>
      <c r="Q425" s="73"/>
      <c r="R425" s="73"/>
      <c r="S425" s="73"/>
      <c r="T425" s="72" t="str">
        <f t="shared" si="300"/>
        <v xml:space="preserve">/structurize scan 2009 -50 -384 2031 -5 -394 @p "keepitlevel/agriculture/husbandry/beekeeper_d4"   </v>
      </c>
      <c r="U425" s="73"/>
      <c r="V425" s="73"/>
      <c r="W425" s="73"/>
      <c r="X425" s="73"/>
      <c r="Y425" s="73"/>
      <c r="Z425" s="73"/>
    </row>
    <row r="426" spans="1:26" x14ac:dyDescent="0.25">
      <c r="A426" s="5"/>
      <c r="B426" s="6"/>
      <c r="C426" s="15" t="str">
        <f t="shared" ref="C426" si="401">CONCATENATE(B422,A422,"5")</f>
        <v>keepitlevel/agriculture/husbandry/beekeeper_d5</v>
      </c>
      <c r="D426" s="27">
        <v>2009</v>
      </c>
      <c r="E426" s="28">
        <v>-50</v>
      </c>
      <c r="F426" s="29">
        <v>-432</v>
      </c>
      <c r="G426" s="27">
        <v>2031</v>
      </c>
      <c r="H426" s="28">
        <v>-5</v>
      </c>
      <c r="I426" s="29">
        <v>-442</v>
      </c>
      <c r="J426" s="27"/>
      <c r="K426" s="28"/>
      <c r="L426" s="29"/>
      <c r="M426" s="75" t="str">
        <f t="shared" si="298"/>
        <v>/structurize scan 2009 -50 -432 2031 -5 -442 @p "keepitlevel/agriculture/husbandry/beekeeper_d5"</v>
      </c>
      <c r="N426" s="76"/>
      <c r="O426" s="76"/>
      <c r="P426" s="76"/>
      <c r="Q426" s="76"/>
      <c r="R426" s="76"/>
      <c r="S426" s="76"/>
      <c r="T426" s="75" t="str">
        <f t="shared" si="300"/>
        <v xml:space="preserve">/structurize scan 2009 -50 -432 2031 -5 -442 @p "keepitlevel/agriculture/husbandry/beekeeper_d5"   </v>
      </c>
      <c r="U426" s="76"/>
      <c r="V426" s="76"/>
      <c r="W426" s="76"/>
      <c r="X426" s="76"/>
      <c r="Y426" s="76"/>
      <c r="Z426" s="76"/>
    </row>
    <row r="427" spans="1:26" x14ac:dyDescent="0.25">
      <c r="A427" s="1" t="s">
        <v>60</v>
      </c>
      <c r="B427" s="2" t="s">
        <v>117</v>
      </c>
      <c r="C427" s="2" t="str">
        <f t="shared" ref="C427" si="402">CONCATENATE(B427,A427,"1")</f>
        <v>keepitlevel/mystic/mysticalsite1</v>
      </c>
      <c r="D427" s="30">
        <v>2057</v>
      </c>
      <c r="E427" s="23">
        <v>-50</v>
      </c>
      <c r="F427" s="31">
        <v>0</v>
      </c>
      <c r="G427" s="30">
        <v>2079</v>
      </c>
      <c r="H427" s="23">
        <v>-5</v>
      </c>
      <c r="I427" s="31">
        <v>-22</v>
      </c>
      <c r="J427" s="30"/>
      <c r="K427" s="23"/>
      <c r="L427" s="31"/>
      <c r="M427" s="72" t="str">
        <f t="shared" si="298"/>
        <v>/structurize scan 2057 -50 0 2079 -5 -22 @p "keepitlevel/mystic/mysticalsite1"</v>
      </c>
      <c r="N427" s="73"/>
      <c r="O427" s="73"/>
      <c r="P427" s="73"/>
      <c r="Q427" s="73"/>
      <c r="R427" s="73"/>
      <c r="S427" s="73"/>
      <c r="T427" s="72" t="str">
        <f t="shared" si="300"/>
        <v xml:space="preserve">/structurize scan 2057 -50 0 2079 -5 -22 @p "keepitlevel/mystic/mysticalsite1"   </v>
      </c>
      <c r="U427" s="73"/>
      <c r="V427" s="73"/>
      <c r="W427" s="73"/>
      <c r="X427" s="73"/>
      <c r="Y427" s="73"/>
      <c r="Z427" s="73"/>
    </row>
    <row r="428" spans="1:26" x14ac:dyDescent="0.25">
      <c r="C428" s="2" t="str">
        <f t="shared" ref="C428" si="403">CONCATENATE(B427,A427,"2")</f>
        <v>keepitlevel/mystic/mysticalsite2</v>
      </c>
      <c r="D428" s="27">
        <v>2057</v>
      </c>
      <c r="E428" s="28">
        <v>-50</v>
      </c>
      <c r="F428" s="29">
        <v>-48</v>
      </c>
      <c r="G428" s="27">
        <v>2079</v>
      </c>
      <c r="H428" s="28">
        <v>-5</v>
      </c>
      <c r="I428" s="29">
        <v>-70</v>
      </c>
      <c r="J428" s="27"/>
      <c r="K428" s="28"/>
      <c r="L428" s="29"/>
      <c r="M428" s="72" t="str">
        <f t="shared" si="298"/>
        <v>/structurize scan 2057 -50 -48 2079 -5 -70 @p "keepitlevel/mystic/mysticalsite2"</v>
      </c>
      <c r="N428" s="73"/>
      <c r="O428" s="73"/>
      <c r="P428" s="73"/>
      <c r="Q428" s="73"/>
      <c r="R428" s="73"/>
      <c r="S428" s="73"/>
      <c r="T428" s="72" t="str">
        <f t="shared" si="300"/>
        <v xml:space="preserve">/structurize scan 2057 -50 -48 2079 -5 -70 @p "keepitlevel/mystic/mysticalsite2"   </v>
      </c>
      <c r="U428" s="73"/>
      <c r="V428" s="73"/>
      <c r="W428" s="73"/>
      <c r="X428" s="73"/>
      <c r="Y428" s="73"/>
      <c r="Z428" s="73"/>
    </row>
    <row r="429" spans="1:26" x14ac:dyDescent="0.25">
      <c r="C429" s="2" t="str">
        <f t="shared" ref="C429" si="404">CONCATENATE(B427,A427,"3")</f>
        <v>keepitlevel/mystic/mysticalsite3</v>
      </c>
      <c r="D429" s="27">
        <v>2057</v>
      </c>
      <c r="E429" s="28">
        <v>-50</v>
      </c>
      <c r="F429" s="29">
        <v>-96</v>
      </c>
      <c r="G429" s="27">
        <v>2079</v>
      </c>
      <c r="H429" s="28">
        <v>-5</v>
      </c>
      <c r="I429" s="29">
        <v>-118</v>
      </c>
      <c r="J429" s="27"/>
      <c r="K429" s="28"/>
      <c r="L429" s="29"/>
      <c r="M429" s="72" t="str">
        <f t="shared" si="298"/>
        <v>/structurize scan 2057 -50 -96 2079 -5 -118 @p "keepitlevel/mystic/mysticalsite3"</v>
      </c>
      <c r="N429" s="73"/>
      <c r="O429" s="73"/>
      <c r="P429" s="73"/>
      <c r="Q429" s="73"/>
      <c r="R429" s="73"/>
      <c r="S429" s="73"/>
      <c r="T429" s="72" t="str">
        <f t="shared" si="300"/>
        <v xml:space="preserve">/structurize scan 2057 -50 -96 2079 -5 -118 @p "keepitlevel/mystic/mysticalsite3"   </v>
      </c>
      <c r="U429" s="73"/>
      <c r="V429" s="73"/>
      <c r="W429" s="73"/>
      <c r="X429" s="73"/>
      <c r="Y429" s="73"/>
      <c r="Z429" s="73"/>
    </row>
    <row r="430" spans="1:26" x14ac:dyDescent="0.25">
      <c r="C430" s="2" t="str">
        <f t="shared" ref="C430" si="405">CONCATENATE(B427,A427,"4")</f>
        <v>keepitlevel/mystic/mysticalsite4</v>
      </c>
      <c r="D430" s="27">
        <v>2057</v>
      </c>
      <c r="E430" s="28">
        <v>-50</v>
      </c>
      <c r="F430" s="29">
        <v>-144</v>
      </c>
      <c r="G430" s="27">
        <v>2079</v>
      </c>
      <c r="H430" s="28">
        <v>-5</v>
      </c>
      <c r="I430" s="29">
        <v>-166</v>
      </c>
      <c r="J430" s="27"/>
      <c r="K430" s="28"/>
      <c r="L430" s="29"/>
      <c r="M430" s="72" t="str">
        <f t="shared" si="298"/>
        <v>/structurize scan 2057 -50 -144 2079 -5 -166 @p "keepitlevel/mystic/mysticalsite4"</v>
      </c>
      <c r="N430" s="73"/>
      <c r="O430" s="73"/>
      <c r="P430" s="73"/>
      <c r="Q430" s="73"/>
      <c r="R430" s="73"/>
      <c r="S430" s="73"/>
      <c r="T430" s="72" t="str">
        <f t="shared" si="300"/>
        <v xml:space="preserve">/structurize scan 2057 -50 -144 2079 -5 -166 @p "keepitlevel/mystic/mysticalsite4"   </v>
      </c>
      <c r="U430" s="73"/>
      <c r="V430" s="73"/>
      <c r="W430" s="73"/>
      <c r="X430" s="73"/>
      <c r="Y430" s="73"/>
      <c r="Z430" s="73"/>
    </row>
    <row r="431" spans="1:26" x14ac:dyDescent="0.25">
      <c r="A431" s="5"/>
      <c r="B431" s="6"/>
      <c r="C431" s="15" t="str">
        <f t="shared" ref="C431" si="406">CONCATENATE(B427,A427,"5")</f>
        <v>keepitlevel/mystic/mysticalsite5</v>
      </c>
      <c r="D431" s="27">
        <v>2057</v>
      </c>
      <c r="E431" s="28">
        <v>-50</v>
      </c>
      <c r="F431" s="29">
        <v>-192</v>
      </c>
      <c r="G431" s="27">
        <v>2079</v>
      </c>
      <c r="H431" s="28">
        <v>-5</v>
      </c>
      <c r="I431" s="29">
        <v>-214</v>
      </c>
      <c r="J431" s="27"/>
      <c r="K431" s="28"/>
      <c r="L431" s="29"/>
      <c r="M431" s="75" t="str">
        <f t="shared" si="298"/>
        <v>/structurize scan 2057 -50 -192 2079 -5 -214 @p "keepitlevel/mystic/mysticalsite5"</v>
      </c>
      <c r="N431" s="76"/>
      <c r="O431" s="76"/>
      <c r="P431" s="76"/>
      <c r="Q431" s="76"/>
      <c r="R431" s="76"/>
      <c r="S431" s="76"/>
      <c r="T431" s="75" t="str">
        <f t="shared" si="300"/>
        <v xml:space="preserve">/structurize scan 2057 -50 -192 2079 -5 -214 @p "keepitlevel/mystic/mysticalsite5"   </v>
      </c>
      <c r="U431" s="76"/>
      <c r="V431" s="76"/>
      <c r="W431" s="76"/>
      <c r="X431" s="76"/>
      <c r="Y431" s="76"/>
      <c r="Z431" s="76"/>
    </row>
    <row r="432" spans="1:26" x14ac:dyDescent="0.25">
      <c r="A432" s="1" t="s">
        <v>180</v>
      </c>
      <c r="B432" s="2" t="s">
        <v>117</v>
      </c>
      <c r="C432" s="2" t="str">
        <f t="shared" si="379"/>
        <v>keepitlevel/mystic/mysticalsite_d1</v>
      </c>
      <c r="D432" s="30">
        <v>2057</v>
      </c>
      <c r="E432" s="23">
        <v>-50</v>
      </c>
      <c r="F432" s="31">
        <v>-240</v>
      </c>
      <c r="G432" s="30">
        <v>2079</v>
      </c>
      <c r="H432" s="23">
        <v>-5</v>
      </c>
      <c r="I432" s="31">
        <v>-262</v>
      </c>
      <c r="J432" s="30"/>
      <c r="K432" s="23"/>
      <c r="L432" s="31"/>
      <c r="M432" s="72" t="str">
        <f t="shared" si="298"/>
        <v>/structurize scan 2057 -50 -240 2079 -5 -262 @p "keepitlevel/mystic/mysticalsite_d1"</v>
      </c>
      <c r="N432" s="73"/>
      <c r="O432" s="73"/>
      <c r="P432" s="73"/>
      <c r="Q432" s="73"/>
      <c r="R432" s="73"/>
      <c r="S432" s="73"/>
      <c r="T432" s="72" t="str">
        <f t="shared" si="300"/>
        <v xml:space="preserve">/structurize scan 2057 -50 -240 2079 -5 -262 @p "keepitlevel/mystic/mysticalsite_d1"   </v>
      </c>
      <c r="U432" s="73"/>
      <c r="V432" s="73"/>
      <c r="W432" s="73"/>
      <c r="X432" s="73"/>
      <c r="Y432" s="73"/>
      <c r="Z432" s="73"/>
    </row>
    <row r="433" spans="1:26" x14ac:dyDescent="0.25">
      <c r="C433" s="2" t="str">
        <f t="shared" ref="C433" si="407">CONCATENATE(B432,A432,"2")</f>
        <v>keepitlevel/mystic/mysticalsite_d2</v>
      </c>
      <c r="D433" s="27">
        <v>2057</v>
      </c>
      <c r="E433" s="28">
        <v>-50</v>
      </c>
      <c r="F433" s="29">
        <v>-288</v>
      </c>
      <c r="G433" s="27">
        <v>2079</v>
      </c>
      <c r="H433" s="28">
        <v>-5</v>
      </c>
      <c r="I433" s="29">
        <v>-310</v>
      </c>
      <c r="J433" s="27"/>
      <c r="K433" s="28"/>
      <c r="L433" s="29"/>
      <c r="M433" s="72" t="str">
        <f t="shared" si="298"/>
        <v>/structurize scan 2057 -50 -288 2079 -5 -310 @p "keepitlevel/mystic/mysticalsite_d2"</v>
      </c>
      <c r="N433" s="73"/>
      <c r="O433" s="73"/>
      <c r="P433" s="73"/>
      <c r="Q433" s="73"/>
      <c r="R433" s="73"/>
      <c r="S433" s="73"/>
      <c r="T433" s="72" t="str">
        <f t="shared" si="300"/>
        <v xml:space="preserve">/structurize scan 2057 -50 -288 2079 -5 -310 @p "keepitlevel/mystic/mysticalsite_d2"   </v>
      </c>
      <c r="U433" s="73"/>
      <c r="V433" s="73"/>
      <c r="W433" s="73"/>
      <c r="X433" s="73"/>
      <c r="Y433" s="73"/>
      <c r="Z433" s="73"/>
    </row>
    <row r="434" spans="1:26" x14ac:dyDescent="0.25">
      <c r="C434" s="2" t="str">
        <f t="shared" ref="C434" si="408">CONCATENATE(B432,A432,"3")</f>
        <v>keepitlevel/mystic/mysticalsite_d3</v>
      </c>
      <c r="D434" s="27">
        <v>2057</v>
      </c>
      <c r="E434" s="28">
        <v>-50</v>
      </c>
      <c r="F434" s="29">
        <v>-336</v>
      </c>
      <c r="G434" s="27">
        <v>2079</v>
      </c>
      <c r="H434" s="28">
        <v>-5</v>
      </c>
      <c r="I434" s="29">
        <v>-358</v>
      </c>
      <c r="J434" s="27"/>
      <c r="K434" s="28"/>
      <c r="L434" s="29"/>
      <c r="M434" s="72" t="str">
        <f t="shared" si="298"/>
        <v>/structurize scan 2057 -50 -336 2079 -5 -358 @p "keepitlevel/mystic/mysticalsite_d3"</v>
      </c>
      <c r="N434" s="73"/>
      <c r="O434" s="73"/>
      <c r="P434" s="73"/>
      <c r="Q434" s="73"/>
      <c r="R434" s="73"/>
      <c r="S434" s="73"/>
      <c r="T434" s="72" t="str">
        <f t="shared" si="300"/>
        <v xml:space="preserve">/structurize scan 2057 -50 -336 2079 -5 -358 @p "keepitlevel/mystic/mysticalsite_d3"   </v>
      </c>
      <c r="U434" s="73"/>
      <c r="V434" s="73"/>
      <c r="W434" s="73"/>
      <c r="X434" s="73"/>
      <c r="Y434" s="73"/>
      <c r="Z434" s="73"/>
    </row>
    <row r="435" spans="1:26" x14ac:dyDescent="0.25">
      <c r="C435" s="2" t="str">
        <f t="shared" ref="C435" si="409">CONCATENATE(B432,A432,"4")</f>
        <v>keepitlevel/mystic/mysticalsite_d4</v>
      </c>
      <c r="D435" s="27">
        <v>2057</v>
      </c>
      <c r="E435" s="28">
        <v>-50</v>
      </c>
      <c r="F435" s="29">
        <v>-384</v>
      </c>
      <c r="G435" s="27">
        <v>2079</v>
      </c>
      <c r="H435" s="28">
        <v>-5</v>
      </c>
      <c r="I435" s="29">
        <v>-406</v>
      </c>
      <c r="J435" s="27"/>
      <c r="K435" s="28"/>
      <c r="L435" s="29"/>
      <c r="M435" s="72" t="str">
        <f t="shared" si="298"/>
        <v>/structurize scan 2057 -50 -384 2079 -5 -406 @p "keepitlevel/mystic/mysticalsite_d4"</v>
      </c>
      <c r="N435" s="73"/>
      <c r="O435" s="73"/>
      <c r="P435" s="73"/>
      <c r="Q435" s="73"/>
      <c r="R435" s="73"/>
      <c r="S435" s="73"/>
      <c r="T435" s="72" t="str">
        <f t="shared" si="300"/>
        <v xml:space="preserve">/structurize scan 2057 -50 -384 2079 -5 -406 @p "keepitlevel/mystic/mysticalsite_d4"   </v>
      </c>
      <c r="U435" s="73"/>
      <c r="V435" s="73"/>
      <c r="W435" s="73"/>
      <c r="X435" s="73"/>
      <c r="Y435" s="73"/>
      <c r="Z435" s="73"/>
    </row>
    <row r="436" spans="1:26" x14ac:dyDescent="0.25">
      <c r="A436" s="5"/>
      <c r="B436" s="6"/>
      <c r="C436" s="15" t="str">
        <f t="shared" ref="C436" si="410">CONCATENATE(B432,A432,"5")</f>
        <v>keepitlevel/mystic/mysticalsite_d5</v>
      </c>
      <c r="D436" s="27">
        <v>2057</v>
      </c>
      <c r="E436" s="28">
        <v>-50</v>
      </c>
      <c r="F436" s="29">
        <v>-432</v>
      </c>
      <c r="G436" s="27">
        <v>2079</v>
      </c>
      <c r="H436" s="28">
        <v>-5</v>
      </c>
      <c r="I436" s="29">
        <v>-454</v>
      </c>
      <c r="J436" s="27"/>
      <c r="K436" s="28"/>
      <c r="L436" s="29"/>
      <c r="M436" s="75" t="str">
        <f t="shared" si="298"/>
        <v>/structurize scan 2057 -50 -432 2079 -5 -454 @p "keepitlevel/mystic/mysticalsite_d5"</v>
      </c>
      <c r="N436" s="76"/>
      <c r="O436" s="76"/>
      <c r="P436" s="76"/>
      <c r="Q436" s="76"/>
      <c r="R436" s="76"/>
      <c r="S436" s="76"/>
      <c r="T436" s="75" t="str">
        <f t="shared" si="300"/>
        <v xml:space="preserve">/structurize scan 2057 -50 -432 2079 -5 -454 @p "keepitlevel/mystic/mysticalsite_d5"   </v>
      </c>
      <c r="U436" s="76"/>
      <c r="V436" s="76"/>
      <c r="W436" s="76"/>
      <c r="X436" s="76"/>
      <c r="Y436" s="76"/>
      <c r="Z436" s="76"/>
    </row>
    <row r="437" spans="1:26" x14ac:dyDescent="0.25">
      <c r="A437" s="1" t="s">
        <v>50</v>
      </c>
      <c r="B437" s="2" t="s">
        <v>117</v>
      </c>
      <c r="C437" s="2" t="str">
        <f t="shared" ref="C437" si="411">CONCATENATE(B437,A437,"1")</f>
        <v>keepitlevel/mystic/graveyard1</v>
      </c>
      <c r="D437" s="30">
        <v>2105</v>
      </c>
      <c r="E437" s="23">
        <v>-50</v>
      </c>
      <c r="F437" s="31">
        <v>0</v>
      </c>
      <c r="G437" s="30">
        <v>2127</v>
      </c>
      <c r="H437" s="23">
        <v>-5</v>
      </c>
      <c r="I437" s="31">
        <v>-22</v>
      </c>
      <c r="J437" s="30"/>
      <c r="K437" s="23"/>
      <c r="L437" s="31"/>
      <c r="M437" s="72" t="str">
        <f t="shared" si="298"/>
        <v>/structurize scan 2105 -50 0 2127 -5 -22 @p "keepitlevel/mystic/graveyard1"</v>
      </c>
      <c r="N437" s="73"/>
      <c r="O437" s="73"/>
      <c r="P437" s="73"/>
      <c r="Q437" s="73"/>
      <c r="R437" s="73"/>
      <c r="S437" s="73"/>
      <c r="T437" s="72" t="str">
        <f t="shared" si="300"/>
        <v xml:space="preserve">/structurize scan 2105 -50 0 2127 -5 -22 @p "keepitlevel/mystic/graveyard1"   </v>
      </c>
      <c r="U437" s="73"/>
      <c r="V437" s="73"/>
      <c r="W437" s="73"/>
      <c r="X437" s="73"/>
      <c r="Y437" s="73"/>
      <c r="Z437" s="73"/>
    </row>
    <row r="438" spans="1:26" x14ac:dyDescent="0.25">
      <c r="C438" s="2" t="str">
        <f t="shared" ref="C438" si="412">CONCATENATE(B437,A437,"2")</f>
        <v>keepitlevel/mystic/graveyard2</v>
      </c>
      <c r="D438" s="27">
        <v>2105</v>
      </c>
      <c r="E438" s="28">
        <v>-50</v>
      </c>
      <c r="F438" s="29">
        <v>-48</v>
      </c>
      <c r="G438" s="27">
        <v>2127</v>
      </c>
      <c r="H438" s="28">
        <v>-5</v>
      </c>
      <c r="I438" s="29">
        <v>-70</v>
      </c>
      <c r="J438" s="27"/>
      <c r="K438" s="28"/>
      <c r="L438" s="29"/>
      <c r="M438" s="72" t="str">
        <f t="shared" si="298"/>
        <v>/structurize scan 2105 -50 -48 2127 -5 -70 @p "keepitlevel/mystic/graveyard2"</v>
      </c>
      <c r="N438" s="73"/>
      <c r="O438" s="73"/>
      <c r="P438" s="73"/>
      <c r="Q438" s="73"/>
      <c r="R438" s="73"/>
      <c r="S438" s="73"/>
      <c r="T438" s="72" t="str">
        <f t="shared" si="300"/>
        <v xml:space="preserve">/structurize scan 2105 -50 -48 2127 -5 -70 @p "keepitlevel/mystic/graveyard2"   </v>
      </c>
      <c r="U438" s="73"/>
      <c r="V438" s="73"/>
      <c r="W438" s="73"/>
      <c r="X438" s="73"/>
      <c r="Y438" s="73"/>
      <c r="Z438" s="73"/>
    </row>
    <row r="439" spans="1:26" x14ac:dyDescent="0.25">
      <c r="C439" s="2" t="str">
        <f t="shared" ref="C439" si="413">CONCATENATE(B437,A437,"3")</f>
        <v>keepitlevel/mystic/graveyard3</v>
      </c>
      <c r="D439" s="27">
        <v>2105</v>
      </c>
      <c r="E439" s="28">
        <v>-50</v>
      </c>
      <c r="F439" s="29">
        <v>-96</v>
      </c>
      <c r="G439" s="27">
        <v>2127</v>
      </c>
      <c r="H439" s="28">
        <v>-5</v>
      </c>
      <c r="I439" s="29">
        <v>-118</v>
      </c>
      <c r="J439" s="27"/>
      <c r="K439" s="28"/>
      <c r="L439" s="29"/>
      <c r="M439" s="72" t="str">
        <f t="shared" si="298"/>
        <v>/structurize scan 2105 -50 -96 2127 -5 -118 @p "keepitlevel/mystic/graveyard3"</v>
      </c>
      <c r="N439" s="73"/>
      <c r="O439" s="73"/>
      <c r="P439" s="73"/>
      <c r="Q439" s="73"/>
      <c r="R439" s="73"/>
      <c r="S439" s="73"/>
      <c r="T439" s="72" t="str">
        <f t="shared" si="300"/>
        <v xml:space="preserve">/structurize scan 2105 -50 -96 2127 -5 -118 @p "keepitlevel/mystic/graveyard3"   </v>
      </c>
      <c r="U439" s="73"/>
      <c r="V439" s="73"/>
      <c r="W439" s="73"/>
      <c r="X439" s="73"/>
      <c r="Y439" s="73"/>
      <c r="Z439" s="73"/>
    </row>
    <row r="440" spans="1:26" x14ac:dyDescent="0.25">
      <c r="C440" s="2" t="str">
        <f t="shared" ref="C440" si="414">CONCATENATE(B437,A437,"4")</f>
        <v>keepitlevel/mystic/graveyard4</v>
      </c>
      <c r="D440" s="27">
        <v>2105</v>
      </c>
      <c r="E440" s="28">
        <v>-50</v>
      </c>
      <c r="F440" s="29">
        <v>-144</v>
      </c>
      <c r="G440" s="27">
        <v>2127</v>
      </c>
      <c r="H440" s="28">
        <v>-5</v>
      </c>
      <c r="I440" s="29">
        <v>-166</v>
      </c>
      <c r="J440" s="27"/>
      <c r="K440" s="28"/>
      <c r="L440" s="29"/>
      <c r="M440" s="72" t="str">
        <f t="shared" si="298"/>
        <v>/structurize scan 2105 -50 -144 2127 -5 -166 @p "keepitlevel/mystic/graveyard4"</v>
      </c>
      <c r="N440" s="73"/>
      <c r="O440" s="73"/>
      <c r="P440" s="73"/>
      <c r="Q440" s="73"/>
      <c r="R440" s="73"/>
      <c r="S440" s="73"/>
      <c r="T440" s="72" t="str">
        <f t="shared" si="300"/>
        <v xml:space="preserve">/structurize scan 2105 -50 -144 2127 -5 -166 @p "keepitlevel/mystic/graveyard4"   </v>
      </c>
      <c r="U440" s="73"/>
      <c r="V440" s="73"/>
      <c r="W440" s="73"/>
      <c r="X440" s="73"/>
      <c r="Y440" s="73"/>
      <c r="Z440" s="73"/>
    </row>
    <row r="441" spans="1:26" x14ac:dyDescent="0.25">
      <c r="A441" s="5"/>
      <c r="B441" s="6"/>
      <c r="C441" s="15" t="str">
        <f t="shared" ref="C441" si="415">CONCATENATE(B437,A437,"5")</f>
        <v>keepitlevel/mystic/graveyard5</v>
      </c>
      <c r="D441" s="27">
        <v>2105</v>
      </c>
      <c r="E441" s="28">
        <v>-50</v>
      </c>
      <c r="F441" s="29">
        <v>-192</v>
      </c>
      <c r="G441" s="27">
        <v>2127</v>
      </c>
      <c r="H441" s="28">
        <v>-5</v>
      </c>
      <c r="I441" s="29">
        <v>-214</v>
      </c>
      <c r="J441" s="27"/>
      <c r="K441" s="28"/>
      <c r="L441" s="29"/>
      <c r="M441" s="75" t="str">
        <f t="shared" si="298"/>
        <v>/structurize scan 2105 -50 -192 2127 -5 -214 @p "keepitlevel/mystic/graveyard5"</v>
      </c>
      <c r="N441" s="76"/>
      <c r="O441" s="76"/>
      <c r="P441" s="76"/>
      <c r="Q441" s="76"/>
      <c r="R441" s="76"/>
      <c r="S441" s="76"/>
      <c r="T441" s="75" t="str">
        <f t="shared" si="300"/>
        <v xml:space="preserve">/structurize scan 2105 -50 -192 2127 -5 -214 @p "keepitlevel/mystic/graveyard5"   </v>
      </c>
      <c r="U441" s="76"/>
      <c r="V441" s="76"/>
      <c r="W441" s="76"/>
      <c r="X441" s="76"/>
      <c r="Y441" s="76"/>
      <c r="Z441" s="76"/>
    </row>
    <row r="442" spans="1:26" x14ac:dyDescent="0.25">
      <c r="A442" s="1" t="s">
        <v>181</v>
      </c>
      <c r="B442" s="2" t="s">
        <v>117</v>
      </c>
      <c r="C442" s="2" t="str">
        <f t="shared" si="379"/>
        <v>keepitlevel/mystic/graveyard_d1</v>
      </c>
      <c r="D442" s="30">
        <v>2105</v>
      </c>
      <c r="E442" s="23">
        <v>-50</v>
      </c>
      <c r="F442" s="31">
        <v>-240</v>
      </c>
      <c r="G442" s="30">
        <v>2127</v>
      </c>
      <c r="H442" s="23">
        <v>-5</v>
      </c>
      <c r="I442" s="31">
        <v>-262</v>
      </c>
      <c r="J442" s="30"/>
      <c r="K442" s="23"/>
      <c r="L442" s="31"/>
      <c r="M442" s="72" t="str">
        <f t="shared" si="298"/>
        <v>/structurize scan 2105 -50 -240 2127 -5 -262 @p "keepitlevel/mystic/graveyard_d1"</v>
      </c>
      <c r="N442" s="73"/>
      <c r="O442" s="73"/>
      <c r="P442" s="73"/>
      <c r="Q442" s="73"/>
      <c r="R442" s="73"/>
      <c r="S442" s="73"/>
      <c r="T442" s="72" t="str">
        <f t="shared" si="300"/>
        <v xml:space="preserve">/structurize scan 2105 -50 -240 2127 -5 -262 @p "keepitlevel/mystic/graveyard_d1"   </v>
      </c>
      <c r="U442" s="73"/>
      <c r="V442" s="73"/>
      <c r="W442" s="73"/>
      <c r="X442" s="73"/>
      <c r="Y442" s="73"/>
      <c r="Z442" s="73"/>
    </row>
    <row r="443" spans="1:26" x14ac:dyDescent="0.25">
      <c r="C443" s="2" t="str">
        <f t="shared" ref="C443" si="416">CONCATENATE(B442,A442,"2")</f>
        <v>keepitlevel/mystic/graveyard_d2</v>
      </c>
      <c r="D443" s="27">
        <v>2105</v>
      </c>
      <c r="E443" s="28">
        <v>-50</v>
      </c>
      <c r="F443" s="29">
        <v>-288</v>
      </c>
      <c r="G443" s="27">
        <v>2127</v>
      </c>
      <c r="H443" s="28">
        <v>-5</v>
      </c>
      <c r="I443" s="29">
        <v>-310</v>
      </c>
      <c r="J443" s="27"/>
      <c r="K443" s="28"/>
      <c r="L443" s="29"/>
      <c r="M443" s="72" t="str">
        <f t="shared" ref="M443:M476" si="417">CONCATENATE("/structurize scan"," ",D443," ",E443," ",F443," ",G443," ",H443," ",I443," ","@p"," ","""",C443,"""")</f>
        <v>/structurize scan 2105 -50 -288 2127 -5 -310 @p "keepitlevel/mystic/graveyard_d2"</v>
      </c>
      <c r="N443" s="73"/>
      <c r="O443" s="73"/>
      <c r="P443" s="73"/>
      <c r="Q443" s="73"/>
      <c r="R443" s="73"/>
      <c r="S443" s="73"/>
      <c r="T443" s="72" t="str">
        <f t="shared" si="300"/>
        <v xml:space="preserve">/structurize scan 2105 -50 -288 2127 -5 -310 @p "keepitlevel/mystic/graveyard_d2"   </v>
      </c>
      <c r="U443" s="73"/>
      <c r="V443" s="73"/>
      <c r="W443" s="73"/>
      <c r="X443" s="73"/>
      <c r="Y443" s="73"/>
      <c r="Z443" s="73"/>
    </row>
    <row r="444" spans="1:26" x14ac:dyDescent="0.25">
      <c r="C444" s="2" t="str">
        <f t="shared" ref="C444" si="418">CONCATENATE(B442,A442,"3")</f>
        <v>keepitlevel/mystic/graveyard_d3</v>
      </c>
      <c r="D444" s="27">
        <v>2105</v>
      </c>
      <c r="E444" s="28">
        <v>-50</v>
      </c>
      <c r="F444" s="29">
        <v>-336</v>
      </c>
      <c r="G444" s="27">
        <v>2127</v>
      </c>
      <c r="H444" s="28">
        <v>-5</v>
      </c>
      <c r="I444" s="29">
        <v>-358</v>
      </c>
      <c r="J444" s="27"/>
      <c r="K444" s="28"/>
      <c r="L444" s="29"/>
      <c r="M444" s="72" t="str">
        <f t="shared" si="417"/>
        <v>/structurize scan 2105 -50 -336 2127 -5 -358 @p "keepitlevel/mystic/graveyard_d3"</v>
      </c>
      <c r="N444" s="73"/>
      <c r="O444" s="73"/>
      <c r="P444" s="73"/>
      <c r="Q444" s="73"/>
      <c r="R444" s="73"/>
      <c r="S444" s="73"/>
      <c r="T444" s="72" t="str">
        <f t="shared" ref="T444:T476" si="419">CONCATENATE("/structurize scan"," ",D444," ",E444," ",F444," ",G444," ",H444," ",I444," ","@p"," ","""",C444,""""," ",,J444," ",K444," ",L444)</f>
        <v xml:space="preserve">/structurize scan 2105 -50 -336 2127 -5 -358 @p "keepitlevel/mystic/graveyard_d3"   </v>
      </c>
      <c r="U444" s="73"/>
      <c r="V444" s="73"/>
      <c r="W444" s="73"/>
      <c r="X444" s="73"/>
      <c r="Y444" s="73"/>
      <c r="Z444" s="73"/>
    </row>
    <row r="445" spans="1:26" x14ac:dyDescent="0.25">
      <c r="C445" s="2" t="str">
        <f t="shared" ref="C445" si="420">CONCATENATE(B442,A442,"4")</f>
        <v>keepitlevel/mystic/graveyard_d4</v>
      </c>
      <c r="D445" s="27">
        <v>2105</v>
      </c>
      <c r="E445" s="28">
        <v>-50</v>
      </c>
      <c r="F445" s="29">
        <v>-384</v>
      </c>
      <c r="G445" s="27">
        <v>2127</v>
      </c>
      <c r="H445" s="28">
        <v>-5</v>
      </c>
      <c r="I445" s="29">
        <v>-406</v>
      </c>
      <c r="J445" s="27"/>
      <c r="K445" s="28"/>
      <c r="L445" s="29"/>
      <c r="M445" s="72" t="str">
        <f t="shared" si="417"/>
        <v>/structurize scan 2105 -50 -384 2127 -5 -406 @p "keepitlevel/mystic/graveyard_d4"</v>
      </c>
      <c r="N445" s="73"/>
      <c r="O445" s="73"/>
      <c r="P445" s="73"/>
      <c r="Q445" s="73"/>
      <c r="R445" s="73"/>
      <c r="S445" s="73"/>
      <c r="T445" s="72" t="str">
        <f t="shared" si="419"/>
        <v xml:space="preserve">/structurize scan 2105 -50 -384 2127 -5 -406 @p "keepitlevel/mystic/graveyard_d4"   </v>
      </c>
      <c r="U445" s="73"/>
      <c r="V445" s="73"/>
      <c r="W445" s="73"/>
      <c r="X445" s="73"/>
      <c r="Y445" s="73"/>
      <c r="Z445" s="73"/>
    </row>
    <row r="446" spans="1:26" x14ac:dyDescent="0.25">
      <c r="A446" s="5"/>
      <c r="B446" s="6"/>
      <c r="C446" s="15" t="str">
        <f t="shared" ref="C446" si="421">CONCATENATE(B442,A442,"5")</f>
        <v>keepitlevel/mystic/graveyard_d5</v>
      </c>
      <c r="D446" s="27">
        <v>2105</v>
      </c>
      <c r="E446" s="28">
        <v>-50</v>
      </c>
      <c r="F446" s="29">
        <v>-432</v>
      </c>
      <c r="G446" s="27">
        <v>2127</v>
      </c>
      <c r="H446" s="28">
        <v>-5</v>
      </c>
      <c r="I446" s="29">
        <v>-454</v>
      </c>
      <c r="J446" s="27"/>
      <c r="K446" s="28"/>
      <c r="L446" s="29"/>
      <c r="M446" s="75" t="str">
        <f t="shared" si="417"/>
        <v>/structurize scan 2105 -50 -432 2127 -5 -454 @p "keepitlevel/mystic/graveyard_d5"</v>
      </c>
      <c r="N446" s="76"/>
      <c r="O446" s="76"/>
      <c r="P446" s="76"/>
      <c r="Q446" s="76"/>
      <c r="R446" s="76"/>
      <c r="S446" s="76"/>
      <c r="T446" s="75" t="str">
        <f t="shared" si="419"/>
        <v xml:space="preserve">/structurize scan 2105 -50 -432 2127 -5 -454 @p "keepitlevel/mystic/graveyard_d5"   </v>
      </c>
      <c r="U446" s="76"/>
      <c r="V446" s="76"/>
      <c r="W446" s="76"/>
      <c r="X446" s="76"/>
      <c r="Y446" s="76"/>
      <c r="Z446" s="76"/>
    </row>
    <row r="447" spans="1:26" x14ac:dyDescent="0.25">
      <c r="A447" s="1" t="s">
        <v>51</v>
      </c>
      <c r="B447" s="2" t="s">
        <v>117</v>
      </c>
      <c r="C447" s="2" t="str">
        <f t="shared" ref="C447" si="422">CONCATENATE(B447,A447,"1")</f>
        <v>keepitlevel/mystic/netherworker1</v>
      </c>
      <c r="D447" s="30">
        <v>2153</v>
      </c>
      <c r="E447" s="23">
        <v>-50</v>
      </c>
      <c r="F447" s="31">
        <v>0</v>
      </c>
      <c r="G447" s="30">
        <v>2175</v>
      </c>
      <c r="H447" s="23">
        <v>-5</v>
      </c>
      <c r="I447" s="31">
        <v>-10</v>
      </c>
      <c r="J447" s="30"/>
      <c r="K447" s="23"/>
      <c r="L447" s="31"/>
      <c r="M447" s="72" t="str">
        <f t="shared" si="417"/>
        <v>/structurize scan 2153 -50 0 2175 -5 -10 @p "keepitlevel/mystic/netherworker1"</v>
      </c>
      <c r="N447" s="73"/>
      <c r="O447" s="73"/>
      <c r="P447" s="73"/>
      <c r="Q447" s="73"/>
      <c r="R447" s="73"/>
      <c r="S447" s="73"/>
      <c r="T447" s="72" t="str">
        <f t="shared" si="419"/>
        <v xml:space="preserve">/structurize scan 2153 -50 0 2175 -5 -10 @p "keepitlevel/mystic/netherworker1"   </v>
      </c>
      <c r="U447" s="73"/>
      <c r="V447" s="73"/>
      <c r="W447" s="73"/>
      <c r="X447" s="73"/>
      <c r="Y447" s="73"/>
      <c r="Z447" s="73"/>
    </row>
    <row r="448" spans="1:26" x14ac:dyDescent="0.25">
      <c r="C448" s="2" t="str">
        <f t="shared" ref="C448" si="423">CONCATENATE(B447,A447,"2")</f>
        <v>keepitlevel/mystic/netherworker2</v>
      </c>
      <c r="D448" s="27">
        <v>2153</v>
      </c>
      <c r="E448" s="28">
        <v>-50</v>
      </c>
      <c r="F448" s="29">
        <v>-48</v>
      </c>
      <c r="G448" s="27">
        <v>2175</v>
      </c>
      <c r="H448" s="28">
        <v>-5</v>
      </c>
      <c r="I448" s="29">
        <v>-58</v>
      </c>
      <c r="J448" s="27"/>
      <c r="K448" s="28"/>
      <c r="L448" s="29"/>
      <c r="M448" s="72" t="str">
        <f t="shared" si="417"/>
        <v>/structurize scan 2153 -50 -48 2175 -5 -58 @p "keepitlevel/mystic/netherworker2"</v>
      </c>
      <c r="N448" s="73"/>
      <c r="O448" s="73"/>
      <c r="P448" s="73"/>
      <c r="Q448" s="73"/>
      <c r="R448" s="73"/>
      <c r="S448" s="73"/>
      <c r="T448" s="72" t="str">
        <f t="shared" si="419"/>
        <v xml:space="preserve">/structurize scan 2153 -50 -48 2175 -5 -58 @p "keepitlevel/mystic/netherworker2"   </v>
      </c>
      <c r="U448" s="73"/>
      <c r="V448" s="73"/>
      <c r="W448" s="73"/>
      <c r="X448" s="73"/>
      <c r="Y448" s="73"/>
      <c r="Z448" s="73"/>
    </row>
    <row r="449" spans="1:26" x14ac:dyDescent="0.25">
      <c r="C449" s="2" t="str">
        <f t="shared" ref="C449" si="424">CONCATENATE(B447,A447,"3")</f>
        <v>keepitlevel/mystic/netherworker3</v>
      </c>
      <c r="D449" s="27">
        <v>2153</v>
      </c>
      <c r="E449" s="28">
        <v>-50</v>
      </c>
      <c r="F449" s="29">
        <v>-96</v>
      </c>
      <c r="G449" s="27">
        <v>2175</v>
      </c>
      <c r="H449" s="28">
        <v>-5</v>
      </c>
      <c r="I449" s="29">
        <v>-106</v>
      </c>
      <c r="J449" s="27"/>
      <c r="K449" s="28"/>
      <c r="L449" s="29"/>
      <c r="M449" s="72" t="str">
        <f t="shared" si="417"/>
        <v>/structurize scan 2153 -50 -96 2175 -5 -106 @p "keepitlevel/mystic/netherworker3"</v>
      </c>
      <c r="N449" s="73"/>
      <c r="O449" s="73"/>
      <c r="P449" s="73"/>
      <c r="Q449" s="73"/>
      <c r="R449" s="73"/>
      <c r="S449" s="73"/>
      <c r="T449" s="72" t="str">
        <f t="shared" si="419"/>
        <v xml:space="preserve">/structurize scan 2153 -50 -96 2175 -5 -106 @p "keepitlevel/mystic/netherworker3"   </v>
      </c>
      <c r="U449" s="73"/>
      <c r="V449" s="73"/>
      <c r="W449" s="73"/>
      <c r="X449" s="73"/>
      <c r="Y449" s="73"/>
      <c r="Z449" s="73"/>
    </row>
    <row r="450" spans="1:26" x14ac:dyDescent="0.25">
      <c r="C450" s="2" t="str">
        <f t="shared" ref="C450" si="425">CONCATENATE(B447,A447,"4")</f>
        <v>keepitlevel/mystic/netherworker4</v>
      </c>
      <c r="D450" s="27">
        <v>2153</v>
      </c>
      <c r="E450" s="28">
        <v>-50</v>
      </c>
      <c r="F450" s="29">
        <v>-144</v>
      </c>
      <c r="G450" s="27">
        <v>2175</v>
      </c>
      <c r="H450" s="28">
        <v>-5</v>
      </c>
      <c r="I450" s="29">
        <v>-154</v>
      </c>
      <c r="J450" s="27"/>
      <c r="K450" s="28"/>
      <c r="L450" s="29"/>
      <c r="M450" s="72" t="str">
        <f t="shared" si="417"/>
        <v>/structurize scan 2153 -50 -144 2175 -5 -154 @p "keepitlevel/mystic/netherworker4"</v>
      </c>
      <c r="N450" s="73"/>
      <c r="O450" s="73"/>
      <c r="P450" s="73"/>
      <c r="Q450" s="73"/>
      <c r="R450" s="73"/>
      <c r="S450" s="73"/>
      <c r="T450" s="72" t="str">
        <f t="shared" si="419"/>
        <v xml:space="preserve">/structurize scan 2153 -50 -144 2175 -5 -154 @p "keepitlevel/mystic/netherworker4"   </v>
      </c>
      <c r="U450" s="73"/>
      <c r="V450" s="73"/>
      <c r="W450" s="73"/>
      <c r="X450" s="73"/>
      <c r="Y450" s="73"/>
      <c r="Z450" s="73"/>
    </row>
    <row r="451" spans="1:26" x14ac:dyDescent="0.25">
      <c r="A451" s="5"/>
      <c r="B451" s="6"/>
      <c r="C451" s="15" t="str">
        <f t="shared" ref="C451" si="426">CONCATENATE(B447,A447,"5")</f>
        <v>keepitlevel/mystic/netherworker5</v>
      </c>
      <c r="D451" s="27">
        <v>2153</v>
      </c>
      <c r="E451" s="28">
        <v>-50</v>
      </c>
      <c r="F451" s="29">
        <v>-192</v>
      </c>
      <c r="G451" s="27">
        <v>2175</v>
      </c>
      <c r="H451" s="28">
        <v>-5</v>
      </c>
      <c r="I451" s="29">
        <v>-202</v>
      </c>
      <c r="J451" s="27"/>
      <c r="K451" s="28"/>
      <c r="L451" s="29"/>
      <c r="M451" s="75" t="str">
        <f t="shared" si="417"/>
        <v>/structurize scan 2153 -50 -192 2175 -5 -202 @p "keepitlevel/mystic/netherworker5"</v>
      </c>
      <c r="N451" s="76"/>
      <c r="O451" s="76"/>
      <c r="P451" s="76"/>
      <c r="Q451" s="76"/>
      <c r="R451" s="76"/>
      <c r="S451" s="76"/>
      <c r="T451" s="75" t="str">
        <f t="shared" si="419"/>
        <v xml:space="preserve">/structurize scan 2153 -50 -192 2175 -5 -202 @p "keepitlevel/mystic/netherworker5"   </v>
      </c>
      <c r="U451" s="76"/>
      <c r="V451" s="76"/>
      <c r="W451" s="76"/>
      <c r="X451" s="76"/>
      <c r="Y451" s="76"/>
      <c r="Z451" s="76"/>
    </row>
    <row r="452" spans="1:26" x14ac:dyDescent="0.25">
      <c r="A452" s="1" t="s">
        <v>182</v>
      </c>
      <c r="B452" s="2" t="s">
        <v>117</v>
      </c>
      <c r="C452" s="2" t="str">
        <f t="shared" si="379"/>
        <v>keepitlevel/mystic/netherworker_d1</v>
      </c>
      <c r="D452" s="30">
        <v>2153</v>
      </c>
      <c r="E452" s="23">
        <v>-50</v>
      </c>
      <c r="F452" s="31">
        <v>-240</v>
      </c>
      <c r="G452" s="30">
        <v>2175</v>
      </c>
      <c r="H452" s="23">
        <v>-5</v>
      </c>
      <c r="I452" s="31">
        <v>-250</v>
      </c>
      <c r="J452" s="30"/>
      <c r="K452" s="23"/>
      <c r="L452" s="31"/>
      <c r="M452" s="72" t="str">
        <f t="shared" si="417"/>
        <v>/structurize scan 2153 -50 -240 2175 -5 -250 @p "keepitlevel/mystic/netherworker_d1"</v>
      </c>
      <c r="N452" s="73"/>
      <c r="O452" s="73"/>
      <c r="P452" s="73"/>
      <c r="Q452" s="73"/>
      <c r="R452" s="73"/>
      <c r="S452" s="73"/>
      <c r="T452" s="72" t="str">
        <f t="shared" si="419"/>
        <v xml:space="preserve">/structurize scan 2153 -50 -240 2175 -5 -250 @p "keepitlevel/mystic/netherworker_d1"   </v>
      </c>
      <c r="U452" s="73"/>
      <c r="V452" s="73"/>
      <c r="W452" s="73"/>
      <c r="X452" s="73"/>
      <c r="Y452" s="73"/>
      <c r="Z452" s="73"/>
    </row>
    <row r="453" spans="1:26" x14ac:dyDescent="0.25">
      <c r="C453" s="2" t="str">
        <f t="shared" ref="C453" si="427">CONCATENATE(B452,A452,"2")</f>
        <v>keepitlevel/mystic/netherworker_d2</v>
      </c>
      <c r="D453" s="27">
        <v>2153</v>
      </c>
      <c r="E453" s="28">
        <v>-50</v>
      </c>
      <c r="F453" s="29">
        <v>-288</v>
      </c>
      <c r="G453" s="27">
        <v>2175</v>
      </c>
      <c r="H453" s="28">
        <v>-5</v>
      </c>
      <c r="I453" s="29">
        <v>-298</v>
      </c>
      <c r="J453" s="27"/>
      <c r="K453" s="28"/>
      <c r="L453" s="29"/>
      <c r="M453" s="72" t="str">
        <f t="shared" si="417"/>
        <v>/structurize scan 2153 -50 -288 2175 -5 -298 @p "keepitlevel/mystic/netherworker_d2"</v>
      </c>
      <c r="N453" s="73"/>
      <c r="O453" s="73"/>
      <c r="P453" s="73"/>
      <c r="Q453" s="73"/>
      <c r="R453" s="73"/>
      <c r="S453" s="73"/>
      <c r="T453" s="72" t="str">
        <f t="shared" si="419"/>
        <v xml:space="preserve">/structurize scan 2153 -50 -288 2175 -5 -298 @p "keepitlevel/mystic/netherworker_d2"   </v>
      </c>
      <c r="U453" s="73"/>
      <c r="V453" s="73"/>
      <c r="W453" s="73"/>
      <c r="X453" s="73"/>
      <c r="Y453" s="73"/>
      <c r="Z453" s="73"/>
    </row>
    <row r="454" spans="1:26" x14ac:dyDescent="0.25">
      <c r="C454" s="2" t="str">
        <f t="shared" ref="C454" si="428">CONCATENATE(B452,A452,"3")</f>
        <v>keepitlevel/mystic/netherworker_d3</v>
      </c>
      <c r="D454" s="27">
        <v>2153</v>
      </c>
      <c r="E454" s="28">
        <v>-50</v>
      </c>
      <c r="F454" s="29">
        <v>-336</v>
      </c>
      <c r="G454" s="27">
        <v>2175</v>
      </c>
      <c r="H454" s="28">
        <v>-5</v>
      </c>
      <c r="I454" s="29">
        <v>-346</v>
      </c>
      <c r="J454" s="27"/>
      <c r="K454" s="28"/>
      <c r="L454" s="29"/>
      <c r="M454" s="72" t="str">
        <f t="shared" si="417"/>
        <v>/structurize scan 2153 -50 -336 2175 -5 -346 @p "keepitlevel/mystic/netherworker_d3"</v>
      </c>
      <c r="N454" s="73"/>
      <c r="O454" s="73"/>
      <c r="P454" s="73"/>
      <c r="Q454" s="73"/>
      <c r="R454" s="73"/>
      <c r="S454" s="73"/>
      <c r="T454" s="72" t="str">
        <f t="shared" si="419"/>
        <v xml:space="preserve">/structurize scan 2153 -50 -336 2175 -5 -346 @p "keepitlevel/mystic/netherworker_d3"   </v>
      </c>
      <c r="U454" s="73"/>
      <c r="V454" s="73"/>
      <c r="W454" s="73"/>
      <c r="X454" s="73"/>
      <c r="Y454" s="73"/>
      <c r="Z454" s="73"/>
    </row>
    <row r="455" spans="1:26" x14ac:dyDescent="0.25">
      <c r="C455" s="2" t="str">
        <f t="shared" ref="C455" si="429">CONCATENATE(B452,A452,"4")</f>
        <v>keepitlevel/mystic/netherworker_d4</v>
      </c>
      <c r="D455" s="27">
        <v>2153</v>
      </c>
      <c r="E455" s="28">
        <v>-50</v>
      </c>
      <c r="F455" s="29">
        <v>-384</v>
      </c>
      <c r="G455" s="27">
        <v>2175</v>
      </c>
      <c r="H455" s="28">
        <v>-5</v>
      </c>
      <c r="I455" s="29">
        <v>-394</v>
      </c>
      <c r="J455" s="27"/>
      <c r="K455" s="28"/>
      <c r="L455" s="29"/>
      <c r="M455" s="72" t="str">
        <f t="shared" si="417"/>
        <v>/structurize scan 2153 -50 -384 2175 -5 -394 @p "keepitlevel/mystic/netherworker_d4"</v>
      </c>
      <c r="N455" s="73"/>
      <c r="O455" s="73"/>
      <c r="P455" s="73"/>
      <c r="Q455" s="73"/>
      <c r="R455" s="73"/>
      <c r="S455" s="73"/>
      <c r="T455" s="72" t="str">
        <f t="shared" si="419"/>
        <v xml:space="preserve">/structurize scan 2153 -50 -384 2175 -5 -394 @p "keepitlevel/mystic/netherworker_d4"   </v>
      </c>
      <c r="U455" s="73"/>
      <c r="V455" s="73"/>
      <c r="W455" s="73"/>
      <c r="X455" s="73"/>
      <c r="Y455" s="73"/>
      <c r="Z455" s="73"/>
    </row>
    <row r="456" spans="1:26" x14ac:dyDescent="0.25">
      <c r="A456" s="5"/>
      <c r="B456" s="6"/>
      <c r="C456" s="15" t="str">
        <f t="shared" ref="C456" si="430">CONCATENATE(B452,A452,"5")</f>
        <v>keepitlevel/mystic/netherworker_d5</v>
      </c>
      <c r="D456" s="27">
        <v>2153</v>
      </c>
      <c r="E456" s="28">
        <v>-50</v>
      </c>
      <c r="F456" s="29">
        <v>-432</v>
      </c>
      <c r="G456" s="27">
        <v>2175</v>
      </c>
      <c r="H456" s="28">
        <v>-5</v>
      </c>
      <c r="I456" s="29">
        <v>-442</v>
      </c>
      <c r="J456" s="27"/>
      <c r="K456" s="28"/>
      <c r="L456" s="29"/>
      <c r="M456" s="75" t="str">
        <f t="shared" si="417"/>
        <v>/structurize scan 2153 -50 -432 2175 -5 -442 @p "keepitlevel/mystic/netherworker_d5"</v>
      </c>
      <c r="N456" s="76"/>
      <c r="O456" s="76"/>
      <c r="P456" s="76"/>
      <c r="Q456" s="76"/>
      <c r="R456" s="76"/>
      <c r="S456" s="76"/>
      <c r="T456" s="75" t="str">
        <f t="shared" si="419"/>
        <v xml:space="preserve">/structurize scan 2153 -50 -432 2175 -5 -442 @p "keepitlevel/mystic/netherworker_d5"   </v>
      </c>
      <c r="U456" s="76"/>
      <c r="V456" s="76"/>
      <c r="W456" s="76"/>
      <c r="X456" s="76"/>
      <c r="Y456" s="76"/>
      <c r="Z456" s="76"/>
    </row>
    <row r="457" spans="1:26" x14ac:dyDescent="0.25">
      <c r="A457" s="1" t="s">
        <v>52</v>
      </c>
      <c r="B457" s="2" t="s">
        <v>108</v>
      </c>
      <c r="C457" s="2" t="str">
        <f t="shared" ref="C457" si="431">CONCATENATE(B457,A457,"1")</f>
        <v>keepitlevel/craftsmanship/luxury/alchemist1</v>
      </c>
      <c r="D457" s="30">
        <v>2201</v>
      </c>
      <c r="E457" s="23">
        <v>-50</v>
      </c>
      <c r="F457" s="31">
        <v>0</v>
      </c>
      <c r="G457" s="30">
        <v>2223</v>
      </c>
      <c r="H457" s="23">
        <v>-5</v>
      </c>
      <c r="I457" s="31">
        <v>-22</v>
      </c>
      <c r="J457" s="30"/>
      <c r="K457" s="23"/>
      <c r="L457" s="31"/>
      <c r="M457" s="72" t="str">
        <f t="shared" si="417"/>
        <v>/structurize scan 2201 -50 0 2223 -5 -22 @p "keepitlevel/craftsmanship/luxury/alchemist1"</v>
      </c>
      <c r="N457" s="73"/>
      <c r="O457" s="73"/>
      <c r="P457" s="73"/>
      <c r="Q457" s="73"/>
      <c r="R457" s="73"/>
      <c r="S457" s="73"/>
      <c r="T457" s="72" t="str">
        <f t="shared" si="419"/>
        <v xml:space="preserve">/structurize scan 2201 -50 0 2223 -5 -22 @p "keepitlevel/craftsmanship/luxury/alchemist1"   </v>
      </c>
      <c r="U457" s="73"/>
      <c r="V457" s="73"/>
      <c r="W457" s="73"/>
      <c r="X457" s="73"/>
      <c r="Y457" s="73"/>
      <c r="Z457" s="73"/>
    </row>
    <row r="458" spans="1:26" x14ac:dyDescent="0.25">
      <c r="C458" s="2" t="str">
        <f t="shared" ref="C458" si="432">CONCATENATE(B457,A457,"2")</f>
        <v>keepitlevel/craftsmanship/luxury/alchemist2</v>
      </c>
      <c r="D458" s="27">
        <v>2201</v>
      </c>
      <c r="E458" s="28">
        <v>-50</v>
      </c>
      <c r="F458" s="29">
        <v>-48</v>
      </c>
      <c r="G458" s="27">
        <v>2223</v>
      </c>
      <c r="H458" s="28">
        <v>-5</v>
      </c>
      <c r="I458" s="29">
        <v>-70</v>
      </c>
      <c r="J458" s="27"/>
      <c r="K458" s="28"/>
      <c r="L458" s="29"/>
      <c r="M458" s="72" t="str">
        <f t="shared" si="417"/>
        <v>/structurize scan 2201 -50 -48 2223 -5 -70 @p "keepitlevel/craftsmanship/luxury/alchemist2"</v>
      </c>
      <c r="N458" s="73"/>
      <c r="O458" s="73"/>
      <c r="P458" s="73"/>
      <c r="Q458" s="73"/>
      <c r="R458" s="73"/>
      <c r="S458" s="73"/>
      <c r="T458" s="72" t="str">
        <f t="shared" si="419"/>
        <v xml:space="preserve">/structurize scan 2201 -50 -48 2223 -5 -70 @p "keepitlevel/craftsmanship/luxury/alchemist2"   </v>
      </c>
      <c r="U458" s="73"/>
      <c r="V458" s="73"/>
      <c r="W458" s="73"/>
      <c r="X458" s="73"/>
      <c r="Y458" s="73"/>
      <c r="Z458" s="73"/>
    </row>
    <row r="459" spans="1:26" x14ac:dyDescent="0.25">
      <c r="C459" s="2" t="str">
        <f t="shared" ref="C459" si="433">CONCATENATE(B457,A457,"3")</f>
        <v>keepitlevel/craftsmanship/luxury/alchemist3</v>
      </c>
      <c r="D459" s="27">
        <v>2201</v>
      </c>
      <c r="E459" s="28">
        <v>-50</v>
      </c>
      <c r="F459" s="29">
        <v>-96</v>
      </c>
      <c r="G459" s="27">
        <v>2223</v>
      </c>
      <c r="H459" s="28">
        <v>-5</v>
      </c>
      <c r="I459" s="29">
        <v>-118</v>
      </c>
      <c r="J459" s="27"/>
      <c r="K459" s="28"/>
      <c r="L459" s="29"/>
      <c r="M459" s="72" t="str">
        <f t="shared" si="417"/>
        <v>/structurize scan 2201 -50 -96 2223 -5 -118 @p "keepitlevel/craftsmanship/luxury/alchemist3"</v>
      </c>
      <c r="N459" s="73"/>
      <c r="O459" s="73"/>
      <c r="P459" s="73"/>
      <c r="Q459" s="73"/>
      <c r="R459" s="73"/>
      <c r="S459" s="73"/>
      <c r="T459" s="72" t="str">
        <f t="shared" si="419"/>
        <v xml:space="preserve">/structurize scan 2201 -50 -96 2223 -5 -118 @p "keepitlevel/craftsmanship/luxury/alchemist3"   </v>
      </c>
      <c r="U459" s="73"/>
      <c r="V459" s="73"/>
      <c r="W459" s="73"/>
      <c r="X459" s="73"/>
      <c r="Y459" s="73"/>
      <c r="Z459" s="73"/>
    </row>
    <row r="460" spans="1:26" x14ac:dyDescent="0.25">
      <c r="C460" s="2" t="str">
        <f t="shared" ref="C460" si="434">CONCATENATE(B457,A457,"4")</f>
        <v>keepitlevel/craftsmanship/luxury/alchemist4</v>
      </c>
      <c r="D460" s="27">
        <v>2201</v>
      </c>
      <c r="E460" s="28">
        <v>-50</v>
      </c>
      <c r="F460" s="29">
        <v>-144</v>
      </c>
      <c r="G460" s="27">
        <v>2223</v>
      </c>
      <c r="H460" s="28">
        <v>-5</v>
      </c>
      <c r="I460" s="29">
        <v>-166</v>
      </c>
      <c r="J460" s="27"/>
      <c r="K460" s="28"/>
      <c r="L460" s="29"/>
      <c r="M460" s="72" t="str">
        <f t="shared" si="417"/>
        <v>/structurize scan 2201 -50 -144 2223 -5 -166 @p "keepitlevel/craftsmanship/luxury/alchemist4"</v>
      </c>
      <c r="N460" s="73"/>
      <c r="O460" s="73"/>
      <c r="P460" s="73"/>
      <c r="Q460" s="73"/>
      <c r="R460" s="73"/>
      <c r="S460" s="73"/>
      <c r="T460" s="72" t="str">
        <f t="shared" si="419"/>
        <v xml:space="preserve">/structurize scan 2201 -50 -144 2223 -5 -166 @p "keepitlevel/craftsmanship/luxury/alchemist4"   </v>
      </c>
      <c r="U460" s="73"/>
      <c r="V460" s="73"/>
      <c r="W460" s="73"/>
      <c r="X460" s="73"/>
      <c r="Y460" s="73"/>
      <c r="Z460" s="73"/>
    </row>
    <row r="461" spans="1:26" x14ac:dyDescent="0.25">
      <c r="A461" s="5"/>
      <c r="B461" s="6"/>
      <c r="C461" s="15" t="str">
        <f t="shared" ref="C461" si="435">CONCATENATE(B457,A457,"5")</f>
        <v>keepitlevel/craftsmanship/luxury/alchemist5</v>
      </c>
      <c r="D461" s="32">
        <v>2201</v>
      </c>
      <c r="E461" s="33">
        <v>-50</v>
      </c>
      <c r="F461" s="34">
        <v>-192</v>
      </c>
      <c r="G461" s="32">
        <v>2223</v>
      </c>
      <c r="H461" s="33">
        <v>-5</v>
      </c>
      <c r="I461" s="34">
        <v>-214</v>
      </c>
      <c r="J461" s="32"/>
      <c r="K461" s="33"/>
      <c r="L461" s="34"/>
      <c r="M461" s="75" t="str">
        <f t="shared" si="417"/>
        <v>/structurize scan 2201 -50 -192 2223 -5 -214 @p "keepitlevel/craftsmanship/luxury/alchemist5"</v>
      </c>
      <c r="N461" s="76"/>
      <c r="O461" s="76"/>
      <c r="P461" s="76"/>
      <c r="Q461" s="76"/>
      <c r="R461" s="76"/>
      <c r="S461" s="76"/>
      <c r="T461" s="75" t="str">
        <f t="shared" si="419"/>
        <v xml:space="preserve">/structurize scan 2201 -50 -192 2223 -5 -214 @p "keepitlevel/craftsmanship/luxury/alchemist5"   </v>
      </c>
      <c r="U461" s="76"/>
      <c r="V461" s="76"/>
      <c r="W461" s="76"/>
      <c r="X461" s="76"/>
      <c r="Y461" s="76"/>
      <c r="Z461" s="76"/>
    </row>
    <row r="462" spans="1:26" x14ac:dyDescent="0.25">
      <c r="A462" s="1" t="s">
        <v>183</v>
      </c>
      <c r="B462" s="2" t="s">
        <v>108</v>
      </c>
      <c r="C462" s="2" t="str">
        <f t="shared" si="379"/>
        <v>keepitlevel/craftsmanship/luxury/alchemist_d1</v>
      </c>
      <c r="D462" s="30">
        <v>2201</v>
      </c>
      <c r="E462" s="23">
        <v>-50</v>
      </c>
      <c r="F462" s="31">
        <v>-240</v>
      </c>
      <c r="G462" s="30">
        <v>2223</v>
      </c>
      <c r="H462" s="23">
        <v>-5</v>
      </c>
      <c r="I462" s="31">
        <v>-262</v>
      </c>
      <c r="J462" s="30"/>
      <c r="K462" s="23"/>
      <c r="L462" s="31"/>
      <c r="M462" s="72" t="str">
        <f t="shared" si="417"/>
        <v>/structurize scan 2201 -50 -240 2223 -5 -262 @p "keepitlevel/craftsmanship/luxury/alchemist_d1"</v>
      </c>
      <c r="N462" s="73"/>
      <c r="O462" s="73"/>
      <c r="P462" s="73"/>
      <c r="Q462" s="73"/>
      <c r="R462" s="73"/>
      <c r="S462" s="73"/>
      <c r="T462" s="72" t="str">
        <f t="shared" si="419"/>
        <v xml:space="preserve">/structurize scan 2201 -50 -240 2223 -5 -262 @p "keepitlevel/craftsmanship/luxury/alchemist_d1"   </v>
      </c>
      <c r="U462" s="73"/>
      <c r="V462" s="73"/>
      <c r="W462" s="73"/>
      <c r="X462" s="73"/>
      <c r="Y462" s="73"/>
      <c r="Z462" s="73"/>
    </row>
    <row r="463" spans="1:26" x14ac:dyDescent="0.25">
      <c r="C463" s="2" t="str">
        <f t="shared" ref="C463" si="436">CONCATENATE(B462,A462,"2")</f>
        <v>keepitlevel/craftsmanship/luxury/alchemist_d2</v>
      </c>
      <c r="D463" s="27">
        <v>2201</v>
      </c>
      <c r="E463" s="28">
        <v>-50</v>
      </c>
      <c r="F463" s="29">
        <v>-288</v>
      </c>
      <c r="G463" s="27">
        <v>2223</v>
      </c>
      <c r="H463" s="28">
        <v>-5</v>
      </c>
      <c r="I463" s="29">
        <v>-310</v>
      </c>
      <c r="J463" s="27"/>
      <c r="K463" s="28"/>
      <c r="L463" s="29"/>
      <c r="M463" s="72" t="str">
        <f t="shared" si="417"/>
        <v>/structurize scan 2201 -50 -288 2223 -5 -310 @p "keepitlevel/craftsmanship/luxury/alchemist_d2"</v>
      </c>
      <c r="N463" s="73"/>
      <c r="O463" s="73"/>
      <c r="P463" s="73"/>
      <c r="Q463" s="73"/>
      <c r="R463" s="73"/>
      <c r="S463" s="73"/>
      <c r="T463" s="72" t="str">
        <f t="shared" si="419"/>
        <v xml:space="preserve">/structurize scan 2201 -50 -288 2223 -5 -310 @p "keepitlevel/craftsmanship/luxury/alchemist_d2"   </v>
      </c>
      <c r="U463" s="73"/>
      <c r="V463" s="73"/>
      <c r="W463" s="73"/>
      <c r="X463" s="73"/>
      <c r="Y463" s="73"/>
      <c r="Z463" s="73"/>
    </row>
    <row r="464" spans="1:26" x14ac:dyDescent="0.25">
      <c r="C464" s="2" t="str">
        <f t="shared" ref="C464" si="437">CONCATENATE(B462,A462,"3")</f>
        <v>keepitlevel/craftsmanship/luxury/alchemist_d3</v>
      </c>
      <c r="D464" s="27">
        <v>2201</v>
      </c>
      <c r="E464" s="28">
        <v>-50</v>
      </c>
      <c r="F464" s="29">
        <v>-336</v>
      </c>
      <c r="G464" s="27">
        <v>2223</v>
      </c>
      <c r="H464" s="28">
        <v>-5</v>
      </c>
      <c r="I464" s="29">
        <v>-358</v>
      </c>
      <c r="J464" s="27"/>
      <c r="K464" s="28"/>
      <c r="L464" s="29"/>
      <c r="M464" s="72" t="str">
        <f t="shared" si="417"/>
        <v>/structurize scan 2201 -50 -336 2223 -5 -358 @p "keepitlevel/craftsmanship/luxury/alchemist_d3"</v>
      </c>
      <c r="N464" s="73"/>
      <c r="O464" s="73"/>
      <c r="P464" s="73"/>
      <c r="Q464" s="73"/>
      <c r="R464" s="73"/>
      <c r="S464" s="73"/>
      <c r="T464" s="72" t="str">
        <f t="shared" si="419"/>
        <v xml:space="preserve">/structurize scan 2201 -50 -336 2223 -5 -358 @p "keepitlevel/craftsmanship/luxury/alchemist_d3"   </v>
      </c>
      <c r="U464" s="73"/>
      <c r="V464" s="73"/>
      <c r="W464" s="73"/>
      <c r="X464" s="73"/>
      <c r="Y464" s="73"/>
      <c r="Z464" s="73"/>
    </row>
    <row r="465" spans="1:26" x14ac:dyDescent="0.25">
      <c r="C465" s="2" t="str">
        <f t="shared" ref="C465" si="438">CONCATENATE(B462,A462,"4")</f>
        <v>keepitlevel/craftsmanship/luxury/alchemist_d4</v>
      </c>
      <c r="D465" s="27">
        <v>2201</v>
      </c>
      <c r="E465" s="28">
        <v>-50</v>
      </c>
      <c r="F465" s="29">
        <v>-384</v>
      </c>
      <c r="G465" s="27">
        <v>2223</v>
      </c>
      <c r="H465" s="28">
        <v>-5</v>
      </c>
      <c r="I465" s="29">
        <v>-406</v>
      </c>
      <c r="J465" s="27"/>
      <c r="K465" s="28"/>
      <c r="L465" s="29"/>
      <c r="M465" s="72" t="str">
        <f t="shared" si="417"/>
        <v>/structurize scan 2201 -50 -384 2223 -5 -406 @p "keepitlevel/craftsmanship/luxury/alchemist_d4"</v>
      </c>
      <c r="N465" s="73"/>
      <c r="O465" s="73"/>
      <c r="P465" s="73"/>
      <c r="Q465" s="73"/>
      <c r="R465" s="73"/>
      <c r="S465" s="73"/>
      <c r="T465" s="72" t="str">
        <f t="shared" si="419"/>
        <v xml:space="preserve">/structurize scan 2201 -50 -384 2223 -5 -406 @p "keepitlevel/craftsmanship/luxury/alchemist_d4"   </v>
      </c>
      <c r="U465" s="73"/>
      <c r="V465" s="73"/>
      <c r="W465" s="73"/>
      <c r="X465" s="73"/>
      <c r="Y465" s="73"/>
      <c r="Z465" s="73"/>
    </row>
    <row r="466" spans="1:26" x14ac:dyDescent="0.25">
      <c r="A466" s="5"/>
      <c r="B466" s="6"/>
      <c r="C466" s="15" t="str">
        <f t="shared" ref="C466" si="439">CONCATENATE(B462,A462,"5")</f>
        <v>keepitlevel/craftsmanship/luxury/alchemist_d5</v>
      </c>
      <c r="D466" s="32">
        <v>2201</v>
      </c>
      <c r="E466" s="33">
        <v>-50</v>
      </c>
      <c r="F466" s="34">
        <v>-432</v>
      </c>
      <c r="G466" s="32">
        <v>2223</v>
      </c>
      <c r="H466" s="33">
        <v>-5</v>
      </c>
      <c r="I466" s="34">
        <v>-454</v>
      </c>
      <c r="J466" s="32"/>
      <c r="K466" s="33"/>
      <c r="L466" s="34"/>
      <c r="M466" s="75" t="str">
        <f t="shared" si="417"/>
        <v>/structurize scan 2201 -50 -432 2223 -5 -454 @p "keepitlevel/craftsmanship/luxury/alchemist_d5"</v>
      </c>
      <c r="N466" s="76"/>
      <c r="O466" s="76"/>
      <c r="P466" s="76"/>
      <c r="Q466" s="76"/>
      <c r="R466" s="76"/>
      <c r="S466" s="76"/>
      <c r="T466" s="75" t="str">
        <f t="shared" si="419"/>
        <v xml:space="preserve">/structurize scan 2201 -50 -432 2223 -5 -454 @p "keepitlevel/craftsmanship/luxury/alchemist_d5"   </v>
      </c>
      <c r="U466" s="76"/>
      <c r="V466" s="76"/>
      <c r="W466" s="76"/>
      <c r="X466" s="76"/>
      <c r="Y466" s="76"/>
      <c r="Z466" s="76"/>
    </row>
    <row r="467" spans="1:26" x14ac:dyDescent="0.25">
      <c r="A467" s="1" t="s">
        <v>137</v>
      </c>
      <c r="B467" s="2" t="s">
        <v>108</v>
      </c>
      <c r="C467" s="2" t="str">
        <f t="shared" ref="C467" si="440">CONCATENATE(B467,A467,"1")</f>
        <v>keepitlevel/craftsmanship/luxury/cookery1</v>
      </c>
      <c r="D467" s="30">
        <v>2249</v>
      </c>
      <c r="E467" s="23">
        <v>-50</v>
      </c>
      <c r="F467" s="31">
        <v>0</v>
      </c>
      <c r="G467" s="30">
        <v>2259</v>
      </c>
      <c r="H467" s="23">
        <v>-5</v>
      </c>
      <c r="I467" s="31">
        <v>-10</v>
      </c>
      <c r="J467" s="30"/>
      <c r="K467" s="23"/>
      <c r="L467" s="31"/>
      <c r="M467" s="72" t="str">
        <f t="shared" si="417"/>
        <v>/structurize scan 2249 -50 0 2259 -5 -10 @p "keepitlevel/craftsmanship/luxury/cookery1"</v>
      </c>
      <c r="N467" s="73"/>
      <c r="O467" s="73"/>
      <c r="P467" s="73"/>
      <c r="Q467" s="73"/>
      <c r="R467" s="73"/>
      <c r="S467" s="73"/>
      <c r="T467" s="72" t="str">
        <f t="shared" si="419"/>
        <v xml:space="preserve">/structurize scan 2249 -50 0 2259 -5 -10 @p "keepitlevel/craftsmanship/luxury/cookery1"   </v>
      </c>
      <c r="U467" s="73"/>
      <c r="V467" s="73"/>
      <c r="W467" s="73"/>
      <c r="X467" s="73"/>
      <c r="Y467" s="73"/>
      <c r="Z467" s="73"/>
    </row>
    <row r="468" spans="1:26" x14ac:dyDescent="0.25">
      <c r="C468" s="2" t="str">
        <f t="shared" ref="C468" si="441">CONCATENATE(B467,A467,"2")</f>
        <v>keepitlevel/craftsmanship/luxury/cookery2</v>
      </c>
      <c r="D468" s="27">
        <v>2249</v>
      </c>
      <c r="E468" s="28">
        <v>-50</v>
      </c>
      <c r="F468" s="29">
        <v>-48</v>
      </c>
      <c r="G468" s="27">
        <v>2259</v>
      </c>
      <c r="H468" s="28">
        <v>-5</v>
      </c>
      <c r="I468" s="29">
        <v>-58</v>
      </c>
      <c r="J468" s="27"/>
      <c r="K468" s="28"/>
      <c r="L468" s="29"/>
      <c r="M468" s="72" t="str">
        <f t="shared" si="417"/>
        <v>/structurize scan 2249 -50 -48 2259 -5 -58 @p "keepitlevel/craftsmanship/luxury/cookery2"</v>
      </c>
      <c r="N468" s="73"/>
      <c r="O468" s="73"/>
      <c r="P468" s="73"/>
      <c r="Q468" s="73"/>
      <c r="R468" s="73"/>
      <c r="S468" s="73"/>
      <c r="T468" s="72" t="str">
        <f t="shared" si="419"/>
        <v xml:space="preserve">/structurize scan 2249 -50 -48 2259 -5 -58 @p "keepitlevel/craftsmanship/luxury/cookery2"   </v>
      </c>
      <c r="U468" s="73"/>
      <c r="V468" s="73"/>
      <c r="W468" s="73"/>
      <c r="X468" s="73"/>
      <c r="Y468" s="73"/>
      <c r="Z468" s="73"/>
    </row>
    <row r="469" spans="1:26" x14ac:dyDescent="0.25">
      <c r="C469" s="2" t="str">
        <f t="shared" ref="C469" si="442">CONCATENATE(B467,A467,"3")</f>
        <v>keepitlevel/craftsmanship/luxury/cookery3</v>
      </c>
      <c r="D469" s="27">
        <v>2249</v>
      </c>
      <c r="E469" s="28">
        <v>-50</v>
      </c>
      <c r="F469" s="29">
        <v>-96</v>
      </c>
      <c r="G469" s="27">
        <v>2259</v>
      </c>
      <c r="H469" s="28">
        <v>-5</v>
      </c>
      <c r="I469" s="29">
        <v>-106</v>
      </c>
      <c r="J469" s="27"/>
      <c r="K469" s="28"/>
      <c r="L469" s="29"/>
      <c r="M469" s="72" t="str">
        <f t="shared" si="417"/>
        <v>/structurize scan 2249 -50 -96 2259 -5 -106 @p "keepitlevel/craftsmanship/luxury/cookery3"</v>
      </c>
      <c r="N469" s="73"/>
      <c r="O469" s="73"/>
      <c r="P469" s="73"/>
      <c r="Q469" s="73"/>
      <c r="R469" s="73"/>
      <c r="S469" s="73"/>
      <c r="T469" s="72" t="str">
        <f t="shared" si="419"/>
        <v xml:space="preserve">/structurize scan 2249 -50 -96 2259 -5 -106 @p "keepitlevel/craftsmanship/luxury/cookery3"   </v>
      </c>
      <c r="U469" s="73"/>
      <c r="V469" s="73"/>
      <c r="W469" s="73"/>
      <c r="X469" s="73"/>
      <c r="Y469" s="73"/>
      <c r="Z469" s="73"/>
    </row>
    <row r="470" spans="1:26" x14ac:dyDescent="0.25">
      <c r="C470" s="2" t="str">
        <f t="shared" ref="C470" si="443">CONCATENATE(B467,A467,"4")</f>
        <v>keepitlevel/craftsmanship/luxury/cookery4</v>
      </c>
      <c r="D470" s="27">
        <v>2249</v>
      </c>
      <c r="E470" s="28">
        <v>-50</v>
      </c>
      <c r="F470" s="29">
        <v>-144</v>
      </c>
      <c r="G470" s="27">
        <v>2259</v>
      </c>
      <c r="H470" s="28">
        <v>-5</v>
      </c>
      <c r="I470" s="29">
        <v>-154</v>
      </c>
      <c r="J470" s="27"/>
      <c r="K470" s="28"/>
      <c r="L470" s="29"/>
      <c r="M470" s="72" t="str">
        <f t="shared" si="417"/>
        <v>/structurize scan 2249 -50 -144 2259 -5 -154 @p "keepitlevel/craftsmanship/luxury/cookery4"</v>
      </c>
      <c r="N470" s="73"/>
      <c r="O470" s="73"/>
      <c r="P470" s="73"/>
      <c r="Q470" s="73"/>
      <c r="R470" s="73"/>
      <c r="S470" s="73"/>
      <c r="T470" s="72" t="str">
        <f t="shared" si="419"/>
        <v xml:space="preserve">/structurize scan 2249 -50 -144 2259 -5 -154 @p "keepitlevel/craftsmanship/luxury/cookery4"   </v>
      </c>
      <c r="U470" s="73"/>
      <c r="V470" s="73"/>
      <c r="W470" s="73"/>
      <c r="X470" s="73"/>
      <c r="Y470" s="73"/>
      <c r="Z470" s="73"/>
    </row>
    <row r="471" spans="1:26" x14ac:dyDescent="0.25">
      <c r="A471" s="5"/>
      <c r="B471" s="6"/>
      <c r="C471" s="15" t="str">
        <f t="shared" ref="C471" si="444">CONCATENATE(B467,A467,"5")</f>
        <v>keepitlevel/craftsmanship/luxury/cookery5</v>
      </c>
      <c r="D471" s="27">
        <v>2249</v>
      </c>
      <c r="E471" s="28">
        <v>-50</v>
      </c>
      <c r="F471" s="29">
        <v>-192</v>
      </c>
      <c r="G471" s="27">
        <v>2259</v>
      </c>
      <c r="H471" s="28">
        <v>-5</v>
      </c>
      <c r="I471" s="29">
        <v>-202</v>
      </c>
      <c r="J471" s="27"/>
      <c r="K471" s="28"/>
      <c r="L471" s="29"/>
      <c r="M471" s="75" t="str">
        <f t="shared" si="417"/>
        <v>/structurize scan 2249 -50 -192 2259 -5 -202 @p "keepitlevel/craftsmanship/luxury/cookery5"</v>
      </c>
      <c r="N471" s="76"/>
      <c r="O471" s="76"/>
      <c r="P471" s="76"/>
      <c r="Q471" s="76"/>
      <c r="R471" s="76"/>
      <c r="S471" s="76"/>
      <c r="T471" s="75" t="str">
        <f t="shared" si="419"/>
        <v xml:space="preserve">/structurize scan 2249 -50 -192 2259 -5 -202 @p "keepitlevel/craftsmanship/luxury/cookery5"   </v>
      </c>
      <c r="U471" s="76"/>
      <c r="V471" s="76"/>
      <c r="W471" s="76"/>
      <c r="X471" s="76"/>
      <c r="Y471" s="76"/>
      <c r="Z471" s="76"/>
    </row>
    <row r="472" spans="1:26" x14ac:dyDescent="0.25">
      <c r="A472" s="1" t="s">
        <v>184</v>
      </c>
      <c r="B472" s="2" t="s">
        <v>108</v>
      </c>
      <c r="C472" s="2" t="str">
        <f t="shared" ref="C472" si="445">CONCATENATE(B472,A472,"1")</f>
        <v>keepitlevel/craftsmanship/luxury/cookery_d1</v>
      </c>
      <c r="D472" s="30">
        <v>2249</v>
      </c>
      <c r="E472" s="23">
        <v>-50</v>
      </c>
      <c r="F472" s="31">
        <v>-240</v>
      </c>
      <c r="G472" s="30">
        <v>2259</v>
      </c>
      <c r="H472" s="23">
        <v>-5</v>
      </c>
      <c r="I472" s="31">
        <v>-250</v>
      </c>
      <c r="J472" s="30"/>
      <c r="K472" s="23"/>
      <c r="L472" s="31"/>
      <c r="M472" s="72" t="str">
        <f t="shared" si="417"/>
        <v>/structurize scan 2249 -50 -240 2259 -5 -250 @p "keepitlevel/craftsmanship/luxury/cookery_d1"</v>
      </c>
      <c r="N472" s="73"/>
      <c r="O472" s="73"/>
      <c r="P472" s="73"/>
      <c r="Q472" s="73"/>
      <c r="R472" s="73"/>
      <c r="S472" s="73"/>
      <c r="T472" s="72" t="str">
        <f t="shared" si="419"/>
        <v xml:space="preserve">/structurize scan 2249 -50 -240 2259 -5 -250 @p "keepitlevel/craftsmanship/luxury/cookery_d1"   </v>
      </c>
      <c r="U472" s="73"/>
      <c r="V472" s="73"/>
      <c r="W472" s="73"/>
      <c r="X472" s="73"/>
      <c r="Y472" s="73"/>
      <c r="Z472" s="73"/>
    </row>
    <row r="473" spans="1:26" x14ac:dyDescent="0.25">
      <c r="C473" s="2" t="str">
        <f t="shared" ref="C473" si="446">CONCATENATE(B472,A472,"2")</f>
        <v>keepitlevel/craftsmanship/luxury/cookery_d2</v>
      </c>
      <c r="D473" s="27">
        <v>2249</v>
      </c>
      <c r="E473" s="28">
        <v>-50</v>
      </c>
      <c r="F473" s="29">
        <v>-288</v>
      </c>
      <c r="G473" s="27">
        <v>2259</v>
      </c>
      <c r="H473" s="28">
        <v>-5</v>
      </c>
      <c r="I473" s="29">
        <v>-298</v>
      </c>
      <c r="J473" s="27"/>
      <c r="K473" s="28"/>
      <c r="L473" s="29"/>
      <c r="M473" s="72" t="str">
        <f t="shared" si="417"/>
        <v>/structurize scan 2249 -50 -288 2259 -5 -298 @p "keepitlevel/craftsmanship/luxury/cookery_d2"</v>
      </c>
      <c r="N473" s="73"/>
      <c r="O473" s="73"/>
      <c r="P473" s="73"/>
      <c r="Q473" s="73"/>
      <c r="R473" s="73"/>
      <c r="S473" s="73"/>
      <c r="T473" s="72" t="str">
        <f t="shared" si="419"/>
        <v xml:space="preserve">/structurize scan 2249 -50 -288 2259 -5 -298 @p "keepitlevel/craftsmanship/luxury/cookery_d2"   </v>
      </c>
      <c r="U473" s="73"/>
      <c r="V473" s="73"/>
      <c r="W473" s="73"/>
      <c r="X473" s="73"/>
      <c r="Y473" s="73"/>
      <c r="Z473" s="73"/>
    </row>
    <row r="474" spans="1:26" x14ac:dyDescent="0.25">
      <c r="C474" s="2" t="str">
        <f t="shared" ref="C474" si="447">CONCATENATE(B472,A472,"3")</f>
        <v>keepitlevel/craftsmanship/luxury/cookery_d3</v>
      </c>
      <c r="D474" s="27">
        <v>2249</v>
      </c>
      <c r="E474" s="28">
        <v>-50</v>
      </c>
      <c r="F474" s="29">
        <v>-336</v>
      </c>
      <c r="G474" s="27">
        <v>2259</v>
      </c>
      <c r="H474" s="28">
        <v>-5</v>
      </c>
      <c r="I474" s="29">
        <v>-346</v>
      </c>
      <c r="J474" s="27"/>
      <c r="K474" s="28"/>
      <c r="L474" s="29"/>
      <c r="M474" s="72" t="str">
        <f t="shared" si="417"/>
        <v>/structurize scan 2249 -50 -336 2259 -5 -346 @p "keepitlevel/craftsmanship/luxury/cookery_d3"</v>
      </c>
      <c r="N474" s="73"/>
      <c r="O474" s="73"/>
      <c r="P474" s="73"/>
      <c r="Q474" s="73"/>
      <c r="R474" s="73"/>
      <c r="S474" s="73"/>
      <c r="T474" s="72" t="str">
        <f t="shared" si="419"/>
        <v xml:space="preserve">/structurize scan 2249 -50 -336 2259 -5 -346 @p "keepitlevel/craftsmanship/luxury/cookery_d3"   </v>
      </c>
      <c r="U474" s="73"/>
      <c r="V474" s="73"/>
      <c r="W474" s="73"/>
      <c r="X474" s="73"/>
      <c r="Y474" s="73"/>
      <c r="Z474" s="73"/>
    </row>
    <row r="475" spans="1:26" x14ac:dyDescent="0.25">
      <c r="C475" s="2" t="str">
        <f t="shared" ref="C475" si="448">CONCATENATE(B472,A472,"4")</f>
        <v>keepitlevel/craftsmanship/luxury/cookery_d4</v>
      </c>
      <c r="D475" s="27">
        <v>2249</v>
      </c>
      <c r="E475" s="28">
        <v>-50</v>
      </c>
      <c r="F475" s="29">
        <v>-384</v>
      </c>
      <c r="G475" s="27">
        <v>2259</v>
      </c>
      <c r="H475" s="28">
        <v>-5</v>
      </c>
      <c r="I475" s="29">
        <v>-394</v>
      </c>
      <c r="J475" s="27"/>
      <c r="K475" s="28"/>
      <c r="L475" s="29"/>
      <c r="M475" s="72" t="str">
        <f t="shared" si="417"/>
        <v>/structurize scan 2249 -50 -384 2259 -5 -394 @p "keepitlevel/craftsmanship/luxury/cookery_d4"</v>
      </c>
      <c r="N475" s="73"/>
      <c r="O475" s="73"/>
      <c r="P475" s="73"/>
      <c r="Q475" s="73"/>
      <c r="R475" s="73"/>
      <c r="S475" s="73"/>
      <c r="T475" s="72" t="str">
        <f t="shared" si="419"/>
        <v xml:space="preserve">/structurize scan 2249 -50 -384 2259 -5 -394 @p "keepitlevel/craftsmanship/luxury/cookery_d4"   </v>
      </c>
      <c r="U475" s="73"/>
      <c r="V475" s="73"/>
      <c r="W475" s="73"/>
      <c r="X475" s="73"/>
      <c r="Y475" s="73"/>
      <c r="Z475" s="73"/>
    </row>
    <row r="476" spans="1:26" x14ac:dyDescent="0.25">
      <c r="A476" s="5"/>
      <c r="B476" s="6"/>
      <c r="C476" s="15" t="str">
        <f t="shared" ref="C476" si="449">CONCATENATE(B472,A472,"5")</f>
        <v>keepitlevel/craftsmanship/luxury/cookery_d5</v>
      </c>
      <c r="D476" s="27">
        <v>2249</v>
      </c>
      <c r="E476" s="28">
        <v>-50</v>
      </c>
      <c r="F476" s="29">
        <v>-432</v>
      </c>
      <c r="G476" s="27">
        <v>2259</v>
      </c>
      <c r="H476" s="28">
        <v>-5</v>
      </c>
      <c r="I476" s="29">
        <v>-442</v>
      </c>
      <c r="J476" s="27"/>
      <c r="K476" s="28"/>
      <c r="L476" s="29"/>
      <c r="M476" s="75" t="str">
        <f t="shared" si="417"/>
        <v>/structurize scan 2249 -50 -432 2259 -5 -442 @p "keepitlevel/craftsmanship/luxury/cookery_d5"</v>
      </c>
      <c r="N476" s="76"/>
      <c r="O476" s="76"/>
      <c r="P476" s="76"/>
      <c r="Q476" s="76"/>
      <c r="R476" s="76"/>
      <c r="S476" s="76"/>
      <c r="T476" s="75" t="str">
        <f t="shared" si="419"/>
        <v xml:space="preserve">/structurize scan 2249 -50 -432 2259 -5 -442 @p "keepitlevel/craftsmanship/luxury/cookery_d5"   </v>
      </c>
      <c r="U476" s="76"/>
      <c r="V476" s="76"/>
      <c r="W476" s="76"/>
      <c r="X476" s="76"/>
      <c r="Y476" s="76"/>
      <c r="Z476" s="76"/>
    </row>
    <row r="477" spans="1:26" x14ac:dyDescent="0.25">
      <c r="A477" s="7"/>
      <c r="B477" s="8"/>
      <c r="C477" s="8"/>
      <c r="D477" s="9"/>
      <c r="E477" s="8"/>
      <c r="F477" s="10"/>
      <c r="G477" s="9"/>
      <c r="H477" s="8"/>
      <c r="I477" s="10"/>
      <c r="J477" s="9"/>
      <c r="K477" s="8"/>
      <c r="L477" s="10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5">
      <c r="A478" s="7"/>
      <c r="B478" s="8"/>
      <c r="C478" s="8"/>
      <c r="D478" s="9"/>
      <c r="E478" s="8"/>
      <c r="F478" s="10"/>
      <c r="G478" s="9"/>
      <c r="H478" s="8"/>
      <c r="I478" s="10"/>
      <c r="J478" s="9"/>
      <c r="K478" s="8"/>
      <c r="L478" s="10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5">
      <c r="A479" s="7"/>
      <c r="B479" s="8"/>
      <c r="C479" s="8"/>
      <c r="D479" s="9"/>
      <c r="E479" s="8"/>
      <c r="F479" s="10"/>
      <c r="G479" s="9"/>
      <c r="H479" s="8"/>
      <c r="I479" s="10"/>
      <c r="J479" s="9"/>
      <c r="K479" s="8"/>
      <c r="L479" s="10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5">
      <c r="A480" s="7"/>
      <c r="B480" s="8"/>
      <c r="C480" s="8"/>
      <c r="D480" s="9"/>
      <c r="E480" s="8"/>
      <c r="F480" s="10"/>
      <c r="G480" s="9"/>
      <c r="H480" s="8"/>
      <c r="I480" s="10"/>
      <c r="J480" s="9"/>
      <c r="K480" s="8"/>
      <c r="L480" s="10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thickBot="1" x14ac:dyDescent="0.3">
      <c r="A481" s="7"/>
      <c r="B481" s="8"/>
      <c r="C481" s="8"/>
      <c r="D481" s="9"/>
      <c r="E481" s="8"/>
      <c r="F481" s="10"/>
      <c r="G481" s="9"/>
      <c r="H481" s="8"/>
      <c r="I481" s="10"/>
      <c r="J481" s="9"/>
      <c r="K481" s="8"/>
      <c r="L481" s="10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thickBot="1" x14ac:dyDescent="0.3">
      <c r="A482" s="81" t="s">
        <v>73</v>
      </c>
      <c r="B482" s="82"/>
      <c r="C482" s="83"/>
      <c r="D482" s="12" t="s">
        <v>1</v>
      </c>
      <c r="E482" s="13" t="s">
        <v>2</v>
      </c>
      <c r="F482" s="14" t="s">
        <v>3</v>
      </c>
      <c r="G482" s="12" t="s">
        <v>4</v>
      </c>
      <c r="H482" s="13" t="s">
        <v>5</v>
      </c>
      <c r="I482" s="14" t="s">
        <v>6</v>
      </c>
      <c r="J482" s="12" t="s">
        <v>53</v>
      </c>
      <c r="K482" s="13" t="s">
        <v>54</v>
      </c>
      <c r="L482" s="14" t="s">
        <v>55</v>
      </c>
      <c r="M482" s="82" t="s">
        <v>56</v>
      </c>
      <c r="N482" s="82"/>
      <c r="O482" s="82"/>
      <c r="P482" s="82"/>
      <c r="Q482" s="82"/>
      <c r="R482" s="82"/>
      <c r="S482" s="82"/>
      <c r="T482" s="82" t="s">
        <v>57</v>
      </c>
      <c r="U482" s="82"/>
      <c r="V482" s="82"/>
      <c r="W482" s="82"/>
      <c r="X482" s="82"/>
      <c r="Y482" s="82"/>
      <c r="Z482" s="84"/>
    </row>
    <row r="483" spans="1:26" x14ac:dyDescent="0.25">
      <c r="A483" s="1" t="s">
        <v>62</v>
      </c>
      <c r="B483" s="2" t="s">
        <v>118</v>
      </c>
      <c r="C483" s="2" t="str">
        <f t="shared" ref="C483:C488" si="450">CONCATENATE(B483,A483)</f>
        <v>keepitlevel/infrastructure/mineshafts/minermainshaft</v>
      </c>
      <c r="D483" s="25">
        <v>-38</v>
      </c>
      <c r="E483" s="1">
        <v>-52</v>
      </c>
      <c r="F483" s="26">
        <v>-1</v>
      </c>
      <c r="G483" s="25">
        <v>-30</v>
      </c>
      <c r="H483" s="1">
        <v>-49</v>
      </c>
      <c r="I483" s="26">
        <v>-9</v>
      </c>
      <c r="J483" s="25"/>
      <c r="K483" s="1"/>
      <c r="L483" s="26"/>
      <c r="M483" s="72" t="str">
        <f>CONCATENATE("/structurize scan"," ",D483," ",E483," ",F483," ",G483," ",H483," ",I483," ","@p"," ","""",C483,"""")</f>
        <v>/structurize scan -38 -52 -1 -30 -49 -9 @p "keepitlevel/infrastructure/mineshafts/minermainshaft"</v>
      </c>
      <c r="N483" s="73"/>
      <c r="O483" s="73"/>
      <c r="P483" s="73"/>
      <c r="Q483" s="73"/>
      <c r="R483" s="73"/>
      <c r="S483" s="73"/>
      <c r="T483" s="72" t="str">
        <f t="shared" ref="T483:T484" si="451">CONCATENATE("/structurize scan"," ",D483," ",E483," ",F483," ",G483," ",H483," ",I483," ","@p"," ","""",C483,""""," ",,J483," ",K483," ",L483)</f>
        <v xml:space="preserve">/structurize scan -38 -52 -1 -30 -49 -9 @p "keepitlevel/infrastructure/mineshafts/minermainshaft"   </v>
      </c>
      <c r="U483" s="73"/>
      <c r="V483" s="73"/>
      <c r="W483" s="73"/>
      <c r="X483" s="73"/>
      <c r="Y483" s="73"/>
      <c r="Z483" s="73"/>
    </row>
    <row r="484" spans="1:26" x14ac:dyDescent="0.25">
      <c r="A484" s="1" t="s">
        <v>63</v>
      </c>
      <c r="B484" s="2" t="s">
        <v>118</v>
      </c>
      <c r="C484" s="2" t="str">
        <f t="shared" si="450"/>
        <v>keepitlevel/infrastructure/mineshafts/minerx2left</v>
      </c>
      <c r="D484" s="25">
        <v>-47</v>
      </c>
      <c r="E484" s="1">
        <v>-52</v>
      </c>
      <c r="F484" s="26">
        <v>-3</v>
      </c>
      <c r="G484" s="25">
        <v>-41</v>
      </c>
      <c r="H484" s="1">
        <v>-48</v>
      </c>
      <c r="I484" s="26">
        <v>-9</v>
      </c>
      <c r="J484" s="25"/>
      <c r="K484" s="1"/>
      <c r="L484" s="26"/>
      <c r="M484" s="72" t="str">
        <f t="shared" ref="M484:M488" si="452">CONCATENATE("/structurize scan"," ",D484," ",E484," ",F484," ",G484," ",H484," ",I484," ","@p"," ","""",C484,"""")</f>
        <v>/structurize scan -47 -52 -3 -41 -48 -9 @p "keepitlevel/infrastructure/mineshafts/minerx2left"</v>
      </c>
      <c r="N484" s="73"/>
      <c r="O484" s="73"/>
      <c r="P484" s="73"/>
      <c r="Q484" s="73"/>
      <c r="R484" s="73"/>
      <c r="S484" s="73"/>
      <c r="T484" s="72" t="str">
        <f t="shared" si="451"/>
        <v xml:space="preserve">/structurize scan -47 -52 -3 -41 -48 -9 @p "keepitlevel/infrastructure/mineshafts/minerx2left"   </v>
      </c>
      <c r="U484" s="73"/>
      <c r="V484" s="73"/>
      <c r="W484" s="73"/>
      <c r="X484" s="73"/>
      <c r="Y484" s="73"/>
      <c r="Z484" s="73"/>
    </row>
    <row r="485" spans="1:26" x14ac:dyDescent="0.25">
      <c r="A485" s="1" t="s">
        <v>69</v>
      </c>
      <c r="B485" s="2" t="s">
        <v>118</v>
      </c>
      <c r="C485" s="2" t="str">
        <f t="shared" si="450"/>
        <v>keepitlevel/infrastructure/mineshafts/minerx2right</v>
      </c>
      <c r="D485" s="25">
        <v>-56</v>
      </c>
      <c r="E485" s="1">
        <v>-52</v>
      </c>
      <c r="F485" s="26">
        <v>-3</v>
      </c>
      <c r="G485" s="25">
        <v>-50</v>
      </c>
      <c r="H485" s="1">
        <v>-48</v>
      </c>
      <c r="I485" s="26">
        <v>-9</v>
      </c>
      <c r="J485" s="25"/>
      <c r="K485" s="1"/>
      <c r="L485" s="26"/>
      <c r="M485" s="72" t="str">
        <f t="shared" si="452"/>
        <v>/structurize scan -56 -52 -3 -50 -48 -9 @p "keepitlevel/infrastructure/mineshafts/minerx2right"</v>
      </c>
      <c r="N485" s="73"/>
      <c r="O485" s="73"/>
      <c r="P485" s="73"/>
      <c r="Q485" s="73"/>
      <c r="R485" s="73"/>
      <c r="S485" s="73"/>
      <c r="T485" s="72" t="str">
        <f>CONCATENATE("/structurize scan"," ",D485," ",E485," ",F485," ",G485," ",H485," ",I485," ","@p"," ","""",C485,""""," ",,J485," ",K485," ",L485)</f>
        <v xml:space="preserve">/structurize scan -56 -52 -3 -50 -48 -9 @p "keepitlevel/infrastructure/mineshafts/minerx2right"   </v>
      </c>
      <c r="U485" s="73"/>
      <c r="V485" s="73"/>
      <c r="W485" s="73"/>
      <c r="X485" s="73"/>
      <c r="Y485" s="73"/>
      <c r="Z485" s="73"/>
    </row>
    <row r="486" spans="1:26" x14ac:dyDescent="0.25">
      <c r="A486" s="1" t="s">
        <v>64</v>
      </c>
      <c r="B486" s="2" t="s">
        <v>118</v>
      </c>
      <c r="C486" s="4" t="str">
        <f t="shared" si="450"/>
        <v>keepitlevel/infrastructure/mineshafts/minerx2top</v>
      </c>
      <c r="D486" s="25">
        <v>-65</v>
      </c>
      <c r="E486" s="1">
        <v>-52</v>
      </c>
      <c r="F486" s="26">
        <v>-3</v>
      </c>
      <c r="G486" s="25">
        <v>-59</v>
      </c>
      <c r="H486" s="1">
        <v>-48</v>
      </c>
      <c r="I486" s="26">
        <v>-9</v>
      </c>
      <c r="J486" s="25"/>
      <c r="K486" s="1"/>
      <c r="L486" s="26"/>
      <c r="M486" s="72" t="str">
        <f t="shared" si="452"/>
        <v>/structurize scan -65 -52 -3 -59 -48 -9 @p "keepitlevel/infrastructure/mineshafts/minerx2top"</v>
      </c>
      <c r="N486" s="73"/>
      <c r="O486" s="73"/>
      <c r="P486" s="73"/>
      <c r="Q486" s="73"/>
      <c r="R486" s="73"/>
      <c r="S486" s="73"/>
      <c r="T486" s="72" t="str">
        <f t="shared" ref="T486:T495" si="453">CONCATENATE("/structurize scan"," ",D486," ",E486," ",F486," ",G486," ",H486," ",I486," ","@p"," ","""",C486,""""," ",,J486," ",K486," ",L486)</f>
        <v xml:space="preserve">/structurize scan -65 -52 -3 -59 -48 -9 @p "keepitlevel/infrastructure/mineshafts/minerx2top"   </v>
      </c>
      <c r="U486" s="73"/>
      <c r="V486" s="73"/>
      <c r="W486" s="73"/>
      <c r="X486" s="73"/>
      <c r="Y486" s="73"/>
      <c r="Z486" s="73"/>
    </row>
    <row r="487" spans="1:26" x14ac:dyDescent="0.25">
      <c r="A487" s="1" t="s">
        <v>68</v>
      </c>
      <c r="B487" s="2" t="s">
        <v>118</v>
      </c>
      <c r="C487" s="4" t="str">
        <f t="shared" si="450"/>
        <v>keepitlevel/infrastructure/mineshafts/minerx3leftright</v>
      </c>
      <c r="D487" s="25">
        <v>-74</v>
      </c>
      <c r="E487" s="1">
        <v>-52</v>
      </c>
      <c r="F487" s="26">
        <v>-3</v>
      </c>
      <c r="G487" s="25">
        <v>-68</v>
      </c>
      <c r="H487" s="1">
        <v>-48</v>
      </c>
      <c r="I487" s="26">
        <v>-9</v>
      </c>
      <c r="J487" s="25"/>
      <c r="K487" s="1"/>
      <c r="L487" s="1"/>
      <c r="M487" s="72" t="str">
        <f t="shared" si="452"/>
        <v>/structurize scan -74 -52 -3 -68 -48 -9 @p "keepitlevel/infrastructure/mineshafts/minerx3leftright"</v>
      </c>
      <c r="N487" s="73"/>
      <c r="O487" s="73"/>
      <c r="P487" s="73"/>
      <c r="Q487" s="73"/>
      <c r="R487" s="73"/>
      <c r="S487" s="74"/>
      <c r="T487" s="72" t="str">
        <f t="shared" si="453"/>
        <v xml:space="preserve">/structurize scan -74 -52 -3 -68 -48 -9 @p "keepitlevel/infrastructure/mineshafts/minerx3leftright"   </v>
      </c>
      <c r="U487" s="73"/>
      <c r="V487" s="73"/>
      <c r="W487" s="73"/>
      <c r="X487" s="73"/>
      <c r="Y487" s="73"/>
      <c r="Z487" s="73"/>
    </row>
    <row r="488" spans="1:26" x14ac:dyDescent="0.25">
      <c r="A488" s="1" t="s">
        <v>65</v>
      </c>
      <c r="B488" s="2" t="s">
        <v>118</v>
      </c>
      <c r="C488" s="4" t="str">
        <f t="shared" si="450"/>
        <v>keepitlevel/infrastructure/mineshafts/minerx3topleft</v>
      </c>
      <c r="D488" s="1">
        <v>-83</v>
      </c>
      <c r="E488" s="1">
        <v>-52</v>
      </c>
      <c r="F488" s="26">
        <v>-3</v>
      </c>
      <c r="G488" s="1">
        <v>-77</v>
      </c>
      <c r="H488" s="1">
        <v>-48</v>
      </c>
      <c r="I488" s="26">
        <v>-9</v>
      </c>
      <c r="J488" s="1"/>
      <c r="K488" s="1"/>
      <c r="L488" s="1"/>
      <c r="M488" s="72" t="str">
        <f t="shared" ref="M488" si="454">CONCATENATE("/structurize scan"," ",D488," ",E488," ",F488," ",G488," ",H488," ",I488," ","@p"," ","""",C488,"""")</f>
        <v>/structurize scan -83 -52 -3 -77 -48 -9 @p "keepitlevel/infrastructure/mineshafts/minerx3topleft"</v>
      </c>
      <c r="N488" s="73"/>
      <c r="O488" s="73"/>
      <c r="P488" s="73"/>
      <c r="Q488" s="73"/>
      <c r="R488" s="73"/>
      <c r="S488" s="74"/>
      <c r="T488" s="72" t="str">
        <f t="shared" ref="T488" si="455">CONCATENATE("/structurize scan"," ",D488," ",E488," ",F488," ",G488," ",H488," ",I488," ","@p"," ","""",C488,""""," ",,J488," ",K488," ",L488)</f>
        <v xml:space="preserve">/structurize scan -83 -52 -3 -77 -48 -9 @p "keepitlevel/infrastructure/mineshafts/minerx3topleft"   </v>
      </c>
      <c r="U488" s="73"/>
      <c r="V488" s="73"/>
      <c r="W488" s="73"/>
      <c r="X488" s="73"/>
      <c r="Y488" s="73"/>
      <c r="Z488" s="73"/>
    </row>
    <row r="489" spans="1:26" x14ac:dyDescent="0.25">
      <c r="A489" s="1" t="s">
        <v>66</v>
      </c>
      <c r="B489" s="2" t="s">
        <v>118</v>
      </c>
      <c r="C489" s="2" t="str">
        <f>CONCATENATE(B489,A489)</f>
        <v>keepitlevel/infrastructure/mineshafts/minerx3topright</v>
      </c>
      <c r="D489" s="25">
        <v>-92</v>
      </c>
      <c r="E489" s="1">
        <v>-52</v>
      </c>
      <c r="F489" s="26">
        <v>-3</v>
      </c>
      <c r="G489" s="25">
        <v>-86</v>
      </c>
      <c r="H489" s="1">
        <v>-48</v>
      </c>
      <c r="I489" s="26">
        <v>-9</v>
      </c>
      <c r="J489" s="25"/>
      <c r="K489" s="1"/>
      <c r="L489" s="26"/>
      <c r="M489" s="72" t="str">
        <f>CONCATENATE("/structurize scan"," ",D489," ",E489," ",F489," ",G489," ",H489," ",I489," ","@p"," ","""",C489,"""")</f>
        <v>/structurize scan -92 -52 -3 -86 -48 -9 @p "keepitlevel/infrastructure/mineshafts/minerx3topright"</v>
      </c>
      <c r="N489" s="73"/>
      <c r="O489" s="73"/>
      <c r="P489" s="73"/>
      <c r="Q489" s="73"/>
      <c r="R489" s="73"/>
      <c r="S489" s="73"/>
      <c r="T489" s="72" t="str">
        <f t="shared" si="453"/>
        <v xml:space="preserve">/structurize scan -92 -52 -3 -86 -48 -9 @p "keepitlevel/infrastructure/mineshafts/minerx3topright"   </v>
      </c>
      <c r="U489" s="73"/>
      <c r="V489" s="73"/>
      <c r="W489" s="73"/>
      <c r="X489" s="73"/>
      <c r="Y489" s="73"/>
      <c r="Z489" s="73"/>
    </row>
    <row r="490" spans="1:26" x14ac:dyDescent="0.25">
      <c r="A490" s="5" t="s">
        <v>67</v>
      </c>
      <c r="B490" s="6" t="s">
        <v>118</v>
      </c>
      <c r="C490" s="6" t="str">
        <f>CONCATENATE(B490,A490)</f>
        <v>keepitlevel/infrastructure/mineshafts/minerx4</v>
      </c>
      <c r="D490" s="124">
        <v>-101</v>
      </c>
      <c r="E490" s="5">
        <v>-52</v>
      </c>
      <c r="F490" s="125">
        <v>-3</v>
      </c>
      <c r="G490" s="124">
        <v>-95</v>
      </c>
      <c r="H490" s="5">
        <v>-48</v>
      </c>
      <c r="I490" s="125">
        <v>-9</v>
      </c>
      <c r="J490" s="124"/>
      <c r="K490" s="5"/>
      <c r="L490" s="125"/>
      <c r="M490" s="75" t="str">
        <f t="shared" ref="M490:M495" si="456">CONCATENATE("/structurize scan"," ",D490," ",E490," ",F490," ",G490," ",H490," ",I490," ","@p"," ","""",C490,"""")</f>
        <v>/structurize scan -101 -52 -3 -95 -48 -9 @p "keepitlevel/infrastructure/mineshafts/minerx4"</v>
      </c>
      <c r="N490" s="76"/>
      <c r="O490" s="76"/>
      <c r="P490" s="76"/>
      <c r="Q490" s="76"/>
      <c r="R490" s="76"/>
      <c r="S490" s="76"/>
      <c r="T490" s="75" t="str">
        <f t="shared" si="453"/>
        <v xml:space="preserve">/structurize scan -101 -52 -3 -95 -48 -9 @p "keepitlevel/infrastructure/mineshafts/minerx4"   </v>
      </c>
      <c r="U490" s="76"/>
      <c r="V490" s="76"/>
      <c r="W490" s="76"/>
      <c r="X490" s="76"/>
      <c r="Y490" s="76"/>
      <c r="Z490" s="76"/>
    </row>
    <row r="491" spans="1:26" x14ac:dyDescent="0.25">
      <c r="A491" s="126"/>
      <c r="B491" s="127"/>
      <c r="C491" s="127"/>
      <c r="D491" s="128"/>
      <c r="E491" s="126"/>
      <c r="F491" s="129"/>
      <c r="G491" s="128"/>
      <c r="H491" s="126"/>
      <c r="I491" s="129"/>
      <c r="J491" s="128"/>
      <c r="K491" s="126"/>
      <c r="L491" s="129"/>
      <c r="M491" s="130"/>
      <c r="N491" s="131"/>
      <c r="O491" s="131"/>
      <c r="P491" s="131"/>
      <c r="Q491" s="131"/>
      <c r="R491" s="131"/>
      <c r="S491" s="131"/>
      <c r="T491" s="130"/>
      <c r="U491" s="131"/>
      <c r="V491" s="131"/>
      <c r="W491" s="131"/>
      <c r="X491" s="131"/>
      <c r="Y491" s="131"/>
      <c r="Z491" s="131"/>
    </row>
    <row r="492" spans="1:26" x14ac:dyDescent="0.25">
      <c r="A492" s="1" t="s">
        <v>412</v>
      </c>
      <c r="B492" s="2" t="s">
        <v>118</v>
      </c>
      <c r="C492" s="2" t="str">
        <f>CONCATENATE(B492,A492)</f>
        <v>keepitlevel/infrastructure/mineshafts/simplequarry1</v>
      </c>
      <c r="D492" s="25">
        <v>-88</v>
      </c>
      <c r="E492" s="1">
        <v>-22</v>
      </c>
      <c r="F492" s="26">
        <v>191</v>
      </c>
      <c r="G492" s="25">
        <v>-110</v>
      </c>
      <c r="H492" s="1">
        <v>0</v>
      </c>
      <c r="I492" s="26">
        <v>213</v>
      </c>
      <c r="J492" s="16"/>
      <c r="K492" s="17"/>
      <c r="L492" s="18"/>
      <c r="M492" s="72" t="str">
        <f t="shared" ref="M492:M493" si="457">CONCATENATE("/structurize scan"," ",D492," ",E492," ",F492," ",G492," ",H492," ",I492," ","@p"," ","""",C492,"""")</f>
        <v>/structurize scan -88 -22 191 -110 0 213 @p "keepitlevel/infrastructure/mineshafts/simplequarry1"</v>
      </c>
      <c r="N492" s="73"/>
      <c r="O492" s="73"/>
      <c r="P492" s="73"/>
      <c r="Q492" s="73"/>
      <c r="R492" s="73"/>
      <c r="S492" s="73"/>
      <c r="T492" s="72" t="str">
        <f t="shared" ref="T492:T493" si="458">CONCATENATE("/structurize scan"," ",D492," ",E492," ",F492," ",G492," ",H492," ",I492," ","@p"," ","""",C492,""""," ",,J492," ",K492," ",L492)</f>
        <v xml:space="preserve">/structurize scan -88 -22 191 -110 0 213 @p "keepitlevel/infrastructure/mineshafts/simplequarry1"   </v>
      </c>
      <c r="U492" s="73"/>
      <c r="V492" s="73"/>
      <c r="W492" s="73"/>
      <c r="X492" s="73"/>
      <c r="Y492" s="73"/>
      <c r="Z492" s="73"/>
    </row>
    <row r="493" spans="1:26" x14ac:dyDescent="0.25">
      <c r="A493" s="5" t="s">
        <v>413</v>
      </c>
      <c r="B493" s="6" t="s">
        <v>118</v>
      </c>
      <c r="C493" s="6" t="str">
        <f>CONCATENATE(B493,A493)</f>
        <v>keepitlevel/infrastructure/mineshafts/simplequarryshaft1</v>
      </c>
      <c r="D493" s="124">
        <v>-88</v>
      </c>
      <c r="E493" s="5">
        <v>-50</v>
      </c>
      <c r="F493" s="125">
        <v>191</v>
      </c>
      <c r="G493" s="124">
        <v>-110</v>
      </c>
      <c r="H493" s="5">
        <v>-23</v>
      </c>
      <c r="I493" s="125">
        <v>213</v>
      </c>
      <c r="J493" s="19"/>
      <c r="K493" s="20"/>
      <c r="L493" s="21"/>
      <c r="M493" s="75" t="str">
        <f t="shared" si="457"/>
        <v>/structurize scan -88 -50 191 -110 -23 213 @p "keepitlevel/infrastructure/mineshafts/simplequarryshaft1"</v>
      </c>
      <c r="N493" s="76"/>
      <c r="O493" s="76"/>
      <c r="P493" s="76"/>
      <c r="Q493" s="76"/>
      <c r="R493" s="76"/>
      <c r="S493" s="76"/>
      <c r="T493" s="75" t="str">
        <f t="shared" si="458"/>
        <v xml:space="preserve">/structurize scan -88 -50 191 -110 -23 213 @p "keepitlevel/infrastructure/mineshafts/simplequarryshaft1"   </v>
      </c>
      <c r="U493" s="76"/>
      <c r="V493" s="76"/>
      <c r="W493" s="76"/>
      <c r="X493" s="76"/>
      <c r="Y493" s="76"/>
      <c r="Z493" s="76"/>
    </row>
    <row r="494" spans="1:26" x14ac:dyDescent="0.25">
      <c r="D494" s="16"/>
      <c r="E494" s="17"/>
      <c r="F494" s="18"/>
      <c r="G494" s="16"/>
      <c r="H494" s="17"/>
      <c r="I494" s="18"/>
      <c r="J494" s="16"/>
      <c r="K494" s="17"/>
      <c r="L494" s="18"/>
      <c r="M494" s="72" t="str">
        <f t="shared" si="456"/>
        <v>/structurize scan       @p ""</v>
      </c>
      <c r="N494" s="73"/>
      <c r="O494" s="73"/>
      <c r="P494" s="73"/>
      <c r="Q494" s="73"/>
      <c r="R494" s="73"/>
      <c r="S494" s="73"/>
      <c r="T494" s="72" t="str">
        <f t="shared" si="453"/>
        <v xml:space="preserve">/structurize scan       @p ""   </v>
      </c>
      <c r="U494" s="73"/>
      <c r="V494" s="73"/>
      <c r="W494" s="73"/>
      <c r="X494" s="73"/>
      <c r="Y494" s="73"/>
      <c r="Z494" s="73"/>
    </row>
    <row r="495" spans="1:26" x14ac:dyDescent="0.25">
      <c r="A495" s="5"/>
      <c r="B495" s="6"/>
      <c r="C495" s="15"/>
      <c r="D495" s="19"/>
      <c r="E495" s="20"/>
      <c r="F495" s="21"/>
      <c r="G495" s="19"/>
      <c r="H495" s="20"/>
      <c r="I495" s="21"/>
      <c r="J495" s="19"/>
      <c r="K495" s="20"/>
      <c r="L495" s="21"/>
      <c r="M495" s="75" t="str">
        <f t="shared" si="456"/>
        <v>/structurize scan       @p ""</v>
      </c>
      <c r="N495" s="76"/>
      <c r="O495" s="76"/>
      <c r="P495" s="76"/>
      <c r="Q495" s="76"/>
      <c r="R495" s="76"/>
      <c r="S495" s="76"/>
      <c r="T495" s="75" t="str">
        <f t="shared" si="453"/>
        <v xml:space="preserve">/structurize scan       @p ""   </v>
      </c>
      <c r="U495" s="76"/>
      <c r="V495" s="76"/>
      <c r="W495" s="76"/>
      <c r="X495" s="76"/>
      <c r="Y495" s="76"/>
      <c r="Z495" s="76"/>
    </row>
    <row r="496" spans="1:26" x14ac:dyDescent="0.25">
      <c r="A496" s="7"/>
      <c r="B496" s="8"/>
      <c r="C496" s="8"/>
      <c r="D496" s="9"/>
      <c r="E496" s="8"/>
      <c r="F496" s="10"/>
      <c r="G496" s="9"/>
      <c r="H496" s="8"/>
      <c r="I496" s="10"/>
      <c r="J496" s="9"/>
      <c r="K496" s="8"/>
      <c r="L496" s="10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25">
      <c r="A497" s="7"/>
      <c r="B497" s="8"/>
      <c r="C497" s="8"/>
      <c r="D497" s="9"/>
      <c r="E497" s="8"/>
      <c r="F497" s="10"/>
      <c r="G497" s="9"/>
      <c r="H497" s="8"/>
      <c r="I497" s="10"/>
      <c r="J497" s="9"/>
      <c r="K497" s="8"/>
      <c r="L497" s="10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25">
      <c r="A498" s="7"/>
      <c r="B498" s="8"/>
      <c r="C498" s="8"/>
      <c r="D498" s="9"/>
      <c r="E498" s="8"/>
      <c r="F498" s="10"/>
      <c r="G498" s="9"/>
      <c r="H498" s="8"/>
      <c r="I498" s="10"/>
      <c r="J498" s="9"/>
      <c r="K498" s="8"/>
      <c r="L498" s="10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25">
      <c r="A499" s="7"/>
      <c r="B499" s="8"/>
      <c r="C499" s="8"/>
      <c r="D499" s="9"/>
      <c r="E499" s="8"/>
      <c r="F499" s="10"/>
      <c r="G499" s="9"/>
      <c r="H499" s="8"/>
      <c r="I499" s="10"/>
      <c r="J499" s="9"/>
      <c r="K499" s="8"/>
      <c r="L499" s="10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thickBot="1" x14ac:dyDescent="0.3">
      <c r="A500" s="7"/>
      <c r="B500" s="8"/>
      <c r="C500" s="8"/>
      <c r="D500" s="9"/>
      <c r="E500" s="8"/>
      <c r="F500" s="10"/>
      <c r="G500" s="9"/>
      <c r="H500" s="8"/>
      <c r="I500" s="10"/>
      <c r="J500" s="9"/>
      <c r="K500" s="8"/>
      <c r="L500" s="10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thickBot="1" x14ac:dyDescent="0.3">
      <c r="A501" s="81" t="s">
        <v>403</v>
      </c>
      <c r="B501" s="82"/>
      <c r="C501" s="83"/>
      <c r="D501" s="12" t="s">
        <v>1</v>
      </c>
      <c r="E501" s="13" t="s">
        <v>2</v>
      </c>
      <c r="F501" s="14" t="s">
        <v>3</v>
      </c>
      <c r="G501" s="12" t="s">
        <v>4</v>
      </c>
      <c r="H501" s="13" t="s">
        <v>5</v>
      </c>
      <c r="I501" s="14" t="s">
        <v>6</v>
      </c>
      <c r="J501" s="12" t="s">
        <v>53</v>
      </c>
      <c r="K501" s="13" t="s">
        <v>54</v>
      </c>
      <c r="L501" s="14" t="s">
        <v>55</v>
      </c>
      <c r="M501" s="82" t="s">
        <v>56</v>
      </c>
      <c r="N501" s="82"/>
      <c r="O501" s="82"/>
      <c r="P501" s="82"/>
      <c r="Q501" s="82"/>
      <c r="R501" s="82"/>
      <c r="S501" s="82"/>
      <c r="T501" s="82" t="s">
        <v>57</v>
      </c>
      <c r="U501" s="82"/>
      <c r="V501" s="82"/>
      <c r="W501" s="82"/>
      <c r="X501" s="82"/>
      <c r="Y501" s="82"/>
      <c r="Z501" s="84"/>
    </row>
    <row r="502" spans="1:26" x14ac:dyDescent="0.25">
      <c r="A502" s="1" t="s">
        <v>404</v>
      </c>
      <c r="B502" s="2" t="s">
        <v>410</v>
      </c>
      <c r="C502" s="2" t="str">
        <f t="shared" ref="C502:C507" si="459">CONCATENATE(B502,A502)</f>
        <v>keepitlevel/decorations/supplies/supplyship</v>
      </c>
      <c r="D502" s="25">
        <v>-40</v>
      </c>
      <c r="E502" s="1">
        <v>-50</v>
      </c>
      <c r="F502" s="26">
        <v>47</v>
      </c>
      <c r="G502" s="25">
        <v>-62</v>
      </c>
      <c r="H502" s="1">
        <v>-10</v>
      </c>
      <c r="I502" s="26">
        <v>74</v>
      </c>
      <c r="J502" s="25"/>
      <c r="K502" s="1"/>
      <c r="L502" s="26"/>
      <c r="M502" s="72" t="str">
        <f>CONCATENATE("/structurize scan"," ",D502," ",E502," ",F502," ",G502," ",H502," ",I502," ","@p"," ","""",C502,"""")</f>
        <v>/structurize scan -40 -50 47 -62 -10 74 @p "keepitlevel/decorations/supplies/supplyship"</v>
      </c>
      <c r="N502" s="73"/>
      <c r="O502" s="73"/>
      <c r="P502" s="73"/>
      <c r="Q502" s="73"/>
      <c r="R502" s="73"/>
      <c r="S502" s="73"/>
      <c r="T502" s="72" t="str">
        <f t="shared" ref="T502:T503" si="460">CONCATENATE("/structurize scan"," ",D502," ",E502," ",F502," ",G502," ",H502," ",I502," ","@p"," ","""",C502,""""," ",,J502," ",K502," ",L502)</f>
        <v xml:space="preserve">/structurize scan -40 -50 47 -62 -10 74 @p "keepitlevel/decorations/supplies/supplyship"   </v>
      </c>
      <c r="U502" s="73"/>
      <c r="V502" s="73"/>
      <c r="W502" s="73"/>
      <c r="X502" s="73"/>
      <c r="Y502" s="73"/>
      <c r="Z502" s="73"/>
    </row>
    <row r="503" spans="1:26" x14ac:dyDescent="0.25">
      <c r="A503" s="1" t="s">
        <v>405</v>
      </c>
      <c r="B503" s="2" t="s">
        <v>410</v>
      </c>
      <c r="C503" s="2" t="str">
        <f t="shared" si="459"/>
        <v>keepitlevel/decorations/supplies/ship</v>
      </c>
      <c r="D503" s="25">
        <v>-39</v>
      </c>
      <c r="E503" s="1">
        <v>-50</v>
      </c>
      <c r="F503" s="26">
        <v>95</v>
      </c>
      <c r="G503" s="25">
        <v>-51</v>
      </c>
      <c r="H503" s="1">
        <v>-10</v>
      </c>
      <c r="I503" s="26">
        <v>122</v>
      </c>
      <c r="J503" s="25"/>
      <c r="K503" s="1"/>
      <c r="L503" s="26"/>
      <c r="M503" s="72" t="str">
        <f t="shared" ref="M503:M507" si="461">CONCATENATE("/structurize scan"," ",D503," ",E503," ",F503," ",G503," ",H503," ",I503," ","@p"," ","""",C503,"""")</f>
        <v>/structurize scan -39 -50 95 -51 -10 122 @p "keepitlevel/decorations/supplies/ship"</v>
      </c>
      <c r="N503" s="73"/>
      <c r="O503" s="73"/>
      <c r="P503" s="73"/>
      <c r="Q503" s="73"/>
      <c r="R503" s="73"/>
      <c r="S503" s="73"/>
      <c r="T503" s="72" t="str">
        <f t="shared" si="460"/>
        <v xml:space="preserve">/structurize scan -39 -50 95 -51 -10 122 @p "keepitlevel/decorations/supplies/ship"   </v>
      </c>
      <c r="U503" s="73"/>
      <c r="V503" s="73"/>
      <c r="W503" s="73"/>
      <c r="X503" s="73"/>
      <c r="Y503" s="73"/>
      <c r="Z503" s="73"/>
    </row>
    <row r="504" spans="1:26" x14ac:dyDescent="0.25">
      <c r="A504" s="1" t="s">
        <v>406</v>
      </c>
      <c r="B504" s="2" t="s">
        <v>410</v>
      </c>
      <c r="C504" s="2" t="str">
        <f t="shared" si="459"/>
        <v>keepitlevel/decorations/supplies/dock</v>
      </c>
      <c r="D504" s="25">
        <v>-40</v>
      </c>
      <c r="E504" s="1">
        <v>-50</v>
      </c>
      <c r="F504" s="26">
        <v>143</v>
      </c>
      <c r="G504" s="25">
        <v>-50</v>
      </c>
      <c r="H504" s="1">
        <v>-10</v>
      </c>
      <c r="I504" s="26">
        <v>170</v>
      </c>
      <c r="J504" s="25"/>
      <c r="K504" s="1"/>
      <c r="L504" s="26"/>
      <c r="M504" s="72" t="str">
        <f t="shared" si="461"/>
        <v>/structurize scan -40 -50 143 -50 -10 170 @p "keepitlevel/decorations/supplies/dock"</v>
      </c>
      <c r="N504" s="73"/>
      <c r="O504" s="73"/>
      <c r="P504" s="73"/>
      <c r="Q504" s="73"/>
      <c r="R504" s="73"/>
      <c r="S504" s="73"/>
      <c r="T504" s="72" t="str">
        <f>CONCATENATE("/structurize scan"," ",D504," ",E504," ",F504," ",G504," ",H504," ",I504," ","@p"," ","""",C504,""""," ",,J504," ",K504," ",L504)</f>
        <v xml:space="preserve">/structurize scan -40 -50 143 -50 -10 170 @p "keepitlevel/decorations/supplies/dock"   </v>
      </c>
      <c r="U504" s="73"/>
      <c r="V504" s="73"/>
      <c r="W504" s="73"/>
      <c r="X504" s="73"/>
      <c r="Y504" s="73"/>
      <c r="Z504" s="73"/>
    </row>
    <row r="505" spans="1:26" x14ac:dyDescent="0.25">
      <c r="A505" s="1" t="s">
        <v>407</v>
      </c>
      <c r="B505" s="2" t="s">
        <v>410</v>
      </c>
      <c r="C505" s="4" t="str">
        <f t="shared" si="459"/>
        <v>keepitlevel/decorations/supplies/supplycamp</v>
      </c>
      <c r="D505" s="25">
        <v>-88</v>
      </c>
      <c r="E505" s="1">
        <v>-50</v>
      </c>
      <c r="F505" s="26">
        <v>47</v>
      </c>
      <c r="G505" s="25">
        <v>-110</v>
      </c>
      <c r="H505" s="1">
        <v>-10</v>
      </c>
      <c r="I505" s="26">
        <v>69</v>
      </c>
      <c r="J505" s="25"/>
      <c r="K505" s="1"/>
      <c r="L505" s="26"/>
      <c r="M505" s="72" t="str">
        <f t="shared" si="461"/>
        <v>/structurize scan -88 -50 47 -110 -10 69 @p "keepitlevel/decorations/supplies/supplycamp"</v>
      </c>
      <c r="N505" s="73"/>
      <c r="O505" s="73"/>
      <c r="P505" s="73"/>
      <c r="Q505" s="73"/>
      <c r="R505" s="73"/>
      <c r="S505" s="73"/>
      <c r="T505" s="72" t="str">
        <f t="shared" ref="T505:T509" si="462">CONCATENATE("/structurize scan"," ",D505," ",E505," ",F505," ",G505," ",H505," ",I505," ","@p"," ","""",C505,""""," ",,J505," ",K505," ",L505)</f>
        <v xml:space="preserve">/structurize scan -88 -50 47 -110 -10 69 @p "keepitlevel/decorations/supplies/supplycamp"   </v>
      </c>
      <c r="U505" s="73"/>
      <c r="V505" s="73"/>
      <c r="W505" s="73"/>
      <c r="X505" s="73"/>
      <c r="Y505" s="73"/>
      <c r="Z505" s="73"/>
    </row>
    <row r="506" spans="1:26" x14ac:dyDescent="0.25">
      <c r="A506" s="1" t="s">
        <v>408</v>
      </c>
      <c r="B506" s="2" t="s">
        <v>410</v>
      </c>
      <c r="C506" s="4" t="str">
        <f t="shared" si="459"/>
        <v>keepitlevel/decorations/supplies/camp</v>
      </c>
      <c r="D506" s="25">
        <v>-88</v>
      </c>
      <c r="E506" s="1">
        <v>-50</v>
      </c>
      <c r="F506" s="26">
        <v>95</v>
      </c>
      <c r="G506" s="25">
        <v>-110</v>
      </c>
      <c r="H506" s="1">
        <v>-10</v>
      </c>
      <c r="I506" s="26">
        <v>117</v>
      </c>
      <c r="J506" s="25"/>
      <c r="K506" s="1"/>
      <c r="L506" s="1"/>
      <c r="M506" s="72" t="str">
        <f t="shared" si="461"/>
        <v>/structurize scan -88 -50 95 -110 -10 117 @p "keepitlevel/decorations/supplies/camp"</v>
      </c>
      <c r="N506" s="73"/>
      <c r="O506" s="73"/>
      <c r="P506" s="73"/>
      <c r="Q506" s="73"/>
      <c r="R506" s="73"/>
      <c r="S506" s="74"/>
      <c r="T506" s="72" t="str">
        <f t="shared" si="462"/>
        <v xml:space="preserve">/structurize scan -88 -50 95 -110 -10 117 @p "keepitlevel/decorations/supplies/camp"   </v>
      </c>
      <c r="U506" s="73"/>
      <c r="V506" s="73"/>
      <c r="W506" s="73"/>
      <c r="X506" s="73"/>
      <c r="Y506" s="73"/>
      <c r="Z506" s="73"/>
    </row>
    <row r="507" spans="1:26" x14ac:dyDescent="0.25">
      <c r="A507" s="1" t="s">
        <v>409</v>
      </c>
      <c r="B507" s="2" t="s">
        <v>410</v>
      </c>
      <c r="C507" s="4" t="str">
        <f t="shared" si="459"/>
        <v>keepitlevel/decorations/supplies/nethership</v>
      </c>
      <c r="D507" s="1">
        <v>-88</v>
      </c>
      <c r="E507" s="1">
        <v>-50</v>
      </c>
      <c r="F507" s="26">
        <v>143</v>
      </c>
      <c r="G507" s="1">
        <v>-110</v>
      </c>
      <c r="H507" s="1">
        <v>-10</v>
      </c>
      <c r="I507" s="26">
        <v>170</v>
      </c>
      <c r="J507" s="1"/>
      <c r="K507" s="1"/>
      <c r="L507" s="1"/>
      <c r="M507" s="73" t="str">
        <f t="shared" si="461"/>
        <v>/structurize scan -88 -50 143 -110 -10 170 @p "keepitlevel/decorations/supplies/nethership"</v>
      </c>
      <c r="N507" s="73"/>
      <c r="O507" s="73"/>
      <c r="P507" s="73"/>
      <c r="Q507" s="73"/>
      <c r="R507" s="73"/>
      <c r="S507" s="73"/>
      <c r="T507" s="73" t="str">
        <f t="shared" si="462"/>
        <v xml:space="preserve">/structurize scan -88 -50 143 -110 -10 170 @p "keepitlevel/decorations/supplies/nethership"   </v>
      </c>
      <c r="U507" s="73"/>
      <c r="V507" s="73"/>
      <c r="W507" s="73"/>
      <c r="X507" s="73"/>
      <c r="Y507" s="73"/>
      <c r="Z507" s="73"/>
    </row>
    <row r="508" spans="1:26" x14ac:dyDescent="0.25">
      <c r="D508" s="16"/>
      <c r="E508" s="17"/>
      <c r="F508" s="18"/>
      <c r="G508" s="16"/>
      <c r="H508" s="17"/>
      <c r="I508" s="18"/>
      <c r="J508" s="16"/>
      <c r="K508" s="17"/>
      <c r="L508" s="18"/>
      <c r="M508" s="72" t="str">
        <f t="shared" ref="M508:M509" si="463">CONCATENATE("/structurize scan"," ",D508," ",E508," ",F508," ",G508," ",H508," ",I508," ","@p"," ","""",C508,"""")</f>
        <v>/structurize scan       @p ""</v>
      </c>
      <c r="N508" s="73"/>
      <c r="O508" s="73"/>
      <c r="P508" s="73"/>
      <c r="Q508" s="73"/>
      <c r="R508" s="73"/>
      <c r="S508" s="73"/>
      <c r="T508" s="72" t="str">
        <f t="shared" si="462"/>
        <v xml:space="preserve">/structurize scan       @p ""   </v>
      </c>
      <c r="U508" s="73"/>
      <c r="V508" s="73"/>
      <c r="W508" s="73"/>
      <c r="X508" s="73"/>
      <c r="Y508" s="73"/>
      <c r="Z508" s="73"/>
    </row>
    <row r="509" spans="1:26" x14ac:dyDescent="0.25">
      <c r="A509" s="5"/>
      <c r="B509" s="6"/>
      <c r="C509" s="15"/>
      <c r="D509" s="19"/>
      <c r="E509" s="20"/>
      <c r="F509" s="21"/>
      <c r="G509" s="19"/>
      <c r="H509" s="20"/>
      <c r="I509" s="21"/>
      <c r="J509" s="19"/>
      <c r="K509" s="20"/>
      <c r="L509" s="21"/>
      <c r="M509" s="75" t="str">
        <f t="shared" si="463"/>
        <v>/structurize scan       @p ""</v>
      </c>
      <c r="N509" s="76"/>
      <c r="O509" s="76"/>
      <c r="P509" s="76"/>
      <c r="Q509" s="76"/>
      <c r="R509" s="76"/>
      <c r="S509" s="76"/>
      <c r="T509" s="75" t="str">
        <f t="shared" si="462"/>
        <v xml:space="preserve">/structurize scan       @p ""   </v>
      </c>
      <c r="U509" s="76"/>
      <c r="V509" s="76"/>
      <c r="W509" s="76"/>
      <c r="X509" s="76"/>
      <c r="Y509" s="76"/>
      <c r="Z509" s="76"/>
    </row>
    <row r="510" spans="1:26" x14ac:dyDescent="0.25">
      <c r="A510" s="7"/>
      <c r="B510" s="8"/>
      <c r="C510" s="8"/>
      <c r="D510" s="9"/>
      <c r="E510" s="8"/>
      <c r="F510" s="10"/>
      <c r="G510" s="9"/>
      <c r="H510" s="8"/>
      <c r="I510" s="10"/>
      <c r="J510" s="9"/>
      <c r="K510" s="8"/>
      <c r="L510" s="10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25">
      <c r="A511" s="7"/>
      <c r="B511" s="8"/>
      <c r="C511" s="8"/>
      <c r="D511" s="9"/>
      <c r="E511" s="8"/>
      <c r="F511" s="10"/>
      <c r="G511" s="9"/>
      <c r="H511" s="8"/>
      <c r="I511" s="10"/>
      <c r="J511" s="9"/>
      <c r="K511" s="8"/>
      <c r="L511" s="10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25">
      <c r="A512" s="7"/>
      <c r="B512" s="8"/>
      <c r="C512" s="8"/>
      <c r="D512" s="9"/>
      <c r="E512" s="8"/>
      <c r="F512" s="10"/>
      <c r="G512" s="9"/>
      <c r="H512" s="8"/>
      <c r="I512" s="10"/>
      <c r="J512" s="9"/>
      <c r="K512" s="8"/>
      <c r="L512" s="10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25">
      <c r="A513" s="7"/>
      <c r="B513" s="8"/>
      <c r="C513" s="8"/>
      <c r="D513" s="9"/>
      <c r="E513" s="8"/>
      <c r="F513" s="10"/>
      <c r="G513" s="9"/>
      <c r="H513" s="8"/>
      <c r="I513" s="10"/>
      <c r="J513" s="9"/>
      <c r="K513" s="8"/>
      <c r="L513" s="10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thickBot="1" x14ac:dyDescent="0.3">
      <c r="A514" s="7"/>
      <c r="B514" s="8"/>
      <c r="C514" s="8"/>
      <c r="D514" s="9"/>
      <c r="E514" s="8"/>
      <c r="F514" s="10"/>
      <c r="G514" s="9"/>
      <c r="H514" s="8"/>
      <c r="I514" s="10"/>
      <c r="J514" s="9"/>
      <c r="K514" s="8"/>
      <c r="L514" s="10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thickBot="1" x14ac:dyDescent="0.3">
      <c r="A515" s="81" t="s">
        <v>74</v>
      </c>
      <c r="B515" s="82"/>
      <c r="C515" s="83"/>
      <c r="D515" s="12" t="s">
        <v>1</v>
      </c>
      <c r="E515" s="13" t="s">
        <v>2</v>
      </c>
      <c r="F515" s="14" t="s">
        <v>3</v>
      </c>
      <c r="G515" s="12" t="s">
        <v>4</v>
      </c>
      <c r="H515" s="13" t="s">
        <v>5</v>
      </c>
      <c r="I515" s="14" t="s">
        <v>6</v>
      </c>
      <c r="J515" s="12" t="s">
        <v>53</v>
      </c>
      <c r="K515" s="13" t="s">
        <v>54</v>
      </c>
      <c r="L515" s="14" t="s">
        <v>55</v>
      </c>
      <c r="M515" s="82" t="s">
        <v>56</v>
      </c>
      <c r="N515" s="82"/>
      <c r="O515" s="82"/>
      <c r="P515" s="82"/>
      <c r="Q515" s="82"/>
      <c r="R515" s="82"/>
      <c r="S515" s="82"/>
      <c r="T515" s="82" t="s">
        <v>57</v>
      </c>
      <c r="U515" s="82"/>
      <c r="V515" s="82"/>
      <c r="W515" s="82"/>
      <c r="X515" s="82"/>
      <c r="Y515" s="82"/>
      <c r="Z515" s="84"/>
    </row>
    <row r="516" spans="1:26" x14ac:dyDescent="0.25">
      <c r="A516" s="1" t="s">
        <v>190</v>
      </c>
      <c r="B516" s="2" t="s">
        <v>189</v>
      </c>
      <c r="C516" s="2" t="str">
        <f t="shared" ref="C516" si="464">CONCATENATE(B516,A516,"1")</f>
        <v>keepitlevel/infrastructure/decks/deck_sm1</v>
      </c>
      <c r="D516" s="30">
        <v>-184</v>
      </c>
      <c r="E516" s="23">
        <v>-50</v>
      </c>
      <c r="F516" s="31">
        <v>-221</v>
      </c>
      <c r="G516" s="30">
        <v>-194</v>
      </c>
      <c r="H516" s="23">
        <v>-46</v>
      </c>
      <c r="I516" s="31">
        <v>-211</v>
      </c>
      <c r="J516" s="30"/>
      <c r="K516" s="23"/>
      <c r="L516" s="31"/>
      <c r="M516" s="72" t="str">
        <f>CONCATENATE("/structurize scan"," ",D516," ",E516," ",F516," ",G516," ",H516," ",I516," ","@p"," ","""",C516,"""")</f>
        <v>/structurize scan -184 -50 -221 -194 -46 -211 @p "keepitlevel/infrastructure/decks/deck_sm1"</v>
      </c>
      <c r="N516" s="73"/>
      <c r="O516" s="73"/>
      <c r="P516" s="73"/>
      <c r="Q516" s="73"/>
      <c r="R516" s="73"/>
      <c r="S516" s="73"/>
      <c r="T516" s="72" t="str">
        <f t="shared" ref="T516:T517" si="465">CONCATENATE("/structurize scan"," ",D516," ",E516," ",F516," ",G516," ",H516," ",I516," ","@p"," ","""",C516,""""," ",,J516," ",K516," ",L516)</f>
        <v xml:space="preserve">/structurize scan -184 -50 -221 -194 -46 -211 @p "keepitlevel/infrastructure/decks/deck_sm1"   </v>
      </c>
      <c r="U516" s="73"/>
      <c r="V516" s="73"/>
      <c r="W516" s="73"/>
      <c r="X516" s="73"/>
      <c r="Y516" s="73"/>
      <c r="Z516" s="73"/>
    </row>
    <row r="517" spans="1:26" x14ac:dyDescent="0.25">
      <c r="C517" s="2" t="str">
        <f t="shared" ref="C517" si="466">CONCATENATE(B516,A516,"2")</f>
        <v>keepitlevel/infrastructure/decks/deck_sm2</v>
      </c>
      <c r="D517" s="27">
        <v>-184</v>
      </c>
      <c r="E517" s="28">
        <v>-50</v>
      </c>
      <c r="F517" s="29">
        <v>-173</v>
      </c>
      <c r="G517" s="27">
        <v>-194</v>
      </c>
      <c r="H517" s="28">
        <v>-46</v>
      </c>
      <c r="I517" s="29">
        <v>-163</v>
      </c>
      <c r="J517" s="27"/>
      <c r="K517" s="28"/>
      <c r="L517" s="29"/>
      <c r="M517" s="72" t="str">
        <f t="shared" ref="M517:M520" si="467">CONCATENATE("/structurize scan"," ",D517," ",E517," ",F517," ",G517," ",H517," ",I517," ","@p"," ","""",C517,"""")</f>
        <v>/structurize scan -184 -50 -173 -194 -46 -163 @p "keepitlevel/infrastructure/decks/deck_sm2"</v>
      </c>
      <c r="N517" s="73"/>
      <c r="O517" s="73"/>
      <c r="P517" s="73"/>
      <c r="Q517" s="73"/>
      <c r="R517" s="73"/>
      <c r="S517" s="73"/>
      <c r="T517" s="72" t="str">
        <f t="shared" si="465"/>
        <v xml:space="preserve">/structurize scan -184 -50 -173 -194 -46 -163 @p "keepitlevel/infrastructure/decks/deck_sm2"   </v>
      </c>
      <c r="U517" s="73"/>
      <c r="V517" s="73"/>
      <c r="W517" s="73"/>
      <c r="X517" s="73"/>
      <c r="Y517" s="73"/>
      <c r="Z517" s="73"/>
    </row>
    <row r="518" spans="1:26" x14ac:dyDescent="0.25">
      <c r="C518" s="2" t="str">
        <f t="shared" ref="C518" si="468">CONCATENATE(B516,A516,"3")</f>
        <v>keepitlevel/infrastructure/decks/deck_sm3</v>
      </c>
      <c r="D518" s="27">
        <v>-184</v>
      </c>
      <c r="E518" s="28">
        <v>-50</v>
      </c>
      <c r="F518" s="29">
        <v>-125</v>
      </c>
      <c r="G518" s="27">
        <v>-194</v>
      </c>
      <c r="H518" s="28">
        <v>-46</v>
      </c>
      <c r="I518" s="29">
        <v>-115</v>
      </c>
      <c r="J518" s="27"/>
      <c r="K518" s="28"/>
      <c r="L518" s="29"/>
      <c r="M518" s="72" t="str">
        <f t="shared" si="467"/>
        <v>/structurize scan -184 -50 -125 -194 -46 -115 @p "keepitlevel/infrastructure/decks/deck_sm3"</v>
      </c>
      <c r="N518" s="73"/>
      <c r="O518" s="73"/>
      <c r="P518" s="73"/>
      <c r="Q518" s="73"/>
      <c r="R518" s="73"/>
      <c r="S518" s="73"/>
      <c r="T518" s="72" t="str">
        <f>CONCATENATE("/structurize scan"," ",D518," ",E518," ",F518," ",G518," ",H518," ",I518," ","@p"," ","""",C518,""""," ",,J518," ",K518," ",L518)</f>
        <v xml:space="preserve">/structurize scan -184 -50 -125 -194 -46 -115 @p "keepitlevel/infrastructure/decks/deck_sm3"   </v>
      </c>
      <c r="U518" s="73"/>
      <c r="V518" s="73"/>
      <c r="W518" s="73"/>
      <c r="X518" s="73"/>
      <c r="Y518" s="73"/>
      <c r="Z518" s="73"/>
    </row>
    <row r="519" spans="1:26" x14ac:dyDescent="0.25">
      <c r="C519" s="2" t="str">
        <f t="shared" ref="C519" si="469">CONCATENATE(B516,A516,"4")</f>
        <v>keepitlevel/infrastructure/decks/deck_sm4</v>
      </c>
      <c r="D519" s="27">
        <v>-184</v>
      </c>
      <c r="E519" s="28">
        <v>-50</v>
      </c>
      <c r="F519" s="29">
        <v>-77</v>
      </c>
      <c r="G519" s="27">
        <v>-194</v>
      </c>
      <c r="H519" s="28">
        <v>-46</v>
      </c>
      <c r="I519" s="29">
        <v>-67</v>
      </c>
      <c r="J519" s="27"/>
      <c r="K519" s="28"/>
      <c r="L519" s="29"/>
      <c r="M519" s="72" t="str">
        <f t="shared" si="467"/>
        <v>/structurize scan -184 -50 -77 -194 -46 -67 @p "keepitlevel/infrastructure/decks/deck_sm4"</v>
      </c>
      <c r="N519" s="73"/>
      <c r="O519" s="73"/>
      <c r="P519" s="73"/>
      <c r="Q519" s="73"/>
      <c r="R519" s="73"/>
      <c r="S519" s="73"/>
      <c r="T519" s="72" t="str">
        <f t="shared" ref="T519:T522" si="470">CONCATENATE("/structurize scan"," ",D519," ",E519," ",F519," ",G519," ",H519," ",I519," ","@p"," ","""",C519,""""," ",,J519," ",K519," ",L519)</f>
        <v xml:space="preserve">/structurize scan -184 -50 -77 -194 -46 -67 @p "keepitlevel/infrastructure/decks/deck_sm4"   </v>
      </c>
      <c r="U519" s="73"/>
      <c r="V519" s="73"/>
      <c r="W519" s="73"/>
      <c r="X519" s="73"/>
      <c r="Y519" s="73"/>
      <c r="Z519" s="73"/>
    </row>
    <row r="520" spans="1:26" x14ac:dyDescent="0.25">
      <c r="C520" s="4" t="str">
        <f t="shared" ref="C520" si="471">CONCATENATE(B516,A516,"5")</f>
        <v>keepitlevel/infrastructure/decks/deck_sm5</v>
      </c>
      <c r="D520" s="32">
        <v>-184</v>
      </c>
      <c r="E520" s="33">
        <v>-50</v>
      </c>
      <c r="F520" s="34">
        <v>-29</v>
      </c>
      <c r="G520" s="32">
        <v>-194</v>
      </c>
      <c r="H520" s="33">
        <v>-46</v>
      </c>
      <c r="I520" s="34">
        <v>-19</v>
      </c>
      <c r="J520" s="32"/>
      <c r="K520" s="33"/>
      <c r="L520" s="34"/>
      <c r="M520" s="72" t="str">
        <f t="shared" si="467"/>
        <v>/structurize scan -184 -50 -29 -194 -46 -19 @p "keepitlevel/infrastructure/decks/deck_sm5"</v>
      </c>
      <c r="N520" s="73"/>
      <c r="O520" s="73"/>
      <c r="P520" s="73"/>
      <c r="Q520" s="73"/>
      <c r="R520" s="73"/>
      <c r="S520" s="74"/>
      <c r="T520" s="72" t="str">
        <f t="shared" si="470"/>
        <v xml:space="preserve">/structurize scan -184 -50 -29 -194 -46 -19 @p "keepitlevel/infrastructure/decks/deck_sm5"   </v>
      </c>
      <c r="U520" s="73"/>
      <c r="V520" s="73"/>
      <c r="W520" s="73"/>
      <c r="X520" s="73"/>
      <c r="Y520" s="73"/>
      <c r="Z520" s="73"/>
    </row>
    <row r="521" spans="1:26" x14ac:dyDescent="0.25">
      <c r="A521" s="23" t="s">
        <v>191</v>
      </c>
      <c r="B521" s="24" t="s">
        <v>189</v>
      </c>
      <c r="C521" s="24" t="str">
        <f t="shared" ref="C521" si="472">CONCATENATE(B521,A521,"1")</f>
        <v>keepitlevel/infrastructure/decks/deck_md1</v>
      </c>
      <c r="D521" s="30">
        <v>-232</v>
      </c>
      <c r="E521" s="23">
        <v>-50</v>
      </c>
      <c r="F521" s="31">
        <v>-221</v>
      </c>
      <c r="G521" s="30">
        <v>-254</v>
      </c>
      <c r="H521" s="23">
        <v>-46</v>
      </c>
      <c r="I521" s="31">
        <v>-211</v>
      </c>
      <c r="J521" s="30"/>
      <c r="K521" s="23"/>
      <c r="L521" s="31"/>
      <c r="M521" s="79" t="str">
        <f>CONCATENATE("/structurize scan"," ",D521," ",E521," ",F521," ",G521," ",H521," ",I521," ","@p"," ","""",C521,"""")</f>
        <v>/structurize scan -232 -50 -221 -254 -46 -211 @p "keepitlevel/infrastructure/decks/deck_md1"</v>
      </c>
      <c r="N521" s="80"/>
      <c r="O521" s="80"/>
      <c r="P521" s="80"/>
      <c r="Q521" s="80"/>
      <c r="R521" s="80"/>
      <c r="S521" s="80"/>
      <c r="T521" s="79" t="str">
        <f t="shared" si="470"/>
        <v xml:space="preserve">/structurize scan -232 -50 -221 -254 -46 -211 @p "keepitlevel/infrastructure/decks/deck_md1"   </v>
      </c>
      <c r="U521" s="80"/>
      <c r="V521" s="80"/>
      <c r="W521" s="80"/>
      <c r="X521" s="80"/>
      <c r="Y521" s="80"/>
      <c r="Z521" s="80"/>
    </row>
    <row r="522" spans="1:26" x14ac:dyDescent="0.25">
      <c r="C522" s="2" t="str">
        <f t="shared" ref="C522" si="473">CONCATENATE(B521,A521,"2")</f>
        <v>keepitlevel/infrastructure/decks/deck_md2</v>
      </c>
      <c r="D522" s="27">
        <v>-232</v>
      </c>
      <c r="E522" s="28">
        <v>-50</v>
      </c>
      <c r="F522" s="29">
        <v>-173</v>
      </c>
      <c r="G522" s="27">
        <v>-254</v>
      </c>
      <c r="H522" s="28">
        <v>-46</v>
      </c>
      <c r="I522" s="29">
        <v>-163</v>
      </c>
      <c r="J522" s="27"/>
      <c r="K522" s="28"/>
      <c r="L522" s="29"/>
      <c r="M522" s="72" t="str">
        <f t="shared" ref="M522:M525" si="474">CONCATENATE("/structurize scan"," ",D522," ",E522," ",F522," ",G522," ",H522," ",I522," ","@p"," ","""",C522,"""")</f>
        <v>/structurize scan -232 -50 -173 -254 -46 -163 @p "keepitlevel/infrastructure/decks/deck_md2"</v>
      </c>
      <c r="N522" s="73"/>
      <c r="O522" s="73"/>
      <c r="P522" s="73"/>
      <c r="Q522" s="73"/>
      <c r="R522" s="73"/>
      <c r="S522" s="73"/>
      <c r="T522" s="72" t="str">
        <f t="shared" si="470"/>
        <v xml:space="preserve">/structurize scan -232 -50 -173 -254 -46 -163 @p "keepitlevel/infrastructure/decks/deck_md2"   </v>
      </c>
      <c r="U522" s="73"/>
      <c r="V522" s="73"/>
      <c r="W522" s="73"/>
      <c r="X522" s="73"/>
      <c r="Y522" s="73"/>
      <c r="Z522" s="73"/>
    </row>
    <row r="523" spans="1:26" x14ac:dyDescent="0.25">
      <c r="C523" s="2" t="str">
        <f t="shared" ref="C523" si="475">CONCATENATE(B521,A521,"3")</f>
        <v>keepitlevel/infrastructure/decks/deck_md3</v>
      </c>
      <c r="D523" s="27">
        <v>-232</v>
      </c>
      <c r="E523" s="28">
        <v>-50</v>
      </c>
      <c r="F523" s="29">
        <v>-125</v>
      </c>
      <c r="G523" s="27">
        <v>-254</v>
      </c>
      <c r="H523" s="28">
        <v>-46</v>
      </c>
      <c r="I523" s="29">
        <v>-115</v>
      </c>
      <c r="J523" s="27"/>
      <c r="K523" s="28"/>
      <c r="L523" s="29"/>
      <c r="M523" s="72" t="str">
        <f t="shared" si="474"/>
        <v>/structurize scan -232 -50 -125 -254 -46 -115 @p "keepitlevel/infrastructure/decks/deck_md3"</v>
      </c>
      <c r="N523" s="73"/>
      <c r="O523" s="73"/>
      <c r="P523" s="73"/>
      <c r="Q523" s="73"/>
      <c r="R523" s="73"/>
      <c r="S523" s="73"/>
      <c r="T523" s="72" t="str">
        <f>CONCATENATE("/structurize scan"," ",D523," ",E523," ",F523," ",G523," ",H523," ",I523," ","@p"," ","""",C523,""""," ",,J523," ",K523," ",L523)</f>
        <v xml:space="preserve">/structurize scan -232 -50 -125 -254 -46 -115 @p "keepitlevel/infrastructure/decks/deck_md3"   </v>
      </c>
      <c r="U523" s="73"/>
      <c r="V523" s="73"/>
      <c r="W523" s="73"/>
      <c r="X523" s="73"/>
      <c r="Y523" s="73"/>
      <c r="Z523" s="73"/>
    </row>
    <row r="524" spans="1:26" x14ac:dyDescent="0.25">
      <c r="C524" s="2" t="str">
        <f t="shared" ref="C524" si="476">CONCATENATE(B521,A521,"4")</f>
        <v>keepitlevel/infrastructure/decks/deck_md4</v>
      </c>
      <c r="D524" s="27">
        <v>-232</v>
      </c>
      <c r="E524" s="28">
        <v>-50</v>
      </c>
      <c r="F524" s="29">
        <v>-77</v>
      </c>
      <c r="G524" s="27">
        <v>-254</v>
      </c>
      <c r="H524" s="28">
        <v>-46</v>
      </c>
      <c r="I524" s="29">
        <v>-67</v>
      </c>
      <c r="J524" s="27"/>
      <c r="K524" s="28"/>
      <c r="L524" s="29"/>
      <c r="M524" s="72" t="str">
        <f t="shared" si="474"/>
        <v>/structurize scan -232 -50 -77 -254 -46 -67 @p "keepitlevel/infrastructure/decks/deck_md4"</v>
      </c>
      <c r="N524" s="73"/>
      <c r="O524" s="73"/>
      <c r="P524" s="73"/>
      <c r="Q524" s="73"/>
      <c r="R524" s="73"/>
      <c r="S524" s="73"/>
      <c r="T524" s="72" t="str">
        <f t="shared" ref="T524:T527" si="477">CONCATENATE("/structurize scan"," ",D524," ",E524," ",F524," ",G524," ",H524," ",I524," ","@p"," ","""",C524,""""," ",,J524," ",K524," ",L524)</f>
        <v xml:space="preserve">/structurize scan -232 -50 -77 -254 -46 -67 @p "keepitlevel/infrastructure/decks/deck_md4"   </v>
      </c>
      <c r="U524" s="73"/>
      <c r="V524" s="73"/>
      <c r="W524" s="73"/>
      <c r="X524" s="73"/>
      <c r="Y524" s="73"/>
      <c r="Z524" s="73"/>
    </row>
    <row r="525" spans="1:26" x14ac:dyDescent="0.25">
      <c r="C525" s="4" t="str">
        <f t="shared" ref="C525" si="478">CONCATENATE(B521,A521,"5")</f>
        <v>keepitlevel/infrastructure/decks/deck_md5</v>
      </c>
      <c r="D525" s="32">
        <v>-232</v>
      </c>
      <c r="E525" s="33">
        <v>-50</v>
      </c>
      <c r="F525" s="34">
        <v>-29</v>
      </c>
      <c r="G525" s="32">
        <v>-254</v>
      </c>
      <c r="H525" s="33">
        <v>-46</v>
      </c>
      <c r="I525" s="34">
        <v>-19</v>
      </c>
      <c r="J525" s="32"/>
      <c r="K525" s="33"/>
      <c r="L525" s="34"/>
      <c r="M525" s="72" t="str">
        <f t="shared" si="474"/>
        <v>/structurize scan -232 -50 -29 -254 -46 -19 @p "keepitlevel/infrastructure/decks/deck_md5"</v>
      </c>
      <c r="N525" s="73"/>
      <c r="O525" s="73"/>
      <c r="P525" s="73"/>
      <c r="Q525" s="73"/>
      <c r="R525" s="73"/>
      <c r="S525" s="74"/>
      <c r="T525" s="72" t="str">
        <f t="shared" si="477"/>
        <v xml:space="preserve">/structurize scan -232 -50 -29 -254 -46 -19 @p "keepitlevel/infrastructure/decks/deck_md5"   </v>
      </c>
      <c r="U525" s="73"/>
      <c r="V525" s="73"/>
      <c r="W525" s="73"/>
      <c r="X525" s="73"/>
      <c r="Y525" s="73"/>
      <c r="Z525" s="73"/>
    </row>
    <row r="526" spans="1:26" x14ac:dyDescent="0.25">
      <c r="A526" s="23" t="s">
        <v>192</v>
      </c>
      <c r="B526" s="24" t="s">
        <v>189</v>
      </c>
      <c r="C526" s="24" t="str">
        <f t="shared" ref="C526" si="479">CONCATENATE(B526,A526,"1")</f>
        <v>keepitlevel/infrastructure/decks/deck_lg1</v>
      </c>
      <c r="D526" s="30">
        <v>-280</v>
      </c>
      <c r="E526" s="23">
        <v>-50</v>
      </c>
      <c r="F526" s="31">
        <v>-221</v>
      </c>
      <c r="G526" s="30">
        <v>-302</v>
      </c>
      <c r="H526" s="23">
        <v>-46</v>
      </c>
      <c r="I526" s="31">
        <v>-199</v>
      </c>
      <c r="J526" s="30"/>
      <c r="K526" s="23"/>
      <c r="L526" s="31"/>
      <c r="M526" s="79" t="str">
        <f>CONCATENATE("/structurize scan"," ",D526," ",E526," ",F526," ",G526," ",H526," ",I526," ","@p"," ","""",C526,"""")</f>
        <v>/structurize scan -280 -50 -221 -302 -46 -199 @p "keepitlevel/infrastructure/decks/deck_lg1"</v>
      </c>
      <c r="N526" s="80"/>
      <c r="O526" s="80"/>
      <c r="P526" s="80"/>
      <c r="Q526" s="80"/>
      <c r="R526" s="80"/>
      <c r="S526" s="80"/>
      <c r="T526" s="79" t="str">
        <f t="shared" si="477"/>
        <v xml:space="preserve">/structurize scan -280 -50 -221 -302 -46 -199 @p "keepitlevel/infrastructure/decks/deck_lg1"   </v>
      </c>
      <c r="U526" s="80"/>
      <c r="V526" s="80"/>
      <c r="W526" s="80"/>
      <c r="X526" s="80"/>
      <c r="Y526" s="80"/>
      <c r="Z526" s="80"/>
    </row>
    <row r="527" spans="1:26" x14ac:dyDescent="0.25">
      <c r="C527" s="2" t="str">
        <f t="shared" ref="C527" si="480">CONCATENATE(B526,A526,"2")</f>
        <v>keepitlevel/infrastructure/decks/deck_lg2</v>
      </c>
      <c r="D527" s="27">
        <v>-280</v>
      </c>
      <c r="E527" s="28">
        <v>-50</v>
      </c>
      <c r="F527" s="29">
        <v>-173</v>
      </c>
      <c r="G527" s="27">
        <v>-302</v>
      </c>
      <c r="H527" s="28">
        <v>-46</v>
      </c>
      <c r="I527" s="29">
        <v>-151</v>
      </c>
      <c r="J527" s="27"/>
      <c r="K527" s="28"/>
      <c r="L527" s="29"/>
      <c r="M527" s="72" t="str">
        <f t="shared" ref="M527:M530" si="481">CONCATENATE("/structurize scan"," ",D527," ",E527," ",F527," ",G527," ",H527," ",I527," ","@p"," ","""",C527,"""")</f>
        <v>/structurize scan -280 -50 -173 -302 -46 -151 @p "keepitlevel/infrastructure/decks/deck_lg2"</v>
      </c>
      <c r="N527" s="73"/>
      <c r="O527" s="73"/>
      <c r="P527" s="73"/>
      <c r="Q527" s="73"/>
      <c r="R527" s="73"/>
      <c r="S527" s="73"/>
      <c r="T527" s="72" t="str">
        <f t="shared" si="477"/>
        <v xml:space="preserve">/structurize scan -280 -50 -173 -302 -46 -151 @p "keepitlevel/infrastructure/decks/deck_lg2"   </v>
      </c>
      <c r="U527" s="73"/>
      <c r="V527" s="73"/>
      <c r="W527" s="73"/>
      <c r="X527" s="73"/>
      <c r="Y527" s="73"/>
      <c r="Z527" s="73"/>
    </row>
    <row r="528" spans="1:26" x14ac:dyDescent="0.25">
      <c r="C528" s="2" t="str">
        <f t="shared" ref="C528" si="482">CONCATENATE(B526,A526,"3")</f>
        <v>keepitlevel/infrastructure/decks/deck_lg3</v>
      </c>
      <c r="D528" s="27">
        <v>-280</v>
      </c>
      <c r="E528" s="28">
        <v>-50</v>
      </c>
      <c r="F528" s="29">
        <v>-125</v>
      </c>
      <c r="G528" s="27">
        <v>-302</v>
      </c>
      <c r="H528" s="28">
        <v>-46</v>
      </c>
      <c r="I528" s="29">
        <v>-103</v>
      </c>
      <c r="J528" s="27"/>
      <c r="K528" s="28"/>
      <c r="L528" s="29"/>
      <c r="M528" s="72" t="str">
        <f t="shared" si="481"/>
        <v>/structurize scan -280 -50 -125 -302 -46 -103 @p "keepitlevel/infrastructure/decks/deck_lg3"</v>
      </c>
      <c r="N528" s="73"/>
      <c r="O528" s="73"/>
      <c r="P528" s="73"/>
      <c r="Q528" s="73"/>
      <c r="R528" s="73"/>
      <c r="S528" s="73"/>
      <c r="T528" s="72" t="str">
        <f>CONCATENATE("/structurize scan"," ",D528," ",E528," ",F528," ",G528," ",H528," ",I528," ","@p"," ","""",C528,""""," ",,J528," ",K528," ",L528)</f>
        <v xml:space="preserve">/structurize scan -280 -50 -125 -302 -46 -103 @p "keepitlevel/infrastructure/decks/deck_lg3"   </v>
      </c>
      <c r="U528" s="73"/>
      <c r="V528" s="73"/>
      <c r="W528" s="73"/>
      <c r="X528" s="73"/>
      <c r="Y528" s="73"/>
      <c r="Z528" s="73"/>
    </row>
    <row r="529" spans="1:26" x14ac:dyDescent="0.25">
      <c r="C529" s="2" t="str">
        <f t="shared" ref="C529" si="483">CONCATENATE(B526,A526,"4")</f>
        <v>keepitlevel/infrastructure/decks/deck_lg4</v>
      </c>
      <c r="D529" s="27">
        <v>-280</v>
      </c>
      <c r="E529" s="28">
        <v>-50</v>
      </c>
      <c r="F529" s="29">
        <v>-77</v>
      </c>
      <c r="G529" s="27">
        <v>-302</v>
      </c>
      <c r="H529" s="28">
        <v>-46</v>
      </c>
      <c r="I529" s="29">
        <v>-55</v>
      </c>
      <c r="J529" s="27"/>
      <c r="K529" s="28"/>
      <c r="L529" s="29"/>
      <c r="M529" s="72" t="str">
        <f t="shared" si="481"/>
        <v>/structurize scan -280 -50 -77 -302 -46 -55 @p "keepitlevel/infrastructure/decks/deck_lg4"</v>
      </c>
      <c r="N529" s="73"/>
      <c r="O529" s="73"/>
      <c r="P529" s="73"/>
      <c r="Q529" s="73"/>
      <c r="R529" s="73"/>
      <c r="S529" s="73"/>
      <c r="T529" s="72" t="str">
        <f t="shared" ref="T529:T532" si="484">CONCATENATE("/structurize scan"," ",D529," ",E529," ",F529," ",G529," ",H529," ",I529," ","@p"," ","""",C529,""""," ",,J529," ",K529," ",L529)</f>
        <v xml:space="preserve">/structurize scan -280 -50 -77 -302 -46 -55 @p "keepitlevel/infrastructure/decks/deck_lg4"   </v>
      </c>
      <c r="U529" s="73"/>
      <c r="V529" s="73"/>
      <c r="W529" s="73"/>
      <c r="X529" s="73"/>
      <c r="Y529" s="73"/>
      <c r="Z529" s="73"/>
    </row>
    <row r="530" spans="1:26" x14ac:dyDescent="0.25">
      <c r="C530" s="4" t="str">
        <f t="shared" ref="C530" si="485">CONCATENATE(B526,A526,"5")</f>
        <v>keepitlevel/infrastructure/decks/deck_lg5</v>
      </c>
      <c r="D530" s="32">
        <v>-280</v>
      </c>
      <c r="E530" s="33">
        <v>-50</v>
      </c>
      <c r="F530" s="34">
        <v>-29</v>
      </c>
      <c r="G530" s="32">
        <v>-302</v>
      </c>
      <c r="H530" s="33">
        <v>-46</v>
      </c>
      <c r="I530" s="34">
        <v>-7</v>
      </c>
      <c r="J530" s="32"/>
      <c r="K530" s="33"/>
      <c r="L530" s="34"/>
      <c r="M530" s="72" t="str">
        <f t="shared" si="481"/>
        <v>/structurize scan -280 -50 -29 -302 -46 -7 @p "keepitlevel/infrastructure/decks/deck_lg5"</v>
      </c>
      <c r="N530" s="73"/>
      <c r="O530" s="73"/>
      <c r="P530" s="73"/>
      <c r="Q530" s="73"/>
      <c r="R530" s="73"/>
      <c r="S530" s="74"/>
      <c r="T530" s="72" t="str">
        <f t="shared" si="484"/>
        <v xml:space="preserve">/structurize scan -280 -50 -29 -302 -46 -7 @p "keepitlevel/infrastructure/decks/deck_lg5"   </v>
      </c>
      <c r="U530" s="73"/>
      <c r="V530" s="73"/>
      <c r="W530" s="73"/>
      <c r="X530" s="73"/>
      <c r="Y530" s="73"/>
      <c r="Z530" s="73"/>
    </row>
    <row r="531" spans="1:26" x14ac:dyDescent="0.25">
      <c r="A531" s="23" t="s">
        <v>197</v>
      </c>
      <c r="B531" s="24" t="s">
        <v>189</v>
      </c>
      <c r="C531" s="24" t="str">
        <f t="shared" ref="C531" si="486">CONCATENATE(B531,A531,"1")</f>
        <v>keepitlevel/infrastructure/decks/deck_xs1</v>
      </c>
      <c r="D531" s="30">
        <v>-328</v>
      </c>
      <c r="E531" s="23">
        <v>-50</v>
      </c>
      <c r="F531" s="31">
        <v>-221</v>
      </c>
      <c r="G531" s="30">
        <v>-333</v>
      </c>
      <c r="H531" s="23">
        <v>-46</v>
      </c>
      <c r="I531" s="31">
        <v>-216</v>
      </c>
      <c r="J531" s="30"/>
      <c r="K531" s="23"/>
      <c r="L531" s="31"/>
      <c r="M531" s="79" t="str">
        <f>CONCATENATE("/structurize scan"," ",D531," ",E531," ",F531," ",G531," ",H531," ",I531," ","@p"," ","""",C531,"""")</f>
        <v>/structurize scan -328 -50 -221 -333 -46 -216 @p "keepitlevel/infrastructure/decks/deck_xs1"</v>
      </c>
      <c r="N531" s="80"/>
      <c r="O531" s="80"/>
      <c r="P531" s="80"/>
      <c r="Q531" s="80"/>
      <c r="R531" s="80"/>
      <c r="S531" s="80"/>
      <c r="T531" s="79" t="str">
        <f t="shared" si="484"/>
        <v xml:space="preserve">/structurize scan -328 -50 -221 -333 -46 -216 @p "keepitlevel/infrastructure/decks/deck_xs1"   </v>
      </c>
      <c r="U531" s="80"/>
      <c r="V531" s="80"/>
      <c r="W531" s="80"/>
      <c r="X531" s="80"/>
      <c r="Y531" s="80"/>
      <c r="Z531" s="80"/>
    </row>
    <row r="532" spans="1:26" x14ac:dyDescent="0.25">
      <c r="C532" s="2" t="str">
        <f t="shared" ref="C532" si="487">CONCATENATE(B531,A531,"2")</f>
        <v>keepitlevel/infrastructure/decks/deck_xs2</v>
      </c>
      <c r="D532" s="27">
        <v>-328</v>
      </c>
      <c r="E532" s="28">
        <v>-50</v>
      </c>
      <c r="F532" s="29">
        <v>-173</v>
      </c>
      <c r="G532" s="27">
        <v>-333</v>
      </c>
      <c r="H532" s="28">
        <v>-46</v>
      </c>
      <c r="I532" s="29">
        <v>-168</v>
      </c>
      <c r="J532" s="27"/>
      <c r="K532" s="28"/>
      <c r="L532" s="29"/>
      <c r="M532" s="72" t="str">
        <f t="shared" ref="M532:M549" si="488">CONCATENATE("/structurize scan"," ",D532," ",E532," ",F532," ",G532," ",H532," ",I532," ","@p"," ","""",C532,"""")</f>
        <v>/structurize scan -328 -50 -173 -333 -46 -168 @p "keepitlevel/infrastructure/decks/deck_xs2"</v>
      </c>
      <c r="N532" s="73"/>
      <c r="O532" s="73"/>
      <c r="P532" s="73"/>
      <c r="Q532" s="73"/>
      <c r="R532" s="73"/>
      <c r="S532" s="73"/>
      <c r="T532" s="72" t="str">
        <f t="shared" si="484"/>
        <v xml:space="preserve">/structurize scan -328 -50 -173 -333 -46 -168 @p "keepitlevel/infrastructure/decks/deck_xs2"   </v>
      </c>
      <c r="U532" s="73"/>
      <c r="V532" s="73"/>
      <c r="W532" s="73"/>
      <c r="X532" s="73"/>
      <c r="Y532" s="73"/>
      <c r="Z532" s="73"/>
    </row>
    <row r="533" spans="1:26" x14ac:dyDescent="0.25">
      <c r="C533" s="2" t="str">
        <f t="shared" ref="C533" si="489">CONCATENATE(B531,A531,"3")</f>
        <v>keepitlevel/infrastructure/decks/deck_xs3</v>
      </c>
      <c r="D533" s="27">
        <v>-328</v>
      </c>
      <c r="E533" s="28">
        <v>-50</v>
      </c>
      <c r="F533" s="29">
        <v>-125</v>
      </c>
      <c r="G533" s="27">
        <v>-333</v>
      </c>
      <c r="H533" s="28">
        <v>-46</v>
      </c>
      <c r="I533" s="29">
        <v>-120</v>
      </c>
      <c r="J533" s="27"/>
      <c r="K533" s="28"/>
      <c r="L533" s="29"/>
      <c r="M533" s="72" t="str">
        <f t="shared" si="488"/>
        <v>/structurize scan -328 -50 -125 -333 -46 -120 @p "keepitlevel/infrastructure/decks/deck_xs3"</v>
      </c>
      <c r="N533" s="73"/>
      <c r="O533" s="73"/>
      <c r="P533" s="73"/>
      <c r="Q533" s="73"/>
      <c r="R533" s="73"/>
      <c r="S533" s="73"/>
      <c r="T533" s="72" t="str">
        <f>CONCATENATE("/structurize scan"," ",D533," ",E533," ",F533," ",G533," ",H533," ",I533," ","@p"," ","""",C533,""""," ",,J533," ",K533," ",L533)</f>
        <v xml:space="preserve">/structurize scan -328 -50 -125 -333 -46 -120 @p "keepitlevel/infrastructure/decks/deck_xs3"   </v>
      </c>
      <c r="U533" s="73"/>
      <c r="V533" s="73"/>
      <c r="W533" s="73"/>
      <c r="X533" s="73"/>
      <c r="Y533" s="73"/>
      <c r="Z533" s="73"/>
    </row>
    <row r="534" spans="1:26" x14ac:dyDescent="0.25">
      <c r="C534" s="2" t="str">
        <f t="shared" ref="C534" si="490">CONCATENATE(B531,A531,"4")</f>
        <v>keepitlevel/infrastructure/decks/deck_xs4</v>
      </c>
      <c r="D534" s="27">
        <v>-328</v>
      </c>
      <c r="E534" s="28">
        <v>-50</v>
      </c>
      <c r="F534" s="29">
        <v>-77</v>
      </c>
      <c r="G534" s="27">
        <v>-333</v>
      </c>
      <c r="H534" s="28">
        <v>-46</v>
      </c>
      <c r="I534" s="29">
        <v>-72</v>
      </c>
      <c r="J534" s="27"/>
      <c r="K534" s="28"/>
      <c r="L534" s="29"/>
      <c r="M534" s="72" t="str">
        <f t="shared" si="488"/>
        <v>/structurize scan -328 -50 -77 -333 -46 -72 @p "keepitlevel/infrastructure/decks/deck_xs4"</v>
      </c>
      <c r="N534" s="73"/>
      <c r="O534" s="73"/>
      <c r="P534" s="73"/>
      <c r="Q534" s="73"/>
      <c r="R534" s="73"/>
      <c r="S534" s="73"/>
      <c r="T534" s="72" t="str">
        <f t="shared" ref="T534:T549" si="491">CONCATENATE("/structurize scan"," ",D534," ",E534," ",F534," ",G534," ",H534," ",I534," ","@p"," ","""",C534,""""," ",,J534," ",K534," ",L534)</f>
        <v xml:space="preserve">/structurize scan -328 -50 -77 -333 -46 -72 @p "keepitlevel/infrastructure/decks/deck_xs4"   </v>
      </c>
      <c r="U534" s="73"/>
      <c r="V534" s="73"/>
      <c r="W534" s="73"/>
      <c r="X534" s="73"/>
      <c r="Y534" s="73"/>
      <c r="Z534" s="73"/>
    </row>
    <row r="535" spans="1:26" x14ac:dyDescent="0.25">
      <c r="C535" s="4" t="str">
        <f t="shared" ref="C535" si="492">CONCATENATE(B531,A531,"5")</f>
        <v>keepitlevel/infrastructure/decks/deck_xs5</v>
      </c>
      <c r="D535" s="32">
        <v>-328</v>
      </c>
      <c r="E535" s="33">
        <v>-50</v>
      </c>
      <c r="F535" s="34">
        <v>-29</v>
      </c>
      <c r="G535" s="32">
        <v>-333</v>
      </c>
      <c r="H535" s="33">
        <v>-46</v>
      </c>
      <c r="I535" s="34">
        <v>-24</v>
      </c>
      <c r="J535" s="32"/>
      <c r="K535" s="33"/>
      <c r="L535" s="34"/>
      <c r="M535" s="72" t="str">
        <f t="shared" si="488"/>
        <v>/structurize scan -328 -50 -29 -333 -46 -24 @p "keepitlevel/infrastructure/decks/deck_xs5"</v>
      </c>
      <c r="N535" s="73"/>
      <c r="O535" s="73"/>
      <c r="P535" s="73"/>
      <c r="Q535" s="73"/>
      <c r="R535" s="73"/>
      <c r="S535" s="74"/>
      <c r="T535" s="72" t="str">
        <f t="shared" si="491"/>
        <v xml:space="preserve">/structurize scan -328 -50 -29 -333 -46 -24 @p "keepitlevel/infrastructure/decks/deck_xs5"   </v>
      </c>
      <c r="U535" s="73"/>
      <c r="V535" s="73"/>
      <c r="W535" s="73"/>
      <c r="X535" s="73"/>
      <c r="Y535" s="73"/>
      <c r="Z535" s="73"/>
    </row>
    <row r="536" spans="1:26" x14ac:dyDescent="0.25">
      <c r="A536" s="23" t="s">
        <v>193</v>
      </c>
      <c r="B536" s="24" t="s">
        <v>189</v>
      </c>
      <c r="C536" s="24" t="str">
        <f t="shared" ref="C536:C549" si="493">CONCATENATE(B536,A536)</f>
        <v>keepitlevel/infrastructure/decks/pylon_sm_wood</v>
      </c>
      <c r="D536" s="30">
        <v>-213</v>
      </c>
      <c r="E536" s="23">
        <v>-50</v>
      </c>
      <c r="F536" s="31">
        <v>-241</v>
      </c>
      <c r="G536" s="30">
        <v>-203</v>
      </c>
      <c r="H536" s="23">
        <v>-46</v>
      </c>
      <c r="I536" s="31">
        <v>-251</v>
      </c>
      <c r="J536" s="30">
        <v>-212</v>
      </c>
      <c r="K536" s="23">
        <v>-50</v>
      </c>
      <c r="L536" s="31">
        <v>-241</v>
      </c>
      <c r="M536" s="94" t="str">
        <f t="shared" ref="M536:M543" si="494">CONCATENATE("/structurize scan"," ",D536," ",E536," ",F536," ",G536," ",H536," ",I536," ","@p"," ","""",C536,"""")</f>
        <v>/structurize scan -213 -50 -241 -203 -46 -251 @p "keepitlevel/infrastructure/decks/pylon_sm_wood"</v>
      </c>
      <c r="N536" s="95"/>
      <c r="O536" s="95"/>
      <c r="P536" s="95"/>
      <c r="Q536" s="95"/>
      <c r="R536" s="95"/>
      <c r="S536" s="95"/>
      <c r="T536" s="96" t="str">
        <f t="shared" ref="T536:T543" si="495">CONCATENATE("/structurize scan"," ",D536," ",E536," ",F536," ",G536," ",H536," ",I536," ","@p"," ","""",C536,""""," ",,J536," ",K536," ",L536)</f>
        <v>/structurize scan -213 -50 -241 -203 -46 -251 @p "keepitlevel/infrastructure/decks/pylon_sm_wood" -212 -50 -241</v>
      </c>
      <c r="U536" s="97"/>
      <c r="V536" s="97"/>
      <c r="W536" s="97"/>
      <c r="X536" s="97"/>
      <c r="Y536" s="97"/>
      <c r="Z536" s="97"/>
    </row>
    <row r="537" spans="1:26" x14ac:dyDescent="0.25">
      <c r="A537" s="1" t="s">
        <v>194</v>
      </c>
      <c r="B537" s="2" t="s">
        <v>189</v>
      </c>
      <c r="C537" s="2" t="str">
        <f t="shared" si="493"/>
        <v>keepitlevel/infrastructure/decks/pylon_md_wood</v>
      </c>
      <c r="D537" s="25">
        <v>-213</v>
      </c>
      <c r="E537" s="1">
        <v>-50</v>
      </c>
      <c r="F537" s="26">
        <v>-289</v>
      </c>
      <c r="G537" s="25">
        <v>-191</v>
      </c>
      <c r="H537" s="1">
        <v>-46</v>
      </c>
      <c r="I537" s="26">
        <v>-299</v>
      </c>
      <c r="J537" s="25">
        <v>-212</v>
      </c>
      <c r="K537" s="1">
        <v>-50</v>
      </c>
      <c r="L537" s="26">
        <v>-289</v>
      </c>
      <c r="M537" s="98" t="str">
        <f t="shared" si="494"/>
        <v>/structurize scan -213 -50 -289 -191 -46 -299 @p "keepitlevel/infrastructure/decks/pylon_md_wood"</v>
      </c>
      <c r="N537" s="99"/>
      <c r="O537" s="99"/>
      <c r="P537" s="99"/>
      <c r="Q537" s="99"/>
      <c r="R537" s="99"/>
      <c r="S537" s="99"/>
      <c r="T537" s="100" t="str">
        <f t="shared" si="495"/>
        <v>/structurize scan -213 -50 -289 -191 -46 -299 @p "keepitlevel/infrastructure/decks/pylon_md_wood" -212 -50 -289</v>
      </c>
      <c r="U537" s="101"/>
      <c r="V537" s="101"/>
      <c r="W537" s="101"/>
      <c r="X537" s="101"/>
      <c r="Y537" s="101"/>
      <c r="Z537" s="101"/>
    </row>
    <row r="538" spans="1:26" x14ac:dyDescent="0.25">
      <c r="A538" s="1" t="s">
        <v>195</v>
      </c>
      <c r="B538" s="2" t="s">
        <v>189</v>
      </c>
      <c r="C538" s="2" t="str">
        <f t="shared" si="493"/>
        <v>keepitlevel/infrastructure/decks/pylon_lg_wood</v>
      </c>
      <c r="D538" s="25">
        <v>-213</v>
      </c>
      <c r="E538" s="1">
        <v>-50</v>
      </c>
      <c r="F538" s="26">
        <v>-337</v>
      </c>
      <c r="G538" s="25">
        <v>-191</v>
      </c>
      <c r="H538" s="1">
        <v>-46</v>
      </c>
      <c r="I538" s="26">
        <v>-359</v>
      </c>
      <c r="J538" s="25">
        <v>-212</v>
      </c>
      <c r="K538" s="1">
        <v>-50</v>
      </c>
      <c r="L538" s="26">
        <v>-337</v>
      </c>
      <c r="M538" s="98" t="str">
        <f t="shared" si="494"/>
        <v>/structurize scan -213 -50 -337 -191 -46 -359 @p "keepitlevel/infrastructure/decks/pylon_lg_wood"</v>
      </c>
      <c r="N538" s="99"/>
      <c r="O538" s="99"/>
      <c r="P538" s="99"/>
      <c r="Q538" s="99"/>
      <c r="R538" s="99"/>
      <c r="S538" s="99"/>
      <c r="T538" s="100" t="str">
        <f t="shared" si="495"/>
        <v>/structurize scan -213 -50 -337 -191 -46 -359 @p "keepitlevel/infrastructure/decks/pylon_lg_wood" -212 -50 -337</v>
      </c>
      <c r="U538" s="101"/>
      <c r="V538" s="101"/>
      <c r="W538" s="101"/>
      <c r="X538" s="101"/>
      <c r="Y538" s="101"/>
      <c r="Z538" s="101"/>
    </row>
    <row r="539" spans="1:26" x14ac:dyDescent="0.25">
      <c r="A539" s="1" t="s">
        <v>196</v>
      </c>
      <c r="B539" s="2" t="s">
        <v>189</v>
      </c>
      <c r="C539" s="2" t="str">
        <f t="shared" si="493"/>
        <v>keepitlevel/infrastructure/decks/pylon_xs_wood</v>
      </c>
      <c r="D539" s="25">
        <v>-213</v>
      </c>
      <c r="E539" s="1">
        <v>-50</v>
      </c>
      <c r="F539" s="26">
        <v>-385</v>
      </c>
      <c r="G539" s="25">
        <v>-208</v>
      </c>
      <c r="H539" s="1">
        <v>-46</v>
      </c>
      <c r="I539" s="26">
        <v>-390</v>
      </c>
      <c r="J539" s="25">
        <v>-212</v>
      </c>
      <c r="K539" s="1">
        <v>-50</v>
      </c>
      <c r="L539" s="26">
        <v>-385</v>
      </c>
      <c r="M539" s="98" t="str">
        <f t="shared" si="494"/>
        <v>/structurize scan -213 -50 -385 -208 -46 -390 @p "keepitlevel/infrastructure/decks/pylon_xs_wood"</v>
      </c>
      <c r="N539" s="99"/>
      <c r="O539" s="99"/>
      <c r="P539" s="99"/>
      <c r="Q539" s="99"/>
      <c r="R539" s="99"/>
      <c r="S539" s="99"/>
      <c r="T539" s="100" t="str">
        <f t="shared" si="495"/>
        <v>/structurize scan -213 -50 -385 -208 -46 -390 @p "keepitlevel/infrastructure/decks/pylon_xs_wood" -212 -50 -385</v>
      </c>
      <c r="U539" s="101"/>
      <c r="V539" s="101"/>
      <c r="W539" s="101"/>
      <c r="X539" s="101"/>
      <c r="Y539" s="101"/>
      <c r="Z539" s="101"/>
    </row>
    <row r="540" spans="1:26" x14ac:dyDescent="0.25">
      <c r="A540" s="23" t="s">
        <v>198</v>
      </c>
      <c r="B540" s="24" t="s">
        <v>189</v>
      </c>
      <c r="C540" s="24" t="str">
        <f t="shared" si="493"/>
        <v>keepitlevel/infrastructure/decks/pylon_sm_stone</v>
      </c>
      <c r="D540" s="30">
        <v>-261</v>
      </c>
      <c r="E540" s="23">
        <v>-50</v>
      </c>
      <c r="F540" s="31">
        <v>-241</v>
      </c>
      <c r="G540" s="30">
        <v>-251</v>
      </c>
      <c r="H540" s="23">
        <v>-46</v>
      </c>
      <c r="I540" s="31">
        <v>-251</v>
      </c>
      <c r="J540" s="30">
        <v>-260</v>
      </c>
      <c r="K540" s="23">
        <v>-50</v>
      </c>
      <c r="L540" s="31">
        <v>-241</v>
      </c>
      <c r="M540" s="94" t="str">
        <f t="shared" si="494"/>
        <v>/structurize scan -261 -50 -241 -251 -46 -251 @p "keepitlevel/infrastructure/decks/pylon_sm_stone"</v>
      </c>
      <c r="N540" s="95"/>
      <c r="O540" s="95"/>
      <c r="P540" s="95"/>
      <c r="Q540" s="95"/>
      <c r="R540" s="95"/>
      <c r="S540" s="95"/>
      <c r="T540" s="96" t="str">
        <f t="shared" si="495"/>
        <v>/structurize scan -261 -50 -241 -251 -46 -251 @p "keepitlevel/infrastructure/decks/pylon_sm_stone" -260 -50 -241</v>
      </c>
      <c r="U540" s="97"/>
      <c r="V540" s="97"/>
      <c r="W540" s="97"/>
      <c r="X540" s="97"/>
      <c r="Y540" s="97"/>
      <c r="Z540" s="97"/>
    </row>
    <row r="541" spans="1:26" x14ac:dyDescent="0.25">
      <c r="A541" s="1" t="s">
        <v>199</v>
      </c>
      <c r="B541" s="2" t="s">
        <v>189</v>
      </c>
      <c r="C541" s="2" t="str">
        <f t="shared" si="493"/>
        <v>keepitlevel/infrastructure/decks/pylon_md_stone</v>
      </c>
      <c r="D541" s="25">
        <v>-261</v>
      </c>
      <c r="E541" s="1">
        <v>-50</v>
      </c>
      <c r="F541" s="26">
        <v>-289</v>
      </c>
      <c r="G541" s="25">
        <v>-239</v>
      </c>
      <c r="H541" s="1">
        <v>-46</v>
      </c>
      <c r="I541" s="26">
        <v>-299</v>
      </c>
      <c r="J541" s="25">
        <v>-260</v>
      </c>
      <c r="K541" s="1">
        <v>-50</v>
      </c>
      <c r="L541" s="26">
        <v>-289</v>
      </c>
      <c r="M541" s="98" t="str">
        <f t="shared" si="494"/>
        <v>/structurize scan -261 -50 -289 -239 -46 -299 @p "keepitlevel/infrastructure/decks/pylon_md_stone"</v>
      </c>
      <c r="N541" s="99"/>
      <c r="O541" s="99"/>
      <c r="P541" s="99"/>
      <c r="Q541" s="99"/>
      <c r="R541" s="99"/>
      <c r="S541" s="99"/>
      <c r="T541" s="100" t="str">
        <f t="shared" si="495"/>
        <v>/structurize scan -261 -50 -289 -239 -46 -299 @p "keepitlevel/infrastructure/decks/pylon_md_stone" -260 -50 -289</v>
      </c>
      <c r="U541" s="101"/>
      <c r="V541" s="101"/>
      <c r="W541" s="101"/>
      <c r="X541" s="101"/>
      <c r="Y541" s="101"/>
      <c r="Z541" s="101"/>
    </row>
    <row r="542" spans="1:26" x14ac:dyDescent="0.25">
      <c r="A542" s="1" t="s">
        <v>200</v>
      </c>
      <c r="B542" s="2" t="s">
        <v>189</v>
      </c>
      <c r="C542" s="2" t="str">
        <f t="shared" si="493"/>
        <v>keepitlevel/infrastructure/decks/pylon_lg_stone</v>
      </c>
      <c r="D542" s="25">
        <v>-261</v>
      </c>
      <c r="E542" s="1">
        <v>-50</v>
      </c>
      <c r="F542" s="26">
        <v>-337</v>
      </c>
      <c r="G542" s="25">
        <v>-239</v>
      </c>
      <c r="H542" s="1">
        <v>-46</v>
      </c>
      <c r="I542" s="26">
        <v>-359</v>
      </c>
      <c r="J542" s="25">
        <v>-260</v>
      </c>
      <c r="K542" s="1">
        <v>-50</v>
      </c>
      <c r="L542" s="26">
        <v>-337</v>
      </c>
      <c r="M542" s="98" t="str">
        <f t="shared" si="494"/>
        <v>/structurize scan -261 -50 -337 -239 -46 -359 @p "keepitlevel/infrastructure/decks/pylon_lg_stone"</v>
      </c>
      <c r="N542" s="99"/>
      <c r="O542" s="99"/>
      <c r="P542" s="99"/>
      <c r="Q542" s="99"/>
      <c r="R542" s="99"/>
      <c r="S542" s="99"/>
      <c r="T542" s="100" t="str">
        <f t="shared" si="495"/>
        <v>/structurize scan -261 -50 -337 -239 -46 -359 @p "keepitlevel/infrastructure/decks/pylon_lg_stone" -260 -50 -337</v>
      </c>
      <c r="U542" s="101"/>
      <c r="V542" s="101"/>
      <c r="W542" s="101"/>
      <c r="X542" s="101"/>
      <c r="Y542" s="101"/>
      <c r="Z542" s="101"/>
    </row>
    <row r="543" spans="1:26" x14ac:dyDescent="0.25">
      <c r="A543" s="1" t="s">
        <v>226</v>
      </c>
      <c r="B543" s="2" t="s">
        <v>189</v>
      </c>
      <c r="C543" s="2" t="str">
        <f t="shared" si="493"/>
        <v>keepitlevel/infrastructure/decks/pylon_xs_stone</v>
      </c>
      <c r="D543" s="25">
        <v>-261</v>
      </c>
      <c r="E543" s="1">
        <v>-50</v>
      </c>
      <c r="F543" s="26">
        <v>-385</v>
      </c>
      <c r="G543" s="25">
        <v>-256</v>
      </c>
      <c r="H543" s="1">
        <v>-46</v>
      </c>
      <c r="I543" s="26">
        <v>-390</v>
      </c>
      <c r="J543" s="25">
        <v>-260</v>
      </c>
      <c r="K543" s="1">
        <v>-50</v>
      </c>
      <c r="L543" s="26">
        <v>-385</v>
      </c>
      <c r="M543" s="98" t="str">
        <f t="shared" si="494"/>
        <v>/structurize scan -261 -50 -385 -256 -46 -390 @p "keepitlevel/infrastructure/decks/pylon_xs_stone"</v>
      </c>
      <c r="N543" s="99"/>
      <c r="O543" s="99"/>
      <c r="P543" s="99"/>
      <c r="Q543" s="99"/>
      <c r="R543" s="99"/>
      <c r="S543" s="99"/>
      <c r="T543" s="100" t="str">
        <f t="shared" si="495"/>
        <v>/structurize scan -261 -50 -385 -256 -46 -390 @p "keepitlevel/infrastructure/decks/pylon_xs_stone" -260 -50 -385</v>
      </c>
      <c r="U543" s="101"/>
      <c r="V543" s="101"/>
      <c r="W543" s="101"/>
      <c r="X543" s="101"/>
      <c r="Y543" s="101"/>
      <c r="Z543" s="101"/>
    </row>
    <row r="544" spans="1:26" x14ac:dyDescent="0.25">
      <c r="A544" s="23" t="s">
        <v>261</v>
      </c>
      <c r="B544" s="24" t="s">
        <v>267</v>
      </c>
      <c r="C544" s="24" t="str">
        <f t="shared" si="493"/>
        <v>keepitlevel/infrastructure/misc/gapfill_sm_wood</v>
      </c>
      <c r="D544" s="30">
        <v>-184</v>
      </c>
      <c r="E544" s="23">
        <v>-50</v>
      </c>
      <c r="F544" s="31">
        <v>-241</v>
      </c>
      <c r="G544" s="30">
        <v>-184</v>
      </c>
      <c r="H544" s="23">
        <v>-50</v>
      </c>
      <c r="I544" s="31">
        <v>-251</v>
      </c>
      <c r="J544" s="63"/>
      <c r="K544" s="64"/>
      <c r="L544" s="65"/>
      <c r="M544" s="110" t="str">
        <f t="shared" si="488"/>
        <v>/structurize scan -184 -50 -241 -184 -50 -251 @p "keepitlevel/infrastructure/misc/gapfill_sm_wood"</v>
      </c>
      <c r="N544" s="111"/>
      <c r="O544" s="111"/>
      <c r="P544" s="111"/>
      <c r="Q544" s="111"/>
      <c r="R544" s="111"/>
      <c r="S544" s="112"/>
      <c r="T544" s="110" t="str">
        <f t="shared" si="491"/>
        <v xml:space="preserve">/structurize scan -184 -50 -241 -184 -50 -251 @p "keepitlevel/infrastructure/misc/gapfill_sm_wood"   </v>
      </c>
      <c r="U544" s="111"/>
      <c r="V544" s="111"/>
      <c r="W544" s="111"/>
      <c r="X544" s="111"/>
      <c r="Y544" s="111"/>
      <c r="Z544" s="112"/>
    </row>
    <row r="545" spans="1:26" x14ac:dyDescent="0.25">
      <c r="A545" s="1" t="s">
        <v>262</v>
      </c>
      <c r="B545" s="2" t="s">
        <v>267</v>
      </c>
      <c r="C545" s="2" t="str">
        <f t="shared" si="493"/>
        <v>keepitlevel/infrastructure/misc/gapfill_md_wood</v>
      </c>
      <c r="D545" s="25">
        <v>-184</v>
      </c>
      <c r="E545" s="1">
        <v>-50</v>
      </c>
      <c r="F545" s="26">
        <v>-289</v>
      </c>
      <c r="G545" s="25">
        <v>-184</v>
      </c>
      <c r="H545" s="1">
        <v>-50</v>
      </c>
      <c r="I545" s="26">
        <v>-311</v>
      </c>
      <c r="J545" s="66"/>
      <c r="K545" s="67"/>
      <c r="L545" s="68"/>
      <c r="M545" s="113" t="str">
        <f t="shared" si="488"/>
        <v>/structurize scan -184 -50 -289 -184 -50 -311 @p "keepitlevel/infrastructure/misc/gapfill_md_wood"</v>
      </c>
      <c r="N545" s="114"/>
      <c r="O545" s="114"/>
      <c r="P545" s="114"/>
      <c r="Q545" s="114"/>
      <c r="R545" s="114"/>
      <c r="S545" s="115"/>
      <c r="T545" s="113" t="str">
        <f t="shared" si="491"/>
        <v xml:space="preserve">/structurize scan -184 -50 -289 -184 -50 -311 @p "keepitlevel/infrastructure/misc/gapfill_md_wood"   </v>
      </c>
      <c r="U545" s="114"/>
      <c r="V545" s="114"/>
      <c r="W545" s="114"/>
      <c r="X545" s="114"/>
      <c r="Y545" s="114"/>
      <c r="Z545" s="115"/>
    </row>
    <row r="546" spans="1:26" x14ac:dyDescent="0.25">
      <c r="A546" s="1" t="s">
        <v>263</v>
      </c>
      <c r="B546" s="2" t="s">
        <v>267</v>
      </c>
      <c r="C546" s="2" t="str">
        <f t="shared" si="493"/>
        <v>keepitlevel/infrastructure/misc/gapfill_lg_wood</v>
      </c>
      <c r="D546" s="25">
        <v>-206</v>
      </c>
      <c r="E546" s="1">
        <v>-50</v>
      </c>
      <c r="F546" s="26">
        <v>-385</v>
      </c>
      <c r="G546" s="25">
        <v>-184</v>
      </c>
      <c r="H546" s="1">
        <v>-50</v>
      </c>
      <c r="I546" s="26">
        <v>-407</v>
      </c>
      <c r="J546" s="66"/>
      <c r="K546" s="67"/>
      <c r="L546" s="68"/>
      <c r="M546" s="107" t="str">
        <f t="shared" si="488"/>
        <v>/structurize scan -206 -50 -385 -184 -50 -407 @p "keepitlevel/infrastructure/misc/gapfill_lg_wood"</v>
      </c>
      <c r="N546" s="108"/>
      <c r="O546" s="108"/>
      <c r="P546" s="108"/>
      <c r="Q546" s="108"/>
      <c r="R546" s="108"/>
      <c r="S546" s="109"/>
      <c r="T546" s="107" t="str">
        <f t="shared" si="491"/>
        <v xml:space="preserve">/structurize scan -206 -50 -385 -184 -50 -407 @p "keepitlevel/infrastructure/misc/gapfill_lg_wood"   </v>
      </c>
      <c r="U546" s="108"/>
      <c r="V546" s="108"/>
      <c r="W546" s="108"/>
      <c r="X546" s="108"/>
      <c r="Y546" s="108"/>
      <c r="Z546" s="109"/>
    </row>
    <row r="547" spans="1:26" x14ac:dyDescent="0.25">
      <c r="A547" s="23" t="s">
        <v>264</v>
      </c>
      <c r="B547" s="24" t="s">
        <v>267</v>
      </c>
      <c r="C547" s="24" t="str">
        <f t="shared" si="493"/>
        <v>keepitlevel/infrastructure/misc/gapfill_sm_stone</v>
      </c>
      <c r="D547" s="30">
        <v>-232</v>
      </c>
      <c r="E547" s="23">
        <v>-50</v>
      </c>
      <c r="F547" s="31">
        <v>-241</v>
      </c>
      <c r="G547" s="30">
        <v>-232</v>
      </c>
      <c r="H547" s="23">
        <v>-50</v>
      </c>
      <c r="I547" s="31">
        <v>-251</v>
      </c>
      <c r="J547" s="63"/>
      <c r="K547" s="64"/>
      <c r="L547" s="65"/>
      <c r="M547" s="110" t="str">
        <f t="shared" si="488"/>
        <v>/structurize scan -232 -50 -241 -232 -50 -251 @p "keepitlevel/infrastructure/misc/gapfill_sm_stone"</v>
      </c>
      <c r="N547" s="111"/>
      <c r="O547" s="111"/>
      <c r="P547" s="111"/>
      <c r="Q547" s="111"/>
      <c r="R547" s="111"/>
      <c r="S547" s="112"/>
      <c r="T547" s="110" t="str">
        <f t="shared" si="491"/>
        <v xml:space="preserve">/structurize scan -232 -50 -241 -232 -50 -251 @p "keepitlevel/infrastructure/misc/gapfill_sm_stone"   </v>
      </c>
      <c r="U547" s="111"/>
      <c r="V547" s="111"/>
      <c r="W547" s="111"/>
      <c r="X547" s="111"/>
      <c r="Y547" s="111"/>
      <c r="Z547" s="112"/>
    </row>
    <row r="548" spans="1:26" x14ac:dyDescent="0.25">
      <c r="A548" s="1" t="s">
        <v>265</v>
      </c>
      <c r="B548" s="2" t="s">
        <v>267</v>
      </c>
      <c r="C548" s="2" t="str">
        <f t="shared" si="493"/>
        <v>keepitlevel/infrastructure/misc/gapfill_md_stone</v>
      </c>
      <c r="D548" s="25">
        <v>-232</v>
      </c>
      <c r="E548" s="1">
        <v>-50</v>
      </c>
      <c r="F548" s="26">
        <v>-289</v>
      </c>
      <c r="G548" s="25">
        <v>-232</v>
      </c>
      <c r="H548" s="1">
        <v>-50</v>
      </c>
      <c r="I548" s="26">
        <v>-311</v>
      </c>
      <c r="J548" s="66"/>
      <c r="K548" s="67"/>
      <c r="L548" s="68"/>
      <c r="M548" s="113" t="str">
        <f t="shared" si="488"/>
        <v>/structurize scan -232 -50 -289 -232 -50 -311 @p "keepitlevel/infrastructure/misc/gapfill_md_stone"</v>
      </c>
      <c r="N548" s="114"/>
      <c r="O548" s="114"/>
      <c r="P548" s="114"/>
      <c r="Q548" s="114"/>
      <c r="R548" s="114"/>
      <c r="S548" s="115"/>
      <c r="T548" s="113" t="str">
        <f t="shared" si="491"/>
        <v xml:space="preserve">/structurize scan -232 -50 -289 -232 -50 -311 @p "keepitlevel/infrastructure/misc/gapfill_md_stone"   </v>
      </c>
      <c r="U548" s="114"/>
      <c r="V548" s="114"/>
      <c r="W548" s="114"/>
      <c r="X548" s="114"/>
      <c r="Y548" s="114"/>
      <c r="Z548" s="115"/>
    </row>
    <row r="549" spans="1:26" x14ac:dyDescent="0.25">
      <c r="A549" s="1" t="s">
        <v>266</v>
      </c>
      <c r="B549" s="2" t="s">
        <v>267</v>
      </c>
      <c r="C549" s="2" t="str">
        <f t="shared" si="493"/>
        <v>keepitlevel/infrastructure/misc/gapfill_lg_stone</v>
      </c>
      <c r="D549" s="25">
        <v>-254</v>
      </c>
      <c r="E549" s="1">
        <v>-50</v>
      </c>
      <c r="F549" s="26">
        <v>-385</v>
      </c>
      <c r="G549" s="25">
        <v>-232</v>
      </c>
      <c r="H549" s="1">
        <v>-50</v>
      </c>
      <c r="I549" s="26">
        <v>-407</v>
      </c>
      <c r="J549" s="66"/>
      <c r="K549" s="67"/>
      <c r="L549" s="68"/>
      <c r="M549" s="107" t="str">
        <f t="shared" si="488"/>
        <v>/structurize scan -254 -50 -385 -232 -50 -407 @p "keepitlevel/infrastructure/misc/gapfill_lg_stone"</v>
      </c>
      <c r="N549" s="108"/>
      <c r="O549" s="108"/>
      <c r="P549" s="108"/>
      <c r="Q549" s="108"/>
      <c r="R549" s="108"/>
      <c r="S549" s="109"/>
      <c r="T549" s="107" t="str">
        <f t="shared" si="491"/>
        <v xml:space="preserve">/structurize scan -254 -50 -385 -232 -50 -407 @p "keepitlevel/infrastructure/misc/gapfill_lg_stone"   </v>
      </c>
      <c r="U549" s="108"/>
      <c r="V549" s="108"/>
      <c r="W549" s="108"/>
      <c r="X549" s="108"/>
      <c r="Y549" s="108"/>
      <c r="Z549" s="109"/>
    </row>
    <row r="550" spans="1:26" x14ac:dyDescent="0.25">
      <c r="A550" s="7"/>
      <c r="B550" s="8"/>
      <c r="C550" s="8"/>
      <c r="D550" s="9"/>
      <c r="E550" s="8"/>
      <c r="F550" s="10"/>
      <c r="G550" s="9"/>
      <c r="H550" s="8"/>
      <c r="I550" s="10"/>
      <c r="J550" s="9"/>
      <c r="K550" s="8"/>
      <c r="L550" s="10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25">
      <c r="A551" s="7"/>
      <c r="B551" s="8"/>
      <c r="C551" s="8"/>
      <c r="D551" s="9"/>
      <c r="E551" s="8"/>
      <c r="F551" s="10"/>
      <c r="G551" s="9"/>
      <c r="H551" s="8"/>
      <c r="I551" s="10"/>
      <c r="J551" s="9"/>
      <c r="K551" s="8"/>
      <c r="L551" s="10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25">
      <c r="A552" s="7"/>
      <c r="B552" s="8"/>
      <c r="C552" s="8"/>
      <c r="D552" s="9"/>
      <c r="E552" s="8"/>
      <c r="F552" s="10"/>
      <c r="G552" s="9"/>
      <c r="H552" s="8"/>
      <c r="I552" s="10"/>
      <c r="J552" s="9"/>
      <c r="K552" s="8"/>
      <c r="L552" s="10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25">
      <c r="A553" s="7"/>
      <c r="B553" s="8"/>
      <c r="C553" s="8"/>
      <c r="D553" s="9"/>
      <c r="E553" s="8"/>
      <c r="F553" s="10"/>
      <c r="G553" s="9"/>
      <c r="H553" s="8"/>
      <c r="I553" s="10"/>
      <c r="J553" s="9"/>
      <c r="K553" s="8"/>
      <c r="L553" s="10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thickBot="1" x14ac:dyDescent="0.3">
      <c r="A554" s="7"/>
      <c r="B554" s="8"/>
      <c r="C554" s="8"/>
      <c r="D554" s="9"/>
      <c r="E554" s="8"/>
      <c r="F554" s="10"/>
      <c r="G554" s="9"/>
      <c r="H554" s="8"/>
      <c r="I554" s="10"/>
      <c r="J554" s="9"/>
      <c r="K554" s="8"/>
      <c r="L554" s="10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thickBot="1" x14ac:dyDescent="0.3">
      <c r="A555" s="81" t="s">
        <v>75</v>
      </c>
      <c r="B555" s="82"/>
      <c r="C555" s="83"/>
      <c r="D555" s="12" t="s">
        <v>1</v>
      </c>
      <c r="E555" s="13" t="s">
        <v>2</v>
      </c>
      <c r="F555" s="14" t="s">
        <v>3</v>
      </c>
      <c r="G555" s="12" t="s">
        <v>4</v>
      </c>
      <c r="H555" s="13" t="s">
        <v>5</v>
      </c>
      <c r="I555" s="14" t="s">
        <v>6</v>
      </c>
      <c r="J555" s="12" t="s">
        <v>53</v>
      </c>
      <c r="K555" s="13" t="s">
        <v>54</v>
      </c>
      <c r="L555" s="14" t="s">
        <v>55</v>
      </c>
      <c r="M555" s="82" t="s">
        <v>56</v>
      </c>
      <c r="N555" s="82"/>
      <c r="O555" s="82"/>
      <c r="P555" s="82"/>
      <c r="Q555" s="82"/>
      <c r="R555" s="82"/>
      <c r="S555" s="82"/>
      <c r="T555" s="82" t="s">
        <v>57</v>
      </c>
      <c r="U555" s="82"/>
      <c r="V555" s="82"/>
      <c r="W555" s="82"/>
      <c r="X555" s="82"/>
      <c r="Y555" s="82"/>
      <c r="Z555" s="84"/>
    </row>
    <row r="556" spans="1:26" x14ac:dyDescent="0.25">
      <c r="A556" s="1" t="s">
        <v>201</v>
      </c>
      <c r="B556" s="2" t="s">
        <v>119</v>
      </c>
      <c r="C556" s="2" t="str">
        <f t="shared" ref="C556" si="496">CONCATENATE(B556,A556,"1")</f>
        <v>keepitlevel/infrastructure/roads/road_sm1</v>
      </c>
      <c r="D556" s="30">
        <v>-376</v>
      </c>
      <c r="E556" s="23">
        <v>-50</v>
      </c>
      <c r="F556" s="31">
        <v>-221</v>
      </c>
      <c r="G556" s="30">
        <v>-380</v>
      </c>
      <c r="H556" s="23">
        <v>-20</v>
      </c>
      <c r="I556" s="31">
        <v>-217</v>
      </c>
      <c r="J556" s="30"/>
      <c r="K556" s="23"/>
      <c r="L556" s="31"/>
      <c r="M556" s="72" t="str">
        <f>CONCATENATE("/structurize scan"," ",D556," ",E556," ",F556," ",G556," ",H556," ",I556," ","@p"," ","""",C556,"""")</f>
        <v>/structurize scan -376 -50 -221 -380 -20 -217 @p "keepitlevel/infrastructure/roads/road_sm1"</v>
      </c>
      <c r="N556" s="73"/>
      <c r="O556" s="73"/>
      <c r="P556" s="73"/>
      <c r="Q556" s="73"/>
      <c r="R556" s="73"/>
      <c r="S556" s="73"/>
      <c r="T556" s="72" t="str">
        <f t="shared" ref="T556:T557" si="497">CONCATENATE("/structurize scan"," ",D556," ",E556," ",F556," ",G556," ",H556," ",I556," ","@p"," ","""",C556,""""," ",,J556," ",K556," ",L556)</f>
        <v xml:space="preserve">/structurize scan -376 -50 -221 -380 -20 -217 @p "keepitlevel/infrastructure/roads/road_sm1"   </v>
      </c>
      <c r="U556" s="73"/>
      <c r="V556" s="73"/>
      <c r="W556" s="73"/>
      <c r="X556" s="73"/>
      <c r="Y556" s="73"/>
      <c r="Z556" s="73"/>
    </row>
    <row r="557" spans="1:26" x14ac:dyDescent="0.25">
      <c r="C557" s="2" t="str">
        <f t="shared" ref="C557" si="498">CONCATENATE(B556,A556,"2")</f>
        <v>keepitlevel/infrastructure/roads/road_sm2</v>
      </c>
      <c r="D557" s="27">
        <v>-376</v>
      </c>
      <c r="E557" s="28">
        <v>-50</v>
      </c>
      <c r="F557" s="29">
        <v>-173</v>
      </c>
      <c r="G557" s="27">
        <v>-380</v>
      </c>
      <c r="H557" s="28">
        <v>-20</v>
      </c>
      <c r="I557" s="29">
        <v>-169</v>
      </c>
      <c r="J557" s="27"/>
      <c r="K557" s="28"/>
      <c r="L557" s="29"/>
      <c r="M557" s="72" t="str">
        <f t="shared" ref="M557:M560" si="499">CONCATENATE("/structurize scan"," ",D557," ",E557," ",F557," ",G557," ",H557," ",I557," ","@p"," ","""",C557,"""")</f>
        <v>/structurize scan -376 -50 -173 -380 -20 -169 @p "keepitlevel/infrastructure/roads/road_sm2"</v>
      </c>
      <c r="N557" s="73"/>
      <c r="O557" s="73"/>
      <c r="P557" s="73"/>
      <c r="Q557" s="73"/>
      <c r="R557" s="73"/>
      <c r="S557" s="73"/>
      <c r="T557" s="72" t="str">
        <f t="shared" si="497"/>
        <v xml:space="preserve">/structurize scan -376 -50 -173 -380 -20 -169 @p "keepitlevel/infrastructure/roads/road_sm2"   </v>
      </c>
      <c r="U557" s="73"/>
      <c r="V557" s="73"/>
      <c r="W557" s="73"/>
      <c r="X557" s="73"/>
      <c r="Y557" s="73"/>
      <c r="Z557" s="73"/>
    </row>
    <row r="558" spans="1:26" x14ac:dyDescent="0.25">
      <c r="C558" s="2" t="str">
        <f t="shared" ref="C558" si="500">CONCATENATE(B556,A556,"3")</f>
        <v>keepitlevel/infrastructure/roads/road_sm3</v>
      </c>
      <c r="D558" s="27">
        <v>-376</v>
      </c>
      <c r="E558" s="28">
        <v>-50</v>
      </c>
      <c r="F558" s="29">
        <v>-125</v>
      </c>
      <c r="G558" s="27">
        <v>-380</v>
      </c>
      <c r="H558" s="28">
        <v>-20</v>
      </c>
      <c r="I558" s="29">
        <v>-121</v>
      </c>
      <c r="J558" s="27"/>
      <c r="K558" s="28"/>
      <c r="L558" s="29"/>
      <c r="M558" s="72" t="str">
        <f t="shared" si="499"/>
        <v>/structurize scan -376 -50 -125 -380 -20 -121 @p "keepitlevel/infrastructure/roads/road_sm3"</v>
      </c>
      <c r="N558" s="73"/>
      <c r="O558" s="73"/>
      <c r="P558" s="73"/>
      <c r="Q558" s="73"/>
      <c r="R558" s="73"/>
      <c r="S558" s="73"/>
      <c r="T558" s="72" t="str">
        <f>CONCATENATE("/structurize scan"," ",D558," ",E558," ",F558," ",G558," ",H558," ",I558," ","@p"," ","""",C558,""""," ",,J558," ",K558," ",L558)</f>
        <v xml:space="preserve">/structurize scan -376 -50 -125 -380 -20 -121 @p "keepitlevel/infrastructure/roads/road_sm3"   </v>
      </c>
      <c r="U558" s="73"/>
      <c r="V558" s="73"/>
      <c r="W558" s="73"/>
      <c r="X558" s="73"/>
      <c r="Y558" s="73"/>
      <c r="Z558" s="73"/>
    </row>
    <row r="559" spans="1:26" x14ac:dyDescent="0.25">
      <c r="C559" s="2" t="str">
        <f t="shared" ref="C559" si="501">CONCATENATE(B556,A556,"4")</f>
        <v>keepitlevel/infrastructure/roads/road_sm4</v>
      </c>
      <c r="D559" s="27">
        <v>-376</v>
      </c>
      <c r="E559" s="28">
        <v>-50</v>
      </c>
      <c r="F559" s="29">
        <v>-77</v>
      </c>
      <c r="G559" s="27">
        <v>-380</v>
      </c>
      <c r="H559" s="28">
        <v>-20</v>
      </c>
      <c r="I559" s="29">
        <v>-73</v>
      </c>
      <c r="J559" s="27"/>
      <c r="K559" s="28"/>
      <c r="L559" s="29"/>
      <c r="M559" s="72" t="str">
        <f t="shared" si="499"/>
        <v>/structurize scan -376 -50 -77 -380 -20 -73 @p "keepitlevel/infrastructure/roads/road_sm4"</v>
      </c>
      <c r="N559" s="73"/>
      <c r="O559" s="73"/>
      <c r="P559" s="73"/>
      <c r="Q559" s="73"/>
      <c r="R559" s="73"/>
      <c r="S559" s="73"/>
      <c r="T559" s="72" t="str">
        <f t="shared" ref="T559:T567" si="502">CONCATENATE("/structurize scan"," ",D559," ",E559," ",F559," ",G559," ",H559," ",I559," ","@p"," ","""",C559,""""," ",,J559," ",K559," ",L559)</f>
        <v xml:space="preserve">/structurize scan -376 -50 -77 -380 -20 -73 @p "keepitlevel/infrastructure/roads/road_sm4"   </v>
      </c>
      <c r="U559" s="73"/>
      <c r="V559" s="73"/>
      <c r="W559" s="73"/>
      <c r="X559" s="73"/>
      <c r="Y559" s="73"/>
      <c r="Z559" s="73"/>
    </row>
    <row r="560" spans="1:26" x14ac:dyDescent="0.25">
      <c r="A560" s="5"/>
      <c r="B560" s="6"/>
      <c r="C560" s="15" t="str">
        <f t="shared" ref="C560" si="503">CONCATENATE(B556,A556,"5")</f>
        <v>keepitlevel/infrastructure/roads/road_sm5</v>
      </c>
      <c r="D560" s="32">
        <v>-376</v>
      </c>
      <c r="E560" s="33">
        <v>-50</v>
      </c>
      <c r="F560" s="34">
        <v>-29</v>
      </c>
      <c r="G560" s="32">
        <v>-380</v>
      </c>
      <c r="H560" s="33">
        <v>-20</v>
      </c>
      <c r="I560" s="34">
        <v>-25</v>
      </c>
      <c r="J560" s="32"/>
      <c r="K560" s="33"/>
      <c r="L560" s="34"/>
      <c r="M560" s="72" t="str">
        <f t="shared" si="499"/>
        <v>/structurize scan -376 -50 -29 -380 -20 -25 @p "keepitlevel/infrastructure/roads/road_sm5"</v>
      </c>
      <c r="N560" s="73"/>
      <c r="O560" s="73"/>
      <c r="P560" s="73"/>
      <c r="Q560" s="73"/>
      <c r="R560" s="73"/>
      <c r="S560" s="74"/>
      <c r="T560" s="72" t="str">
        <f t="shared" si="502"/>
        <v xml:space="preserve">/structurize scan -376 -50 -29 -380 -20 -25 @p "keepitlevel/infrastructure/roads/road_sm5"   </v>
      </c>
      <c r="U560" s="73"/>
      <c r="V560" s="73"/>
      <c r="W560" s="73"/>
      <c r="X560" s="73"/>
      <c r="Y560" s="73"/>
      <c r="Z560" s="73"/>
    </row>
    <row r="561" spans="1:26" x14ac:dyDescent="0.25">
      <c r="A561" s="1" t="s">
        <v>202</v>
      </c>
      <c r="B561" s="2" t="s">
        <v>119</v>
      </c>
      <c r="C561" s="2" t="str">
        <f t="shared" ref="C561" si="504">CONCATENATE(B561,A561,"1")</f>
        <v>keepitlevel/infrastructure/roads/road_md1</v>
      </c>
      <c r="D561" s="30">
        <v>-424</v>
      </c>
      <c r="E561" s="23">
        <v>-50</v>
      </c>
      <c r="F561" s="31">
        <v>-221</v>
      </c>
      <c r="G561" s="30">
        <v>-428</v>
      </c>
      <c r="H561" s="23">
        <v>-20</v>
      </c>
      <c r="I561" s="31">
        <v>-211</v>
      </c>
      <c r="J561" s="30"/>
      <c r="K561" s="23"/>
      <c r="L561" s="31"/>
      <c r="M561" s="79" t="str">
        <f>CONCATENATE("/structurize scan"," ",D561," ",E561," ",F561," ",G561," ",H561," ",I561," ","@p"," ","""",C561,"""")</f>
        <v>/structurize scan -424 -50 -221 -428 -20 -211 @p "keepitlevel/infrastructure/roads/road_md1"</v>
      </c>
      <c r="N561" s="80"/>
      <c r="O561" s="80"/>
      <c r="P561" s="80"/>
      <c r="Q561" s="80"/>
      <c r="R561" s="80"/>
      <c r="S561" s="80"/>
      <c r="T561" s="79" t="str">
        <f t="shared" si="502"/>
        <v xml:space="preserve">/structurize scan -424 -50 -221 -428 -20 -211 @p "keepitlevel/infrastructure/roads/road_md1"   </v>
      </c>
      <c r="U561" s="80"/>
      <c r="V561" s="80"/>
      <c r="W561" s="80"/>
      <c r="X561" s="80"/>
      <c r="Y561" s="80"/>
      <c r="Z561" s="80"/>
    </row>
    <row r="562" spans="1:26" x14ac:dyDescent="0.25">
      <c r="C562" s="2" t="str">
        <f t="shared" ref="C562" si="505">CONCATENATE(B561,A561,"2")</f>
        <v>keepitlevel/infrastructure/roads/road_md2</v>
      </c>
      <c r="D562" s="27">
        <v>-424</v>
      </c>
      <c r="E562" s="28">
        <v>-50</v>
      </c>
      <c r="F562" s="29">
        <v>-173</v>
      </c>
      <c r="G562" s="27">
        <v>-428</v>
      </c>
      <c r="H562" s="28">
        <v>-20</v>
      </c>
      <c r="I562" s="29">
        <v>-163</v>
      </c>
      <c r="J562" s="27"/>
      <c r="K562" s="28"/>
      <c r="L562" s="29"/>
      <c r="M562" s="72" t="str">
        <f t="shared" ref="M562:M565" si="506">CONCATENATE("/structurize scan"," ",D562," ",E562," ",F562," ",G562," ",H562," ",I562," ","@p"," ","""",C562,"""")</f>
        <v>/structurize scan -424 -50 -173 -428 -20 -163 @p "keepitlevel/infrastructure/roads/road_md2"</v>
      </c>
      <c r="N562" s="73"/>
      <c r="O562" s="73"/>
      <c r="P562" s="73"/>
      <c r="Q562" s="73"/>
      <c r="R562" s="73"/>
      <c r="S562" s="73"/>
      <c r="T562" s="72" t="str">
        <f t="shared" si="502"/>
        <v xml:space="preserve">/structurize scan -424 -50 -173 -428 -20 -163 @p "keepitlevel/infrastructure/roads/road_md2"   </v>
      </c>
      <c r="U562" s="73"/>
      <c r="V562" s="73"/>
      <c r="W562" s="73"/>
      <c r="X562" s="73"/>
      <c r="Y562" s="73"/>
      <c r="Z562" s="73"/>
    </row>
    <row r="563" spans="1:26" x14ac:dyDescent="0.25">
      <c r="C563" s="2" t="str">
        <f t="shared" ref="C563" si="507">CONCATENATE(B561,A561,"3")</f>
        <v>keepitlevel/infrastructure/roads/road_md3</v>
      </c>
      <c r="D563" s="27">
        <v>-424</v>
      </c>
      <c r="E563" s="28">
        <v>-50</v>
      </c>
      <c r="F563" s="29">
        <v>-125</v>
      </c>
      <c r="G563" s="27">
        <v>-428</v>
      </c>
      <c r="H563" s="28">
        <v>-20</v>
      </c>
      <c r="I563" s="29">
        <v>-115</v>
      </c>
      <c r="J563" s="27"/>
      <c r="K563" s="28"/>
      <c r="L563" s="29"/>
      <c r="M563" s="72" t="str">
        <f t="shared" si="506"/>
        <v>/structurize scan -424 -50 -125 -428 -20 -115 @p "keepitlevel/infrastructure/roads/road_md3"</v>
      </c>
      <c r="N563" s="73"/>
      <c r="O563" s="73"/>
      <c r="P563" s="73"/>
      <c r="Q563" s="73"/>
      <c r="R563" s="73"/>
      <c r="S563" s="73"/>
      <c r="T563" s="72" t="str">
        <f>CONCATENATE("/structurize scan"," ",D563," ",E563," ",F563," ",G563," ",H563," ",I563," ","@p"," ","""",C563,""""," ",,J563," ",K563," ",L563)</f>
        <v xml:space="preserve">/structurize scan -424 -50 -125 -428 -20 -115 @p "keepitlevel/infrastructure/roads/road_md3"   </v>
      </c>
      <c r="U563" s="73"/>
      <c r="V563" s="73"/>
      <c r="W563" s="73"/>
      <c r="X563" s="73"/>
      <c r="Y563" s="73"/>
      <c r="Z563" s="73"/>
    </row>
    <row r="564" spans="1:26" x14ac:dyDescent="0.25">
      <c r="C564" s="2" t="str">
        <f t="shared" ref="C564" si="508">CONCATENATE(B561,A561,"4")</f>
        <v>keepitlevel/infrastructure/roads/road_md4</v>
      </c>
      <c r="D564" s="27">
        <v>-424</v>
      </c>
      <c r="E564" s="28">
        <v>-50</v>
      </c>
      <c r="F564" s="29">
        <v>-77</v>
      </c>
      <c r="G564" s="27">
        <v>-428</v>
      </c>
      <c r="H564" s="28">
        <v>-20</v>
      </c>
      <c r="I564" s="29">
        <v>-67</v>
      </c>
      <c r="J564" s="27"/>
      <c r="K564" s="28"/>
      <c r="L564" s="29"/>
      <c r="M564" s="72" t="str">
        <f t="shared" si="506"/>
        <v>/structurize scan -424 -50 -77 -428 -20 -67 @p "keepitlevel/infrastructure/roads/road_md4"</v>
      </c>
      <c r="N564" s="73"/>
      <c r="O564" s="73"/>
      <c r="P564" s="73"/>
      <c r="Q564" s="73"/>
      <c r="R564" s="73"/>
      <c r="S564" s="73"/>
      <c r="T564" s="72" t="str">
        <f t="shared" ref="T564:T565" si="509">CONCATENATE("/structurize scan"," ",D564," ",E564," ",F564," ",G564," ",H564," ",I564," ","@p"," ","""",C564,""""," ",,J564," ",K564," ",L564)</f>
        <v xml:space="preserve">/structurize scan -424 -50 -77 -428 -20 -67 @p "keepitlevel/infrastructure/roads/road_md4"   </v>
      </c>
      <c r="U564" s="73"/>
      <c r="V564" s="73"/>
      <c r="W564" s="73"/>
      <c r="X564" s="73"/>
      <c r="Y564" s="73"/>
      <c r="Z564" s="73"/>
    </row>
    <row r="565" spans="1:26" x14ac:dyDescent="0.25">
      <c r="A565" s="5"/>
      <c r="B565" s="6"/>
      <c r="C565" s="4" t="str">
        <f t="shared" ref="C565" si="510">CONCATENATE(B561,A561,"5")</f>
        <v>keepitlevel/infrastructure/roads/road_md5</v>
      </c>
      <c r="D565" s="32">
        <v>-424</v>
      </c>
      <c r="E565" s="33">
        <v>-50</v>
      </c>
      <c r="F565" s="34">
        <v>-29</v>
      </c>
      <c r="G565" s="32">
        <v>-428</v>
      </c>
      <c r="H565" s="33">
        <v>-20</v>
      </c>
      <c r="I565" s="34">
        <v>-19</v>
      </c>
      <c r="J565" s="32"/>
      <c r="K565" s="33"/>
      <c r="L565" s="34"/>
      <c r="M565" s="72" t="str">
        <f t="shared" si="506"/>
        <v>/structurize scan -424 -50 -29 -428 -20 -19 @p "keepitlevel/infrastructure/roads/road_md5"</v>
      </c>
      <c r="N565" s="73"/>
      <c r="O565" s="73"/>
      <c r="P565" s="73"/>
      <c r="Q565" s="73"/>
      <c r="R565" s="73"/>
      <c r="S565" s="74"/>
      <c r="T565" s="72" t="str">
        <f t="shared" si="509"/>
        <v xml:space="preserve">/structurize scan -424 -50 -29 -428 -20 -19 @p "keepitlevel/infrastructure/roads/road_md5"   </v>
      </c>
      <c r="U565" s="73"/>
      <c r="V565" s="73"/>
      <c r="W565" s="73"/>
      <c r="X565" s="73"/>
      <c r="Y565" s="73"/>
      <c r="Z565" s="73"/>
    </row>
    <row r="566" spans="1:26" x14ac:dyDescent="0.25">
      <c r="A566" s="1" t="s">
        <v>221</v>
      </c>
      <c r="B566" s="2" t="s">
        <v>119</v>
      </c>
      <c r="C566" s="24" t="str">
        <f t="shared" ref="C566" si="511">CONCATENATE(B566,A566,"1")</f>
        <v>keepitlevel/infrastructure/roads/road_lg1</v>
      </c>
      <c r="D566" s="30">
        <v>-446</v>
      </c>
      <c r="E566" s="23">
        <v>-50</v>
      </c>
      <c r="F566" s="31">
        <v>-221</v>
      </c>
      <c r="G566" s="30">
        <v>-450</v>
      </c>
      <c r="H566" s="23">
        <v>-20</v>
      </c>
      <c r="I566" s="31">
        <v>-199</v>
      </c>
      <c r="J566" s="30"/>
      <c r="K566" s="23"/>
      <c r="L566" s="31"/>
      <c r="M566" s="79" t="str">
        <f>CONCATENATE("/structurize scan"," ",D566," ",E566," ",F566," ",G566," ",H566," ",I566," ","@p"," ","""",C566,"""")</f>
        <v>/structurize scan -446 -50 -221 -450 -20 -199 @p "keepitlevel/infrastructure/roads/road_lg1"</v>
      </c>
      <c r="N566" s="80"/>
      <c r="O566" s="80"/>
      <c r="P566" s="80"/>
      <c r="Q566" s="80"/>
      <c r="R566" s="80"/>
      <c r="S566" s="80"/>
      <c r="T566" s="79" t="str">
        <f t="shared" si="502"/>
        <v xml:space="preserve">/structurize scan -446 -50 -221 -450 -20 -199 @p "keepitlevel/infrastructure/roads/road_lg1"   </v>
      </c>
      <c r="U566" s="80"/>
      <c r="V566" s="80"/>
      <c r="W566" s="80"/>
      <c r="X566" s="80"/>
      <c r="Y566" s="80"/>
      <c r="Z566" s="80"/>
    </row>
    <row r="567" spans="1:26" x14ac:dyDescent="0.25">
      <c r="C567" s="2" t="str">
        <f t="shared" ref="C567" si="512">CONCATENATE(B566,A566,"2")</f>
        <v>keepitlevel/infrastructure/roads/road_lg2</v>
      </c>
      <c r="D567" s="27">
        <v>-446</v>
      </c>
      <c r="E567" s="28">
        <v>-50</v>
      </c>
      <c r="F567" s="29">
        <v>-173</v>
      </c>
      <c r="G567" s="27">
        <v>-450</v>
      </c>
      <c r="H567" s="28">
        <v>-20</v>
      </c>
      <c r="I567" s="29">
        <v>-151</v>
      </c>
      <c r="J567" s="27"/>
      <c r="K567" s="28"/>
      <c r="L567" s="29"/>
      <c r="M567" s="72" t="str">
        <f t="shared" ref="M567:M570" si="513">CONCATENATE("/structurize scan"," ",D567," ",E567," ",F567," ",G567," ",H567," ",I567," ","@p"," ","""",C567,"""")</f>
        <v>/structurize scan -446 -50 -173 -450 -20 -151 @p "keepitlevel/infrastructure/roads/road_lg2"</v>
      </c>
      <c r="N567" s="73"/>
      <c r="O567" s="73"/>
      <c r="P567" s="73"/>
      <c r="Q567" s="73"/>
      <c r="R567" s="73"/>
      <c r="S567" s="73"/>
      <c r="T567" s="72" t="str">
        <f t="shared" si="502"/>
        <v xml:space="preserve">/structurize scan -446 -50 -173 -450 -20 -151 @p "keepitlevel/infrastructure/roads/road_lg2"   </v>
      </c>
      <c r="U567" s="73"/>
      <c r="V567" s="73"/>
      <c r="W567" s="73"/>
      <c r="X567" s="73"/>
      <c r="Y567" s="73"/>
      <c r="Z567" s="73"/>
    </row>
    <row r="568" spans="1:26" x14ac:dyDescent="0.25">
      <c r="C568" s="2" t="str">
        <f t="shared" ref="C568" si="514">CONCATENATE(B566,A566,"3")</f>
        <v>keepitlevel/infrastructure/roads/road_lg3</v>
      </c>
      <c r="D568" s="27">
        <v>-446</v>
      </c>
      <c r="E568" s="28">
        <v>-50</v>
      </c>
      <c r="F568" s="29">
        <v>-125</v>
      </c>
      <c r="G568" s="27">
        <v>-450</v>
      </c>
      <c r="H568" s="28">
        <v>-20</v>
      </c>
      <c r="I568" s="29">
        <v>-103</v>
      </c>
      <c r="J568" s="27"/>
      <c r="K568" s="28"/>
      <c r="L568" s="29"/>
      <c r="M568" s="72" t="str">
        <f t="shared" si="513"/>
        <v>/structurize scan -446 -50 -125 -450 -20 -103 @p "keepitlevel/infrastructure/roads/road_lg3"</v>
      </c>
      <c r="N568" s="73"/>
      <c r="O568" s="73"/>
      <c r="P568" s="73"/>
      <c r="Q568" s="73"/>
      <c r="R568" s="73"/>
      <c r="S568" s="73"/>
      <c r="T568" s="72" t="str">
        <f>CONCATENATE("/structurize scan"," ",D568," ",E568," ",F568," ",G568," ",H568," ",I568," ","@p"," ","""",C568,""""," ",,J568," ",K568," ",L568)</f>
        <v xml:space="preserve">/structurize scan -446 -50 -125 -450 -20 -103 @p "keepitlevel/infrastructure/roads/road_lg3"   </v>
      </c>
      <c r="U568" s="73"/>
      <c r="V568" s="73"/>
      <c r="W568" s="73"/>
      <c r="X568" s="73"/>
      <c r="Y568" s="73"/>
      <c r="Z568" s="73"/>
    </row>
    <row r="569" spans="1:26" x14ac:dyDescent="0.25">
      <c r="C569" s="2" t="str">
        <f t="shared" ref="C569" si="515">CONCATENATE(B566,A566,"4")</f>
        <v>keepitlevel/infrastructure/roads/road_lg4</v>
      </c>
      <c r="D569" s="27">
        <v>-446</v>
      </c>
      <c r="E569" s="28">
        <v>-50</v>
      </c>
      <c r="F569" s="29">
        <v>-77</v>
      </c>
      <c r="G569" s="27">
        <v>-450</v>
      </c>
      <c r="H569" s="28">
        <v>-20</v>
      </c>
      <c r="I569" s="29">
        <v>-55</v>
      </c>
      <c r="J569" s="27"/>
      <c r="K569" s="28"/>
      <c r="L569" s="29"/>
      <c r="M569" s="72" t="str">
        <f t="shared" si="513"/>
        <v>/structurize scan -446 -50 -77 -450 -20 -55 @p "keepitlevel/infrastructure/roads/road_lg4"</v>
      </c>
      <c r="N569" s="73"/>
      <c r="O569" s="73"/>
      <c r="P569" s="73"/>
      <c r="Q569" s="73"/>
      <c r="R569" s="73"/>
      <c r="S569" s="73"/>
      <c r="T569" s="72" t="str">
        <f t="shared" ref="T569:T572" si="516">CONCATENATE("/structurize scan"," ",D569," ",E569," ",F569," ",G569," ",H569," ",I569," ","@p"," ","""",C569,""""," ",,J569," ",K569," ",L569)</f>
        <v xml:space="preserve">/structurize scan -446 -50 -77 -450 -20 -55 @p "keepitlevel/infrastructure/roads/road_lg4"   </v>
      </c>
      <c r="U569" s="73"/>
      <c r="V569" s="73"/>
      <c r="W569" s="73"/>
      <c r="X569" s="73"/>
      <c r="Y569" s="73"/>
      <c r="Z569" s="73"/>
    </row>
    <row r="570" spans="1:26" x14ac:dyDescent="0.25">
      <c r="A570" s="5"/>
      <c r="B570" s="6"/>
      <c r="C570" s="15" t="str">
        <f t="shared" ref="C570" si="517">CONCATENATE(B566,A566,"5")</f>
        <v>keepitlevel/infrastructure/roads/road_lg5</v>
      </c>
      <c r="D570" s="32">
        <v>-446</v>
      </c>
      <c r="E570" s="33">
        <v>-50</v>
      </c>
      <c r="F570" s="34">
        <v>-29</v>
      </c>
      <c r="G570" s="32">
        <v>-450</v>
      </c>
      <c r="H570" s="33">
        <v>-20</v>
      </c>
      <c r="I570" s="34">
        <v>-7</v>
      </c>
      <c r="J570" s="32"/>
      <c r="K570" s="33"/>
      <c r="L570" s="34"/>
      <c r="M570" s="72" t="str">
        <f t="shared" si="513"/>
        <v>/structurize scan -446 -50 -29 -450 -20 -7 @p "keepitlevel/infrastructure/roads/road_lg5"</v>
      </c>
      <c r="N570" s="73"/>
      <c r="O570" s="73"/>
      <c r="P570" s="73"/>
      <c r="Q570" s="73"/>
      <c r="R570" s="73"/>
      <c r="S570" s="74"/>
      <c r="T570" s="72" t="str">
        <f t="shared" si="516"/>
        <v xml:space="preserve">/structurize scan -446 -50 -29 -450 -20 -7 @p "keepitlevel/infrastructure/roads/road_lg5"   </v>
      </c>
      <c r="U570" s="73"/>
      <c r="V570" s="73"/>
      <c r="W570" s="73"/>
      <c r="X570" s="73"/>
      <c r="Y570" s="73"/>
      <c r="Z570" s="73"/>
    </row>
    <row r="571" spans="1:26" x14ac:dyDescent="0.25">
      <c r="A571" s="1" t="s">
        <v>203</v>
      </c>
      <c r="B571" s="2" t="s">
        <v>119</v>
      </c>
      <c r="C571" s="2" t="str">
        <f t="shared" ref="C571" si="518">CONCATENATE(B571,A571,"1")</f>
        <v>keepitlevel/infrastructure/roads/road_x1</v>
      </c>
      <c r="D571" s="30">
        <v>-472</v>
      </c>
      <c r="E571" s="23">
        <v>-50</v>
      </c>
      <c r="F571" s="31">
        <v>-221</v>
      </c>
      <c r="G571" s="30">
        <v>-476</v>
      </c>
      <c r="H571" s="23">
        <v>-20</v>
      </c>
      <c r="I571" s="31">
        <v>-217</v>
      </c>
      <c r="J571" s="30"/>
      <c r="K571" s="23"/>
      <c r="L571" s="31"/>
      <c r="M571" s="79" t="str">
        <f>CONCATENATE("/structurize scan"," ",D571," ",E571," ",F571," ",G571," ",H571," ",I571," ","@p"," ","""",C571,"""")</f>
        <v>/structurize scan -472 -50 -221 -476 -20 -217 @p "keepitlevel/infrastructure/roads/road_x1"</v>
      </c>
      <c r="N571" s="80"/>
      <c r="O571" s="80"/>
      <c r="P571" s="80"/>
      <c r="Q571" s="80"/>
      <c r="R571" s="80"/>
      <c r="S571" s="80"/>
      <c r="T571" s="79" t="str">
        <f t="shared" si="516"/>
        <v xml:space="preserve">/structurize scan -472 -50 -221 -476 -20 -217 @p "keepitlevel/infrastructure/roads/road_x1"   </v>
      </c>
      <c r="U571" s="80"/>
      <c r="V571" s="80"/>
      <c r="W571" s="80"/>
      <c r="X571" s="80"/>
      <c r="Y571" s="80"/>
      <c r="Z571" s="80"/>
    </row>
    <row r="572" spans="1:26" x14ac:dyDescent="0.25">
      <c r="C572" s="2" t="str">
        <f t="shared" ref="C572" si="519">CONCATENATE(B571,A571,"2")</f>
        <v>keepitlevel/infrastructure/roads/road_x2</v>
      </c>
      <c r="D572" s="27">
        <v>-472</v>
      </c>
      <c r="E572" s="28">
        <v>-50</v>
      </c>
      <c r="F572" s="29">
        <v>-173</v>
      </c>
      <c r="G572" s="27">
        <v>-476</v>
      </c>
      <c r="H572" s="28">
        <v>-20</v>
      </c>
      <c r="I572" s="29">
        <v>-169</v>
      </c>
      <c r="J572" s="27"/>
      <c r="K572" s="28"/>
      <c r="L572" s="29"/>
      <c r="M572" s="72" t="str">
        <f t="shared" ref="M572:M575" si="520">CONCATENATE("/structurize scan"," ",D572," ",E572," ",F572," ",G572," ",H572," ",I572," ","@p"," ","""",C572,"""")</f>
        <v>/structurize scan -472 -50 -173 -476 -20 -169 @p "keepitlevel/infrastructure/roads/road_x2"</v>
      </c>
      <c r="N572" s="73"/>
      <c r="O572" s="73"/>
      <c r="P572" s="73"/>
      <c r="Q572" s="73"/>
      <c r="R572" s="73"/>
      <c r="S572" s="73"/>
      <c r="T572" s="72" t="str">
        <f t="shared" si="516"/>
        <v xml:space="preserve">/structurize scan -472 -50 -173 -476 -20 -169 @p "keepitlevel/infrastructure/roads/road_x2"   </v>
      </c>
      <c r="U572" s="73"/>
      <c r="V572" s="73"/>
      <c r="W572" s="73"/>
      <c r="X572" s="73"/>
      <c r="Y572" s="73"/>
      <c r="Z572" s="73"/>
    </row>
    <row r="573" spans="1:26" x14ac:dyDescent="0.25">
      <c r="C573" s="2" t="str">
        <f t="shared" ref="C573" si="521">CONCATENATE(B571,A571,"3")</f>
        <v>keepitlevel/infrastructure/roads/road_x3</v>
      </c>
      <c r="D573" s="27">
        <v>-472</v>
      </c>
      <c r="E573" s="28">
        <v>-50</v>
      </c>
      <c r="F573" s="29">
        <v>-125</v>
      </c>
      <c r="G573" s="27">
        <v>-476</v>
      </c>
      <c r="H573" s="28">
        <v>-20</v>
      </c>
      <c r="I573" s="29">
        <v>-121</v>
      </c>
      <c r="J573" s="27"/>
      <c r="K573" s="28"/>
      <c r="L573" s="29"/>
      <c r="M573" s="72" t="str">
        <f t="shared" si="520"/>
        <v>/structurize scan -472 -50 -125 -476 -20 -121 @p "keepitlevel/infrastructure/roads/road_x3"</v>
      </c>
      <c r="N573" s="73"/>
      <c r="O573" s="73"/>
      <c r="P573" s="73"/>
      <c r="Q573" s="73"/>
      <c r="R573" s="73"/>
      <c r="S573" s="73"/>
      <c r="T573" s="72" t="str">
        <f>CONCATENATE("/structurize scan"," ",D573," ",E573," ",F573," ",G573," ",H573," ",I573," ","@p"," ","""",C573,""""," ",,J573," ",K573," ",L573)</f>
        <v xml:space="preserve">/structurize scan -472 -50 -125 -476 -20 -121 @p "keepitlevel/infrastructure/roads/road_x3"   </v>
      </c>
      <c r="U573" s="73"/>
      <c r="V573" s="73"/>
      <c r="W573" s="73"/>
      <c r="X573" s="73"/>
      <c r="Y573" s="73"/>
      <c r="Z573" s="73"/>
    </row>
    <row r="574" spans="1:26" x14ac:dyDescent="0.25">
      <c r="C574" s="2" t="str">
        <f t="shared" ref="C574" si="522">CONCATENATE(B571,A571,"4")</f>
        <v>keepitlevel/infrastructure/roads/road_x4</v>
      </c>
      <c r="D574" s="27">
        <v>-472</v>
      </c>
      <c r="E574" s="28">
        <v>-50</v>
      </c>
      <c r="F574" s="29">
        <v>-77</v>
      </c>
      <c r="G574" s="27">
        <v>-476</v>
      </c>
      <c r="H574" s="28">
        <v>-20</v>
      </c>
      <c r="I574" s="29">
        <v>-73</v>
      </c>
      <c r="J574" s="27"/>
      <c r="K574" s="28"/>
      <c r="L574" s="29"/>
      <c r="M574" s="72" t="str">
        <f t="shared" si="520"/>
        <v>/structurize scan -472 -50 -77 -476 -20 -73 @p "keepitlevel/infrastructure/roads/road_x4"</v>
      </c>
      <c r="N574" s="73"/>
      <c r="O574" s="73"/>
      <c r="P574" s="73"/>
      <c r="Q574" s="73"/>
      <c r="R574" s="73"/>
      <c r="S574" s="73"/>
      <c r="T574" s="72" t="str">
        <f t="shared" ref="T574:T582" si="523">CONCATENATE("/structurize scan"," ",D574," ",E574," ",F574," ",G574," ",H574," ",I574," ","@p"," ","""",C574,""""," ",,J574," ",K574," ",L574)</f>
        <v xml:space="preserve">/structurize scan -472 -50 -77 -476 -20 -73 @p "keepitlevel/infrastructure/roads/road_x4"   </v>
      </c>
      <c r="U574" s="73"/>
      <c r="V574" s="73"/>
      <c r="W574" s="73"/>
      <c r="X574" s="73"/>
      <c r="Y574" s="73"/>
      <c r="Z574" s="73"/>
    </row>
    <row r="575" spans="1:26" x14ac:dyDescent="0.25">
      <c r="C575" s="4" t="str">
        <f t="shared" ref="C575" si="524">CONCATENATE(B571,A571,"5")</f>
        <v>keepitlevel/infrastructure/roads/road_x5</v>
      </c>
      <c r="D575" s="32">
        <v>-472</v>
      </c>
      <c r="E575" s="33">
        <v>-50</v>
      </c>
      <c r="F575" s="34">
        <v>-29</v>
      </c>
      <c r="G575" s="32">
        <v>-476</v>
      </c>
      <c r="H575" s="33">
        <v>-20</v>
      </c>
      <c r="I575" s="34">
        <v>-25</v>
      </c>
      <c r="J575" s="32"/>
      <c r="K575" s="33"/>
      <c r="L575" s="34"/>
      <c r="M575" s="72" t="str">
        <f t="shared" si="520"/>
        <v>/structurize scan -472 -50 -29 -476 -20 -25 @p "keepitlevel/infrastructure/roads/road_x5"</v>
      </c>
      <c r="N575" s="73"/>
      <c r="O575" s="73"/>
      <c r="P575" s="73"/>
      <c r="Q575" s="73"/>
      <c r="R575" s="73"/>
      <c r="S575" s="74"/>
      <c r="T575" s="72" t="str">
        <f t="shared" si="523"/>
        <v xml:space="preserve">/structurize scan -472 -50 -29 -476 -20 -25 @p "keepitlevel/infrastructure/roads/road_x5"   </v>
      </c>
      <c r="U575" s="73"/>
      <c r="V575" s="73"/>
      <c r="W575" s="73"/>
      <c r="X575" s="73"/>
      <c r="Y575" s="73"/>
      <c r="Z575" s="73"/>
    </row>
    <row r="576" spans="1:26" x14ac:dyDescent="0.25">
      <c r="A576" s="23" t="s">
        <v>388</v>
      </c>
      <c r="B576" s="2" t="s">
        <v>119</v>
      </c>
      <c r="C576" s="24" t="str">
        <f t="shared" ref="C576" si="525">CONCATENATE(B576,A576,"1")</f>
        <v>keepitlevel/infrastructure/roads/road_to_ground1</v>
      </c>
      <c r="D576" s="30">
        <v>-497</v>
      </c>
      <c r="E576" s="23">
        <v>-50</v>
      </c>
      <c r="F576" s="31">
        <v>-221</v>
      </c>
      <c r="G576" s="30">
        <v>-501</v>
      </c>
      <c r="H576" s="23">
        <v>-20</v>
      </c>
      <c r="I576" s="31">
        <v>-211</v>
      </c>
      <c r="J576" s="30"/>
      <c r="K576" s="23"/>
      <c r="L576" s="31"/>
      <c r="M576" s="79" t="str">
        <f>CONCATENATE("/structurize scan"," ",D576," ",E576," ",F576," ",G576," ",H576," ",I576," ","@p"," ","""",C576,"""")</f>
        <v>/structurize scan -497 -50 -221 -501 -20 -211 @p "keepitlevel/infrastructure/roads/road_to_ground1"</v>
      </c>
      <c r="N576" s="80"/>
      <c r="O576" s="80"/>
      <c r="P576" s="80"/>
      <c r="Q576" s="80"/>
      <c r="R576" s="80"/>
      <c r="S576" s="80"/>
      <c r="T576" s="79" t="str">
        <f>CONCATENATE("/structurize scan"," ",D576," ",E576," ",F576," ",G576," ",H576," ",I576," ","@p"," ","""",C576,""""," ",,J576," ",K576," ",L576)</f>
        <v xml:space="preserve">/structurize scan -497 -50 -221 -501 -20 -211 @p "keepitlevel/infrastructure/roads/road_to_ground1"   </v>
      </c>
      <c r="U576" s="80"/>
      <c r="V576" s="80"/>
      <c r="W576" s="80"/>
      <c r="X576" s="80"/>
      <c r="Y576" s="80"/>
      <c r="Z576" s="80"/>
    </row>
    <row r="577" spans="1:26" x14ac:dyDescent="0.25">
      <c r="C577" s="2" t="str">
        <f t="shared" ref="C577" si="526">CONCATENATE(B576,A576,"2")</f>
        <v>keepitlevel/infrastructure/roads/road_to_ground2</v>
      </c>
      <c r="D577" s="27">
        <v>-497</v>
      </c>
      <c r="E577" s="28">
        <v>-50</v>
      </c>
      <c r="F577" s="29">
        <v>-173</v>
      </c>
      <c r="G577" s="27">
        <v>-501</v>
      </c>
      <c r="H577" s="28">
        <v>-20</v>
      </c>
      <c r="I577" s="29">
        <v>-163</v>
      </c>
      <c r="J577" s="27"/>
      <c r="K577" s="28"/>
      <c r="L577" s="29"/>
      <c r="M577" s="72" t="str">
        <f t="shared" ref="M577:M580" si="527">CONCATENATE("/structurize scan"," ",D577," ",E577," ",F577," ",G577," ",H577," ",I577," ","@p"," ","""",C577,"""")</f>
        <v>/structurize scan -497 -50 -173 -501 -20 -163 @p "keepitlevel/infrastructure/roads/road_to_ground2"</v>
      </c>
      <c r="N577" s="73"/>
      <c r="O577" s="73"/>
      <c r="P577" s="73"/>
      <c r="Q577" s="73"/>
      <c r="R577" s="73"/>
      <c r="S577" s="73"/>
      <c r="T577" s="72" t="str">
        <f t="shared" ref="T577" si="528">CONCATENATE("/structurize scan"," ",D577," ",E577," ",F577," ",G577," ",H577," ",I577," ","@p"," ","""",C577,""""," ",,J577," ",K577," ",L577)</f>
        <v xml:space="preserve">/structurize scan -497 -50 -173 -501 -20 -163 @p "keepitlevel/infrastructure/roads/road_to_ground2"   </v>
      </c>
      <c r="U577" s="73"/>
      <c r="V577" s="73"/>
      <c r="W577" s="73"/>
      <c r="X577" s="73"/>
      <c r="Y577" s="73"/>
      <c r="Z577" s="73"/>
    </row>
    <row r="578" spans="1:26" x14ac:dyDescent="0.25">
      <c r="C578" s="2" t="str">
        <f t="shared" ref="C578" si="529">CONCATENATE(B576,A576,"3")</f>
        <v>keepitlevel/infrastructure/roads/road_to_ground3</v>
      </c>
      <c r="D578" s="27">
        <v>-497</v>
      </c>
      <c r="E578" s="28">
        <v>-50</v>
      </c>
      <c r="F578" s="29">
        <v>-125</v>
      </c>
      <c r="G578" s="27">
        <v>-501</v>
      </c>
      <c r="H578" s="28">
        <v>-20</v>
      </c>
      <c r="I578" s="29">
        <v>-115</v>
      </c>
      <c r="J578" s="27"/>
      <c r="K578" s="28"/>
      <c r="L578" s="29"/>
      <c r="M578" s="72" t="str">
        <f t="shared" si="527"/>
        <v>/structurize scan -497 -50 -125 -501 -20 -115 @p "keepitlevel/infrastructure/roads/road_to_ground3"</v>
      </c>
      <c r="N578" s="73"/>
      <c r="O578" s="73"/>
      <c r="P578" s="73"/>
      <c r="Q578" s="73"/>
      <c r="R578" s="73"/>
      <c r="S578" s="73"/>
      <c r="T578" s="72" t="str">
        <f>CONCATENATE("/structurize scan"," ",D578," ",E578," ",F578," ",G578," ",H578," ",I578," ","@p"," ","""",C578,""""," ",,J578," ",K578," ",L578)</f>
        <v xml:space="preserve">/structurize scan -497 -50 -125 -501 -20 -115 @p "keepitlevel/infrastructure/roads/road_to_ground3"   </v>
      </c>
      <c r="U578" s="73"/>
      <c r="V578" s="73"/>
      <c r="W578" s="73"/>
      <c r="X578" s="73"/>
      <c r="Y578" s="73"/>
      <c r="Z578" s="73"/>
    </row>
    <row r="579" spans="1:26" x14ac:dyDescent="0.25">
      <c r="C579" s="2" t="str">
        <f t="shared" ref="C579" si="530">CONCATENATE(B576,A576,"4")</f>
        <v>keepitlevel/infrastructure/roads/road_to_ground4</v>
      </c>
      <c r="D579" s="27">
        <v>-497</v>
      </c>
      <c r="E579" s="28">
        <v>-50</v>
      </c>
      <c r="F579" s="29">
        <v>-77</v>
      </c>
      <c r="G579" s="27">
        <v>-501</v>
      </c>
      <c r="H579" s="28">
        <v>-20</v>
      </c>
      <c r="I579" s="29">
        <v>-67</v>
      </c>
      <c r="J579" s="27"/>
      <c r="K579" s="28"/>
      <c r="L579" s="29"/>
      <c r="M579" s="72" t="str">
        <f t="shared" si="527"/>
        <v>/structurize scan -497 -50 -77 -501 -20 -67 @p "keepitlevel/infrastructure/roads/road_to_ground4"</v>
      </c>
      <c r="N579" s="73"/>
      <c r="O579" s="73"/>
      <c r="P579" s="73"/>
      <c r="Q579" s="73"/>
      <c r="R579" s="73"/>
      <c r="S579" s="74"/>
      <c r="T579" s="72" t="str">
        <f>CONCATENATE("/structurize scan"," ",D579," ",E579," ",F579," ",G579," ",H579," ",I579," ","@p"," ","""",C579,""""," ",,J579," ",K579," ",L579)</f>
        <v xml:space="preserve">/structurize scan -497 -50 -77 -501 -20 -67 @p "keepitlevel/infrastructure/roads/road_to_ground4"   </v>
      </c>
      <c r="U579" s="73"/>
      <c r="V579" s="73"/>
      <c r="W579" s="73"/>
      <c r="X579" s="73"/>
      <c r="Y579" s="73"/>
      <c r="Z579" s="73"/>
    </row>
    <row r="580" spans="1:26" x14ac:dyDescent="0.25">
      <c r="A580" s="5"/>
      <c r="B580" s="6"/>
      <c r="C580" s="15" t="str">
        <f t="shared" ref="C580" si="531">CONCATENATE(B576,A576,"5")</f>
        <v>keepitlevel/infrastructure/roads/road_to_ground5</v>
      </c>
      <c r="D580" s="32">
        <v>-497</v>
      </c>
      <c r="E580" s="33">
        <v>-50</v>
      </c>
      <c r="F580" s="34">
        <v>-29</v>
      </c>
      <c r="G580" s="32">
        <v>-501</v>
      </c>
      <c r="H580" s="33">
        <v>-20</v>
      </c>
      <c r="I580" s="34">
        <v>-19</v>
      </c>
      <c r="J580" s="32"/>
      <c r="K580" s="33"/>
      <c r="L580" s="34"/>
      <c r="M580" s="75" t="str">
        <f t="shared" si="527"/>
        <v>/structurize scan -497 -50 -29 -501 -20 -19 @p "keepitlevel/infrastructure/roads/road_to_ground5"</v>
      </c>
      <c r="N580" s="76"/>
      <c r="O580" s="76"/>
      <c r="P580" s="76"/>
      <c r="Q580" s="76"/>
      <c r="R580" s="76"/>
      <c r="S580" s="76"/>
      <c r="T580" s="75" t="str">
        <f>CONCATENATE("/structurize scan"," ",D580," ",E580," ",F580," ",G580," ",H580," ",I580," ","@p"," ","""",C580,""""," ",,J580," ",K580," ",L580)</f>
        <v xml:space="preserve">/structurize scan -497 -50 -29 -501 -20 -19 @p "keepitlevel/infrastructure/roads/road_to_ground5"   </v>
      </c>
      <c r="U580" s="76"/>
      <c r="V580" s="76"/>
      <c r="W580" s="76"/>
      <c r="X580" s="76"/>
      <c r="Y580" s="76"/>
      <c r="Z580" s="76"/>
    </row>
    <row r="581" spans="1:26" x14ac:dyDescent="0.25">
      <c r="A581" s="23" t="s">
        <v>391</v>
      </c>
      <c r="B581" s="24" t="s">
        <v>392</v>
      </c>
      <c r="C581" s="24" t="str">
        <f t="shared" ref="C581" si="532">CONCATENATE(B581,A581,"1")</f>
        <v>keepitlevel/infrastructure/railroad/railrd_md_station1</v>
      </c>
      <c r="D581" s="30">
        <v>-520</v>
      </c>
      <c r="E581" s="23">
        <v>-50</v>
      </c>
      <c r="F581" s="31">
        <v>-221</v>
      </c>
      <c r="G581" s="30">
        <v>-524</v>
      </c>
      <c r="H581" s="23">
        <v>-20</v>
      </c>
      <c r="I581" s="31">
        <v>-211</v>
      </c>
      <c r="J581" s="30"/>
      <c r="K581" s="23"/>
      <c r="L581" s="31"/>
      <c r="M581" s="79" t="str">
        <f>CONCATENATE("/structurize scan"," ",D581," ",E581," ",F581," ",G581," ",H581," ",I581," ","@p"," ","""",C581,"""")</f>
        <v>/structurize scan -520 -50 -221 -524 -20 -211 @p "keepitlevel/infrastructure/railroad/railrd_md_station1"</v>
      </c>
      <c r="N581" s="80"/>
      <c r="O581" s="80"/>
      <c r="P581" s="80"/>
      <c r="Q581" s="80"/>
      <c r="R581" s="80"/>
      <c r="S581" s="80"/>
      <c r="T581" s="79" t="str">
        <f t="shared" si="523"/>
        <v xml:space="preserve">/structurize scan -520 -50 -221 -524 -20 -211 @p "keepitlevel/infrastructure/railroad/railrd_md_station1"   </v>
      </c>
      <c r="U581" s="80"/>
      <c r="V581" s="80"/>
      <c r="W581" s="80"/>
      <c r="X581" s="80"/>
      <c r="Y581" s="80"/>
      <c r="Z581" s="80"/>
    </row>
    <row r="582" spans="1:26" x14ac:dyDescent="0.25">
      <c r="C582" s="2" t="str">
        <f t="shared" ref="C582" si="533">CONCATENATE(B581,A581,"2")</f>
        <v>keepitlevel/infrastructure/railroad/railrd_md_station2</v>
      </c>
      <c r="D582" s="27">
        <v>-520</v>
      </c>
      <c r="E582" s="28">
        <v>-50</v>
      </c>
      <c r="F582" s="29">
        <v>-173</v>
      </c>
      <c r="G582" s="27">
        <v>-524</v>
      </c>
      <c r="H582" s="28">
        <v>-20</v>
      </c>
      <c r="I582" s="29">
        <v>-163</v>
      </c>
      <c r="J582" s="27"/>
      <c r="K582" s="28"/>
      <c r="L582" s="29"/>
      <c r="M582" s="72" t="str">
        <f t="shared" ref="M582:M583" si="534">CONCATENATE("/structurize scan"," ",D582," ",E582," ",F582," ",G582," ",H582," ",I582," ","@p"," ","""",C582,"""")</f>
        <v>/structurize scan -520 -50 -173 -524 -20 -163 @p "keepitlevel/infrastructure/railroad/railrd_md_station2"</v>
      </c>
      <c r="N582" s="73"/>
      <c r="O582" s="73"/>
      <c r="P582" s="73"/>
      <c r="Q582" s="73"/>
      <c r="R582" s="73"/>
      <c r="S582" s="73"/>
      <c r="T582" s="72" t="str">
        <f t="shared" si="523"/>
        <v xml:space="preserve">/structurize scan -520 -50 -173 -524 -20 -163 @p "keepitlevel/infrastructure/railroad/railrd_md_station2"   </v>
      </c>
      <c r="U582" s="73"/>
      <c r="V582" s="73"/>
      <c r="W582" s="73"/>
      <c r="X582" s="73"/>
      <c r="Y582" s="73"/>
      <c r="Z582" s="73"/>
    </row>
    <row r="583" spans="1:26" x14ac:dyDescent="0.25">
      <c r="C583" s="2" t="str">
        <f t="shared" ref="C583" si="535">CONCATENATE(B581,A581,"3")</f>
        <v>keepitlevel/infrastructure/railroad/railrd_md_station3</v>
      </c>
      <c r="D583" s="27">
        <v>-520</v>
      </c>
      <c r="E583" s="28">
        <v>-50</v>
      </c>
      <c r="F583" s="29">
        <v>-125</v>
      </c>
      <c r="G583" s="27">
        <v>-524</v>
      </c>
      <c r="H583" s="28">
        <v>-20</v>
      </c>
      <c r="I583" s="29">
        <v>-115</v>
      </c>
      <c r="J583" s="27"/>
      <c r="K583" s="28"/>
      <c r="L583" s="29"/>
      <c r="M583" s="72" t="str">
        <f t="shared" si="534"/>
        <v>/structurize scan -520 -50 -125 -524 -20 -115 @p "keepitlevel/infrastructure/railroad/railrd_md_station3"</v>
      </c>
      <c r="N583" s="73"/>
      <c r="O583" s="73"/>
      <c r="P583" s="73"/>
      <c r="Q583" s="73"/>
      <c r="R583" s="73"/>
      <c r="S583" s="73"/>
      <c r="T583" s="72" t="str">
        <f>CONCATENATE("/structurize scan"," ",D583," ",E583," ",F583," ",G583," ",H583," ",I583," ","@p"," ","""",C583,""""," ",,J583," ",K583," ",L583)</f>
        <v xml:space="preserve">/structurize scan -520 -50 -125 -524 -20 -115 @p "keepitlevel/infrastructure/railroad/railrd_md_station3"   </v>
      </c>
      <c r="U583" s="73"/>
      <c r="V583" s="73"/>
      <c r="W583" s="73"/>
      <c r="X583" s="73"/>
      <c r="Y583" s="73"/>
      <c r="Z583" s="73"/>
    </row>
    <row r="584" spans="1:26" x14ac:dyDescent="0.25">
      <c r="C584" s="2" t="str">
        <f t="shared" ref="C584" si="536">CONCATENATE(B581,A581,"4")</f>
        <v>keepitlevel/infrastructure/railroad/railrd_md_station4</v>
      </c>
      <c r="D584" s="27">
        <v>-520</v>
      </c>
      <c r="E584" s="28">
        <v>-50</v>
      </c>
      <c r="F584" s="29">
        <v>-77</v>
      </c>
      <c r="G584" s="27">
        <v>-524</v>
      </c>
      <c r="H584" s="28">
        <v>-20</v>
      </c>
      <c r="I584" s="29">
        <v>-67</v>
      </c>
      <c r="J584" s="27"/>
      <c r="K584" s="28"/>
      <c r="L584" s="29"/>
      <c r="M584" s="72" t="str">
        <f>CONCATENATE("/structurize scan"," ",D584," ",E584," ",F584," ",G584," ",H584," ",I584," ","@p"," ","""",C584,"""")</f>
        <v>/structurize scan -520 -50 -77 -524 -20 -67 @p "keepitlevel/infrastructure/railroad/railrd_md_station4"</v>
      </c>
      <c r="N584" s="73"/>
      <c r="O584" s="73"/>
      <c r="P584" s="73"/>
      <c r="Q584" s="73"/>
      <c r="R584" s="73"/>
      <c r="S584" s="73"/>
      <c r="T584" s="72" t="str">
        <f t="shared" ref="T584:T587" si="537">CONCATENATE("/structurize scan"," ",D584," ",E584," ",F584," ",G584," ",H584," ",I584," ","@p"," ","""",C584,""""," ",,J584," ",K584," ",L584)</f>
        <v xml:space="preserve">/structurize scan -520 -50 -77 -524 -20 -67 @p "keepitlevel/infrastructure/railroad/railrd_md_station4"   </v>
      </c>
      <c r="U584" s="73"/>
      <c r="V584" s="73"/>
      <c r="W584" s="73"/>
      <c r="X584" s="73"/>
      <c r="Y584" s="73"/>
      <c r="Z584" s="73"/>
    </row>
    <row r="585" spans="1:26" x14ac:dyDescent="0.25">
      <c r="C585" s="4" t="str">
        <f t="shared" ref="C585" si="538">CONCATENATE(B581,A581,"5")</f>
        <v>keepitlevel/infrastructure/railroad/railrd_md_station5</v>
      </c>
      <c r="D585" s="32">
        <v>-520</v>
      </c>
      <c r="E585" s="33">
        <v>-50</v>
      </c>
      <c r="F585" s="34">
        <v>-29</v>
      </c>
      <c r="G585" s="32">
        <v>-524</v>
      </c>
      <c r="H585" s="33">
        <v>-20</v>
      </c>
      <c r="I585" s="34">
        <v>-19</v>
      </c>
      <c r="J585" s="32"/>
      <c r="K585" s="33"/>
      <c r="L585" s="34"/>
      <c r="M585" s="72" t="str">
        <f t="shared" ref="M585" si="539">CONCATENATE("/structurize scan"," ",D585," ",E585," ",F585," ",G585," ",H585," ",I585," ","@p"," ","""",C585,"""")</f>
        <v>/structurize scan -520 -50 -29 -524 -20 -19 @p "keepitlevel/infrastructure/railroad/railrd_md_station5"</v>
      </c>
      <c r="N585" s="73"/>
      <c r="O585" s="73"/>
      <c r="P585" s="73"/>
      <c r="Q585" s="73"/>
      <c r="R585" s="73"/>
      <c r="S585" s="73"/>
      <c r="T585" s="72" t="str">
        <f t="shared" si="537"/>
        <v xml:space="preserve">/structurize scan -520 -50 -29 -524 -20 -19 @p "keepitlevel/infrastructure/railroad/railrd_md_station5"   </v>
      </c>
      <c r="U585" s="73"/>
      <c r="V585" s="73"/>
      <c r="W585" s="73"/>
      <c r="X585" s="73"/>
      <c r="Y585" s="73"/>
      <c r="Z585" s="73"/>
    </row>
    <row r="586" spans="1:26" x14ac:dyDescent="0.25">
      <c r="A586" s="23" t="s">
        <v>393</v>
      </c>
      <c r="B586" s="24" t="s">
        <v>392</v>
      </c>
      <c r="C586" s="24" t="str">
        <f t="shared" ref="C586" si="540">CONCATENATE(B586,A586,"1")</f>
        <v>keepitlevel/infrastructure/railroad/railrd_lg_station1</v>
      </c>
      <c r="D586" s="30">
        <v>-542</v>
      </c>
      <c r="E586" s="23">
        <v>-50</v>
      </c>
      <c r="F586" s="31">
        <v>-221</v>
      </c>
      <c r="G586" s="30">
        <v>-546</v>
      </c>
      <c r="H586" s="23">
        <v>-20</v>
      </c>
      <c r="I586" s="31">
        <v>-199</v>
      </c>
      <c r="J586" s="30"/>
      <c r="K586" s="23"/>
      <c r="L586" s="31"/>
      <c r="M586" s="79" t="str">
        <f>CONCATENATE("/structurize scan"," ",D586," ",E586," ",F586," ",G586," ",H586," ",I586," ","@p"," ","""",C586,"""")</f>
        <v>/structurize scan -542 -50 -221 -546 -20 -199 @p "keepitlevel/infrastructure/railroad/railrd_lg_station1"</v>
      </c>
      <c r="N586" s="80"/>
      <c r="O586" s="80"/>
      <c r="P586" s="80"/>
      <c r="Q586" s="80"/>
      <c r="R586" s="80"/>
      <c r="S586" s="80"/>
      <c r="T586" s="79" t="str">
        <f t="shared" si="537"/>
        <v xml:space="preserve">/structurize scan -542 -50 -221 -546 -20 -199 @p "keepitlevel/infrastructure/railroad/railrd_lg_station1"   </v>
      </c>
      <c r="U586" s="80"/>
      <c r="V586" s="80"/>
      <c r="W586" s="80"/>
      <c r="X586" s="80"/>
      <c r="Y586" s="80"/>
      <c r="Z586" s="80"/>
    </row>
    <row r="587" spans="1:26" x14ac:dyDescent="0.25">
      <c r="C587" s="2" t="str">
        <f t="shared" ref="C587" si="541">CONCATENATE(B586,A586,"2")</f>
        <v>keepitlevel/infrastructure/railroad/railrd_lg_station2</v>
      </c>
      <c r="D587" s="27">
        <v>-542</v>
      </c>
      <c r="E587" s="28">
        <v>-50</v>
      </c>
      <c r="F587" s="29">
        <v>-173</v>
      </c>
      <c r="G587" s="27">
        <v>-546</v>
      </c>
      <c r="H587" s="28">
        <v>-20</v>
      </c>
      <c r="I587" s="29">
        <v>-151</v>
      </c>
      <c r="J587" s="27"/>
      <c r="K587" s="28"/>
      <c r="L587" s="29"/>
      <c r="M587" s="72" t="str">
        <f t="shared" ref="M587:M588" si="542">CONCATENATE("/structurize scan"," ",D587," ",E587," ",F587," ",G587," ",H587," ",I587," ","@p"," ","""",C587,"""")</f>
        <v>/structurize scan -542 -50 -173 -546 -20 -151 @p "keepitlevel/infrastructure/railroad/railrd_lg_station2"</v>
      </c>
      <c r="N587" s="73"/>
      <c r="O587" s="73"/>
      <c r="P587" s="73"/>
      <c r="Q587" s="73"/>
      <c r="R587" s="73"/>
      <c r="S587" s="73"/>
      <c r="T587" s="72" t="str">
        <f t="shared" si="537"/>
        <v xml:space="preserve">/structurize scan -542 -50 -173 -546 -20 -151 @p "keepitlevel/infrastructure/railroad/railrd_lg_station2"   </v>
      </c>
      <c r="U587" s="73"/>
      <c r="V587" s="73"/>
      <c r="W587" s="73"/>
      <c r="X587" s="73"/>
      <c r="Y587" s="73"/>
      <c r="Z587" s="73"/>
    </row>
    <row r="588" spans="1:26" x14ac:dyDescent="0.25">
      <c r="C588" s="2" t="str">
        <f t="shared" ref="C588" si="543">CONCATENATE(B586,A586,"3")</f>
        <v>keepitlevel/infrastructure/railroad/railrd_lg_station3</v>
      </c>
      <c r="D588" s="27">
        <v>-542</v>
      </c>
      <c r="E588" s="28">
        <v>-50</v>
      </c>
      <c r="F588" s="29">
        <v>-125</v>
      </c>
      <c r="G588" s="27">
        <v>-546</v>
      </c>
      <c r="H588" s="28">
        <v>-20</v>
      </c>
      <c r="I588" s="29">
        <v>-103</v>
      </c>
      <c r="J588" s="27"/>
      <c r="K588" s="28"/>
      <c r="L588" s="29"/>
      <c r="M588" s="72" t="str">
        <f t="shared" si="542"/>
        <v>/structurize scan -542 -50 -125 -546 -20 -103 @p "keepitlevel/infrastructure/railroad/railrd_lg_station3"</v>
      </c>
      <c r="N588" s="73"/>
      <c r="O588" s="73"/>
      <c r="P588" s="73"/>
      <c r="Q588" s="73"/>
      <c r="R588" s="73"/>
      <c r="S588" s="73"/>
      <c r="T588" s="72" t="str">
        <f>CONCATENATE("/structurize scan"," ",D588," ",E588," ",F588," ",G588," ",H588," ",I588," ","@p"," ","""",C588,""""," ",,J588," ",K588," ",L588)</f>
        <v xml:space="preserve">/structurize scan -542 -50 -125 -546 -20 -103 @p "keepitlevel/infrastructure/railroad/railrd_lg_station3"   </v>
      </c>
      <c r="U588" s="73"/>
      <c r="V588" s="73"/>
      <c r="W588" s="73"/>
      <c r="X588" s="73"/>
      <c r="Y588" s="73"/>
      <c r="Z588" s="73"/>
    </row>
    <row r="589" spans="1:26" x14ac:dyDescent="0.25">
      <c r="C589" s="2" t="str">
        <f t="shared" ref="C589" si="544">CONCATENATE(B586,A586,"4")</f>
        <v>keepitlevel/infrastructure/railroad/railrd_lg_station4</v>
      </c>
      <c r="D589" s="27">
        <v>-542</v>
      </c>
      <c r="E589" s="28">
        <v>-50</v>
      </c>
      <c r="F589" s="29">
        <v>-77</v>
      </c>
      <c r="G589" s="27">
        <v>-546</v>
      </c>
      <c r="H589" s="28">
        <v>-20</v>
      </c>
      <c r="I589" s="29">
        <v>-55</v>
      </c>
      <c r="J589" s="27"/>
      <c r="K589" s="28"/>
      <c r="L589" s="29"/>
      <c r="M589" s="72" t="str">
        <f>CONCATENATE("/structurize scan"," ",D589," ",E589," ",F589," ",G589," ",H589," ",I589," ","@p"," ","""",C589,"""")</f>
        <v>/structurize scan -542 -50 -77 -546 -20 -55 @p "keepitlevel/infrastructure/railroad/railrd_lg_station4"</v>
      </c>
      <c r="N589" s="73"/>
      <c r="O589" s="73"/>
      <c r="P589" s="73"/>
      <c r="Q589" s="73"/>
      <c r="R589" s="73"/>
      <c r="S589" s="73"/>
      <c r="T589" s="72" t="str">
        <f t="shared" ref="T589:T592" si="545">CONCATENATE("/structurize scan"," ",D589," ",E589," ",F589," ",G589," ",H589," ",I589," ","@p"," ","""",C589,""""," ",,J589," ",K589," ",L589)</f>
        <v xml:space="preserve">/structurize scan -542 -50 -77 -546 -20 -55 @p "keepitlevel/infrastructure/railroad/railrd_lg_station4"   </v>
      </c>
      <c r="U589" s="73"/>
      <c r="V589" s="73"/>
      <c r="W589" s="73"/>
      <c r="X589" s="73"/>
      <c r="Y589" s="73"/>
      <c r="Z589" s="73"/>
    </row>
    <row r="590" spans="1:26" x14ac:dyDescent="0.25">
      <c r="C590" s="4" t="str">
        <f t="shared" ref="C590" si="546">CONCATENATE(B586,A586,"5")</f>
        <v>keepitlevel/infrastructure/railroad/railrd_lg_station5</v>
      </c>
      <c r="D590" s="32">
        <v>-542</v>
      </c>
      <c r="E590" s="33">
        <v>-50</v>
      </c>
      <c r="F590" s="34">
        <v>-29</v>
      </c>
      <c r="G590" s="32">
        <v>-546</v>
      </c>
      <c r="H590" s="33">
        <v>-20</v>
      </c>
      <c r="I590" s="34">
        <v>-7</v>
      </c>
      <c r="J590" s="32"/>
      <c r="K590" s="33"/>
      <c r="L590" s="34"/>
      <c r="M590" s="72" t="str">
        <f t="shared" ref="M590" si="547">CONCATENATE("/structurize scan"," ",D590," ",E590," ",F590," ",G590," ",H590," ",I590," ","@p"," ","""",C590,"""")</f>
        <v>/structurize scan -542 -50 -29 -546 -20 -7 @p "keepitlevel/infrastructure/railroad/railrd_lg_station5"</v>
      </c>
      <c r="N590" s="73"/>
      <c r="O590" s="73"/>
      <c r="P590" s="73"/>
      <c r="Q590" s="73"/>
      <c r="R590" s="73"/>
      <c r="S590" s="73"/>
      <c r="T590" s="72" t="str">
        <f t="shared" si="545"/>
        <v xml:space="preserve">/structurize scan -542 -50 -29 -546 -20 -7 @p "keepitlevel/infrastructure/railroad/railrd_lg_station5"   </v>
      </c>
      <c r="U590" s="73"/>
      <c r="V590" s="73"/>
      <c r="W590" s="73"/>
      <c r="X590" s="73"/>
      <c r="Y590" s="73"/>
      <c r="Z590" s="73"/>
    </row>
    <row r="591" spans="1:26" x14ac:dyDescent="0.25">
      <c r="A591" s="23" t="s">
        <v>394</v>
      </c>
      <c r="B591" s="24" t="s">
        <v>392</v>
      </c>
      <c r="C591" s="24" t="str">
        <f t="shared" ref="C591" si="548">CONCATENATE(B591,A591,"1")</f>
        <v>keepitlevel/infrastructure/railroad/railrd_x1</v>
      </c>
      <c r="D591" s="30">
        <v>-568</v>
      </c>
      <c r="E591" s="23">
        <v>-50</v>
      </c>
      <c r="F591" s="31">
        <v>-221</v>
      </c>
      <c r="G591" s="30">
        <v>-572</v>
      </c>
      <c r="H591" s="23">
        <v>-20</v>
      </c>
      <c r="I591" s="31">
        <v>-217</v>
      </c>
      <c r="J591" s="30"/>
      <c r="K591" s="23"/>
      <c r="L591" s="31"/>
      <c r="M591" s="79" t="str">
        <f>CONCATENATE("/structurize scan"," ",D591," ",E591," ",F591," ",G591," ",H591," ",I591," ","@p"," ","""",C591,"""")</f>
        <v>/structurize scan -568 -50 -221 -572 -20 -217 @p "keepitlevel/infrastructure/railroad/railrd_x1"</v>
      </c>
      <c r="N591" s="80"/>
      <c r="O591" s="80"/>
      <c r="P591" s="80"/>
      <c r="Q591" s="80"/>
      <c r="R591" s="80"/>
      <c r="S591" s="80"/>
      <c r="T591" s="79" t="str">
        <f t="shared" si="545"/>
        <v xml:space="preserve">/structurize scan -568 -50 -221 -572 -20 -217 @p "keepitlevel/infrastructure/railroad/railrd_x1"   </v>
      </c>
      <c r="U591" s="80"/>
      <c r="V591" s="80"/>
      <c r="W591" s="80"/>
      <c r="X591" s="80"/>
      <c r="Y591" s="80"/>
      <c r="Z591" s="80"/>
    </row>
    <row r="592" spans="1:26" x14ac:dyDescent="0.25">
      <c r="C592" s="2" t="str">
        <f t="shared" ref="C592" si="549">CONCATENATE(B591,A591,"2")</f>
        <v>keepitlevel/infrastructure/railroad/railrd_x2</v>
      </c>
      <c r="D592" s="27">
        <v>-568</v>
      </c>
      <c r="E592" s="28">
        <v>-50</v>
      </c>
      <c r="F592" s="29">
        <v>-173</v>
      </c>
      <c r="G592" s="27">
        <v>-572</v>
      </c>
      <c r="H592" s="28">
        <v>-20</v>
      </c>
      <c r="I592" s="29">
        <v>-169</v>
      </c>
      <c r="J592" s="27"/>
      <c r="K592" s="28"/>
      <c r="L592" s="29"/>
      <c r="M592" s="72" t="str">
        <f t="shared" ref="M592:M595" si="550">CONCATENATE("/structurize scan"," ",D592," ",E592," ",F592," ",G592," ",H592," ",I592," ","@p"," ","""",C592,"""")</f>
        <v>/structurize scan -568 -50 -173 -572 -20 -169 @p "keepitlevel/infrastructure/railroad/railrd_x2"</v>
      </c>
      <c r="N592" s="73"/>
      <c r="O592" s="73"/>
      <c r="P592" s="73"/>
      <c r="Q592" s="73"/>
      <c r="R592" s="73"/>
      <c r="S592" s="73"/>
      <c r="T592" s="72" t="str">
        <f t="shared" si="545"/>
        <v xml:space="preserve">/structurize scan -568 -50 -173 -572 -20 -169 @p "keepitlevel/infrastructure/railroad/railrd_x2"   </v>
      </c>
      <c r="U592" s="73"/>
      <c r="V592" s="73"/>
      <c r="W592" s="73"/>
      <c r="X592" s="73"/>
      <c r="Y592" s="73"/>
      <c r="Z592" s="73"/>
    </row>
    <row r="593" spans="1:26" x14ac:dyDescent="0.25">
      <c r="C593" s="2" t="str">
        <f t="shared" ref="C593" si="551">CONCATENATE(B591,A591,"3")</f>
        <v>keepitlevel/infrastructure/railroad/railrd_x3</v>
      </c>
      <c r="D593" s="27">
        <v>-568</v>
      </c>
      <c r="E593" s="28">
        <v>-50</v>
      </c>
      <c r="F593" s="29">
        <v>-125</v>
      </c>
      <c r="G593" s="27">
        <v>-572</v>
      </c>
      <c r="H593" s="28">
        <v>-20</v>
      </c>
      <c r="I593" s="29">
        <v>-121</v>
      </c>
      <c r="J593" s="27"/>
      <c r="K593" s="28"/>
      <c r="L593" s="29"/>
      <c r="M593" s="72" t="str">
        <f t="shared" si="550"/>
        <v>/structurize scan -568 -50 -125 -572 -20 -121 @p "keepitlevel/infrastructure/railroad/railrd_x3"</v>
      </c>
      <c r="N593" s="73"/>
      <c r="O593" s="73"/>
      <c r="P593" s="73"/>
      <c r="Q593" s="73"/>
      <c r="R593" s="73"/>
      <c r="S593" s="73"/>
      <c r="T593" s="72" t="str">
        <f>CONCATENATE("/structurize scan"," ",D593," ",E593," ",F593," ",G593," ",H593," ",I593," ","@p"," ","""",C593,""""," ",,J593," ",K593," ",L593)</f>
        <v xml:space="preserve">/structurize scan -568 -50 -125 -572 -20 -121 @p "keepitlevel/infrastructure/railroad/railrd_x3"   </v>
      </c>
      <c r="U593" s="73"/>
      <c r="V593" s="73"/>
      <c r="W593" s="73"/>
      <c r="X593" s="73"/>
      <c r="Y593" s="73"/>
      <c r="Z593" s="73"/>
    </row>
    <row r="594" spans="1:26" x14ac:dyDescent="0.25">
      <c r="C594" s="2" t="str">
        <f t="shared" ref="C594" si="552">CONCATENATE(B591,A591,"4")</f>
        <v>keepitlevel/infrastructure/railroad/railrd_x4</v>
      </c>
      <c r="D594" s="27">
        <v>-568</v>
      </c>
      <c r="E594" s="28">
        <v>-50</v>
      </c>
      <c r="F594" s="29">
        <v>-77</v>
      </c>
      <c r="G594" s="27">
        <v>-572</v>
      </c>
      <c r="H594" s="28">
        <v>-20</v>
      </c>
      <c r="I594" s="29">
        <v>-73</v>
      </c>
      <c r="J594" s="27"/>
      <c r="K594" s="28"/>
      <c r="L594" s="29"/>
      <c r="M594" s="72" t="str">
        <f t="shared" si="550"/>
        <v>/structurize scan -568 -50 -77 -572 -20 -73 @p "keepitlevel/infrastructure/railroad/railrd_x4"</v>
      </c>
      <c r="N594" s="73"/>
      <c r="O594" s="73"/>
      <c r="P594" s="73"/>
      <c r="Q594" s="73"/>
      <c r="R594" s="73"/>
      <c r="S594" s="73"/>
      <c r="T594" s="72" t="str">
        <f t="shared" ref="T594:T597" si="553">CONCATENATE("/structurize scan"," ",D594," ",E594," ",F594," ",G594," ",H594," ",I594," ","@p"," ","""",C594,""""," ",,J594," ",K594," ",L594)</f>
        <v xml:space="preserve">/structurize scan -568 -50 -77 -572 -20 -73 @p "keepitlevel/infrastructure/railroad/railrd_x4"   </v>
      </c>
      <c r="U594" s="73"/>
      <c r="V594" s="73"/>
      <c r="W594" s="73"/>
      <c r="X594" s="73"/>
      <c r="Y594" s="73"/>
      <c r="Z594" s="73"/>
    </row>
    <row r="595" spans="1:26" x14ac:dyDescent="0.25">
      <c r="C595" s="4" t="str">
        <f t="shared" ref="C595" si="554">CONCATENATE(B591,A591,"5")</f>
        <v>keepitlevel/infrastructure/railroad/railrd_x5</v>
      </c>
      <c r="D595" s="32">
        <v>-568</v>
      </c>
      <c r="E595" s="33">
        <v>-50</v>
      </c>
      <c r="F595" s="34">
        <v>-29</v>
      </c>
      <c r="G595" s="32">
        <v>-572</v>
      </c>
      <c r="H595" s="33">
        <v>-20</v>
      </c>
      <c r="I595" s="34">
        <v>-25</v>
      </c>
      <c r="J595" s="32"/>
      <c r="K595" s="33"/>
      <c r="L595" s="34"/>
      <c r="M595" s="72" t="str">
        <f t="shared" si="550"/>
        <v>/structurize scan -568 -50 -29 -572 -20 -25 @p "keepitlevel/infrastructure/railroad/railrd_x5"</v>
      </c>
      <c r="N595" s="73"/>
      <c r="O595" s="73"/>
      <c r="P595" s="73"/>
      <c r="Q595" s="73"/>
      <c r="R595" s="73"/>
      <c r="S595" s="74"/>
      <c r="T595" s="72" t="str">
        <f t="shared" si="553"/>
        <v xml:space="preserve">/structurize scan -568 -50 -29 -572 -20 -25 @p "keepitlevel/infrastructure/railroad/railrd_x5"   </v>
      </c>
      <c r="U595" s="73"/>
      <c r="V595" s="73"/>
      <c r="W595" s="73"/>
      <c r="X595" s="73"/>
      <c r="Y595" s="73"/>
      <c r="Z595" s="73"/>
    </row>
    <row r="596" spans="1:26" x14ac:dyDescent="0.25">
      <c r="A596" s="23" t="s">
        <v>395</v>
      </c>
      <c r="B596" s="24" t="s">
        <v>392</v>
      </c>
      <c r="C596" s="24" t="str">
        <f t="shared" ref="C596" si="555">CONCATENATE(B596,A596,"1")</f>
        <v>keepitlevel/infrastructure/railroad/railrd_x_curve1</v>
      </c>
      <c r="D596" s="30">
        <v>-616</v>
      </c>
      <c r="E596" s="23">
        <v>-50</v>
      </c>
      <c r="F596" s="31">
        <v>-221</v>
      </c>
      <c r="G596" s="30">
        <v>-620</v>
      </c>
      <c r="H596" s="23">
        <v>-20</v>
      </c>
      <c r="I596" s="31">
        <v>-217</v>
      </c>
      <c r="J596" s="30"/>
      <c r="K596" s="23"/>
      <c r="L596" s="31"/>
      <c r="M596" s="79" t="str">
        <f>CONCATENATE("/structurize scan"," ",D596," ",E596," ",F596," ",G596," ",H596," ",I596," ","@p"," ","""",C596,"""")</f>
        <v>/structurize scan -616 -50 -221 -620 -20 -217 @p "keepitlevel/infrastructure/railroad/railrd_x_curve1"</v>
      </c>
      <c r="N596" s="80"/>
      <c r="O596" s="80"/>
      <c r="P596" s="80"/>
      <c r="Q596" s="80"/>
      <c r="R596" s="80"/>
      <c r="S596" s="80"/>
      <c r="T596" s="79" t="str">
        <f t="shared" si="553"/>
        <v xml:space="preserve">/structurize scan -616 -50 -221 -620 -20 -217 @p "keepitlevel/infrastructure/railroad/railrd_x_curve1"   </v>
      </c>
      <c r="U596" s="80"/>
      <c r="V596" s="80"/>
      <c r="W596" s="80"/>
      <c r="X596" s="80"/>
      <c r="Y596" s="80"/>
      <c r="Z596" s="80"/>
    </row>
    <row r="597" spans="1:26" x14ac:dyDescent="0.25">
      <c r="C597" s="2" t="str">
        <f t="shared" ref="C597" si="556">CONCATENATE(B596,A596,"2")</f>
        <v>keepitlevel/infrastructure/railroad/railrd_x_curve2</v>
      </c>
      <c r="D597" s="27">
        <v>-616</v>
      </c>
      <c r="E597" s="28">
        <v>-50</v>
      </c>
      <c r="F597" s="29">
        <v>-173</v>
      </c>
      <c r="G597" s="27">
        <v>-620</v>
      </c>
      <c r="H597" s="28">
        <v>-20</v>
      </c>
      <c r="I597" s="29">
        <v>-169</v>
      </c>
      <c r="J597" s="27"/>
      <c r="K597" s="28"/>
      <c r="L597" s="29"/>
      <c r="M597" s="72" t="str">
        <f t="shared" ref="M597:M600" si="557">CONCATENATE("/structurize scan"," ",D597," ",E597," ",F597," ",G597," ",H597," ",I597," ","@p"," ","""",C597,"""")</f>
        <v>/structurize scan -616 -50 -173 -620 -20 -169 @p "keepitlevel/infrastructure/railroad/railrd_x_curve2"</v>
      </c>
      <c r="N597" s="73"/>
      <c r="O597" s="73"/>
      <c r="P597" s="73"/>
      <c r="Q597" s="73"/>
      <c r="R597" s="73"/>
      <c r="S597" s="73"/>
      <c r="T597" s="72" t="str">
        <f t="shared" si="553"/>
        <v xml:space="preserve">/structurize scan -616 -50 -173 -620 -20 -169 @p "keepitlevel/infrastructure/railroad/railrd_x_curve2"   </v>
      </c>
      <c r="U597" s="73"/>
      <c r="V597" s="73"/>
      <c r="W597" s="73"/>
      <c r="X597" s="73"/>
      <c r="Y597" s="73"/>
      <c r="Z597" s="73"/>
    </row>
    <row r="598" spans="1:26" x14ac:dyDescent="0.25">
      <c r="C598" s="2" t="str">
        <f t="shared" ref="C598" si="558">CONCATENATE(B596,A596,"3")</f>
        <v>keepitlevel/infrastructure/railroad/railrd_x_curve3</v>
      </c>
      <c r="D598" s="27">
        <v>-616</v>
      </c>
      <c r="E598" s="28">
        <v>-50</v>
      </c>
      <c r="F598" s="29">
        <v>-125</v>
      </c>
      <c r="G598" s="27">
        <v>-620</v>
      </c>
      <c r="H598" s="28">
        <v>-20</v>
      </c>
      <c r="I598" s="29">
        <v>-121</v>
      </c>
      <c r="J598" s="27"/>
      <c r="K598" s="28"/>
      <c r="L598" s="29"/>
      <c r="M598" s="72" t="str">
        <f t="shared" si="557"/>
        <v>/structurize scan -616 -50 -125 -620 -20 -121 @p "keepitlevel/infrastructure/railroad/railrd_x_curve3"</v>
      </c>
      <c r="N598" s="73"/>
      <c r="O598" s="73"/>
      <c r="P598" s="73"/>
      <c r="Q598" s="73"/>
      <c r="R598" s="73"/>
      <c r="S598" s="73"/>
      <c r="T598" s="72" t="str">
        <f>CONCATENATE("/structurize scan"," ",D598," ",E598," ",F598," ",G598," ",H598," ",I598," ","@p"," ","""",C598,""""," ",,J598," ",K598," ",L598)</f>
        <v xml:space="preserve">/structurize scan -616 -50 -125 -620 -20 -121 @p "keepitlevel/infrastructure/railroad/railrd_x_curve3"   </v>
      </c>
      <c r="U598" s="73"/>
      <c r="V598" s="73"/>
      <c r="W598" s="73"/>
      <c r="X598" s="73"/>
      <c r="Y598" s="73"/>
      <c r="Z598" s="73"/>
    </row>
    <row r="599" spans="1:26" x14ac:dyDescent="0.25">
      <c r="C599" s="2" t="str">
        <f t="shared" ref="C599" si="559">CONCATENATE(B596,A596,"4")</f>
        <v>keepitlevel/infrastructure/railroad/railrd_x_curve4</v>
      </c>
      <c r="D599" s="27">
        <v>-616</v>
      </c>
      <c r="E599" s="28">
        <v>-50</v>
      </c>
      <c r="F599" s="29">
        <v>-77</v>
      </c>
      <c r="G599" s="27">
        <v>-620</v>
      </c>
      <c r="H599" s="28">
        <v>-20</v>
      </c>
      <c r="I599" s="29">
        <v>-73</v>
      </c>
      <c r="J599" s="27"/>
      <c r="K599" s="28"/>
      <c r="L599" s="29"/>
      <c r="M599" s="72" t="str">
        <f t="shared" si="557"/>
        <v>/structurize scan -616 -50 -77 -620 -20 -73 @p "keepitlevel/infrastructure/railroad/railrd_x_curve4"</v>
      </c>
      <c r="N599" s="73"/>
      <c r="O599" s="73"/>
      <c r="P599" s="73"/>
      <c r="Q599" s="73"/>
      <c r="R599" s="73"/>
      <c r="S599" s="73"/>
      <c r="T599" s="72" t="str">
        <f t="shared" ref="T599:T602" si="560">CONCATENATE("/structurize scan"," ",D599," ",E599," ",F599," ",G599," ",H599," ",I599," ","@p"," ","""",C599,""""," ",,J599," ",K599," ",L599)</f>
        <v xml:space="preserve">/structurize scan -616 -50 -77 -620 -20 -73 @p "keepitlevel/infrastructure/railroad/railrd_x_curve4"   </v>
      </c>
      <c r="U599" s="73"/>
      <c r="V599" s="73"/>
      <c r="W599" s="73"/>
      <c r="X599" s="73"/>
      <c r="Y599" s="73"/>
      <c r="Z599" s="73"/>
    </row>
    <row r="600" spans="1:26" x14ac:dyDescent="0.25">
      <c r="C600" s="4" t="str">
        <f t="shared" ref="C600" si="561">CONCATENATE(B596,A596,"5")</f>
        <v>keepitlevel/infrastructure/railroad/railrd_x_curve5</v>
      </c>
      <c r="D600" s="32">
        <v>-616</v>
      </c>
      <c r="E600" s="33">
        <v>-50</v>
      </c>
      <c r="F600" s="34">
        <v>-29</v>
      </c>
      <c r="G600" s="32">
        <v>-620</v>
      </c>
      <c r="H600" s="33">
        <v>-20</v>
      </c>
      <c r="I600" s="34">
        <v>-25</v>
      </c>
      <c r="J600" s="32"/>
      <c r="K600" s="33"/>
      <c r="L600" s="34"/>
      <c r="M600" s="72" t="str">
        <f t="shared" si="557"/>
        <v>/structurize scan -616 -50 -29 -620 -20 -25 @p "keepitlevel/infrastructure/railroad/railrd_x_curve5"</v>
      </c>
      <c r="N600" s="73"/>
      <c r="O600" s="73"/>
      <c r="P600" s="73"/>
      <c r="Q600" s="73"/>
      <c r="R600" s="73"/>
      <c r="S600" s="74"/>
      <c r="T600" s="72" t="str">
        <f t="shared" si="560"/>
        <v xml:space="preserve">/structurize scan -616 -50 -29 -620 -20 -25 @p "keepitlevel/infrastructure/railroad/railrd_x_curve5"   </v>
      </c>
      <c r="U600" s="73"/>
      <c r="V600" s="73"/>
      <c r="W600" s="73"/>
      <c r="X600" s="73"/>
      <c r="Y600" s="73"/>
      <c r="Z600" s="73"/>
    </row>
    <row r="601" spans="1:26" x14ac:dyDescent="0.25">
      <c r="A601" s="23" t="s">
        <v>396</v>
      </c>
      <c r="B601" s="24" t="s">
        <v>392</v>
      </c>
      <c r="C601" s="24" t="str">
        <f t="shared" ref="C601" si="562">CONCATENATE(B601,A601,"1")</f>
        <v>keepitlevel/infrastructure/railroad/railrd_x_end1</v>
      </c>
      <c r="D601" s="30">
        <v>-664</v>
      </c>
      <c r="E601" s="23">
        <v>-50</v>
      </c>
      <c r="F601" s="31">
        <v>-221</v>
      </c>
      <c r="G601" s="30">
        <v>-668</v>
      </c>
      <c r="H601" s="23">
        <v>-20</v>
      </c>
      <c r="I601" s="31">
        <v>-217</v>
      </c>
      <c r="J601" s="30"/>
      <c r="K601" s="23"/>
      <c r="L601" s="31"/>
      <c r="M601" s="79" t="str">
        <f>CONCATENATE("/structurize scan"," ",D601," ",E601," ",F601," ",G601," ",H601," ",I601," ","@p"," ","""",C601,"""")</f>
        <v>/structurize scan -664 -50 -221 -668 -20 -217 @p "keepitlevel/infrastructure/railroad/railrd_x_end1"</v>
      </c>
      <c r="N601" s="80"/>
      <c r="O601" s="80"/>
      <c r="P601" s="80"/>
      <c r="Q601" s="80"/>
      <c r="R601" s="80"/>
      <c r="S601" s="80"/>
      <c r="T601" s="79" t="str">
        <f t="shared" si="560"/>
        <v xml:space="preserve">/structurize scan -664 -50 -221 -668 -20 -217 @p "keepitlevel/infrastructure/railroad/railrd_x_end1"   </v>
      </c>
      <c r="U601" s="80"/>
      <c r="V601" s="80"/>
      <c r="W601" s="80"/>
      <c r="X601" s="80"/>
      <c r="Y601" s="80"/>
      <c r="Z601" s="80"/>
    </row>
    <row r="602" spans="1:26" x14ac:dyDescent="0.25">
      <c r="C602" s="2" t="str">
        <f t="shared" ref="C602" si="563">CONCATENATE(B601,A601,"2")</f>
        <v>keepitlevel/infrastructure/railroad/railrd_x_end2</v>
      </c>
      <c r="D602" s="27">
        <v>-664</v>
      </c>
      <c r="E602" s="28">
        <v>-50</v>
      </c>
      <c r="F602" s="29">
        <v>-173</v>
      </c>
      <c r="G602" s="27">
        <v>-668</v>
      </c>
      <c r="H602" s="28">
        <v>-20</v>
      </c>
      <c r="I602" s="29">
        <v>-169</v>
      </c>
      <c r="J602" s="27"/>
      <c r="K602" s="28"/>
      <c r="L602" s="29"/>
      <c r="M602" s="72" t="str">
        <f t="shared" ref="M602:M605" si="564">CONCATENATE("/structurize scan"," ",D602," ",E602," ",F602," ",G602," ",H602," ",I602," ","@p"," ","""",C602,"""")</f>
        <v>/structurize scan -664 -50 -173 -668 -20 -169 @p "keepitlevel/infrastructure/railroad/railrd_x_end2"</v>
      </c>
      <c r="N602" s="73"/>
      <c r="O602" s="73"/>
      <c r="P602" s="73"/>
      <c r="Q602" s="73"/>
      <c r="R602" s="73"/>
      <c r="S602" s="73"/>
      <c r="T602" s="72" t="str">
        <f t="shared" si="560"/>
        <v xml:space="preserve">/structurize scan -664 -50 -173 -668 -20 -169 @p "keepitlevel/infrastructure/railroad/railrd_x_end2"   </v>
      </c>
      <c r="U602" s="73"/>
      <c r="V602" s="73"/>
      <c r="W602" s="73"/>
      <c r="X602" s="73"/>
      <c r="Y602" s="73"/>
      <c r="Z602" s="73"/>
    </row>
    <row r="603" spans="1:26" x14ac:dyDescent="0.25">
      <c r="C603" s="2" t="str">
        <f t="shared" ref="C603" si="565">CONCATENATE(B601,A601,"3")</f>
        <v>keepitlevel/infrastructure/railroad/railrd_x_end3</v>
      </c>
      <c r="D603" s="27">
        <v>-664</v>
      </c>
      <c r="E603" s="28">
        <v>-50</v>
      </c>
      <c r="F603" s="29">
        <v>-125</v>
      </c>
      <c r="G603" s="27">
        <v>-668</v>
      </c>
      <c r="H603" s="28">
        <v>-20</v>
      </c>
      <c r="I603" s="29">
        <v>-121</v>
      </c>
      <c r="J603" s="27"/>
      <c r="K603" s="28"/>
      <c r="L603" s="29"/>
      <c r="M603" s="72" t="str">
        <f t="shared" si="564"/>
        <v>/structurize scan -664 -50 -125 -668 -20 -121 @p "keepitlevel/infrastructure/railroad/railrd_x_end3"</v>
      </c>
      <c r="N603" s="73"/>
      <c r="O603" s="73"/>
      <c r="P603" s="73"/>
      <c r="Q603" s="73"/>
      <c r="R603" s="73"/>
      <c r="S603" s="73"/>
      <c r="T603" s="72" t="str">
        <f>CONCATENATE("/structurize scan"," ",D603," ",E603," ",F603," ",G603," ",H603," ",I603," ","@p"," ","""",C603,""""," ",,J603," ",K603," ",L603)</f>
        <v xml:space="preserve">/structurize scan -664 -50 -125 -668 -20 -121 @p "keepitlevel/infrastructure/railroad/railrd_x_end3"   </v>
      </c>
      <c r="U603" s="73"/>
      <c r="V603" s="73"/>
      <c r="W603" s="73"/>
      <c r="X603" s="73"/>
      <c r="Y603" s="73"/>
      <c r="Z603" s="73"/>
    </row>
    <row r="604" spans="1:26" x14ac:dyDescent="0.25">
      <c r="C604" s="2" t="str">
        <f t="shared" ref="C604" si="566">CONCATENATE(B601,A601,"4")</f>
        <v>keepitlevel/infrastructure/railroad/railrd_x_end4</v>
      </c>
      <c r="D604" s="27">
        <v>-664</v>
      </c>
      <c r="E604" s="28">
        <v>-50</v>
      </c>
      <c r="F604" s="29">
        <v>-77</v>
      </c>
      <c r="G604" s="27">
        <v>-668</v>
      </c>
      <c r="H604" s="28">
        <v>-20</v>
      </c>
      <c r="I604" s="29">
        <v>-73</v>
      </c>
      <c r="J604" s="27"/>
      <c r="K604" s="28"/>
      <c r="L604" s="29"/>
      <c r="M604" s="72" t="str">
        <f t="shared" si="564"/>
        <v>/structurize scan -664 -50 -77 -668 -20 -73 @p "keepitlevel/infrastructure/railroad/railrd_x_end4"</v>
      </c>
      <c r="N604" s="73"/>
      <c r="O604" s="73"/>
      <c r="P604" s="73"/>
      <c r="Q604" s="73"/>
      <c r="R604" s="73"/>
      <c r="S604" s="73"/>
      <c r="T604" s="72" t="str">
        <f t="shared" ref="T604:T605" si="567">CONCATENATE("/structurize scan"," ",D604," ",E604," ",F604," ",G604," ",H604," ",I604," ","@p"," ","""",C604,""""," ",,J604," ",K604," ",L604)</f>
        <v xml:space="preserve">/structurize scan -664 -50 -77 -668 -20 -73 @p "keepitlevel/infrastructure/railroad/railrd_x_end4"   </v>
      </c>
      <c r="U604" s="73"/>
      <c r="V604" s="73"/>
      <c r="W604" s="73"/>
      <c r="X604" s="73"/>
      <c r="Y604" s="73"/>
      <c r="Z604" s="73"/>
    </row>
    <row r="605" spans="1:26" x14ac:dyDescent="0.25">
      <c r="C605" s="4" t="str">
        <f t="shared" ref="C605" si="568">CONCATENATE(B601,A601,"5")</f>
        <v>keepitlevel/infrastructure/railroad/railrd_x_end5</v>
      </c>
      <c r="D605" s="32">
        <v>-664</v>
      </c>
      <c r="E605" s="33">
        <v>-50</v>
      </c>
      <c r="F605" s="34">
        <v>-29</v>
      </c>
      <c r="G605" s="32">
        <v>-668</v>
      </c>
      <c r="H605" s="33">
        <v>-20</v>
      </c>
      <c r="I605" s="34">
        <v>-25</v>
      </c>
      <c r="J605" s="32"/>
      <c r="K605" s="33"/>
      <c r="L605" s="34"/>
      <c r="M605" s="72" t="str">
        <f t="shared" si="564"/>
        <v>/structurize scan -664 -50 -29 -668 -20 -25 @p "keepitlevel/infrastructure/railroad/railrd_x_end5"</v>
      </c>
      <c r="N605" s="73"/>
      <c r="O605" s="73"/>
      <c r="P605" s="73"/>
      <c r="Q605" s="73"/>
      <c r="R605" s="73"/>
      <c r="S605" s="74"/>
      <c r="T605" s="72" t="str">
        <f t="shared" si="567"/>
        <v xml:space="preserve">/structurize scan -664 -50 -29 -668 -20 -25 @p "keepitlevel/infrastructure/railroad/railrd_x_end5"   </v>
      </c>
      <c r="U605" s="73"/>
      <c r="V605" s="73"/>
      <c r="W605" s="73"/>
      <c r="X605" s="73"/>
      <c r="Y605" s="73"/>
      <c r="Z605" s="73"/>
    </row>
    <row r="606" spans="1:26" x14ac:dyDescent="0.25">
      <c r="A606" s="23" t="s">
        <v>397</v>
      </c>
      <c r="B606" s="24" t="s">
        <v>392</v>
      </c>
      <c r="C606" s="24" t="str">
        <f t="shared" ref="C606" si="569">CONCATENATE(B606,A606,"1")</f>
        <v>keepitlevel/infrastructure/railroad/railrd_md1</v>
      </c>
      <c r="D606" s="30">
        <v>-712</v>
      </c>
      <c r="E606" s="23">
        <v>-50</v>
      </c>
      <c r="F606" s="31">
        <v>-221</v>
      </c>
      <c r="G606" s="30">
        <v>-716</v>
      </c>
      <c r="H606" s="23">
        <v>-20</v>
      </c>
      <c r="I606" s="31">
        <v>-211</v>
      </c>
      <c r="J606" s="30"/>
      <c r="K606" s="23"/>
      <c r="L606" s="31"/>
      <c r="M606" s="79" t="str">
        <f>CONCATENATE("/structurize scan"," ",D606," ",E606," ",F606," ",G606," ",H606," ",I606," ","@p"," ","""",C606,"""")</f>
        <v>/structurize scan -712 -50 -221 -716 -20 -211 @p "keepitlevel/infrastructure/railroad/railrd_md1"</v>
      </c>
      <c r="N606" s="80"/>
      <c r="O606" s="80"/>
      <c r="P606" s="80"/>
      <c r="Q606" s="80"/>
      <c r="R606" s="80"/>
      <c r="S606" s="80"/>
      <c r="T606" s="79" t="str">
        <f>CONCATENATE("/structurize scan"," ",D607," ",E607," ",F607," ",G607," ",H607," ",I607," ","@p"," ","""",C606,""""," ",,J606," ",K606," ",L606)</f>
        <v xml:space="preserve">/structurize scan -712 -50 -173 -716 -20 -163 @p "keepitlevel/infrastructure/railroad/railrd_md1"   </v>
      </c>
      <c r="U606" s="80"/>
      <c r="V606" s="80"/>
      <c r="W606" s="80"/>
      <c r="X606" s="80"/>
      <c r="Y606" s="80"/>
      <c r="Z606" s="80"/>
    </row>
    <row r="607" spans="1:26" x14ac:dyDescent="0.25">
      <c r="C607" s="2" t="str">
        <f t="shared" ref="C607" si="570">CONCATENATE(B606,A606,"2")</f>
        <v>keepitlevel/infrastructure/railroad/railrd_md2</v>
      </c>
      <c r="D607" s="27">
        <v>-712</v>
      </c>
      <c r="E607" s="28">
        <v>-50</v>
      </c>
      <c r="F607" s="29">
        <v>-173</v>
      </c>
      <c r="G607" s="27">
        <v>-716</v>
      </c>
      <c r="H607" s="28">
        <v>-20</v>
      </c>
      <c r="I607" s="29">
        <v>-163</v>
      </c>
      <c r="J607" s="27"/>
      <c r="K607" s="28"/>
      <c r="L607" s="29"/>
      <c r="M607" s="72" t="str">
        <f>CONCATENATE("/structurize scan"," ",D607," ",E607," ",F607," ",G607," ",H607," ",I607," ","@p"," ","""",C607,"""")</f>
        <v>/structurize scan -712 -50 -173 -716 -20 -163 @p "keepitlevel/infrastructure/railroad/railrd_md2"</v>
      </c>
      <c r="N607" s="73"/>
      <c r="O607" s="73"/>
      <c r="P607" s="73"/>
      <c r="Q607" s="73"/>
      <c r="R607" s="73"/>
      <c r="S607" s="73"/>
      <c r="T607" s="72" t="str">
        <f>CONCATENATE("/structurize scan"," ",D607," ",E607," ",F607," ",G607," ",H607," ",I607," ","@p"," ","""",C607,""""," ",,J607," ",K607," ",L607)</f>
        <v xml:space="preserve">/structurize scan -712 -50 -173 -716 -20 -163 @p "keepitlevel/infrastructure/railroad/railrd_md2"   </v>
      </c>
      <c r="U607" s="73"/>
      <c r="V607" s="73"/>
      <c r="W607" s="73"/>
      <c r="X607" s="73"/>
      <c r="Y607" s="73"/>
      <c r="Z607" s="73"/>
    </row>
    <row r="608" spans="1:26" x14ac:dyDescent="0.25">
      <c r="C608" s="2" t="str">
        <f t="shared" ref="C608" si="571">CONCATENATE(B606,A606,"3")</f>
        <v>keepitlevel/infrastructure/railroad/railrd_md3</v>
      </c>
      <c r="D608" s="27">
        <v>-712</v>
      </c>
      <c r="E608" s="28">
        <v>-50</v>
      </c>
      <c r="F608" s="29">
        <v>-125</v>
      </c>
      <c r="G608" s="27">
        <v>-716</v>
      </c>
      <c r="H608" s="28">
        <v>-20</v>
      </c>
      <c r="I608" s="29">
        <v>-115</v>
      </c>
      <c r="J608" s="27"/>
      <c r="K608" s="28"/>
      <c r="L608" s="29"/>
      <c r="M608" s="72" t="str">
        <f t="shared" ref="M608:M610" si="572">CONCATENATE("/structurize scan"," ",D608," ",E608," ",F608," ",G608," ",H608," ",I608," ","@p"," ","""",C608,"""")</f>
        <v>/structurize scan -712 -50 -125 -716 -20 -115 @p "keepitlevel/infrastructure/railroad/railrd_md3"</v>
      </c>
      <c r="N608" s="73"/>
      <c r="O608" s="73"/>
      <c r="P608" s="73"/>
      <c r="Q608" s="73"/>
      <c r="R608" s="73"/>
      <c r="S608" s="73"/>
      <c r="T608" s="72" t="str">
        <f>CONCATENATE("/structurize scan"," ",D608," ",E608," ",F608," ",G608," ",H608," ",I608," ","@p"," ","""",C608,""""," ",,J608," ",K608," ",L608)</f>
        <v xml:space="preserve">/structurize scan -712 -50 -125 -716 -20 -115 @p "keepitlevel/infrastructure/railroad/railrd_md3"   </v>
      </c>
      <c r="U608" s="73"/>
      <c r="V608" s="73"/>
      <c r="W608" s="73"/>
      <c r="X608" s="73"/>
      <c r="Y608" s="73"/>
      <c r="Z608" s="73"/>
    </row>
    <row r="609" spans="1:26" x14ac:dyDescent="0.25">
      <c r="C609" s="2" t="str">
        <f t="shared" ref="C609" si="573">CONCATENATE(B606,A606,"4")</f>
        <v>keepitlevel/infrastructure/railroad/railrd_md4</v>
      </c>
      <c r="D609" s="27">
        <v>-712</v>
      </c>
      <c r="E609" s="28">
        <v>-50</v>
      </c>
      <c r="F609" s="29">
        <v>-77</v>
      </c>
      <c r="G609" s="27">
        <v>-716</v>
      </c>
      <c r="H609" s="28">
        <v>-20</v>
      </c>
      <c r="I609" s="29">
        <v>-67</v>
      </c>
      <c r="J609" s="27"/>
      <c r="K609" s="28"/>
      <c r="L609" s="29"/>
      <c r="M609" s="72" t="str">
        <f t="shared" si="572"/>
        <v>/structurize scan -712 -50 -77 -716 -20 -67 @p "keepitlevel/infrastructure/railroad/railrd_md4"</v>
      </c>
      <c r="N609" s="73"/>
      <c r="O609" s="73"/>
      <c r="P609" s="73"/>
      <c r="Q609" s="73"/>
      <c r="R609" s="73"/>
      <c r="S609" s="73"/>
      <c r="T609" s="72" t="str">
        <f t="shared" ref="T609:T610" si="574">CONCATENATE("/structurize scan"," ",D609," ",E609," ",F609," ",G609," ",H609," ",I609," ","@p"," ","""",C609,""""," ",,J609," ",K609," ",L609)</f>
        <v xml:space="preserve">/structurize scan -712 -50 -77 -716 -20 -67 @p "keepitlevel/infrastructure/railroad/railrd_md4"   </v>
      </c>
      <c r="U609" s="73"/>
      <c r="V609" s="73"/>
      <c r="W609" s="73"/>
      <c r="X609" s="73"/>
      <c r="Y609" s="73"/>
      <c r="Z609" s="73"/>
    </row>
    <row r="610" spans="1:26" x14ac:dyDescent="0.25">
      <c r="C610" s="4" t="str">
        <f t="shared" ref="C610" si="575">CONCATENATE(B606,A606,"5")</f>
        <v>keepitlevel/infrastructure/railroad/railrd_md5</v>
      </c>
      <c r="D610" s="32">
        <v>-712</v>
      </c>
      <c r="E610" s="33">
        <v>-50</v>
      </c>
      <c r="F610" s="34">
        <v>-29</v>
      </c>
      <c r="G610" s="32">
        <v>-716</v>
      </c>
      <c r="H610" s="33">
        <v>-20</v>
      </c>
      <c r="I610" s="34">
        <v>-19</v>
      </c>
      <c r="J610" s="32"/>
      <c r="K610" s="33"/>
      <c r="L610" s="34"/>
      <c r="M610" s="72" t="str">
        <f t="shared" si="572"/>
        <v>/structurize scan -712 -50 -29 -716 -20 -19 @p "keepitlevel/infrastructure/railroad/railrd_md5"</v>
      </c>
      <c r="N610" s="73"/>
      <c r="O610" s="73"/>
      <c r="P610" s="73"/>
      <c r="Q610" s="73"/>
      <c r="R610" s="73"/>
      <c r="S610" s="74"/>
      <c r="T610" s="72" t="str">
        <f t="shared" si="574"/>
        <v xml:space="preserve">/structurize scan -712 -50 -29 -716 -20 -19 @p "keepitlevel/infrastructure/railroad/railrd_md5"   </v>
      </c>
      <c r="U610" s="73"/>
      <c r="V610" s="73"/>
      <c r="W610" s="73"/>
      <c r="X610" s="73"/>
      <c r="Y610" s="73"/>
      <c r="Z610" s="73"/>
    </row>
    <row r="611" spans="1:26" x14ac:dyDescent="0.25">
      <c r="A611" s="23" t="s">
        <v>398</v>
      </c>
      <c r="B611" s="24" t="s">
        <v>392</v>
      </c>
      <c r="C611" s="24" t="str">
        <f t="shared" ref="C611" si="576">CONCATENATE(B611,A611,"1")</f>
        <v>keepitlevel/infrastructure/railroad/railrd_lg1</v>
      </c>
      <c r="D611" s="30">
        <v>-734</v>
      </c>
      <c r="E611" s="23">
        <v>-50</v>
      </c>
      <c r="F611" s="31">
        <v>-221</v>
      </c>
      <c r="G611" s="30">
        <v>-738</v>
      </c>
      <c r="H611" s="23">
        <v>-20</v>
      </c>
      <c r="I611" s="31">
        <v>-199</v>
      </c>
      <c r="J611" s="30"/>
      <c r="K611" s="23"/>
      <c r="L611" s="31"/>
      <c r="M611" s="79" t="str">
        <f>CONCATENATE("/structurize scan"," ",D611," ",E611," ",F611," ",G611," ",H611," ",I611," ","@p"," ","""",C611,"""")</f>
        <v>/structurize scan -734 -50 -221 -738 -20 -199 @p "keepitlevel/infrastructure/railroad/railrd_lg1"</v>
      </c>
      <c r="N611" s="80"/>
      <c r="O611" s="80"/>
      <c r="P611" s="80"/>
      <c r="Q611" s="80"/>
      <c r="R611" s="80"/>
      <c r="S611" s="80"/>
      <c r="T611" s="79" t="str">
        <f>CONCATENATE("/structurize scan"," ",D612," ",E612," ",F612," ",G612," ",H612," ",I612," ","@p"," ","""",C611,""""," ",,J611," ",K611," ",L611)</f>
        <v xml:space="preserve">/structurize scan -734 -50 -173 -738 -20 -151 @p "keepitlevel/infrastructure/railroad/railrd_lg1"   </v>
      </c>
      <c r="U611" s="80"/>
      <c r="V611" s="80"/>
      <c r="W611" s="80"/>
      <c r="X611" s="80"/>
      <c r="Y611" s="80"/>
      <c r="Z611" s="80"/>
    </row>
    <row r="612" spans="1:26" x14ac:dyDescent="0.25">
      <c r="C612" s="2" t="str">
        <f t="shared" ref="C612" si="577">CONCATENATE(B611,A611,"2")</f>
        <v>keepitlevel/infrastructure/railroad/railrd_lg2</v>
      </c>
      <c r="D612" s="27">
        <v>-734</v>
      </c>
      <c r="E612" s="28">
        <v>-50</v>
      </c>
      <c r="F612" s="29">
        <v>-173</v>
      </c>
      <c r="G612" s="27">
        <v>-738</v>
      </c>
      <c r="H612" s="28">
        <v>-20</v>
      </c>
      <c r="I612" s="29">
        <v>-151</v>
      </c>
      <c r="J612" s="27"/>
      <c r="K612" s="28"/>
      <c r="L612" s="29"/>
      <c r="M612" s="72" t="str">
        <f>CONCATENATE("/structurize scan"," ",D612," ",E612," ",F612," ",G612," ",H612," ",I612," ","@p"," ","""",C612,"""")</f>
        <v>/structurize scan -734 -50 -173 -738 -20 -151 @p "keepitlevel/infrastructure/railroad/railrd_lg2"</v>
      </c>
      <c r="N612" s="73"/>
      <c r="O612" s="73"/>
      <c r="P612" s="73"/>
      <c r="Q612" s="73"/>
      <c r="R612" s="73"/>
      <c r="S612" s="73"/>
      <c r="T612" s="72" t="str">
        <f>CONCATENATE("/structurize scan"," ",D612," ",E612," ",F612," ",G612," ",H612," ",I612," ","@p"," ","""",C612,""""," ",,J612," ",K612," ",L612)</f>
        <v xml:space="preserve">/structurize scan -734 -50 -173 -738 -20 -151 @p "keepitlevel/infrastructure/railroad/railrd_lg2"   </v>
      </c>
      <c r="U612" s="73"/>
      <c r="V612" s="73"/>
      <c r="W612" s="73"/>
      <c r="X612" s="73"/>
      <c r="Y612" s="73"/>
      <c r="Z612" s="73"/>
    </row>
    <row r="613" spans="1:26" x14ac:dyDescent="0.25">
      <c r="C613" s="2" t="str">
        <f t="shared" ref="C613" si="578">CONCATENATE(B611,A611,"3")</f>
        <v>keepitlevel/infrastructure/railroad/railrd_lg3</v>
      </c>
      <c r="D613" s="27">
        <v>-734</v>
      </c>
      <c r="E613" s="28">
        <v>-50</v>
      </c>
      <c r="F613" s="29">
        <v>-125</v>
      </c>
      <c r="G613" s="27">
        <v>-738</v>
      </c>
      <c r="H613" s="28">
        <v>-20</v>
      </c>
      <c r="I613" s="29">
        <v>-103</v>
      </c>
      <c r="J613" s="27"/>
      <c r="K613" s="28"/>
      <c r="L613" s="29"/>
      <c r="M613" s="72" t="str">
        <f t="shared" ref="M613:M615" si="579">CONCATENATE("/structurize scan"," ",D613," ",E613," ",F613," ",G613," ",H613," ",I613," ","@p"," ","""",C613,"""")</f>
        <v>/structurize scan -734 -50 -125 -738 -20 -103 @p "keepitlevel/infrastructure/railroad/railrd_lg3"</v>
      </c>
      <c r="N613" s="73"/>
      <c r="O613" s="73"/>
      <c r="P613" s="73"/>
      <c r="Q613" s="73"/>
      <c r="R613" s="73"/>
      <c r="S613" s="73"/>
      <c r="T613" s="72" t="str">
        <f>CONCATENATE("/structurize scan"," ",D613," ",E613," ",F613," ",G613," ",H613," ",I613," ","@p"," ","""",C613,""""," ",,J613," ",K613," ",L613)</f>
        <v xml:space="preserve">/structurize scan -734 -50 -125 -738 -20 -103 @p "keepitlevel/infrastructure/railroad/railrd_lg3"   </v>
      </c>
      <c r="U613" s="73"/>
      <c r="V613" s="73"/>
      <c r="W613" s="73"/>
      <c r="X613" s="73"/>
      <c r="Y613" s="73"/>
      <c r="Z613" s="73"/>
    </row>
    <row r="614" spans="1:26" x14ac:dyDescent="0.25">
      <c r="C614" s="2" t="str">
        <f t="shared" ref="C614" si="580">CONCATENATE(B611,A611,"4")</f>
        <v>keepitlevel/infrastructure/railroad/railrd_lg4</v>
      </c>
      <c r="D614" s="27">
        <v>-734</v>
      </c>
      <c r="E614" s="28">
        <v>-50</v>
      </c>
      <c r="F614" s="29">
        <v>-77</v>
      </c>
      <c r="G614" s="27">
        <v>-738</v>
      </c>
      <c r="H614" s="28">
        <v>-20</v>
      </c>
      <c r="I614" s="29">
        <v>-55</v>
      </c>
      <c r="J614" s="27"/>
      <c r="K614" s="28"/>
      <c r="L614" s="29"/>
      <c r="M614" s="72" t="str">
        <f t="shared" si="579"/>
        <v>/structurize scan -734 -50 -77 -738 -20 -55 @p "keepitlevel/infrastructure/railroad/railrd_lg4"</v>
      </c>
      <c r="N614" s="73"/>
      <c r="O614" s="73"/>
      <c r="P614" s="73"/>
      <c r="Q614" s="73"/>
      <c r="R614" s="73"/>
      <c r="S614" s="73"/>
      <c r="T614" s="72" t="str">
        <f t="shared" ref="T614:T617" si="581">CONCATENATE("/structurize scan"," ",D614," ",E614," ",F614," ",G614," ",H614," ",I614," ","@p"," ","""",C614,""""," ",,J614," ",K614," ",L614)</f>
        <v xml:space="preserve">/structurize scan -734 -50 -77 -738 -20 -55 @p "keepitlevel/infrastructure/railroad/railrd_lg4"   </v>
      </c>
      <c r="U614" s="73"/>
      <c r="V614" s="73"/>
      <c r="W614" s="73"/>
      <c r="X614" s="73"/>
      <c r="Y614" s="73"/>
      <c r="Z614" s="73"/>
    </row>
    <row r="615" spans="1:26" x14ac:dyDescent="0.25">
      <c r="C615" s="4" t="str">
        <f t="shared" ref="C615" si="582">CONCATENATE(B611,A611,"5")</f>
        <v>keepitlevel/infrastructure/railroad/railrd_lg5</v>
      </c>
      <c r="D615" s="32">
        <v>-734</v>
      </c>
      <c r="E615" s="33">
        <v>-50</v>
      </c>
      <c r="F615" s="34">
        <v>-29</v>
      </c>
      <c r="G615" s="32">
        <v>-738</v>
      </c>
      <c r="H615" s="33">
        <v>-20</v>
      </c>
      <c r="I615" s="34">
        <v>-7</v>
      </c>
      <c r="J615" s="32"/>
      <c r="K615" s="33"/>
      <c r="L615" s="34"/>
      <c r="M615" s="72" t="str">
        <f t="shared" si="579"/>
        <v>/structurize scan -734 -50 -29 -738 -20 -7 @p "keepitlevel/infrastructure/railroad/railrd_lg5"</v>
      </c>
      <c r="N615" s="73"/>
      <c r="O615" s="73"/>
      <c r="P615" s="73"/>
      <c r="Q615" s="73"/>
      <c r="R615" s="73"/>
      <c r="S615" s="74"/>
      <c r="T615" s="72" t="str">
        <f t="shared" si="581"/>
        <v xml:space="preserve">/structurize scan -734 -50 -29 -738 -20 -7 @p "keepitlevel/infrastructure/railroad/railrd_lg5"   </v>
      </c>
      <c r="U615" s="73"/>
      <c r="V615" s="73"/>
      <c r="W615" s="73"/>
      <c r="X615" s="73"/>
      <c r="Y615" s="73"/>
      <c r="Z615" s="73"/>
    </row>
    <row r="616" spans="1:26" x14ac:dyDescent="0.25">
      <c r="A616" s="23" t="s">
        <v>399</v>
      </c>
      <c r="B616" s="24" t="s">
        <v>392</v>
      </c>
      <c r="C616" s="24" t="str">
        <f t="shared" ref="C616" si="583">CONCATENATE(B616,A616,"1")</f>
        <v>keepitlevel/infrastructure/railroad/railrd_md_end1</v>
      </c>
      <c r="D616" s="30">
        <v>-760</v>
      </c>
      <c r="E616" s="23">
        <v>-50</v>
      </c>
      <c r="F616" s="31">
        <v>-221</v>
      </c>
      <c r="G616" s="30">
        <v>-764</v>
      </c>
      <c r="H616" s="23">
        <v>-20</v>
      </c>
      <c r="I616" s="31">
        <v>-211</v>
      </c>
      <c r="J616" s="30"/>
      <c r="K616" s="23"/>
      <c r="L616" s="31"/>
      <c r="M616" s="79" t="str">
        <f>CONCATENATE("/structurize scan"," ",D616," ",E616," ",F616," ",G616," ",H616," ",I616," ","@p"," ","""",C616,"""")</f>
        <v>/structurize scan -760 -50 -221 -764 -20 -211 @p "keepitlevel/infrastructure/railroad/railrd_md_end1"</v>
      </c>
      <c r="N616" s="80"/>
      <c r="O616" s="80"/>
      <c r="P616" s="80"/>
      <c r="Q616" s="80"/>
      <c r="R616" s="80"/>
      <c r="S616" s="80"/>
      <c r="T616" s="79" t="str">
        <f t="shared" si="581"/>
        <v xml:space="preserve">/structurize scan -760 -50 -221 -764 -20 -211 @p "keepitlevel/infrastructure/railroad/railrd_md_end1"   </v>
      </c>
      <c r="U616" s="80"/>
      <c r="V616" s="80"/>
      <c r="W616" s="80"/>
      <c r="X616" s="80"/>
      <c r="Y616" s="80"/>
      <c r="Z616" s="80"/>
    </row>
    <row r="617" spans="1:26" x14ac:dyDescent="0.25">
      <c r="C617" s="2" t="str">
        <f t="shared" ref="C617" si="584">CONCATENATE(B616,A616,"2")</f>
        <v>keepitlevel/infrastructure/railroad/railrd_md_end2</v>
      </c>
      <c r="D617" s="27">
        <v>-760</v>
      </c>
      <c r="E617" s="28">
        <v>-50</v>
      </c>
      <c r="F617" s="29">
        <v>-173</v>
      </c>
      <c r="G617" s="27">
        <v>-764</v>
      </c>
      <c r="H617" s="28">
        <v>-20</v>
      </c>
      <c r="I617" s="29">
        <v>-163</v>
      </c>
      <c r="J617" s="27"/>
      <c r="K617" s="28"/>
      <c r="L617" s="29"/>
      <c r="M617" s="72" t="str">
        <f t="shared" ref="M617:M618" si="585">CONCATENATE("/structurize scan"," ",D617," ",E617," ",F617," ",G617," ",H617," ",I617," ","@p"," ","""",C617,"""")</f>
        <v>/structurize scan -760 -50 -173 -764 -20 -163 @p "keepitlevel/infrastructure/railroad/railrd_md_end2"</v>
      </c>
      <c r="N617" s="73"/>
      <c r="O617" s="73"/>
      <c r="P617" s="73"/>
      <c r="Q617" s="73"/>
      <c r="R617" s="73"/>
      <c r="S617" s="73"/>
      <c r="T617" s="72" t="str">
        <f t="shared" si="581"/>
        <v xml:space="preserve">/structurize scan -760 -50 -173 -764 -20 -163 @p "keepitlevel/infrastructure/railroad/railrd_md_end2"   </v>
      </c>
      <c r="U617" s="73"/>
      <c r="V617" s="73"/>
      <c r="W617" s="73"/>
      <c r="X617" s="73"/>
      <c r="Y617" s="73"/>
      <c r="Z617" s="73"/>
    </row>
    <row r="618" spans="1:26" x14ac:dyDescent="0.25">
      <c r="C618" s="2" t="str">
        <f t="shared" ref="C618" si="586">CONCATENATE(B616,A616,"3")</f>
        <v>keepitlevel/infrastructure/railroad/railrd_md_end3</v>
      </c>
      <c r="D618" s="27">
        <v>-760</v>
      </c>
      <c r="E618" s="28">
        <v>-50</v>
      </c>
      <c r="F618" s="29">
        <v>-125</v>
      </c>
      <c r="G618" s="27">
        <v>-764</v>
      </c>
      <c r="H618" s="28">
        <v>-20</v>
      </c>
      <c r="I618" s="29">
        <v>-115</v>
      </c>
      <c r="J618" s="27"/>
      <c r="K618" s="28"/>
      <c r="L618" s="29"/>
      <c r="M618" s="72" t="str">
        <f t="shared" si="585"/>
        <v>/structurize scan -760 -50 -125 -764 -20 -115 @p "keepitlevel/infrastructure/railroad/railrd_md_end3"</v>
      </c>
      <c r="N618" s="73"/>
      <c r="O618" s="73"/>
      <c r="P618" s="73"/>
      <c r="Q618" s="73"/>
      <c r="R618" s="73"/>
      <c r="S618" s="73"/>
      <c r="T618" s="72" t="str">
        <f>CONCATENATE("/structurize scan"," ",D618," ",E618," ",F618," ",G618," ",H618," ",I618," ","@p"," ","""",C618,""""," ",,J618," ",K618," ",L618)</f>
        <v xml:space="preserve">/structurize scan -760 -50 -125 -764 -20 -115 @p "keepitlevel/infrastructure/railroad/railrd_md_end3"   </v>
      </c>
      <c r="U618" s="73"/>
      <c r="V618" s="73"/>
      <c r="W618" s="73"/>
      <c r="X618" s="73"/>
      <c r="Y618" s="73"/>
      <c r="Z618" s="73"/>
    </row>
    <row r="619" spans="1:26" x14ac:dyDescent="0.25">
      <c r="C619" s="2" t="str">
        <f t="shared" ref="C619" si="587">CONCATENATE(B616,A616,"4")</f>
        <v>keepitlevel/infrastructure/railroad/railrd_md_end4</v>
      </c>
      <c r="D619" s="27">
        <v>-760</v>
      </c>
      <c r="E619" s="28">
        <v>-50</v>
      </c>
      <c r="F619" s="29">
        <v>-77</v>
      </c>
      <c r="G619" s="27">
        <v>-764</v>
      </c>
      <c r="H619" s="28">
        <v>-20</v>
      </c>
      <c r="I619" s="29">
        <v>-67</v>
      </c>
      <c r="J619" s="27"/>
      <c r="K619" s="28"/>
      <c r="L619" s="29"/>
      <c r="M619" s="72" t="str">
        <f>CONCATENATE("/structurize scan"," ",D619," ",E619," ",F619," ",G619," ",H619," ",I619," ","@p"," ","""",C619,"""")</f>
        <v>/structurize scan -760 -50 -77 -764 -20 -67 @p "keepitlevel/infrastructure/railroad/railrd_md_end4"</v>
      </c>
      <c r="N619" s="73"/>
      <c r="O619" s="73"/>
      <c r="P619" s="73"/>
      <c r="Q619" s="73"/>
      <c r="R619" s="73"/>
      <c r="S619" s="73"/>
      <c r="T619" s="72" t="str">
        <f t="shared" ref="T619:T622" si="588">CONCATENATE("/structurize scan"," ",D619," ",E619," ",F619," ",G619," ",H619," ",I619," ","@p"," ","""",C619,""""," ",,J619," ",K619," ",L619)</f>
        <v xml:space="preserve">/structurize scan -760 -50 -77 -764 -20 -67 @p "keepitlevel/infrastructure/railroad/railrd_md_end4"   </v>
      </c>
      <c r="U619" s="73"/>
      <c r="V619" s="73"/>
      <c r="W619" s="73"/>
      <c r="X619" s="73"/>
      <c r="Y619" s="73"/>
      <c r="Z619" s="73"/>
    </row>
    <row r="620" spans="1:26" x14ac:dyDescent="0.25">
      <c r="C620" s="4" t="str">
        <f t="shared" ref="C620" si="589">CONCATENATE(B616,A616,"5")</f>
        <v>keepitlevel/infrastructure/railroad/railrd_md_end5</v>
      </c>
      <c r="D620" s="32">
        <v>-760</v>
      </c>
      <c r="E620" s="33">
        <v>-50</v>
      </c>
      <c r="F620" s="34">
        <v>-29</v>
      </c>
      <c r="G620" s="32">
        <v>-764</v>
      </c>
      <c r="H620" s="33">
        <v>-20</v>
      </c>
      <c r="I620" s="34">
        <v>-19</v>
      </c>
      <c r="J620" s="32"/>
      <c r="K620" s="33"/>
      <c r="L620" s="34"/>
      <c r="M620" s="72" t="str">
        <f t="shared" ref="M620" si="590">CONCATENATE("/structurize scan"," ",D620," ",E620," ",F620," ",G620," ",H620," ",I620," ","@p"," ","""",C620,"""")</f>
        <v>/structurize scan -760 -50 -29 -764 -20 -19 @p "keepitlevel/infrastructure/railroad/railrd_md_end5"</v>
      </c>
      <c r="N620" s="73"/>
      <c r="O620" s="73"/>
      <c r="P620" s="73"/>
      <c r="Q620" s="73"/>
      <c r="R620" s="73"/>
      <c r="S620" s="74"/>
      <c r="T620" s="72" t="str">
        <f t="shared" si="588"/>
        <v xml:space="preserve">/structurize scan -760 -50 -29 -764 -20 -19 @p "keepitlevel/infrastructure/railroad/railrd_md_end5"   </v>
      </c>
      <c r="U620" s="73"/>
      <c r="V620" s="73"/>
      <c r="W620" s="73"/>
      <c r="X620" s="73"/>
      <c r="Y620" s="73"/>
      <c r="Z620" s="73"/>
    </row>
    <row r="621" spans="1:26" x14ac:dyDescent="0.25">
      <c r="A621" s="23" t="s">
        <v>400</v>
      </c>
      <c r="B621" s="24" t="s">
        <v>392</v>
      </c>
      <c r="C621" s="24" t="str">
        <f t="shared" ref="C621" si="591">CONCATENATE(B621,A621,"1")</f>
        <v>keepitlevel/infrastructure/railroad/railrd_lg_end1</v>
      </c>
      <c r="D621" s="30">
        <v>-782</v>
      </c>
      <c r="E621" s="23">
        <v>-50</v>
      </c>
      <c r="F621" s="31">
        <v>-221</v>
      </c>
      <c r="G621" s="30">
        <v>-786</v>
      </c>
      <c r="H621" s="23">
        <v>-20</v>
      </c>
      <c r="I621" s="31">
        <v>-199</v>
      </c>
      <c r="J621" s="30"/>
      <c r="K621" s="23"/>
      <c r="L621" s="31"/>
      <c r="M621" s="79" t="str">
        <f>CONCATENATE("/structurize scan"," ",D621," ",E621," ",F621," ",G621," ",H621," ",I621," ","@p"," ","""",C621,"""")</f>
        <v>/structurize scan -782 -50 -221 -786 -20 -199 @p "keepitlevel/infrastructure/railroad/railrd_lg_end1"</v>
      </c>
      <c r="N621" s="80"/>
      <c r="O621" s="80"/>
      <c r="P621" s="80"/>
      <c r="Q621" s="80"/>
      <c r="R621" s="80"/>
      <c r="S621" s="80"/>
      <c r="T621" s="79" t="str">
        <f t="shared" si="588"/>
        <v xml:space="preserve">/structurize scan -782 -50 -221 -786 -20 -199 @p "keepitlevel/infrastructure/railroad/railrd_lg_end1"   </v>
      </c>
      <c r="U621" s="80"/>
      <c r="V621" s="80"/>
      <c r="W621" s="80"/>
      <c r="X621" s="80"/>
      <c r="Y621" s="80"/>
      <c r="Z621" s="80"/>
    </row>
    <row r="622" spans="1:26" x14ac:dyDescent="0.25">
      <c r="C622" s="2" t="str">
        <f t="shared" ref="C622" si="592">CONCATENATE(B621,A621,"2")</f>
        <v>keepitlevel/infrastructure/railroad/railrd_lg_end2</v>
      </c>
      <c r="D622" s="27">
        <v>-782</v>
      </c>
      <c r="E622" s="28">
        <v>-50</v>
      </c>
      <c r="F622" s="29">
        <v>-173</v>
      </c>
      <c r="G622" s="27">
        <v>-786</v>
      </c>
      <c r="H622" s="28">
        <v>-20</v>
      </c>
      <c r="I622" s="29">
        <v>-151</v>
      </c>
      <c r="J622" s="27"/>
      <c r="K622" s="28"/>
      <c r="L622" s="29"/>
      <c r="M622" s="72" t="str">
        <f t="shared" ref="M622:M623" si="593">CONCATENATE("/structurize scan"," ",D622," ",E622," ",F622," ",G622," ",H622," ",I622," ","@p"," ","""",C622,"""")</f>
        <v>/structurize scan -782 -50 -173 -786 -20 -151 @p "keepitlevel/infrastructure/railroad/railrd_lg_end2"</v>
      </c>
      <c r="N622" s="73"/>
      <c r="O622" s="73"/>
      <c r="P622" s="73"/>
      <c r="Q622" s="73"/>
      <c r="R622" s="73"/>
      <c r="S622" s="73"/>
      <c r="T622" s="72" t="str">
        <f t="shared" si="588"/>
        <v xml:space="preserve">/structurize scan -782 -50 -173 -786 -20 -151 @p "keepitlevel/infrastructure/railroad/railrd_lg_end2"   </v>
      </c>
      <c r="U622" s="73"/>
      <c r="V622" s="73"/>
      <c r="W622" s="73"/>
      <c r="X622" s="73"/>
      <c r="Y622" s="73"/>
      <c r="Z622" s="73"/>
    </row>
    <row r="623" spans="1:26" x14ac:dyDescent="0.25">
      <c r="C623" s="2" t="str">
        <f t="shared" ref="C623" si="594">CONCATENATE(B621,A621,"3")</f>
        <v>keepitlevel/infrastructure/railroad/railrd_lg_end3</v>
      </c>
      <c r="D623" s="27">
        <v>-782</v>
      </c>
      <c r="E623" s="28">
        <v>-50</v>
      </c>
      <c r="F623" s="29">
        <v>-125</v>
      </c>
      <c r="G623" s="27">
        <v>-786</v>
      </c>
      <c r="H623" s="28">
        <v>-20</v>
      </c>
      <c r="I623" s="29">
        <v>-103</v>
      </c>
      <c r="J623" s="27"/>
      <c r="K623" s="28"/>
      <c r="L623" s="29"/>
      <c r="M623" s="72" t="str">
        <f t="shared" si="593"/>
        <v>/structurize scan -782 -50 -125 -786 -20 -103 @p "keepitlevel/infrastructure/railroad/railrd_lg_end3"</v>
      </c>
      <c r="N623" s="73"/>
      <c r="O623" s="73"/>
      <c r="P623" s="73"/>
      <c r="Q623" s="73"/>
      <c r="R623" s="73"/>
      <c r="S623" s="73"/>
      <c r="T623" s="72" t="str">
        <f>CONCATENATE("/structurize scan"," ",D623," ",E623," ",F623," ",G623," ",H623," ",I623," ","@p"," ","""",C623,""""," ",,J623," ",K623," ",L623)</f>
        <v xml:space="preserve">/structurize scan -782 -50 -125 -786 -20 -103 @p "keepitlevel/infrastructure/railroad/railrd_lg_end3"   </v>
      </c>
      <c r="U623" s="73"/>
      <c r="V623" s="73"/>
      <c r="W623" s="73"/>
      <c r="X623" s="73"/>
      <c r="Y623" s="73"/>
      <c r="Z623" s="73"/>
    </row>
    <row r="624" spans="1:26" x14ac:dyDescent="0.25">
      <c r="C624" s="2" t="str">
        <f t="shared" ref="C624" si="595">CONCATENATE(B621,A621,"4")</f>
        <v>keepitlevel/infrastructure/railroad/railrd_lg_end4</v>
      </c>
      <c r="D624" s="27">
        <v>-782</v>
      </c>
      <c r="E624" s="28">
        <v>-50</v>
      </c>
      <c r="F624" s="29">
        <v>-77</v>
      </c>
      <c r="G624" s="27">
        <v>-786</v>
      </c>
      <c r="H624" s="28">
        <v>-20</v>
      </c>
      <c r="I624" s="29">
        <v>-55</v>
      </c>
      <c r="J624" s="27"/>
      <c r="K624" s="28"/>
      <c r="L624" s="29"/>
      <c r="M624" s="72" t="str">
        <f>CONCATENATE("/structurize scan"," ",D624," ",E624," ",F624," ",G624," ",H624," ",I624," ","@p"," ","""",C624,"""")</f>
        <v>/structurize scan -782 -50 -77 -786 -20 -55 @p "keepitlevel/infrastructure/railroad/railrd_lg_end4"</v>
      </c>
      <c r="N624" s="73"/>
      <c r="O624" s="73"/>
      <c r="P624" s="73"/>
      <c r="Q624" s="73"/>
      <c r="R624" s="73"/>
      <c r="S624" s="73"/>
      <c r="T624" s="72" t="str">
        <f t="shared" ref="T624:T627" si="596">CONCATENATE("/structurize scan"," ",D624," ",E624," ",F624," ",G624," ",H624," ",I624," ","@p"," ","""",C624,""""," ",,J624," ",K624," ",L624)</f>
        <v xml:space="preserve">/structurize scan -782 -50 -77 -786 -20 -55 @p "keepitlevel/infrastructure/railroad/railrd_lg_end4"   </v>
      </c>
      <c r="U624" s="73"/>
      <c r="V624" s="73"/>
      <c r="W624" s="73"/>
      <c r="X624" s="73"/>
      <c r="Y624" s="73"/>
      <c r="Z624" s="73"/>
    </row>
    <row r="625" spans="1:26" x14ac:dyDescent="0.25">
      <c r="A625" s="5"/>
      <c r="B625" s="6"/>
      <c r="C625" s="15" t="str">
        <f t="shared" ref="C625" si="597">CONCATENATE(B621,A621,"5")</f>
        <v>keepitlevel/infrastructure/railroad/railrd_lg_end5</v>
      </c>
      <c r="D625" s="32">
        <v>-782</v>
      </c>
      <c r="E625" s="33">
        <v>-50</v>
      </c>
      <c r="F625" s="34">
        <v>-29</v>
      </c>
      <c r="G625" s="32">
        <v>-786</v>
      </c>
      <c r="H625" s="33">
        <v>-20</v>
      </c>
      <c r="I625" s="34">
        <v>-7</v>
      </c>
      <c r="J625" s="32"/>
      <c r="K625" s="33"/>
      <c r="L625" s="34"/>
      <c r="M625" s="72" t="str">
        <f t="shared" ref="M625" si="598">CONCATENATE("/structurize scan"," ",D625," ",E625," ",F625," ",G625," ",H625," ",I625," ","@p"," ","""",C625,"""")</f>
        <v>/structurize scan -782 -50 -29 -786 -20 -7 @p "keepitlevel/infrastructure/railroad/railrd_lg_end5"</v>
      </c>
      <c r="N625" s="73"/>
      <c r="O625" s="73"/>
      <c r="P625" s="73"/>
      <c r="Q625" s="73"/>
      <c r="R625" s="73"/>
      <c r="S625" s="74"/>
      <c r="T625" s="72" t="str">
        <f t="shared" si="596"/>
        <v xml:space="preserve">/structurize scan -782 -50 -29 -786 -20 -7 @p "keepitlevel/infrastructure/railroad/railrd_lg_end5"   </v>
      </c>
      <c r="U625" s="73"/>
      <c r="V625" s="73"/>
      <c r="W625" s="73"/>
      <c r="X625" s="73"/>
      <c r="Y625" s="73"/>
      <c r="Z625" s="73"/>
    </row>
    <row r="626" spans="1:26" x14ac:dyDescent="0.25">
      <c r="A626" s="1" t="s">
        <v>211</v>
      </c>
      <c r="B626" s="24" t="s">
        <v>119</v>
      </c>
      <c r="C626" s="2" t="str">
        <f t="shared" ref="C626" si="599">CONCATENATE(B626,A626,"1")</f>
        <v>keepitlevel/infrastructure/roads/road_md_vert1</v>
      </c>
      <c r="D626" s="30">
        <v>-808</v>
      </c>
      <c r="E626" s="23">
        <v>-50</v>
      </c>
      <c r="F626" s="31">
        <v>-221</v>
      </c>
      <c r="G626" s="30">
        <v>-812</v>
      </c>
      <c r="H626" s="23">
        <v>-20</v>
      </c>
      <c r="I626" s="31">
        <v>-211</v>
      </c>
      <c r="J626" s="30"/>
      <c r="K626" s="23"/>
      <c r="L626" s="31"/>
      <c r="M626" s="79" t="str">
        <f>CONCATENATE("/structurize scan"," ",D626," ",E626," ",F626," ",G626," ",H626," ",I626," ","@p"," ","""",C626,"""")</f>
        <v>/structurize scan -808 -50 -221 -812 -20 -211 @p "keepitlevel/infrastructure/roads/road_md_vert1"</v>
      </c>
      <c r="N626" s="80"/>
      <c r="O626" s="80"/>
      <c r="P626" s="80"/>
      <c r="Q626" s="80"/>
      <c r="R626" s="80"/>
      <c r="S626" s="80"/>
      <c r="T626" s="79" t="str">
        <f t="shared" si="596"/>
        <v xml:space="preserve">/structurize scan -808 -50 -221 -812 -20 -211 @p "keepitlevel/infrastructure/roads/road_md_vert1"   </v>
      </c>
      <c r="U626" s="80"/>
      <c r="V626" s="80"/>
      <c r="W626" s="80"/>
      <c r="X626" s="80"/>
      <c r="Y626" s="80"/>
      <c r="Z626" s="80"/>
    </row>
    <row r="627" spans="1:26" x14ac:dyDescent="0.25">
      <c r="C627" s="2" t="str">
        <f t="shared" ref="C627" si="600">CONCATENATE(B626,A626,"2")</f>
        <v>keepitlevel/infrastructure/roads/road_md_vert2</v>
      </c>
      <c r="D627" s="27">
        <v>-808</v>
      </c>
      <c r="E627" s="28">
        <v>-50</v>
      </c>
      <c r="F627" s="29">
        <v>-173</v>
      </c>
      <c r="G627" s="27">
        <v>-812</v>
      </c>
      <c r="H627" s="28">
        <v>-20</v>
      </c>
      <c r="I627" s="29">
        <v>-163</v>
      </c>
      <c r="J627" s="27"/>
      <c r="K627" s="28"/>
      <c r="L627" s="29"/>
      <c r="M627" s="72" t="str">
        <f t="shared" ref="M627:M630" si="601">CONCATENATE("/structurize scan"," ",D627," ",E627," ",F627," ",G627," ",H627," ",I627," ","@p"," ","""",C627,"""")</f>
        <v>/structurize scan -808 -50 -173 -812 -20 -163 @p "keepitlevel/infrastructure/roads/road_md_vert2"</v>
      </c>
      <c r="N627" s="73"/>
      <c r="O627" s="73"/>
      <c r="P627" s="73"/>
      <c r="Q627" s="73"/>
      <c r="R627" s="73"/>
      <c r="S627" s="73"/>
      <c r="T627" s="72" t="str">
        <f t="shared" si="596"/>
        <v xml:space="preserve">/structurize scan -808 -50 -173 -812 -20 -163 @p "keepitlevel/infrastructure/roads/road_md_vert2"   </v>
      </c>
      <c r="U627" s="73"/>
      <c r="V627" s="73"/>
      <c r="W627" s="73"/>
      <c r="X627" s="73"/>
      <c r="Y627" s="73"/>
      <c r="Z627" s="73"/>
    </row>
    <row r="628" spans="1:26" x14ac:dyDescent="0.25">
      <c r="C628" s="2" t="str">
        <f t="shared" ref="C628" si="602">CONCATENATE(B626,A626,"3")</f>
        <v>keepitlevel/infrastructure/roads/road_md_vert3</v>
      </c>
      <c r="D628" s="27">
        <v>-808</v>
      </c>
      <c r="E628" s="28">
        <v>-50</v>
      </c>
      <c r="F628" s="29">
        <v>-125</v>
      </c>
      <c r="G628" s="27">
        <v>-812</v>
      </c>
      <c r="H628" s="28">
        <v>-20</v>
      </c>
      <c r="I628" s="29">
        <v>-115</v>
      </c>
      <c r="J628" s="27"/>
      <c r="K628" s="28"/>
      <c r="L628" s="29"/>
      <c r="M628" s="72" t="str">
        <f t="shared" si="601"/>
        <v>/structurize scan -808 -50 -125 -812 -20 -115 @p "keepitlevel/infrastructure/roads/road_md_vert3"</v>
      </c>
      <c r="N628" s="73"/>
      <c r="O628" s="73"/>
      <c r="P628" s="73"/>
      <c r="Q628" s="73"/>
      <c r="R628" s="73"/>
      <c r="S628" s="73"/>
      <c r="T628" s="72" t="str">
        <f>CONCATENATE("/structurize scan"," ",D628," ",E628," ",F628," ",G628," ",H628," ",I628," ","@p"," ","""",C628,""""," ",,J628," ",K628," ",L628)</f>
        <v xml:space="preserve">/structurize scan -808 -50 -125 -812 -20 -115 @p "keepitlevel/infrastructure/roads/road_md_vert3"   </v>
      </c>
      <c r="U628" s="73"/>
      <c r="V628" s="73"/>
      <c r="W628" s="73"/>
      <c r="X628" s="73"/>
      <c r="Y628" s="73"/>
      <c r="Z628" s="73"/>
    </row>
    <row r="629" spans="1:26" x14ac:dyDescent="0.25">
      <c r="C629" s="2" t="str">
        <f t="shared" ref="C629" si="603">CONCATENATE(B626,A626,"4")</f>
        <v>keepitlevel/infrastructure/roads/road_md_vert4</v>
      </c>
      <c r="D629" s="27">
        <v>-808</v>
      </c>
      <c r="E629" s="28">
        <v>-50</v>
      </c>
      <c r="F629" s="29">
        <v>-77</v>
      </c>
      <c r="G629" s="27">
        <v>-812</v>
      </c>
      <c r="H629" s="28">
        <v>-20</v>
      </c>
      <c r="I629" s="29">
        <v>-67</v>
      </c>
      <c r="J629" s="27"/>
      <c r="K629" s="28"/>
      <c r="L629" s="29"/>
      <c r="M629" s="72" t="str">
        <f t="shared" si="601"/>
        <v>/structurize scan -808 -50 -77 -812 -20 -67 @p "keepitlevel/infrastructure/roads/road_md_vert4"</v>
      </c>
      <c r="N629" s="73"/>
      <c r="O629" s="73"/>
      <c r="P629" s="73"/>
      <c r="Q629" s="73"/>
      <c r="R629" s="73"/>
      <c r="S629" s="73"/>
      <c r="T629" s="72" t="str">
        <f t="shared" ref="T629:T632" si="604">CONCATENATE("/structurize scan"," ",D629," ",E629," ",F629," ",G629," ",H629," ",I629," ","@p"," ","""",C629,""""," ",,J629," ",K629," ",L629)</f>
        <v xml:space="preserve">/structurize scan -808 -50 -77 -812 -20 -67 @p "keepitlevel/infrastructure/roads/road_md_vert4"   </v>
      </c>
      <c r="U629" s="73"/>
      <c r="V629" s="73"/>
      <c r="W629" s="73"/>
      <c r="X629" s="73"/>
      <c r="Y629" s="73"/>
      <c r="Z629" s="73"/>
    </row>
    <row r="630" spans="1:26" x14ac:dyDescent="0.25">
      <c r="C630" s="4" t="str">
        <f t="shared" ref="C630" si="605">CONCATENATE(B626,A626,"5")</f>
        <v>keepitlevel/infrastructure/roads/road_md_vert5</v>
      </c>
      <c r="D630" s="32">
        <v>-808</v>
      </c>
      <c r="E630" s="33">
        <v>-50</v>
      </c>
      <c r="F630" s="34">
        <v>-29</v>
      </c>
      <c r="G630" s="32">
        <v>-812</v>
      </c>
      <c r="H630" s="33">
        <v>-20</v>
      </c>
      <c r="I630" s="34">
        <v>-19</v>
      </c>
      <c r="J630" s="32"/>
      <c r="K630" s="33"/>
      <c r="L630" s="34"/>
      <c r="M630" s="72" t="str">
        <f t="shared" si="601"/>
        <v>/structurize scan -808 -50 -29 -812 -20 -19 @p "keepitlevel/infrastructure/roads/road_md_vert5"</v>
      </c>
      <c r="N630" s="73"/>
      <c r="O630" s="73"/>
      <c r="P630" s="73"/>
      <c r="Q630" s="73"/>
      <c r="R630" s="73"/>
      <c r="S630" s="74"/>
      <c r="T630" s="72" t="str">
        <f t="shared" si="604"/>
        <v xml:space="preserve">/structurize scan -808 -50 -29 -812 -20 -19 @p "keepitlevel/infrastructure/roads/road_md_vert5"   </v>
      </c>
      <c r="U630" s="73"/>
      <c r="V630" s="73"/>
      <c r="W630" s="73"/>
      <c r="X630" s="73"/>
      <c r="Y630" s="73"/>
      <c r="Z630" s="73"/>
    </row>
    <row r="631" spans="1:26" x14ac:dyDescent="0.25">
      <c r="A631" s="23" t="s">
        <v>401</v>
      </c>
      <c r="B631" s="24" t="s">
        <v>392</v>
      </c>
      <c r="C631" s="24" t="str">
        <f t="shared" ref="C631" si="606">CONCATENATE(B631,A631,"1")</f>
        <v>keepitlevel/infrastructure/railroad/railrd_md_vert1</v>
      </c>
      <c r="D631" s="30">
        <v>-830</v>
      </c>
      <c r="E631" s="23">
        <v>-50</v>
      </c>
      <c r="F631" s="31">
        <v>-221</v>
      </c>
      <c r="G631" s="30">
        <v>-834</v>
      </c>
      <c r="H631" s="23">
        <v>-20</v>
      </c>
      <c r="I631" s="31">
        <v>-211</v>
      </c>
      <c r="J631" s="30"/>
      <c r="K631" s="23"/>
      <c r="L631" s="31"/>
      <c r="M631" s="79" t="str">
        <f>CONCATENATE("/structurize scan"," ",D631," ",E631," ",F631," ",G631," ",H631," ",I631," ","@p"," ","""",C631,"""")</f>
        <v>/structurize scan -830 -50 -221 -834 -20 -211 @p "keepitlevel/infrastructure/railroad/railrd_md_vert1"</v>
      </c>
      <c r="N631" s="80"/>
      <c r="O631" s="80"/>
      <c r="P631" s="80"/>
      <c r="Q631" s="80"/>
      <c r="R631" s="80"/>
      <c r="S631" s="80"/>
      <c r="T631" s="79" t="str">
        <f t="shared" si="604"/>
        <v xml:space="preserve">/structurize scan -830 -50 -221 -834 -20 -211 @p "keepitlevel/infrastructure/railroad/railrd_md_vert1"   </v>
      </c>
      <c r="U631" s="80"/>
      <c r="V631" s="80"/>
      <c r="W631" s="80"/>
      <c r="X631" s="80"/>
      <c r="Y631" s="80"/>
      <c r="Z631" s="80"/>
    </row>
    <row r="632" spans="1:26" x14ac:dyDescent="0.25">
      <c r="C632" s="2" t="str">
        <f t="shared" ref="C632" si="607">CONCATENATE(B631,A631,"2")</f>
        <v>keepitlevel/infrastructure/railroad/railrd_md_vert2</v>
      </c>
      <c r="D632" s="27">
        <v>-830</v>
      </c>
      <c r="E632" s="28">
        <v>-50</v>
      </c>
      <c r="F632" s="29">
        <v>-173</v>
      </c>
      <c r="G632" s="27">
        <v>-834</v>
      </c>
      <c r="H632" s="28">
        <v>-20</v>
      </c>
      <c r="I632" s="29">
        <v>-163</v>
      </c>
      <c r="J632" s="27"/>
      <c r="K632" s="28"/>
      <c r="L632" s="29"/>
      <c r="M632" s="72" t="str">
        <f t="shared" ref="M632:M633" si="608">CONCATENATE("/structurize scan"," ",D632," ",E632," ",F632," ",G632," ",H632," ",I632," ","@p"," ","""",C632,"""")</f>
        <v>/structurize scan -830 -50 -173 -834 -20 -163 @p "keepitlevel/infrastructure/railroad/railrd_md_vert2"</v>
      </c>
      <c r="N632" s="73"/>
      <c r="O632" s="73"/>
      <c r="P632" s="73"/>
      <c r="Q632" s="73"/>
      <c r="R632" s="73"/>
      <c r="S632" s="73"/>
      <c r="T632" s="72" t="str">
        <f t="shared" si="604"/>
        <v xml:space="preserve">/structurize scan -830 -50 -173 -834 -20 -163 @p "keepitlevel/infrastructure/railroad/railrd_md_vert2"   </v>
      </c>
      <c r="U632" s="73"/>
      <c r="V632" s="73"/>
      <c r="W632" s="73"/>
      <c r="X632" s="73"/>
      <c r="Y632" s="73"/>
      <c r="Z632" s="73"/>
    </row>
    <row r="633" spans="1:26" x14ac:dyDescent="0.25">
      <c r="C633" s="2" t="str">
        <f t="shared" ref="C633" si="609">CONCATENATE(B631,A631,"3")</f>
        <v>keepitlevel/infrastructure/railroad/railrd_md_vert3</v>
      </c>
      <c r="D633" s="27">
        <v>-830</v>
      </c>
      <c r="E633" s="28">
        <v>-50</v>
      </c>
      <c r="F633" s="29">
        <v>-125</v>
      </c>
      <c r="G633" s="27">
        <v>-834</v>
      </c>
      <c r="H633" s="28">
        <v>-20</v>
      </c>
      <c r="I633" s="29">
        <v>-115</v>
      </c>
      <c r="J633" s="27"/>
      <c r="K633" s="28"/>
      <c r="L633" s="29"/>
      <c r="M633" s="72" t="str">
        <f t="shared" si="608"/>
        <v>/structurize scan -830 -50 -125 -834 -20 -115 @p "keepitlevel/infrastructure/railroad/railrd_md_vert3"</v>
      </c>
      <c r="N633" s="73"/>
      <c r="O633" s="73"/>
      <c r="P633" s="73"/>
      <c r="Q633" s="73"/>
      <c r="R633" s="73"/>
      <c r="S633" s="73"/>
      <c r="T633" s="72" t="str">
        <f>CONCATENATE("/structurize scan"," ",D633," ",E633," ",F633," ",G633," ",H633," ",I633," ","@p"," ","""",C633,""""," ",,J633," ",K633," ",L633)</f>
        <v xml:space="preserve">/structurize scan -830 -50 -125 -834 -20 -115 @p "keepitlevel/infrastructure/railroad/railrd_md_vert3"   </v>
      </c>
      <c r="U633" s="73"/>
      <c r="V633" s="73"/>
      <c r="W633" s="73"/>
      <c r="X633" s="73"/>
      <c r="Y633" s="73"/>
      <c r="Z633" s="73"/>
    </row>
    <row r="634" spans="1:26" x14ac:dyDescent="0.25">
      <c r="C634" s="2" t="str">
        <f t="shared" ref="C634" si="610">CONCATENATE(B631,A631,"4")</f>
        <v>keepitlevel/infrastructure/railroad/railrd_md_vert4</v>
      </c>
      <c r="D634" s="27">
        <v>-830</v>
      </c>
      <c r="E634" s="28">
        <v>-50</v>
      </c>
      <c r="F634" s="29">
        <v>-77</v>
      </c>
      <c r="G634" s="27">
        <v>-834</v>
      </c>
      <c r="H634" s="28">
        <v>-20</v>
      </c>
      <c r="I634" s="29">
        <v>-67</v>
      </c>
      <c r="J634" s="27"/>
      <c r="K634" s="28"/>
      <c r="L634" s="29"/>
      <c r="M634" s="72" t="str">
        <f>CONCATENATE("/structurize scan"," ",D634," ",E634," ",F634," ",G634," ",H634," ",I634," ","@p"," ","""",C634,"""")</f>
        <v>/structurize scan -830 -50 -77 -834 -20 -67 @p "keepitlevel/infrastructure/railroad/railrd_md_vert4"</v>
      </c>
      <c r="N634" s="73"/>
      <c r="O634" s="73"/>
      <c r="P634" s="73"/>
      <c r="Q634" s="73"/>
      <c r="R634" s="73"/>
      <c r="S634" s="73"/>
      <c r="T634" s="72" t="str">
        <f t="shared" ref="T634:T635" si="611">CONCATENATE("/structurize scan"," ",D634," ",E634," ",F634," ",G634," ",H634," ",I634," ","@p"," ","""",C634,""""," ",,J634," ",K634," ",L634)</f>
        <v xml:space="preserve">/structurize scan -830 -50 -77 -834 -20 -67 @p "keepitlevel/infrastructure/railroad/railrd_md_vert4"   </v>
      </c>
      <c r="U634" s="73"/>
      <c r="V634" s="73"/>
      <c r="W634" s="73"/>
      <c r="X634" s="73"/>
      <c r="Y634" s="73"/>
      <c r="Z634" s="73"/>
    </row>
    <row r="635" spans="1:26" x14ac:dyDescent="0.25">
      <c r="A635" s="5"/>
      <c r="B635" s="6"/>
      <c r="C635" s="4" t="str">
        <f t="shared" ref="C635" si="612">CONCATENATE(B631,A631,"5")</f>
        <v>keepitlevel/infrastructure/railroad/railrd_md_vert5</v>
      </c>
      <c r="D635" s="32">
        <v>-830</v>
      </c>
      <c r="E635" s="33">
        <v>-50</v>
      </c>
      <c r="F635" s="34">
        <v>-29</v>
      </c>
      <c r="G635" s="32">
        <v>-834</v>
      </c>
      <c r="H635" s="33">
        <v>-20</v>
      </c>
      <c r="I635" s="34">
        <v>-19</v>
      </c>
      <c r="J635" s="32"/>
      <c r="K635" s="33"/>
      <c r="L635" s="34"/>
      <c r="M635" s="72" t="str">
        <f t="shared" ref="M635" si="613">CONCATENATE("/structurize scan"," ",D635," ",E635," ",F635," ",G635," ",H635," ",I635," ","@p"," ","""",C635,"""")</f>
        <v>/structurize scan -830 -50 -29 -834 -20 -19 @p "keepitlevel/infrastructure/railroad/railrd_md_vert5"</v>
      </c>
      <c r="N635" s="73"/>
      <c r="O635" s="73"/>
      <c r="P635" s="73"/>
      <c r="Q635" s="73"/>
      <c r="R635" s="73"/>
      <c r="S635" s="73"/>
      <c r="T635" s="72" t="str">
        <f t="shared" si="611"/>
        <v xml:space="preserve">/structurize scan -830 -50 -29 -834 -20 -19 @p "keepitlevel/infrastructure/railroad/railrd_md_vert5"   </v>
      </c>
      <c r="U635" s="73"/>
      <c r="V635" s="73"/>
      <c r="W635" s="73"/>
      <c r="X635" s="73"/>
      <c r="Y635" s="73"/>
      <c r="Z635" s="73"/>
    </row>
    <row r="636" spans="1:26" x14ac:dyDescent="0.25">
      <c r="A636" s="1" t="s">
        <v>389</v>
      </c>
      <c r="B636" s="2" t="s">
        <v>119</v>
      </c>
      <c r="C636" s="24" t="str">
        <f t="shared" ref="C636" si="614">CONCATENATE(B636,A636,"1")</f>
        <v>keepitlevel/infrastructure/roads/road_u_lgxlg1</v>
      </c>
      <c r="D636" s="30">
        <v>-856</v>
      </c>
      <c r="E636" s="23">
        <v>-50</v>
      </c>
      <c r="F636" s="31">
        <v>-222</v>
      </c>
      <c r="G636" s="30">
        <v>-883</v>
      </c>
      <c r="H636" s="23">
        <v>-20</v>
      </c>
      <c r="I636" s="31">
        <v>-190</v>
      </c>
      <c r="J636" s="30"/>
      <c r="K636" s="23"/>
      <c r="L636" s="31"/>
      <c r="M636" s="79" t="str">
        <f>CONCATENATE("/structurize scan"," ",D636," ",E636," ",F636," ",G636," ",H636," ",I636," ","@p"," ","""",C636,"""")</f>
        <v>/structurize scan -856 -50 -222 -883 -20 -190 @p "keepitlevel/infrastructure/roads/road_u_lgxlg1"</v>
      </c>
      <c r="N636" s="80"/>
      <c r="O636" s="80"/>
      <c r="P636" s="80"/>
      <c r="Q636" s="80"/>
      <c r="R636" s="80"/>
      <c r="S636" s="80"/>
      <c r="T636" s="79" t="str">
        <f t="shared" ref="T636:T697" si="615">CONCATENATE("/structurize scan"," ",D636," ",E636," ",F636," ",G636," ",H636," ",I636," ","@p"," ","""",C636,""""," ",,J636," ",K636," ",L636)</f>
        <v xml:space="preserve">/structurize scan -856 -50 -222 -883 -20 -190 @p "keepitlevel/infrastructure/roads/road_u_lgxlg1"   </v>
      </c>
      <c r="U636" s="80"/>
      <c r="V636" s="80"/>
      <c r="W636" s="80"/>
      <c r="X636" s="80"/>
      <c r="Y636" s="80"/>
      <c r="Z636" s="80"/>
    </row>
    <row r="637" spans="1:26" x14ac:dyDescent="0.25">
      <c r="C637" s="2" t="str">
        <f t="shared" ref="C637" si="616">CONCATENATE(B636,A636,"2")</f>
        <v>keepitlevel/infrastructure/roads/road_u_lgxlg2</v>
      </c>
      <c r="D637" s="27">
        <v>-856</v>
      </c>
      <c r="E637" s="28">
        <v>-50</v>
      </c>
      <c r="F637" s="29">
        <v>-174</v>
      </c>
      <c r="G637" s="27">
        <v>-883</v>
      </c>
      <c r="H637" s="28">
        <v>-20</v>
      </c>
      <c r="I637" s="29">
        <v>-142</v>
      </c>
      <c r="J637" s="27"/>
      <c r="K637" s="28"/>
      <c r="L637" s="29"/>
      <c r="M637" s="72" t="str">
        <f t="shared" ref="M637:M639" si="617">CONCATENATE("/structurize scan"," ",D637," ",E637," ",F637," ",G637," ",H637," ",I637," ","@p"," ","""",C637,"""")</f>
        <v>/structurize scan -856 -50 -174 -883 -20 -142 @p "keepitlevel/infrastructure/roads/road_u_lgxlg2"</v>
      </c>
      <c r="N637" s="73"/>
      <c r="O637" s="73"/>
      <c r="P637" s="73"/>
      <c r="Q637" s="73"/>
      <c r="R637" s="73"/>
      <c r="S637" s="73"/>
      <c r="T637" s="72" t="str">
        <f t="shared" si="615"/>
        <v xml:space="preserve">/structurize scan -856 -50 -174 -883 -20 -142 @p "keepitlevel/infrastructure/roads/road_u_lgxlg2"   </v>
      </c>
      <c r="U637" s="73"/>
      <c r="V637" s="73"/>
      <c r="W637" s="73"/>
      <c r="X637" s="73"/>
      <c r="Y637" s="73"/>
      <c r="Z637" s="73"/>
    </row>
    <row r="638" spans="1:26" x14ac:dyDescent="0.25">
      <c r="C638" s="2" t="str">
        <f t="shared" ref="C638" si="618">CONCATENATE(B636,A636,"3")</f>
        <v>keepitlevel/infrastructure/roads/road_u_lgxlg3</v>
      </c>
      <c r="D638" s="27">
        <v>-856</v>
      </c>
      <c r="E638" s="28">
        <v>-50</v>
      </c>
      <c r="F638" s="29">
        <v>-126</v>
      </c>
      <c r="G638" s="27">
        <v>-883</v>
      </c>
      <c r="H638" s="28">
        <v>-20</v>
      </c>
      <c r="I638" s="29">
        <v>-94</v>
      </c>
      <c r="J638" s="27"/>
      <c r="K638" s="28"/>
      <c r="L638" s="29"/>
      <c r="M638" s="72" t="str">
        <f t="shared" si="617"/>
        <v>/structurize scan -856 -50 -126 -883 -20 -94 @p "keepitlevel/infrastructure/roads/road_u_lgxlg3"</v>
      </c>
      <c r="N638" s="73"/>
      <c r="O638" s="73"/>
      <c r="P638" s="73"/>
      <c r="Q638" s="73"/>
      <c r="R638" s="73"/>
      <c r="S638" s="73"/>
      <c r="T638" s="72" t="str">
        <f>CONCATENATE("/structurize scan"," ",D638," ",E638," ",F638," ",G638," ",H638," ",I638," ","@p"," ","""",C638,""""," ",,J638," ",K638," ",L638)</f>
        <v xml:space="preserve">/structurize scan -856 -50 -126 -883 -20 -94 @p "keepitlevel/infrastructure/roads/road_u_lgxlg3"   </v>
      </c>
      <c r="U638" s="73"/>
      <c r="V638" s="73"/>
      <c r="W638" s="73"/>
      <c r="X638" s="73"/>
      <c r="Y638" s="73"/>
      <c r="Z638" s="73"/>
    </row>
    <row r="639" spans="1:26" x14ac:dyDescent="0.25">
      <c r="C639" s="2" t="str">
        <f t="shared" ref="C639" si="619">CONCATENATE(B636,A636,"4")</f>
        <v>keepitlevel/infrastructure/roads/road_u_lgxlg4</v>
      </c>
      <c r="D639" s="27">
        <v>-856</v>
      </c>
      <c r="E639" s="28">
        <v>-50</v>
      </c>
      <c r="F639" s="29">
        <v>-78</v>
      </c>
      <c r="G639" s="27">
        <v>-883</v>
      </c>
      <c r="H639" s="28">
        <v>-20</v>
      </c>
      <c r="I639" s="29">
        <v>-46</v>
      </c>
      <c r="J639" s="27"/>
      <c r="K639" s="28"/>
      <c r="L639" s="29"/>
      <c r="M639" s="72" t="str">
        <f t="shared" si="617"/>
        <v>/structurize scan -856 -50 -78 -883 -20 -46 @p "keepitlevel/infrastructure/roads/road_u_lgxlg4"</v>
      </c>
      <c r="N639" s="73"/>
      <c r="O639" s="73"/>
      <c r="P639" s="73"/>
      <c r="Q639" s="73"/>
      <c r="R639" s="73"/>
      <c r="S639" s="73"/>
      <c r="T639" s="72" t="str">
        <f t="shared" ref="T639:T647" si="620">CONCATENATE("/structurize scan"," ",D639," ",E639," ",F639," ",G639," ",H639," ",I639," ","@p"," ","""",C639,""""," ",,J639," ",K639," ",L639)</f>
        <v xml:space="preserve">/structurize scan -856 -50 -78 -883 -20 -46 @p "keepitlevel/infrastructure/roads/road_u_lgxlg4"   </v>
      </c>
      <c r="U639" s="73"/>
      <c r="V639" s="73"/>
      <c r="W639" s="73"/>
      <c r="X639" s="73"/>
      <c r="Y639" s="73"/>
      <c r="Z639" s="73"/>
    </row>
    <row r="640" spans="1:26" x14ac:dyDescent="0.25">
      <c r="A640" s="5"/>
      <c r="B640" s="6"/>
      <c r="C640" s="15" t="str">
        <f t="shared" ref="C640" si="621">CONCATENATE(B636,A636,"5")</f>
        <v>keepitlevel/infrastructure/roads/road_u_lgxlg5</v>
      </c>
      <c r="D640" s="32">
        <v>-856</v>
      </c>
      <c r="E640" s="33">
        <v>-50</v>
      </c>
      <c r="F640" s="34">
        <v>-30</v>
      </c>
      <c r="G640" s="32">
        <v>-883</v>
      </c>
      <c r="H640" s="33">
        <v>-20</v>
      </c>
      <c r="I640" s="34">
        <v>2</v>
      </c>
      <c r="J640" s="32"/>
      <c r="K640" s="33"/>
      <c r="L640" s="34"/>
      <c r="M640" s="72" t="str">
        <f t="shared" ref="M640" si="622">CONCATENATE("/structurize scan"," ",D640," ",E640," ",F640," ",G640," ",H640," ",I640," ","@p"," ","""",C640,"""")</f>
        <v>/structurize scan -856 -50 -30 -883 -20 2 @p "keepitlevel/infrastructure/roads/road_u_lgxlg5"</v>
      </c>
      <c r="N640" s="73"/>
      <c r="O640" s="73"/>
      <c r="P640" s="73"/>
      <c r="Q640" s="73"/>
      <c r="R640" s="73"/>
      <c r="S640" s="73"/>
      <c r="T640" s="72" t="str">
        <f t="shared" si="620"/>
        <v xml:space="preserve">/structurize scan -856 -50 -30 -883 -20 2 @p "keepitlevel/infrastructure/roads/road_u_lgxlg5"   </v>
      </c>
      <c r="U640" s="73"/>
      <c r="V640" s="73"/>
      <c r="W640" s="73"/>
      <c r="X640" s="73"/>
      <c r="Y640" s="73"/>
      <c r="Z640" s="73"/>
    </row>
    <row r="641" spans="1:26" x14ac:dyDescent="0.25">
      <c r="A641" s="1" t="s">
        <v>390</v>
      </c>
      <c r="B641" s="2" t="s">
        <v>119</v>
      </c>
      <c r="C641" s="24" t="str">
        <f t="shared" ref="C641" si="623">CONCATENATE(B641,A641,"1")</f>
        <v>keepitlevel/infrastructure/roads/road_u_lgxmd1</v>
      </c>
      <c r="D641" s="30">
        <v>-904</v>
      </c>
      <c r="E641" s="23">
        <v>-50</v>
      </c>
      <c r="F641" s="31">
        <v>-222</v>
      </c>
      <c r="G641" s="30">
        <v>-919</v>
      </c>
      <c r="H641" s="23">
        <v>-20</v>
      </c>
      <c r="I641" s="31">
        <v>-190</v>
      </c>
      <c r="J641" s="30"/>
      <c r="K641" s="23"/>
      <c r="L641" s="31"/>
      <c r="M641" s="79" t="str">
        <f>CONCATENATE("/structurize scan"," ",D641," ",E641," ",F641," ",G641," ",H641," ",I641," ","@p"," ","""",C641,"""")</f>
        <v>/structurize scan -904 -50 -222 -919 -20 -190 @p "keepitlevel/infrastructure/roads/road_u_lgxmd1"</v>
      </c>
      <c r="N641" s="80"/>
      <c r="O641" s="80"/>
      <c r="P641" s="80"/>
      <c r="Q641" s="80"/>
      <c r="R641" s="80"/>
      <c r="S641" s="80"/>
      <c r="T641" s="79" t="str">
        <f t="shared" ref="T641:T642" si="624">CONCATENATE("/structurize scan"," ",D641," ",E641," ",F641," ",G641," ",H641," ",I641," ","@p"," ","""",C641,""""," ",,J641," ",K641," ",L641)</f>
        <v xml:space="preserve">/structurize scan -904 -50 -222 -919 -20 -190 @p "keepitlevel/infrastructure/roads/road_u_lgxmd1"   </v>
      </c>
      <c r="U641" s="80"/>
      <c r="V641" s="80"/>
      <c r="W641" s="80"/>
      <c r="X641" s="80"/>
      <c r="Y641" s="80"/>
      <c r="Z641" s="80"/>
    </row>
    <row r="642" spans="1:26" x14ac:dyDescent="0.25">
      <c r="C642" s="2" t="str">
        <f t="shared" ref="C642" si="625">CONCATENATE(B641,A641,"2")</f>
        <v>keepitlevel/infrastructure/roads/road_u_lgxmd2</v>
      </c>
      <c r="D642" s="27">
        <v>-904</v>
      </c>
      <c r="E642" s="28">
        <v>-50</v>
      </c>
      <c r="F642" s="29">
        <v>-174</v>
      </c>
      <c r="G642" s="27">
        <v>-919</v>
      </c>
      <c r="H642" s="28">
        <v>-20</v>
      </c>
      <c r="I642" s="29">
        <v>-142</v>
      </c>
      <c r="J642" s="27"/>
      <c r="K642" s="28"/>
      <c r="L642" s="29"/>
      <c r="M642" s="72" t="str">
        <f t="shared" ref="M642:M645" si="626">CONCATENATE("/structurize scan"," ",D642," ",E642," ",F642," ",G642," ",H642," ",I642," ","@p"," ","""",C642,"""")</f>
        <v>/structurize scan -904 -50 -174 -919 -20 -142 @p "keepitlevel/infrastructure/roads/road_u_lgxmd2"</v>
      </c>
      <c r="N642" s="73"/>
      <c r="O642" s="73"/>
      <c r="P642" s="73"/>
      <c r="Q642" s="73"/>
      <c r="R642" s="73"/>
      <c r="S642" s="73"/>
      <c r="T642" s="72" t="str">
        <f t="shared" si="624"/>
        <v xml:space="preserve">/structurize scan -904 -50 -174 -919 -20 -142 @p "keepitlevel/infrastructure/roads/road_u_lgxmd2"   </v>
      </c>
      <c r="U642" s="73"/>
      <c r="V642" s="73"/>
      <c r="W642" s="73"/>
      <c r="X642" s="73"/>
      <c r="Y642" s="73"/>
      <c r="Z642" s="73"/>
    </row>
    <row r="643" spans="1:26" x14ac:dyDescent="0.25">
      <c r="C643" s="2" t="str">
        <f t="shared" ref="C643" si="627">CONCATENATE(B641,A641,"3")</f>
        <v>keepitlevel/infrastructure/roads/road_u_lgxmd3</v>
      </c>
      <c r="D643" s="27">
        <v>-904</v>
      </c>
      <c r="E643" s="28">
        <v>-50</v>
      </c>
      <c r="F643" s="29">
        <v>-126</v>
      </c>
      <c r="G643" s="27">
        <v>-919</v>
      </c>
      <c r="H643" s="28">
        <v>-20</v>
      </c>
      <c r="I643" s="29">
        <v>-94</v>
      </c>
      <c r="J643" s="27"/>
      <c r="K643" s="28"/>
      <c r="L643" s="29"/>
      <c r="M643" s="72" t="str">
        <f t="shared" si="626"/>
        <v>/structurize scan -904 -50 -126 -919 -20 -94 @p "keepitlevel/infrastructure/roads/road_u_lgxmd3"</v>
      </c>
      <c r="N643" s="73"/>
      <c r="O643" s="73"/>
      <c r="P643" s="73"/>
      <c r="Q643" s="73"/>
      <c r="R643" s="73"/>
      <c r="S643" s="73"/>
      <c r="T643" s="72" t="str">
        <f>CONCATENATE("/structurize scan"," ",D643," ",E643," ",F643," ",G643," ",H643," ",I643," ","@p"," ","""",C643,""""," ",,J643," ",K643," ",L643)</f>
        <v xml:space="preserve">/structurize scan -904 -50 -126 -919 -20 -94 @p "keepitlevel/infrastructure/roads/road_u_lgxmd3"   </v>
      </c>
      <c r="U643" s="73"/>
      <c r="V643" s="73"/>
      <c r="W643" s="73"/>
      <c r="X643" s="73"/>
      <c r="Y643" s="73"/>
      <c r="Z643" s="73"/>
    </row>
    <row r="644" spans="1:26" x14ac:dyDescent="0.25">
      <c r="C644" s="2" t="str">
        <f t="shared" ref="C644" si="628">CONCATENATE(B641,A641,"4")</f>
        <v>keepitlevel/infrastructure/roads/road_u_lgxmd4</v>
      </c>
      <c r="D644" s="27">
        <v>-904</v>
      </c>
      <c r="E644" s="28">
        <v>-50</v>
      </c>
      <c r="F644" s="29">
        <v>-78</v>
      </c>
      <c r="G644" s="27">
        <v>-919</v>
      </c>
      <c r="H644" s="28">
        <v>-20</v>
      </c>
      <c r="I644" s="29">
        <v>-46</v>
      </c>
      <c r="J644" s="27"/>
      <c r="K644" s="28"/>
      <c r="L644" s="29"/>
      <c r="M644" s="72" t="str">
        <f t="shared" si="626"/>
        <v>/structurize scan -904 -50 -78 -919 -20 -46 @p "keepitlevel/infrastructure/roads/road_u_lgxmd4"</v>
      </c>
      <c r="N644" s="73"/>
      <c r="O644" s="73"/>
      <c r="P644" s="73"/>
      <c r="Q644" s="73"/>
      <c r="R644" s="73"/>
      <c r="S644" s="73"/>
      <c r="T644" s="72" t="str">
        <f t="shared" ref="T644:T645" si="629">CONCATENATE("/structurize scan"," ",D644," ",E644," ",F644," ",G644," ",H644," ",I644," ","@p"," ","""",C644,""""," ",,J644," ",K644," ",L644)</f>
        <v xml:space="preserve">/structurize scan -904 -50 -78 -919 -20 -46 @p "keepitlevel/infrastructure/roads/road_u_lgxmd4"   </v>
      </c>
      <c r="U644" s="73"/>
      <c r="V644" s="73"/>
      <c r="W644" s="73"/>
      <c r="X644" s="73"/>
      <c r="Y644" s="73"/>
      <c r="Z644" s="73"/>
    </row>
    <row r="645" spans="1:26" x14ac:dyDescent="0.25">
      <c r="A645" s="5"/>
      <c r="B645" s="6"/>
      <c r="C645" s="15" t="str">
        <f t="shared" ref="C645" si="630">CONCATENATE(B641,A641,"5")</f>
        <v>keepitlevel/infrastructure/roads/road_u_lgxmd5</v>
      </c>
      <c r="D645" s="32">
        <v>-904</v>
      </c>
      <c r="E645" s="33">
        <v>-50</v>
      </c>
      <c r="F645" s="34">
        <v>-30</v>
      </c>
      <c r="G645" s="32">
        <v>-919</v>
      </c>
      <c r="H645" s="33">
        <v>-20</v>
      </c>
      <c r="I645" s="34">
        <v>2</v>
      </c>
      <c r="J645" s="32"/>
      <c r="K645" s="33"/>
      <c r="L645" s="34"/>
      <c r="M645" s="72" t="str">
        <f t="shared" si="626"/>
        <v>/structurize scan -904 -50 -30 -919 -20 2 @p "keepitlevel/infrastructure/roads/road_u_lgxmd5"</v>
      </c>
      <c r="N645" s="73"/>
      <c r="O645" s="73"/>
      <c r="P645" s="73"/>
      <c r="Q645" s="73"/>
      <c r="R645" s="73"/>
      <c r="S645" s="74"/>
      <c r="T645" s="72" t="str">
        <f t="shared" si="629"/>
        <v xml:space="preserve">/structurize scan -904 -50 -30 -919 -20 2 @p "keepitlevel/infrastructure/roads/road_u_lgxmd5"   </v>
      </c>
      <c r="U645" s="73"/>
      <c r="V645" s="73"/>
      <c r="W645" s="73"/>
      <c r="X645" s="73"/>
      <c r="Y645" s="73"/>
      <c r="Z645" s="73"/>
    </row>
    <row r="646" spans="1:26" x14ac:dyDescent="0.25">
      <c r="A646" s="1" t="s">
        <v>402</v>
      </c>
      <c r="B646" s="2" t="s">
        <v>119</v>
      </c>
      <c r="C646" s="24" t="str">
        <f t="shared" ref="C646" si="631">CONCATENATE(B646,A646,"1")</f>
        <v>keepitlevel/infrastructure/roads/road_u_mdxmd1</v>
      </c>
      <c r="D646" s="30">
        <v>-952</v>
      </c>
      <c r="E646" s="23">
        <v>-50</v>
      </c>
      <c r="F646" s="31">
        <v>-222</v>
      </c>
      <c r="G646" s="30">
        <v>-967</v>
      </c>
      <c r="H646" s="23">
        <v>-20</v>
      </c>
      <c r="I646" s="31">
        <v>-202</v>
      </c>
      <c r="J646" s="30"/>
      <c r="K646" s="23"/>
      <c r="L646" s="31"/>
      <c r="M646" s="79" t="str">
        <f>CONCATENATE("/structurize scan"," ",D646," ",E646," ",F646," ",G646," ",H646," ",I646," ","@p"," ","""",C646,"""")</f>
        <v>/structurize scan -952 -50 -222 -967 -20 -202 @p "keepitlevel/infrastructure/roads/road_u_mdxmd1"</v>
      </c>
      <c r="N646" s="80"/>
      <c r="O646" s="80"/>
      <c r="P646" s="80"/>
      <c r="Q646" s="80"/>
      <c r="R646" s="80"/>
      <c r="S646" s="80"/>
      <c r="T646" s="79" t="str">
        <f t="shared" si="620"/>
        <v xml:space="preserve">/structurize scan -952 -50 -222 -967 -20 -202 @p "keepitlevel/infrastructure/roads/road_u_mdxmd1"   </v>
      </c>
      <c r="U646" s="80"/>
      <c r="V646" s="80"/>
      <c r="W646" s="80"/>
      <c r="X646" s="80"/>
      <c r="Y646" s="80"/>
      <c r="Z646" s="80"/>
    </row>
    <row r="647" spans="1:26" x14ac:dyDescent="0.25">
      <c r="C647" s="2" t="str">
        <f t="shared" ref="C647" si="632">CONCATENATE(B646,A646,"2")</f>
        <v>keepitlevel/infrastructure/roads/road_u_mdxmd2</v>
      </c>
      <c r="D647" s="27">
        <v>-952</v>
      </c>
      <c r="E647" s="28">
        <v>-50</v>
      </c>
      <c r="F647" s="29">
        <v>-174</v>
      </c>
      <c r="G647" s="27">
        <v>-967</v>
      </c>
      <c r="H647" s="28">
        <v>-20</v>
      </c>
      <c r="I647" s="29">
        <v>-154</v>
      </c>
      <c r="J647" s="27"/>
      <c r="K647" s="28"/>
      <c r="L647" s="29"/>
      <c r="M647" s="72" t="str">
        <f t="shared" ref="M647:M650" si="633">CONCATENATE("/structurize scan"," ",D647," ",E647," ",F647," ",G647," ",H647," ",I647," ","@p"," ","""",C647,"""")</f>
        <v>/structurize scan -952 -50 -174 -967 -20 -154 @p "keepitlevel/infrastructure/roads/road_u_mdxmd2"</v>
      </c>
      <c r="N647" s="73"/>
      <c r="O647" s="73"/>
      <c r="P647" s="73"/>
      <c r="Q647" s="73"/>
      <c r="R647" s="73"/>
      <c r="S647" s="73"/>
      <c r="T647" s="72" t="str">
        <f t="shared" si="620"/>
        <v xml:space="preserve">/structurize scan -952 -50 -174 -967 -20 -154 @p "keepitlevel/infrastructure/roads/road_u_mdxmd2"   </v>
      </c>
      <c r="U647" s="73"/>
      <c r="V647" s="73"/>
      <c r="W647" s="73"/>
      <c r="X647" s="73"/>
      <c r="Y647" s="73"/>
      <c r="Z647" s="73"/>
    </row>
    <row r="648" spans="1:26" x14ac:dyDescent="0.25">
      <c r="C648" s="2" t="str">
        <f t="shared" ref="C648" si="634">CONCATENATE(B646,A646,"3")</f>
        <v>keepitlevel/infrastructure/roads/road_u_mdxmd3</v>
      </c>
      <c r="D648" s="27">
        <v>-952</v>
      </c>
      <c r="E648" s="28">
        <v>-50</v>
      </c>
      <c r="F648" s="29">
        <v>-126</v>
      </c>
      <c r="G648" s="27">
        <v>-967</v>
      </c>
      <c r="H648" s="28">
        <v>-20</v>
      </c>
      <c r="I648" s="29">
        <v>-106</v>
      </c>
      <c r="J648" s="27"/>
      <c r="K648" s="28"/>
      <c r="L648" s="29"/>
      <c r="M648" s="72" t="str">
        <f t="shared" si="633"/>
        <v>/structurize scan -952 -50 -126 -967 -20 -106 @p "keepitlevel/infrastructure/roads/road_u_mdxmd3"</v>
      </c>
      <c r="N648" s="73"/>
      <c r="O648" s="73"/>
      <c r="P648" s="73"/>
      <c r="Q648" s="73"/>
      <c r="R648" s="73"/>
      <c r="S648" s="73"/>
      <c r="T648" s="72" t="str">
        <f>CONCATENATE("/structurize scan"," ",D648," ",E648," ",F648," ",G648," ",H648," ",I648," ","@p"," ","""",C648,""""," ",,J648," ",K648," ",L648)</f>
        <v xml:space="preserve">/structurize scan -952 -50 -126 -967 -20 -106 @p "keepitlevel/infrastructure/roads/road_u_mdxmd3"   </v>
      </c>
      <c r="U648" s="73"/>
      <c r="V648" s="73"/>
      <c r="W648" s="73"/>
      <c r="X648" s="73"/>
      <c r="Y648" s="73"/>
      <c r="Z648" s="73"/>
    </row>
    <row r="649" spans="1:26" x14ac:dyDescent="0.25">
      <c r="C649" s="2" t="str">
        <f t="shared" ref="C649" si="635">CONCATENATE(B646,A646,"4")</f>
        <v>keepitlevel/infrastructure/roads/road_u_mdxmd4</v>
      </c>
      <c r="D649" s="27">
        <v>-952</v>
      </c>
      <c r="E649" s="28">
        <v>-50</v>
      </c>
      <c r="F649" s="29">
        <v>-78</v>
      </c>
      <c r="G649" s="27">
        <v>-967</v>
      </c>
      <c r="H649" s="28">
        <v>-20</v>
      </c>
      <c r="I649" s="29">
        <v>-58</v>
      </c>
      <c r="J649" s="27"/>
      <c r="K649" s="28"/>
      <c r="L649" s="29"/>
      <c r="M649" s="72" t="str">
        <f t="shared" si="633"/>
        <v>/structurize scan -952 -50 -78 -967 -20 -58 @p "keepitlevel/infrastructure/roads/road_u_mdxmd4"</v>
      </c>
      <c r="N649" s="73"/>
      <c r="O649" s="73"/>
      <c r="P649" s="73"/>
      <c r="Q649" s="73"/>
      <c r="R649" s="73"/>
      <c r="S649" s="73"/>
      <c r="T649" s="72" t="str">
        <f t="shared" ref="T649:T652" si="636">CONCATENATE("/structurize scan"," ",D649," ",E649," ",F649," ",G649," ",H649," ",I649," ","@p"," ","""",C649,""""," ",,J649," ",K649," ",L649)</f>
        <v xml:space="preserve">/structurize scan -952 -50 -78 -967 -20 -58 @p "keepitlevel/infrastructure/roads/road_u_mdxmd4"   </v>
      </c>
      <c r="U649" s="73"/>
      <c r="V649" s="73"/>
      <c r="W649" s="73"/>
      <c r="X649" s="73"/>
      <c r="Y649" s="73"/>
      <c r="Z649" s="73"/>
    </row>
    <row r="650" spans="1:26" x14ac:dyDescent="0.25">
      <c r="A650" s="5"/>
      <c r="B650" s="6"/>
      <c r="C650" s="15" t="str">
        <f t="shared" ref="C650" si="637">CONCATENATE(B646,A646,"5")</f>
        <v>keepitlevel/infrastructure/roads/road_u_mdxmd5</v>
      </c>
      <c r="D650" s="32">
        <v>-952</v>
      </c>
      <c r="E650" s="33">
        <v>-50</v>
      </c>
      <c r="F650" s="34">
        <v>-30</v>
      </c>
      <c r="G650" s="32">
        <v>-967</v>
      </c>
      <c r="H650" s="33">
        <v>-20</v>
      </c>
      <c r="I650" s="34">
        <v>-10</v>
      </c>
      <c r="J650" s="32"/>
      <c r="K650" s="33"/>
      <c r="L650" s="34"/>
      <c r="M650" s="72" t="str">
        <f t="shared" si="633"/>
        <v>/structurize scan -952 -50 -30 -967 -20 -10 @p "keepitlevel/infrastructure/roads/road_u_mdxmd5"</v>
      </c>
      <c r="N650" s="73"/>
      <c r="O650" s="73"/>
      <c r="P650" s="73"/>
      <c r="Q650" s="73"/>
      <c r="R650" s="73"/>
      <c r="S650" s="74"/>
      <c r="T650" s="72" t="str">
        <f t="shared" si="636"/>
        <v xml:space="preserve">/structurize scan -952 -50 -30 -967 -20 -10 @p "keepitlevel/infrastructure/roads/road_u_mdxmd5"   </v>
      </c>
      <c r="U650" s="73"/>
      <c r="V650" s="73"/>
      <c r="W650" s="73"/>
      <c r="X650" s="73"/>
      <c r="Y650" s="73"/>
      <c r="Z650" s="73"/>
    </row>
    <row r="651" spans="1:26" x14ac:dyDescent="0.25">
      <c r="A651" s="23" t="s">
        <v>205</v>
      </c>
      <c r="B651" s="24" t="s">
        <v>120</v>
      </c>
      <c r="C651" s="24" t="str">
        <f t="shared" ref="C651" si="638">CONCATENATE(B651,A651,"1")</f>
        <v>keepitlevel/infrastructure/rail/rail_md_station1</v>
      </c>
      <c r="D651" s="30">
        <v>-1048</v>
      </c>
      <c r="E651" s="23">
        <v>-45</v>
      </c>
      <c r="F651" s="31">
        <v>-221</v>
      </c>
      <c r="G651" s="30">
        <v>-1052</v>
      </c>
      <c r="H651" s="23">
        <v>-20</v>
      </c>
      <c r="I651" s="31">
        <v>-211</v>
      </c>
      <c r="J651" s="30"/>
      <c r="K651" s="23"/>
      <c r="L651" s="31"/>
      <c r="M651" s="79" t="str">
        <f>CONCATENATE("/structurize scan"," ",D651," ",E651," ",F651," ",G651," ",H651," ",I651," ","@p"," ","""",C651,"""")</f>
        <v>/structurize scan -1048 -45 -221 -1052 -20 -211 @p "keepitlevel/infrastructure/rail/rail_md_station1"</v>
      </c>
      <c r="N651" s="80"/>
      <c r="O651" s="80"/>
      <c r="P651" s="80"/>
      <c r="Q651" s="80"/>
      <c r="R651" s="80"/>
      <c r="S651" s="80"/>
      <c r="T651" s="79" t="str">
        <f t="shared" si="636"/>
        <v xml:space="preserve">/structurize scan -1048 -45 -221 -1052 -20 -211 @p "keepitlevel/infrastructure/rail/rail_md_station1"   </v>
      </c>
      <c r="U651" s="80"/>
      <c r="V651" s="80"/>
      <c r="W651" s="80"/>
      <c r="X651" s="80"/>
      <c r="Y651" s="80"/>
      <c r="Z651" s="80"/>
    </row>
    <row r="652" spans="1:26" x14ac:dyDescent="0.25">
      <c r="C652" s="2" t="str">
        <f t="shared" ref="C652" si="639">CONCATENATE(B651,A651,"2")</f>
        <v>keepitlevel/infrastructure/rail/rail_md_station2</v>
      </c>
      <c r="D652" s="27">
        <v>-1048</v>
      </c>
      <c r="E652" s="28">
        <v>-45</v>
      </c>
      <c r="F652" s="29">
        <v>-173</v>
      </c>
      <c r="G652" s="27">
        <v>-1052</v>
      </c>
      <c r="H652" s="28">
        <v>-20</v>
      </c>
      <c r="I652" s="29">
        <v>-163</v>
      </c>
      <c r="J652" s="27"/>
      <c r="K652" s="28"/>
      <c r="L652" s="29"/>
      <c r="M652" s="72" t="str">
        <f t="shared" ref="M652:M653" si="640">CONCATENATE("/structurize scan"," ",D652," ",E652," ",F652," ",G652," ",H652," ",I652," ","@p"," ","""",C652,"""")</f>
        <v>/structurize scan -1048 -45 -173 -1052 -20 -163 @p "keepitlevel/infrastructure/rail/rail_md_station2"</v>
      </c>
      <c r="N652" s="73"/>
      <c r="O652" s="73"/>
      <c r="P652" s="73"/>
      <c r="Q652" s="73"/>
      <c r="R652" s="73"/>
      <c r="S652" s="73"/>
      <c r="T652" s="72" t="str">
        <f t="shared" si="636"/>
        <v xml:space="preserve">/structurize scan -1048 -45 -173 -1052 -20 -163 @p "keepitlevel/infrastructure/rail/rail_md_station2"   </v>
      </c>
      <c r="U652" s="73"/>
      <c r="V652" s="73"/>
      <c r="W652" s="73"/>
      <c r="X652" s="73"/>
      <c r="Y652" s="73"/>
      <c r="Z652" s="73"/>
    </row>
    <row r="653" spans="1:26" x14ac:dyDescent="0.25">
      <c r="C653" s="2" t="str">
        <f t="shared" ref="C653" si="641">CONCATENATE(B651,A651,"3")</f>
        <v>keepitlevel/infrastructure/rail/rail_md_station3</v>
      </c>
      <c r="D653" s="27">
        <v>-1048</v>
      </c>
      <c r="E653" s="28">
        <v>-45</v>
      </c>
      <c r="F653" s="29">
        <v>-125</v>
      </c>
      <c r="G653" s="27">
        <v>-1052</v>
      </c>
      <c r="H653" s="28">
        <v>-20</v>
      </c>
      <c r="I653" s="29">
        <v>-115</v>
      </c>
      <c r="J653" s="27"/>
      <c r="K653" s="28"/>
      <c r="L653" s="29"/>
      <c r="M653" s="72" t="str">
        <f t="shared" si="640"/>
        <v>/structurize scan -1048 -45 -125 -1052 -20 -115 @p "keepitlevel/infrastructure/rail/rail_md_station3"</v>
      </c>
      <c r="N653" s="73"/>
      <c r="O653" s="73"/>
      <c r="P653" s="73"/>
      <c r="Q653" s="73"/>
      <c r="R653" s="73"/>
      <c r="S653" s="73"/>
      <c r="T653" s="72" t="str">
        <f>CONCATENATE("/structurize scan"," ",D653," ",E653," ",F653," ",G653," ",H653," ",I653," ","@p"," ","""",C653,""""," ",,J653," ",K653," ",L653)</f>
        <v xml:space="preserve">/structurize scan -1048 -45 -125 -1052 -20 -115 @p "keepitlevel/infrastructure/rail/rail_md_station3"   </v>
      </c>
      <c r="U653" s="73"/>
      <c r="V653" s="73"/>
      <c r="W653" s="73"/>
      <c r="X653" s="73"/>
      <c r="Y653" s="73"/>
      <c r="Z653" s="73"/>
    </row>
    <row r="654" spans="1:26" x14ac:dyDescent="0.25">
      <c r="C654" s="2" t="str">
        <f t="shared" ref="C654" si="642">CONCATENATE(B651,A651,"4")</f>
        <v>keepitlevel/infrastructure/rail/rail_md_station4</v>
      </c>
      <c r="D654" s="27">
        <v>-1048</v>
      </c>
      <c r="E654" s="28">
        <v>-45</v>
      </c>
      <c r="F654" s="29">
        <v>-77</v>
      </c>
      <c r="G654" s="27">
        <v>-1052</v>
      </c>
      <c r="H654" s="28">
        <v>-20</v>
      </c>
      <c r="I654" s="29">
        <v>-67</v>
      </c>
      <c r="J654" s="27"/>
      <c r="K654" s="28"/>
      <c r="L654" s="29"/>
      <c r="M654" s="72" t="str">
        <f>CONCATENATE("/structurize scan"," ",D654," ",E654," ",F654," ",G654," ",H654," ",I654," ","@p"," ","""",C654,"""")</f>
        <v>/structurize scan -1048 -45 -77 -1052 -20 -67 @p "keepitlevel/infrastructure/rail/rail_md_station4"</v>
      </c>
      <c r="N654" s="73"/>
      <c r="O654" s="73"/>
      <c r="P654" s="73"/>
      <c r="Q654" s="73"/>
      <c r="R654" s="73"/>
      <c r="S654" s="73"/>
      <c r="T654" s="72" t="str">
        <f t="shared" ref="T654:T657" si="643">CONCATENATE("/structurize scan"," ",D654," ",E654," ",F654," ",G654," ",H654," ",I654," ","@p"," ","""",C654,""""," ",,J654," ",K654," ",L654)</f>
        <v xml:space="preserve">/structurize scan -1048 -45 -77 -1052 -20 -67 @p "keepitlevel/infrastructure/rail/rail_md_station4"   </v>
      </c>
      <c r="U654" s="73"/>
      <c r="V654" s="73"/>
      <c r="W654" s="73"/>
      <c r="X654" s="73"/>
      <c r="Y654" s="73"/>
      <c r="Z654" s="73"/>
    </row>
    <row r="655" spans="1:26" x14ac:dyDescent="0.25">
      <c r="C655" s="4" t="str">
        <f t="shared" ref="C655" si="644">CONCATENATE(B651,A651,"5")</f>
        <v>keepitlevel/infrastructure/rail/rail_md_station5</v>
      </c>
      <c r="D655" s="32">
        <v>-1048</v>
      </c>
      <c r="E655" s="33">
        <v>-45</v>
      </c>
      <c r="F655" s="34">
        <v>-29</v>
      </c>
      <c r="G655" s="32">
        <v>-1052</v>
      </c>
      <c r="H655" s="33">
        <v>-20</v>
      </c>
      <c r="I655" s="34">
        <v>-19</v>
      </c>
      <c r="J655" s="32"/>
      <c r="K655" s="33"/>
      <c r="L655" s="34"/>
      <c r="M655" s="72" t="str">
        <f t="shared" ref="M655" si="645">CONCATENATE("/structurize scan"," ",D655," ",E655," ",F655," ",G655," ",H655," ",I655," ","@p"," ","""",C655,"""")</f>
        <v>/structurize scan -1048 -45 -29 -1052 -20 -19 @p "keepitlevel/infrastructure/rail/rail_md_station5"</v>
      </c>
      <c r="N655" s="73"/>
      <c r="O655" s="73"/>
      <c r="P655" s="73"/>
      <c r="Q655" s="73"/>
      <c r="R655" s="73"/>
      <c r="S655" s="73"/>
      <c r="T655" s="72" t="str">
        <f t="shared" si="643"/>
        <v xml:space="preserve">/structurize scan -1048 -45 -29 -1052 -20 -19 @p "keepitlevel/infrastructure/rail/rail_md_station5"   </v>
      </c>
      <c r="U655" s="73"/>
      <c r="V655" s="73"/>
      <c r="W655" s="73"/>
      <c r="X655" s="73"/>
      <c r="Y655" s="73"/>
      <c r="Z655" s="73"/>
    </row>
    <row r="656" spans="1:26" x14ac:dyDescent="0.25">
      <c r="A656" s="23" t="s">
        <v>204</v>
      </c>
      <c r="B656" s="24" t="s">
        <v>120</v>
      </c>
      <c r="C656" s="24" t="str">
        <f t="shared" ref="C656" si="646">CONCATENATE(B656,A656,"1")</f>
        <v>keepitlevel/infrastructure/rail/rail_lg_station1</v>
      </c>
      <c r="D656" s="30">
        <v>-1070</v>
      </c>
      <c r="E656" s="23">
        <v>-45</v>
      </c>
      <c r="F656" s="31">
        <v>-221</v>
      </c>
      <c r="G656" s="30">
        <v>-1074</v>
      </c>
      <c r="H656" s="23">
        <v>-20</v>
      </c>
      <c r="I656" s="31">
        <v>-199</v>
      </c>
      <c r="J656" s="30"/>
      <c r="K656" s="23"/>
      <c r="L656" s="31"/>
      <c r="M656" s="79" t="str">
        <f>CONCATENATE("/structurize scan"," ",D656," ",E656," ",F656," ",G656," ",H656," ",I656," ","@p"," ","""",C656,"""")</f>
        <v>/structurize scan -1070 -45 -221 -1074 -20 -199 @p "keepitlevel/infrastructure/rail/rail_lg_station1"</v>
      </c>
      <c r="N656" s="80"/>
      <c r="O656" s="80"/>
      <c r="P656" s="80"/>
      <c r="Q656" s="80"/>
      <c r="R656" s="80"/>
      <c r="S656" s="80"/>
      <c r="T656" s="79" t="str">
        <f t="shared" si="643"/>
        <v xml:space="preserve">/structurize scan -1070 -45 -221 -1074 -20 -199 @p "keepitlevel/infrastructure/rail/rail_lg_station1"   </v>
      </c>
      <c r="U656" s="80"/>
      <c r="V656" s="80"/>
      <c r="W656" s="80"/>
      <c r="X656" s="80"/>
      <c r="Y656" s="80"/>
      <c r="Z656" s="80"/>
    </row>
    <row r="657" spans="1:26" x14ac:dyDescent="0.25">
      <c r="C657" s="2" t="str">
        <f t="shared" ref="C657" si="647">CONCATENATE(B656,A656,"2")</f>
        <v>keepitlevel/infrastructure/rail/rail_lg_station2</v>
      </c>
      <c r="D657" s="27">
        <v>-1070</v>
      </c>
      <c r="E657" s="28">
        <v>-45</v>
      </c>
      <c r="F657" s="29">
        <v>-173</v>
      </c>
      <c r="G657" s="27">
        <v>-1074</v>
      </c>
      <c r="H657" s="28">
        <v>-20</v>
      </c>
      <c r="I657" s="29">
        <v>-151</v>
      </c>
      <c r="J657" s="27"/>
      <c r="K657" s="28"/>
      <c r="L657" s="29"/>
      <c r="M657" s="72" t="str">
        <f t="shared" ref="M657:M658" si="648">CONCATENATE("/structurize scan"," ",D657," ",E657," ",F657," ",G657," ",H657," ",I657," ","@p"," ","""",C657,"""")</f>
        <v>/structurize scan -1070 -45 -173 -1074 -20 -151 @p "keepitlevel/infrastructure/rail/rail_lg_station2"</v>
      </c>
      <c r="N657" s="73"/>
      <c r="O657" s="73"/>
      <c r="P657" s="73"/>
      <c r="Q657" s="73"/>
      <c r="R657" s="73"/>
      <c r="S657" s="73"/>
      <c r="T657" s="72" t="str">
        <f t="shared" si="643"/>
        <v xml:space="preserve">/structurize scan -1070 -45 -173 -1074 -20 -151 @p "keepitlevel/infrastructure/rail/rail_lg_station2"   </v>
      </c>
      <c r="U657" s="73"/>
      <c r="V657" s="73"/>
      <c r="W657" s="73"/>
      <c r="X657" s="73"/>
      <c r="Y657" s="73"/>
      <c r="Z657" s="73"/>
    </row>
    <row r="658" spans="1:26" x14ac:dyDescent="0.25">
      <c r="C658" s="2" t="str">
        <f t="shared" ref="C658" si="649">CONCATENATE(B656,A656,"3")</f>
        <v>keepitlevel/infrastructure/rail/rail_lg_station3</v>
      </c>
      <c r="D658" s="27">
        <v>-1070</v>
      </c>
      <c r="E658" s="28">
        <v>-45</v>
      </c>
      <c r="F658" s="29">
        <v>-125</v>
      </c>
      <c r="G658" s="27">
        <v>-1074</v>
      </c>
      <c r="H658" s="28">
        <v>-20</v>
      </c>
      <c r="I658" s="29">
        <v>-103</v>
      </c>
      <c r="J658" s="27"/>
      <c r="K658" s="28"/>
      <c r="L658" s="29"/>
      <c r="M658" s="72" t="str">
        <f t="shared" si="648"/>
        <v>/structurize scan -1070 -45 -125 -1074 -20 -103 @p "keepitlevel/infrastructure/rail/rail_lg_station3"</v>
      </c>
      <c r="N658" s="73"/>
      <c r="O658" s="73"/>
      <c r="P658" s="73"/>
      <c r="Q658" s="73"/>
      <c r="R658" s="73"/>
      <c r="S658" s="73"/>
      <c r="T658" s="72" t="str">
        <f>CONCATENATE("/structurize scan"," ",D658," ",E658," ",F658," ",G658," ",H658," ",I658," ","@p"," ","""",C658,""""," ",,J658," ",K658," ",L658)</f>
        <v xml:space="preserve">/structurize scan -1070 -45 -125 -1074 -20 -103 @p "keepitlevel/infrastructure/rail/rail_lg_station3"   </v>
      </c>
      <c r="U658" s="73"/>
      <c r="V658" s="73"/>
      <c r="W658" s="73"/>
      <c r="X658" s="73"/>
      <c r="Y658" s="73"/>
      <c r="Z658" s="73"/>
    </row>
    <row r="659" spans="1:26" x14ac:dyDescent="0.25">
      <c r="C659" s="2" t="str">
        <f t="shared" ref="C659" si="650">CONCATENATE(B656,A656,"4")</f>
        <v>keepitlevel/infrastructure/rail/rail_lg_station4</v>
      </c>
      <c r="D659" s="27">
        <v>-1070</v>
      </c>
      <c r="E659" s="28">
        <v>-45</v>
      </c>
      <c r="F659" s="29">
        <v>-77</v>
      </c>
      <c r="G659" s="27">
        <v>-1074</v>
      </c>
      <c r="H659" s="28">
        <v>-20</v>
      </c>
      <c r="I659" s="29">
        <v>-55</v>
      </c>
      <c r="J659" s="27"/>
      <c r="K659" s="28"/>
      <c r="L659" s="29"/>
      <c r="M659" s="72" t="str">
        <f>CONCATENATE("/structurize scan"," ",D659," ",E659," ",F659," ",G659," ",H659," ",I659," ","@p"," ","""",C659,"""")</f>
        <v>/structurize scan -1070 -45 -77 -1074 -20 -55 @p "keepitlevel/infrastructure/rail/rail_lg_station4"</v>
      </c>
      <c r="N659" s="73"/>
      <c r="O659" s="73"/>
      <c r="P659" s="73"/>
      <c r="Q659" s="73"/>
      <c r="R659" s="73"/>
      <c r="S659" s="73"/>
      <c r="T659" s="72" t="str">
        <f t="shared" ref="T659:T662" si="651">CONCATENATE("/structurize scan"," ",D659," ",E659," ",F659," ",G659," ",H659," ",I659," ","@p"," ","""",C659,""""," ",,J659," ",K659," ",L659)</f>
        <v xml:space="preserve">/structurize scan -1070 -45 -77 -1074 -20 -55 @p "keepitlevel/infrastructure/rail/rail_lg_station4"   </v>
      </c>
      <c r="U659" s="73"/>
      <c r="V659" s="73"/>
      <c r="W659" s="73"/>
      <c r="X659" s="73"/>
      <c r="Y659" s="73"/>
      <c r="Z659" s="73"/>
    </row>
    <row r="660" spans="1:26" x14ac:dyDescent="0.25">
      <c r="C660" s="4" t="str">
        <f t="shared" ref="C660" si="652">CONCATENATE(B656,A656,"5")</f>
        <v>keepitlevel/infrastructure/rail/rail_lg_station5</v>
      </c>
      <c r="D660" s="32">
        <v>-1070</v>
      </c>
      <c r="E660" s="33">
        <v>-45</v>
      </c>
      <c r="F660" s="34">
        <v>-29</v>
      </c>
      <c r="G660" s="32">
        <v>-1074</v>
      </c>
      <c r="H660" s="33">
        <v>-20</v>
      </c>
      <c r="I660" s="34">
        <v>-7</v>
      </c>
      <c r="J660" s="32"/>
      <c r="K660" s="33"/>
      <c r="L660" s="34"/>
      <c r="M660" s="72" t="str">
        <f t="shared" ref="M660" si="653">CONCATENATE("/structurize scan"," ",D660," ",E660," ",F660," ",G660," ",H660," ",I660," ","@p"," ","""",C660,"""")</f>
        <v>/structurize scan -1070 -45 -29 -1074 -20 -7 @p "keepitlevel/infrastructure/rail/rail_lg_station5"</v>
      </c>
      <c r="N660" s="73"/>
      <c r="O660" s="73"/>
      <c r="P660" s="73"/>
      <c r="Q660" s="73"/>
      <c r="R660" s="73"/>
      <c r="S660" s="73"/>
      <c r="T660" s="72" t="str">
        <f t="shared" si="651"/>
        <v xml:space="preserve">/structurize scan -1070 -45 -29 -1074 -20 -7 @p "keepitlevel/infrastructure/rail/rail_lg_station5"   </v>
      </c>
      <c r="U660" s="73"/>
      <c r="V660" s="73"/>
      <c r="W660" s="73"/>
      <c r="X660" s="73"/>
      <c r="Y660" s="73"/>
      <c r="Z660" s="73"/>
    </row>
    <row r="661" spans="1:26" x14ac:dyDescent="0.25">
      <c r="A661" s="23" t="s">
        <v>206</v>
      </c>
      <c r="B661" s="24" t="s">
        <v>120</v>
      </c>
      <c r="C661" s="24" t="str">
        <f t="shared" ref="C661" si="654">CONCATENATE(B661,A661,"1")</f>
        <v>keepitlevel/infrastructure/rail/rail_x1</v>
      </c>
      <c r="D661" s="30">
        <v>-1096</v>
      </c>
      <c r="E661" s="23">
        <v>-45</v>
      </c>
      <c r="F661" s="31">
        <v>-221</v>
      </c>
      <c r="G661" s="30">
        <v>-1100</v>
      </c>
      <c r="H661" s="23">
        <v>-20</v>
      </c>
      <c r="I661" s="31">
        <v>-217</v>
      </c>
      <c r="J661" s="30"/>
      <c r="K661" s="23"/>
      <c r="L661" s="31"/>
      <c r="M661" s="79" t="str">
        <f>CONCATENATE("/structurize scan"," ",D661," ",E661," ",F661," ",G661," ",H661," ",I661," ","@p"," ","""",C661,"""")</f>
        <v>/structurize scan -1096 -45 -221 -1100 -20 -217 @p "keepitlevel/infrastructure/rail/rail_x1"</v>
      </c>
      <c r="N661" s="80"/>
      <c r="O661" s="80"/>
      <c r="P661" s="80"/>
      <c r="Q661" s="80"/>
      <c r="R661" s="80"/>
      <c r="S661" s="80"/>
      <c r="T661" s="79" t="str">
        <f t="shared" si="651"/>
        <v xml:space="preserve">/structurize scan -1096 -45 -221 -1100 -20 -217 @p "keepitlevel/infrastructure/rail/rail_x1"   </v>
      </c>
      <c r="U661" s="80"/>
      <c r="V661" s="80"/>
      <c r="W661" s="80"/>
      <c r="X661" s="80"/>
      <c r="Y661" s="80"/>
      <c r="Z661" s="80"/>
    </row>
    <row r="662" spans="1:26" x14ac:dyDescent="0.25">
      <c r="C662" s="2" t="str">
        <f t="shared" ref="C662" si="655">CONCATENATE(B661,A661,"2")</f>
        <v>keepitlevel/infrastructure/rail/rail_x2</v>
      </c>
      <c r="D662" s="27">
        <v>-1096</v>
      </c>
      <c r="E662" s="28">
        <v>-45</v>
      </c>
      <c r="F662" s="29">
        <v>-173</v>
      </c>
      <c r="G662" s="27">
        <v>-1100</v>
      </c>
      <c r="H662" s="28">
        <v>-20</v>
      </c>
      <c r="I662" s="29">
        <v>-169</v>
      </c>
      <c r="J662" s="27"/>
      <c r="K662" s="28"/>
      <c r="L662" s="29"/>
      <c r="M662" s="72" t="str">
        <f t="shared" ref="M662:M665" si="656">CONCATENATE("/structurize scan"," ",D662," ",E662," ",F662," ",G662," ",H662," ",I662," ","@p"," ","""",C662,"""")</f>
        <v>/structurize scan -1096 -45 -173 -1100 -20 -169 @p "keepitlevel/infrastructure/rail/rail_x2"</v>
      </c>
      <c r="N662" s="73"/>
      <c r="O662" s="73"/>
      <c r="P662" s="73"/>
      <c r="Q662" s="73"/>
      <c r="R662" s="73"/>
      <c r="S662" s="73"/>
      <c r="T662" s="72" t="str">
        <f t="shared" si="651"/>
        <v xml:space="preserve">/structurize scan -1096 -45 -173 -1100 -20 -169 @p "keepitlevel/infrastructure/rail/rail_x2"   </v>
      </c>
      <c r="U662" s="73"/>
      <c r="V662" s="73"/>
      <c r="W662" s="73"/>
      <c r="X662" s="73"/>
      <c r="Y662" s="73"/>
      <c r="Z662" s="73"/>
    </row>
    <row r="663" spans="1:26" x14ac:dyDescent="0.25">
      <c r="C663" s="2" t="str">
        <f t="shared" ref="C663" si="657">CONCATENATE(B661,A661,"3")</f>
        <v>keepitlevel/infrastructure/rail/rail_x3</v>
      </c>
      <c r="D663" s="27">
        <v>-1096</v>
      </c>
      <c r="E663" s="28">
        <v>-45</v>
      </c>
      <c r="F663" s="29">
        <v>-125</v>
      </c>
      <c r="G663" s="27">
        <v>-1100</v>
      </c>
      <c r="H663" s="28">
        <v>-20</v>
      </c>
      <c r="I663" s="29">
        <v>-121</v>
      </c>
      <c r="J663" s="27"/>
      <c r="K663" s="28"/>
      <c r="L663" s="29"/>
      <c r="M663" s="72" t="str">
        <f t="shared" si="656"/>
        <v>/structurize scan -1096 -45 -125 -1100 -20 -121 @p "keepitlevel/infrastructure/rail/rail_x3"</v>
      </c>
      <c r="N663" s="73"/>
      <c r="O663" s="73"/>
      <c r="P663" s="73"/>
      <c r="Q663" s="73"/>
      <c r="R663" s="73"/>
      <c r="S663" s="73"/>
      <c r="T663" s="72" t="str">
        <f>CONCATENATE("/structurize scan"," ",D663," ",E663," ",F663," ",G663," ",H663," ",I663," ","@p"," ","""",C663,""""," ",,J663," ",K663," ",L663)</f>
        <v xml:space="preserve">/structurize scan -1096 -45 -125 -1100 -20 -121 @p "keepitlevel/infrastructure/rail/rail_x3"   </v>
      </c>
      <c r="U663" s="73"/>
      <c r="V663" s="73"/>
      <c r="W663" s="73"/>
      <c r="X663" s="73"/>
      <c r="Y663" s="73"/>
      <c r="Z663" s="73"/>
    </row>
    <row r="664" spans="1:26" x14ac:dyDescent="0.25">
      <c r="C664" s="2" t="str">
        <f t="shared" ref="C664" si="658">CONCATENATE(B661,A661,"4")</f>
        <v>keepitlevel/infrastructure/rail/rail_x4</v>
      </c>
      <c r="D664" s="27">
        <v>-1096</v>
      </c>
      <c r="E664" s="28">
        <v>-45</v>
      </c>
      <c r="F664" s="29">
        <v>-77</v>
      </c>
      <c r="G664" s="27">
        <v>-1100</v>
      </c>
      <c r="H664" s="28">
        <v>-20</v>
      </c>
      <c r="I664" s="29">
        <v>-73</v>
      </c>
      <c r="J664" s="27"/>
      <c r="K664" s="28"/>
      <c r="L664" s="29"/>
      <c r="M664" s="72" t="str">
        <f t="shared" si="656"/>
        <v>/structurize scan -1096 -45 -77 -1100 -20 -73 @p "keepitlevel/infrastructure/rail/rail_x4"</v>
      </c>
      <c r="N664" s="73"/>
      <c r="O664" s="73"/>
      <c r="P664" s="73"/>
      <c r="Q664" s="73"/>
      <c r="R664" s="73"/>
      <c r="S664" s="73"/>
      <c r="T664" s="72" t="str">
        <f t="shared" ref="T664:T667" si="659">CONCATENATE("/structurize scan"," ",D664," ",E664," ",F664," ",G664," ",H664," ",I664," ","@p"," ","""",C664,""""," ",,J664," ",K664," ",L664)</f>
        <v xml:space="preserve">/structurize scan -1096 -45 -77 -1100 -20 -73 @p "keepitlevel/infrastructure/rail/rail_x4"   </v>
      </c>
      <c r="U664" s="73"/>
      <c r="V664" s="73"/>
      <c r="W664" s="73"/>
      <c r="X664" s="73"/>
      <c r="Y664" s="73"/>
      <c r="Z664" s="73"/>
    </row>
    <row r="665" spans="1:26" x14ac:dyDescent="0.25">
      <c r="C665" s="4" t="str">
        <f t="shared" ref="C665" si="660">CONCATENATE(B661,A661,"5")</f>
        <v>keepitlevel/infrastructure/rail/rail_x5</v>
      </c>
      <c r="D665" s="32">
        <v>-1096</v>
      </c>
      <c r="E665" s="33">
        <v>-45</v>
      </c>
      <c r="F665" s="34">
        <v>-29</v>
      </c>
      <c r="G665" s="32">
        <v>-1100</v>
      </c>
      <c r="H665" s="33">
        <v>-20</v>
      </c>
      <c r="I665" s="34">
        <v>-25</v>
      </c>
      <c r="J665" s="32"/>
      <c r="K665" s="33"/>
      <c r="L665" s="34"/>
      <c r="M665" s="72" t="str">
        <f t="shared" si="656"/>
        <v>/structurize scan -1096 -45 -29 -1100 -20 -25 @p "keepitlevel/infrastructure/rail/rail_x5"</v>
      </c>
      <c r="N665" s="73"/>
      <c r="O665" s="73"/>
      <c r="P665" s="73"/>
      <c r="Q665" s="73"/>
      <c r="R665" s="73"/>
      <c r="S665" s="74"/>
      <c r="T665" s="72" t="str">
        <f t="shared" si="659"/>
        <v xml:space="preserve">/structurize scan -1096 -45 -29 -1100 -20 -25 @p "keepitlevel/infrastructure/rail/rail_x5"   </v>
      </c>
      <c r="U665" s="73"/>
      <c r="V665" s="73"/>
      <c r="W665" s="73"/>
      <c r="X665" s="73"/>
      <c r="Y665" s="73"/>
      <c r="Z665" s="73"/>
    </row>
    <row r="666" spans="1:26" x14ac:dyDescent="0.25">
      <c r="A666" s="23" t="s">
        <v>71</v>
      </c>
      <c r="B666" s="24" t="s">
        <v>120</v>
      </c>
      <c r="C666" s="24" t="str">
        <f t="shared" ref="C666" si="661">CONCATENATE(B666,A666,"1")</f>
        <v>keepitlevel/infrastructure/rail/rail_x_curve1</v>
      </c>
      <c r="D666" s="30">
        <v>-1144</v>
      </c>
      <c r="E666" s="23">
        <v>-45</v>
      </c>
      <c r="F666" s="31">
        <v>-221</v>
      </c>
      <c r="G666" s="30">
        <v>-1148</v>
      </c>
      <c r="H666" s="23">
        <v>-20</v>
      </c>
      <c r="I666" s="31">
        <v>-217</v>
      </c>
      <c r="J666" s="30"/>
      <c r="K666" s="23"/>
      <c r="L666" s="31"/>
      <c r="M666" s="79" t="str">
        <f>CONCATENATE("/structurize scan"," ",D666," ",E666," ",F666," ",G666," ",H666," ",I666," ","@p"," ","""",C666,"""")</f>
        <v>/structurize scan -1144 -45 -221 -1148 -20 -217 @p "keepitlevel/infrastructure/rail/rail_x_curve1"</v>
      </c>
      <c r="N666" s="80"/>
      <c r="O666" s="80"/>
      <c r="P666" s="80"/>
      <c r="Q666" s="80"/>
      <c r="R666" s="80"/>
      <c r="S666" s="80"/>
      <c r="T666" s="79" t="str">
        <f t="shared" si="659"/>
        <v xml:space="preserve">/structurize scan -1144 -45 -221 -1148 -20 -217 @p "keepitlevel/infrastructure/rail/rail_x_curve1"   </v>
      </c>
      <c r="U666" s="80"/>
      <c r="V666" s="80"/>
      <c r="W666" s="80"/>
      <c r="X666" s="80"/>
      <c r="Y666" s="80"/>
      <c r="Z666" s="80"/>
    </row>
    <row r="667" spans="1:26" x14ac:dyDescent="0.25">
      <c r="C667" s="2" t="str">
        <f t="shared" ref="C667" si="662">CONCATENATE(B666,A666,"2")</f>
        <v>keepitlevel/infrastructure/rail/rail_x_curve2</v>
      </c>
      <c r="D667" s="27">
        <v>-1144</v>
      </c>
      <c r="E667" s="28">
        <v>-45</v>
      </c>
      <c r="F667" s="29">
        <v>-173</v>
      </c>
      <c r="G667" s="27">
        <v>-1148</v>
      </c>
      <c r="H667" s="28">
        <v>-20</v>
      </c>
      <c r="I667" s="29">
        <v>-169</v>
      </c>
      <c r="J667" s="27"/>
      <c r="K667" s="28"/>
      <c r="L667" s="29"/>
      <c r="M667" s="72" t="str">
        <f t="shared" ref="M667:M670" si="663">CONCATENATE("/structurize scan"," ",D667," ",E667," ",F667," ",G667," ",H667," ",I667," ","@p"," ","""",C667,"""")</f>
        <v>/structurize scan -1144 -45 -173 -1148 -20 -169 @p "keepitlevel/infrastructure/rail/rail_x_curve2"</v>
      </c>
      <c r="N667" s="73"/>
      <c r="O667" s="73"/>
      <c r="P667" s="73"/>
      <c r="Q667" s="73"/>
      <c r="R667" s="73"/>
      <c r="S667" s="73"/>
      <c r="T667" s="72" t="str">
        <f t="shared" si="659"/>
        <v xml:space="preserve">/structurize scan -1144 -45 -173 -1148 -20 -169 @p "keepitlevel/infrastructure/rail/rail_x_curve2"   </v>
      </c>
      <c r="U667" s="73"/>
      <c r="V667" s="73"/>
      <c r="W667" s="73"/>
      <c r="X667" s="73"/>
      <c r="Y667" s="73"/>
      <c r="Z667" s="73"/>
    </row>
    <row r="668" spans="1:26" x14ac:dyDescent="0.25">
      <c r="C668" s="2" t="str">
        <f t="shared" ref="C668" si="664">CONCATENATE(B666,A666,"3")</f>
        <v>keepitlevel/infrastructure/rail/rail_x_curve3</v>
      </c>
      <c r="D668" s="27">
        <v>-1144</v>
      </c>
      <c r="E668" s="28">
        <v>-45</v>
      </c>
      <c r="F668" s="29">
        <v>-125</v>
      </c>
      <c r="G668" s="27">
        <v>-1148</v>
      </c>
      <c r="H668" s="28">
        <v>-20</v>
      </c>
      <c r="I668" s="29">
        <v>-121</v>
      </c>
      <c r="J668" s="27"/>
      <c r="K668" s="28"/>
      <c r="L668" s="29"/>
      <c r="M668" s="72" t="str">
        <f t="shared" si="663"/>
        <v>/structurize scan -1144 -45 -125 -1148 -20 -121 @p "keepitlevel/infrastructure/rail/rail_x_curve3"</v>
      </c>
      <c r="N668" s="73"/>
      <c r="O668" s="73"/>
      <c r="P668" s="73"/>
      <c r="Q668" s="73"/>
      <c r="R668" s="73"/>
      <c r="S668" s="73"/>
      <c r="T668" s="72" t="str">
        <f>CONCATENATE("/structurize scan"," ",D668," ",E668," ",F668," ",G668," ",H668," ",I668," ","@p"," ","""",C668,""""," ",,J668," ",K668," ",L668)</f>
        <v xml:space="preserve">/structurize scan -1144 -45 -125 -1148 -20 -121 @p "keepitlevel/infrastructure/rail/rail_x_curve3"   </v>
      </c>
      <c r="U668" s="73"/>
      <c r="V668" s="73"/>
      <c r="W668" s="73"/>
      <c r="X668" s="73"/>
      <c r="Y668" s="73"/>
      <c r="Z668" s="73"/>
    </row>
    <row r="669" spans="1:26" x14ac:dyDescent="0.25">
      <c r="C669" s="2" t="str">
        <f t="shared" ref="C669" si="665">CONCATENATE(B666,A666,"4")</f>
        <v>keepitlevel/infrastructure/rail/rail_x_curve4</v>
      </c>
      <c r="D669" s="27">
        <v>-1144</v>
      </c>
      <c r="E669" s="28">
        <v>-45</v>
      </c>
      <c r="F669" s="29">
        <v>-77</v>
      </c>
      <c r="G669" s="27">
        <v>-1148</v>
      </c>
      <c r="H669" s="28">
        <v>-20</v>
      </c>
      <c r="I669" s="29">
        <v>-73</v>
      </c>
      <c r="J669" s="27"/>
      <c r="K669" s="28"/>
      <c r="L669" s="29"/>
      <c r="M669" s="72" t="str">
        <f t="shared" si="663"/>
        <v>/structurize scan -1144 -45 -77 -1148 -20 -73 @p "keepitlevel/infrastructure/rail/rail_x_curve4"</v>
      </c>
      <c r="N669" s="73"/>
      <c r="O669" s="73"/>
      <c r="P669" s="73"/>
      <c r="Q669" s="73"/>
      <c r="R669" s="73"/>
      <c r="S669" s="73"/>
      <c r="T669" s="72" t="str">
        <f t="shared" ref="T669:T672" si="666">CONCATENATE("/structurize scan"," ",D669," ",E669," ",F669," ",G669," ",H669," ",I669," ","@p"," ","""",C669,""""," ",,J669," ",K669," ",L669)</f>
        <v xml:space="preserve">/structurize scan -1144 -45 -77 -1148 -20 -73 @p "keepitlevel/infrastructure/rail/rail_x_curve4"   </v>
      </c>
      <c r="U669" s="73"/>
      <c r="V669" s="73"/>
      <c r="W669" s="73"/>
      <c r="X669" s="73"/>
      <c r="Y669" s="73"/>
      <c r="Z669" s="73"/>
    </row>
    <row r="670" spans="1:26" x14ac:dyDescent="0.25">
      <c r="C670" s="4" t="str">
        <f t="shared" ref="C670" si="667">CONCATENATE(B666,A666,"5")</f>
        <v>keepitlevel/infrastructure/rail/rail_x_curve5</v>
      </c>
      <c r="D670" s="32">
        <v>-1144</v>
      </c>
      <c r="E670" s="33">
        <v>-45</v>
      </c>
      <c r="F670" s="34">
        <v>-29</v>
      </c>
      <c r="G670" s="32">
        <v>-1148</v>
      </c>
      <c r="H670" s="33">
        <v>-20</v>
      </c>
      <c r="I670" s="34">
        <v>-25</v>
      </c>
      <c r="J670" s="32"/>
      <c r="K670" s="33"/>
      <c r="L670" s="34"/>
      <c r="M670" s="72" t="str">
        <f t="shared" si="663"/>
        <v>/structurize scan -1144 -45 -29 -1148 -20 -25 @p "keepitlevel/infrastructure/rail/rail_x_curve5"</v>
      </c>
      <c r="N670" s="73"/>
      <c r="O670" s="73"/>
      <c r="P670" s="73"/>
      <c r="Q670" s="73"/>
      <c r="R670" s="73"/>
      <c r="S670" s="74"/>
      <c r="T670" s="72" t="str">
        <f t="shared" si="666"/>
        <v xml:space="preserve">/structurize scan -1144 -45 -29 -1148 -20 -25 @p "keepitlevel/infrastructure/rail/rail_x_curve5"   </v>
      </c>
      <c r="U670" s="73"/>
      <c r="V670" s="73"/>
      <c r="W670" s="73"/>
      <c r="X670" s="73"/>
      <c r="Y670" s="73"/>
      <c r="Z670" s="73"/>
    </row>
    <row r="671" spans="1:26" x14ac:dyDescent="0.25">
      <c r="A671" s="23" t="s">
        <v>72</v>
      </c>
      <c r="B671" s="24" t="s">
        <v>120</v>
      </c>
      <c r="C671" s="24" t="str">
        <f t="shared" ref="C671" si="668">CONCATENATE(B671,A671,"1")</f>
        <v>keepitlevel/infrastructure/rail/rail_x_end1</v>
      </c>
      <c r="D671" s="30">
        <v>-1192</v>
      </c>
      <c r="E671" s="23">
        <v>-45</v>
      </c>
      <c r="F671" s="31">
        <v>-221</v>
      </c>
      <c r="G671" s="30">
        <v>-1196</v>
      </c>
      <c r="H671" s="23">
        <v>-20</v>
      </c>
      <c r="I671" s="31">
        <v>-217</v>
      </c>
      <c r="J671" s="30"/>
      <c r="K671" s="23"/>
      <c r="L671" s="31"/>
      <c r="M671" s="79" t="str">
        <f>CONCATENATE("/structurize scan"," ",D671," ",E671," ",F671," ",G671," ",H671," ",I671," ","@p"," ","""",C671,"""")</f>
        <v>/structurize scan -1192 -45 -221 -1196 -20 -217 @p "keepitlevel/infrastructure/rail/rail_x_end1"</v>
      </c>
      <c r="N671" s="80"/>
      <c r="O671" s="80"/>
      <c r="P671" s="80"/>
      <c r="Q671" s="80"/>
      <c r="R671" s="80"/>
      <c r="S671" s="80"/>
      <c r="T671" s="79" t="str">
        <f t="shared" si="666"/>
        <v xml:space="preserve">/structurize scan -1192 -45 -221 -1196 -20 -217 @p "keepitlevel/infrastructure/rail/rail_x_end1"   </v>
      </c>
      <c r="U671" s="80"/>
      <c r="V671" s="80"/>
      <c r="W671" s="80"/>
      <c r="X671" s="80"/>
      <c r="Y671" s="80"/>
      <c r="Z671" s="80"/>
    </row>
    <row r="672" spans="1:26" x14ac:dyDescent="0.25">
      <c r="C672" s="2" t="str">
        <f t="shared" ref="C672" si="669">CONCATENATE(B671,A671,"2")</f>
        <v>keepitlevel/infrastructure/rail/rail_x_end2</v>
      </c>
      <c r="D672" s="27">
        <v>-1192</v>
      </c>
      <c r="E672" s="28">
        <v>-45</v>
      </c>
      <c r="F672" s="29">
        <v>-173</v>
      </c>
      <c r="G672" s="27">
        <v>-1196</v>
      </c>
      <c r="H672" s="28">
        <v>-20</v>
      </c>
      <c r="I672" s="29">
        <v>-169</v>
      </c>
      <c r="J672" s="27"/>
      <c r="K672" s="28"/>
      <c r="L672" s="29"/>
      <c r="M672" s="72" t="str">
        <f t="shared" ref="M672:M675" si="670">CONCATENATE("/structurize scan"," ",D672," ",E672," ",F672," ",G672," ",H672," ",I672," ","@p"," ","""",C672,"""")</f>
        <v>/structurize scan -1192 -45 -173 -1196 -20 -169 @p "keepitlevel/infrastructure/rail/rail_x_end2"</v>
      </c>
      <c r="N672" s="73"/>
      <c r="O672" s="73"/>
      <c r="P672" s="73"/>
      <c r="Q672" s="73"/>
      <c r="R672" s="73"/>
      <c r="S672" s="73"/>
      <c r="T672" s="72" t="str">
        <f t="shared" si="666"/>
        <v xml:space="preserve">/structurize scan -1192 -45 -173 -1196 -20 -169 @p "keepitlevel/infrastructure/rail/rail_x_end2"   </v>
      </c>
      <c r="U672" s="73"/>
      <c r="V672" s="73"/>
      <c r="W672" s="73"/>
      <c r="X672" s="73"/>
      <c r="Y672" s="73"/>
      <c r="Z672" s="73"/>
    </row>
    <row r="673" spans="1:26" x14ac:dyDescent="0.25">
      <c r="C673" s="2" t="str">
        <f t="shared" ref="C673" si="671">CONCATENATE(B671,A671,"3")</f>
        <v>keepitlevel/infrastructure/rail/rail_x_end3</v>
      </c>
      <c r="D673" s="27">
        <v>-1192</v>
      </c>
      <c r="E673" s="28">
        <v>-45</v>
      </c>
      <c r="F673" s="29">
        <v>-125</v>
      </c>
      <c r="G673" s="27">
        <v>-1196</v>
      </c>
      <c r="H673" s="28">
        <v>-20</v>
      </c>
      <c r="I673" s="29">
        <v>-121</v>
      </c>
      <c r="J673" s="27"/>
      <c r="K673" s="28"/>
      <c r="L673" s="29"/>
      <c r="M673" s="72" t="str">
        <f t="shared" si="670"/>
        <v>/structurize scan -1192 -45 -125 -1196 -20 -121 @p "keepitlevel/infrastructure/rail/rail_x_end3"</v>
      </c>
      <c r="N673" s="73"/>
      <c r="O673" s="73"/>
      <c r="P673" s="73"/>
      <c r="Q673" s="73"/>
      <c r="R673" s="73"/>
      <c r="S673" s="73"/>
      <c r="T673" s="72" t="str">
        <f>CONCATENATE("/structurize scan"," ",D673," ",E673," ",F673," ",G673," ",H673," ",I673," ","@p"," ","""",C673,""""," ",,J673," ",K673," ",L673)</f>
        <v xml:space="preserve">/structurize scan -1192 -45 -125 -1196 -20 -121 @p "keepitlevel/infrastructure/rail/rail_x_end3"   </v>
      </c>
      <c r="U673" s="73"/>
      <c r="V673" s="73"/>
      <c r="W673" s="73"/>
      <c r="X673" s="73"/>
      <c r="Y673" s="73"/>
      <c r="Z673" s="73"/>
    </row>
    <row r="674" spans="1:26" x14ac:dyDescent="0.25">
      <c r="C674" s="2" t="str">
        <f t="shared" ref="C674" si="672">CONCATENATE(B671,A671,"4")</f>
        <v>keepitlevel/infrastructure/rail/rail_x_end4</v>
      </c>
      <c r="D674" s="27">
        <v>-1192</v>
      </c>
      <c r="E674" s="28">
        <v>-45</v>
      </c>
      <c r="F674" s="29">
        <v>-77</v>
      </c>
      <c r="G674" s="27">
        <v>-1196</v>
      </c>
      <c r="H674" s="28">
        <v>-20</v>
      </c>
      <c r="I674" s="29">
        <v>-73</v>
      </c>
      <c r="J674" s="27"/>
      <c r="K674" s="28"/>
      <c r="L674" s="29"/>
      <c r="M674" s="72" t="str">
        <f t="shared" si="670"/>
        <v>/structurize scan -1192 -45 -77 -1196 -20 -73 @p "keepitlevel/infrastructure/rail/rail_x_end4"</v>
      </c>
      <c r="N674" s="73"/>
      <c r="O674" s="73"/>
      <c r="P674" s="73"/>
      <c r="Q674" s="73"/>
      <c r="R674" s="73"/>
      <c r="S674" s="73"/>
      <c r="T674" s="72" t="str">
        <f t="shared" ref="T674:T675" si="673">CONCATENATE("/structurize scan"," ",D674," ",E674," ",F674," ",G674," ",H674," ",I674," ","@p"," ","""",C674,""""," ",,J674," ",K674," ",L674)</f>
        <v xml:space="preserve">/structurize scan -1192 -45 -77 -1196 -20 -73 @p "keepitlevel/infrastructure/rail/rail_x_end4"   </v>
      </c>
      <c r="U674" s="73"/>
      <c r="V674" s="73"/>
      <c r="W674" s="73"/>
      <c r="X674" s="73"/>
      <c r="Y674" s="73"/>
      <c r="Z674" s="73"/>
    </row>
    <row r="675" spans="1:26" x14ac:dyDescent="0.25">
      <c r="C675" s="4" t="str">
        <f t="shared" ref="C675" si="674">CONCATENATE(B671,A671,"5")</f>
        <v>keepitlevel/infrastructure/rail/rail_x_end5</v>
      </c>
      <c r="D675" s="32">
        <v>-1192</v>
      </c>
      <c r="E675" s="33">
        <v>-45</v>
      </c>
      <c r="F675" s="34">
        <v>-29</v>
      </c>
      <c r="G675" s="32">
        <v>-1196</v>
      </c>
      <c r="H675" s="33">
        <v>-20</v>
      </c>
      <c r="I675" s="34">
        <v>-25</v>
      </c>
      <c r="J675" s="32"/>
      <c r="K675" s="33"/>
      <c r="L675" s="34"/>
      <c r="M675" s="72" t="str">
        <f t="shared" si="670"/>
        <v>/structurize scan -1192 -45 -29 -1196 -20 -25 @p "keepitlevel/infrastructure/rail/rail_x_end5"</v>
      </c>
      <c r="N675" s="73"/>
      <c r="O675" s="73"/>
      <c r="P675" s="73"/>
      <c r="Q675" s="73"/>
      <c r="R675" s="73"/>
      <c r="S675" s="74"/>
      <c r="T675" s="72" t="str">
        <f t="shared" si="673"/>
        <v xml:space="preserve">/structurize scan -1192 -45 -29 -1196 -20 -25 @p "keepitlevel/infrastructure/rail/rail_x_end5"   </v>
      </c>
      <c r="U675" s="73"/>
      <c r="V675" s="73"/>
      <c r="W675" s="73"/>
      <c r="X675" s="73"/>
      <c r="Y675" s="73"/>
      <c r="Z675" s="73"/>
    </row>
    <row r="676" spans="1:26" x14ac:dyDescent="0.25">
      <c r="A676" s="23" t="s">
        <v>207</v>
      </c>
      <c r="B676" s="24" t="s">
        <v>120</v>
      </c>
      <c r="C676" s="24" t="str">
        <f t="shared" ref="C676" si="675">CONCATENATE(B676,A676,"1")</f>
        <v>keepitlevel/infrastructure/rail/rail_md1</v>
      </c>
      <c r="D676" s="30">
        <v>-1240</v>
      </c>
      <c r="E676" s="23">
        <v>-45</v>
      </c>
      <c r="F676" s="31">
        <v>-221</v>
      </c>
      <c r="G676" s="30">
        <v>-1244</v>
      </c>
      <c r="H676" s="23">
        <v>-20</v>
      </c>
      <c r="I676" s="31">
        <v>-211</v>
      </c>
      <c r="J676" s="30"/>
      <c r="K676" s="23"/>
      <c r="L676" s="31"/>
      <c r="M676" s="79" t="str">
        <f>CONCATENATE("/structurize scan"," ",D676," ",E676," ",F676," ",G676," ",H676," ",I676," ","@p"," ","""",C676,"""")</f>
        <v>/structurize scan -1240 -45 -221 -1244 -20 -211 @p "keepitlevel/infrastructure/rail/rail_md1"</v>
      </c>
      <c r="N676" s="80"/>
      <c r="O676" s="80"/>
      <c r="P676" s="80"/>
      <c r="Q676" s="80"/>
      <c r="R676" s="80"/>
      <c r="S676" s="80"/>
      <c r="T676" s="79" t="str">
        <f>CONCATENATE("/structurize scan"," ",D677," ",E677," ",F677," ",G677," ",H677," ",I677," ","@p"," ","""",C676,""""," ",,J676," ",K676," ",L676)</f>
        <v xml:space="preserve">/structurize scan -1240 -45 -173 -1244 -20 -163 @p "keepitlevel/infrastructure/rail/rail_md1"   </v>
      </c>
      <c r="U676" s="80"/>
      <c r="V676" s="80"/>
      <c r="W676" s="80"/>
      <c r="X676" s="80"/>
      <c r="Y676" s="80"/>
      <c r="Z676" s="80"/>
    </row>
    <row r="677" spans="1:26" x14ac:dyDescent="0.25">
      <c r="C677" s="2" t="str">
        <f t="shared" ref="C677" si="676">CONCATENATE(B676,A676,"2")</f>
        <v>keepitlevel/infrastructure/rail/rail_md2</v>
      </c>
      <c r="D677" s="27">
        <v>-1240</v>
      </c>
      <c r="E677" s="28">
        <v>-45</v>
      </c>
      <c r="F677" s="29">
        <v>-173</v>
      </c>
      <c r="G677" s="27">
        <v>-1244</v>
      </c>
      <c r="H677" s="28">
        <v>-20</v>
      </c>
      <c r="I677" s="29">
        <v>-163</v>
      </c>
      <c r="J677" s="27"/>
      <c r="K677" s="28"/>
      <c r="L677" s="29"/>
      <c r="M677" s="72" t="str">
        <f>CONCATENATE("/structurize scan"," ",D677," ",E677," ",F677," ",G677," ",H677," ",I677," ","@p"," ","""",C677,"""")</f>
        <v>/structurize scan -1240 -45 -173 -1244 -20 -163 @p "keepitlevel/infrastructure/rail/rail_md2"</v>
      </c>
      <c r="N677" s="73"/>
      <c r="O677" s="73"/>
      <c r="P677" s="73"/>
      <c r="Q677" s="73"/>
      <c r="R677" s="73"/>
      <c r="S677" s="73"/>
      <c r="T677" s="72" t="str">
        <f>CONCATENATE("/structurize scan"," ",D677," ",E677," ",F677," ",G677," ",H677," ",I677," ","@p"," ","""",C677,""""," ",,J677," ",K677," ",L677)</f>
        <v xml:space="preserve">/structurize scan -1240 -45 -173 -1244 -20 -163 @p "keepitlevel/infrastructure/rail/rail_md2"   </v>
      </c>
      <c r="U677" s="73"/>
      <c r="V677" s="73"/>
      <c r="W677" s="73"/>
      <c r="X677" s="73"/>
      <c r="Y677" s="73"/>
      <c r="Z677" s="73"/>
    </row>
    <row r="678" spans="1:26" x14ac:dyDescent="0.25">
      <c r="C678" s="2" t="str">
        <f t="shared" ref="C678" si="677">CONCATENATE(B676,A676,"3")</f>
        <v>keepitlevel/infrastructure/rail/rail_md3</v>
      </c>
      <c r="D678" s="27">
        <v>-1240</v>
      </c>
      <c r="E678" s="28">
        <v>-45</v>
      </c>
      <c r="F678" s="29">
        <v>-125</v>
      </c>
      <c r="G678" s="27">
        <v>-1244</v>
      </c>
      <c r="H678" s="28">
        <v>-20</v>
      </c>
      <c r="I678" s="29">
        <v>-115</v>
      </c>
      <c r="J678" s="27"/>
      <c r="K678" s="28"/>
      <c r="L678" s="29"/>
      <c r="M678" s="72" t="str">
        <f t="shared" ref="M678:M680" si="678">CONCATENATE("/structurize scan"," ",D678," ",E678," ",F678," ",G678," ",H678," ",I678," ","@p"," ","""",C678,"""")</f>
        <v>/structurize scan -1240 -45 -125 -1244 -20 -115 @p "keepitlevel/infrastructure/rail/rail_md3"</v>
      </c>
      <c r="N678" s="73"/>
      <c r="O678" s="73"/>
      <c r="P678" s="73"/>
      <c r="Q678" s="73"/>
      <c r="R678" s="73"/>
      <c r="S678" s="73"/>
      <c r="T678" s="72" t="str">
        <f>CONCATENATE("/structurize scan"," ",D678," ",E678," ",F678," ",G678," ",H678," ",I678," ","@p"," ","""",C678,""""," ",,J678," ",K678," ",L678)</f>
        <v xml:space="preserve">/structurize scan -1240 -45 -125 -1244 -20 -115 @p "keepitlevel/infrastructure/rail/rail_md3"   </v>
      </c>
      <c r="U678" s="73"/>
      <c r="V678" s="73"/>
      <c r="W678" s="73"/>
      <c r="X678" s="73"/>
      <c r="Y678" s="73"/>
      <c r="Z678" s="73"/>
    </row>
    <row r="679" spans="1:26" x14ac:dyDescent="0.25">
      <c r="C679" s="2" t="str">
        <f t="shared" ref="C679" si="679">CONCATENATE(B676,A676,"4")</f>
        <v>keepitlevel/infrastructure/rail/rail_md4</v>
      </c>
      <c r="D679" s="27">
        <v>-1240</v>
      </c>
      <c r="E679" s="28">
        <v>-45</v>
      </c>
      <c r="F679" s="29">
        <v>-77</v>
      </c>
      <c r="G679" s="27">
        <v>-1244</v>
      </c>
      <c r="H679" s="28">
        <v>-20</v>
      </c>
      <c r="I679" s="29">
        <v>-67</v>
      </c>
      <c r="J679" s="27"/>
      <c r="K679" s="28"/>
      <c r="L679" s="29"/>
      <c r="M679" s="72" t="str">
        <f t="shared" si="678"/>
        <v>/structurize scan -1240 -45 -77 -1244 -20 -67 @p "keepitlevel/infrastructure/rail/rail_md4"</v>
      </c>
      <c r="N679" s="73"/>
      <c r="O679" s="73"/>
      <c r="P679" s="73"/>
      <c r="Q679" s="73"/>
      <c r="R679" s="73"/>
      <c r="S679" s="73"/>
      <c r="T679" s="72" t="str">
        <f t="shared" ref="T679:T680" si="680">CONCATENATE("/structurize scan"," ",D679," ",E679," ",F679," ",G679," ",H679," ",I679," ","@p"," ","""",C679,""""," ",,J679," ",K679," ",L679)</f>
        <v xml:space="preserve">/structurize scan -1240 -45 -77 -1244 -20 -67 @p "keepitlevel/infrastructure/rail/rail_md4"   </v>
      </c>
      <c r="U679" s="73"/>
      <c r="V679" s="73"/>
      <c r="W679" s="73"/>
      <c r="X679" s="73"/>
      <c r="Y679" s="73"/>
      <c r="Z679" s="73"/>
    </row>
    <row r="680" spans="1:26" x14ac:dyDescent="0.25">
      <c r="C680" s="4" t="str">
        <f t="shared" ref="C680" si="681">CONCATENATE(B676,A676,"5")</f>
        <v>keepitlevel/infrastructure/rail/rail_md5</v>
      </c>
      <c r="D680" s="32">
        <v>-1240</v>
      </c>
      <c r="E680" s="33">
        <v>-45</v>
      </c>
      <c r="F680" s="34">
        <v>-29</v>
      </c>
      <c r="G680" s="32">
        <v>-1244</v>
      </c>
      <c r="H680" s="33">
        <v>-20</v>
      </c>
      <c r="I680" s="34">
        <v>-19</v>
      </c>
      <c r="J680" s="32"/>
      <c r="K680" s="33"/>
      <c r="L680" s="34"/>
      <c r="M680" s="72" t="str">
        <f t="shared" si="678"/>
        <v>/structurize scan -1240 -45 -29 -1244 -20 -19 @p "keepitlevel/infrastructure/rail/rail_md5"</v>
      </c>
      <c r="N680" s="73"/>
      <c r="O680" s="73"/>
      <c r="P680" s="73"/>
      <c r="Q680" s="73"/>
      <c r="R680" s="73"/>
      <c r="S680" s="74"/>
      <c r="T680" s="72" t="str">
        <f t="shared" si="680"/>
        <v xml:space="preserve">/structurize scan -1240 -45 -29 -1244 -20 -19 @p "keepitlevel/infrastructure/rail/rail_md5"   </v>
      </c>
      <c r="U680" s="73"/>
      <c r="V680" s="73"/>
      <c r="W680" s="73"/>
      <c r="X680" s="73"/>
      <c r="Y680" s="73"/>
      <c r="Z680" s="73"/>
    </row>
    <row r="681" spans="1:26" x14ac:dyDescent="0.25">
      <c r="A681" s="23" t="s">
        <v>208</v>
      </c>
      <c r="B681" s="24" t="s">
        <v>120</v>
      </c>
      <c r="C681" s="24" t="str">
        <f t="shared" ref="C681" si="682">CONCATENATE(B681,A681,"1")</f>
        <v>keepitlevel/infrastructure/rail/rail_lg1</v>
      </c>
      <c r="D681" s="30">
        <v>-1262</v>
      </c>
      <c r="E681" s="23">
        <v>-45</v>
      </c>
      <c r="F681" s="31">
        <v>-221</v>
      </c>
      <c r="G681" s="30">
        <v>-1266</v>
      </c>
      <c r="H681" s="23">
        <v>-20</v>
      </c>
      <c r="I681" s="31">
        <v>-199</v>
      </c>
      <c r="J681" s="30"/>
      <c r="K681" s="23"/>
      <c r="L681" s="31"/>
      <c r="M681" s="79" t="str">
        <f>CONCATENATE("/structurize scan"," ",D681," ",E681," ",F681," ",G681," ",H681," ",I681," ","@p"," ","""",C681,"""")</f>
        <v>/structurize scan -1262 -45 -221 -1266 -20 -199 @p "keepitlevel/infrastructure/rail/rail_lg1"</v>
      </c>
      <c r="N681" s="80"/>
      <c r="O681" s="80"/>
      <c r="P681" s="80"/>
      <c r="Q681" s="80"/>
      <c r="R681" s="80"/>
      <c r="S681" s="80"/>
      <c r="T681" s="79" t="str">
        <f>CONCATENATE("/structurize scan"," ",D682," ",E682," ",F682," ",G682," ",H682," ",I682," ","@p"," ","""",C681,""""," ",,J681," ",K681," ",L681)</f>
        <v xml:space="preserve">/structurize scan -1262 -45 -173 -1266 -20 -151 @p "keepitlevel/infrastructure/rail/rail_lg1"   </v>
      </c>
      <c r="U681" s="80"/>
      <c r="V681" s="80"/>
      <c r="W681" s="80"/>
      <c r="X681" s="80"/>
      <c r="Y681" s="80"/>
      <c r="Z681" s="80"/>
    </row>
    <row r="682" spans="1:26" x14ac:dyDescent="0.25">
      <c r="C682" s="2" t="str">
        <f t="shared" ref="C682" si="683">CONCATENATE(B681,A681,"2")</f>
        <v>keepitlevel/infrastructure/rail/rail_lg2</v>
      </c>
      <c r="D682" s="27">
        <v>-1262</v>
      </c>
      <c r="E682" s="28">
        <v>-45</v>
      </c>
      <c r="F682" s="29">
        <v>-173</v>
      </c>
      <c r="G682" s="27">
        <v>-1266</v>
      </c>
      <c r="H682" s="28">
        <v>-20</v>
      </c>
      <c r="I682" s="29">
        <v>-151</v>
      </c>
      <c r="J682" s="27"/>
      <c r="K682" s="28"/>
      <c r="L682" s="29"/>
      <c r="M682" s="72" t="str">
        <f>CONCATENATE("/structurize scan"," ",D682," ",E682," ",F682," ",G682," ",H682," ",I682," ","@p"," ","""",C682,"""")</f>
        <v>/structurize scan -1262 -45 -173 -1266 -20 -151 @p "keepitlevel/infrastructure/rail/rail_lg2"</v>
      </c>
      <c r="N682" s="73"/>
      <c r="O682" s="73"/>
      <c r="P682" s="73"/>
      <c r="Q682" s="73"/>
      <c r="R682" s="73"/>
      <c r="S682" s="73"/>
      <c r="T682" s="72" t="str">
        <f>CONCATENATE("/structurize scan"," ",D682," ",E682," ",F682," ",G682," ",H682," ",I682," ","@p"," ","""",C682,""""," ",,J682," ",K682," ",L682)</f>
        <v xml:space="preserve">/structurize scan -1262 -45 -173 -1266 -20 -151 @p "keepitlevel/infrastructure/rail/rail_lg2"   </v>
      </c>
      <c r="U682" s="73"/>
      <c r="V682" s="73"/>
      <c r="W682" s="73"/>
      <c r="X682" s="73"/>
      <c r="Y682" s="73"/>
      <c r="Z682" s="73"/>
    </row>
    <row r="683" spans="1:26" x14ac:dyDescent="0.25">
      <c r="C683" s="2" t="str">
        <f t="shared" ref="C683" si="684">CONCATENATE(B681,A681,"3")</f>
        <v>keepitlevel/infrastructure/rail/rail_lg3</v>
      </c>
      <c r="D683" s="27">
        <v>-1262</v>
      </c>
      <c r="E683" s="28">
        <v>-45</v>
      </c>
      <c r="F683" s="29">
        <v>-125</v>
      </c>
      <c r="G683" s="27">
        <v>-1266</v>
      </c>
      <c r="H683" s="28">
        <v>-20</v>
      </c>
      <c r="I683" s="29">
        <v>-103</v>
      </c>
      <c r="J683" s="27"/>
      <c r="K683" s="28"/>
      <c r="L683" s="29"/>
      <c r="M683" s="72" t="str">
        <f t="shared" ref="M683:M685" si="685">CONCATENATE("/structurize scan"," ",D683," ",E683," ",F683," ",G683," ",H683," ",I683," ","@p"," ","""",C683,"""")</f>
        <v>/structurize scan -1262 -45 -125 -1266 -20 -103 @p "keepitlevel/infrastructure/rail/rail_lg3"</v>
      </c>
      <c r="N683" s="73"/>
      <c r="O683" s="73"/>
      <c r="P683" s="73"/>
      <c r="Q683" s="73"/>
      <c r="R683" s="73"/>
      <c r="S683" s="73"/>
      <c r="T683" s="72" t="str">
        <f>CONCATENATE("/structurize scan"," ",D683," ",E683," ",F683," ",G683," ",H683," ",I683," ","@p"," ","""",C683,""""," ",,J683," ",K683," ",L683)</f>
        <v xml:space="preserve">/structurize scan -1262 -45 -125 -1266 -20 -103 @p "keepitlevel/infrastructure/rail/rail_lg3"   </v>
      </c>
      <c r="U683" s="73"/>
      <c r="V683" s="73"/>
      <c r="W683" s="73"/>
      <c r="X683" s="73"/>
      <c r="Y683" s="73"/>
      <c r="Z683" s="73"/>
    </row>
    <row r="684" spans="1:26" x14ac:dyDescent="0.25">
      <c r="C684" s="2" t="str">
        <f t="shared" ref="C684" si="686">CONCATENATE(B681,A681,"4")</f>
        <v>keepitlevel/infrastructure/rail/rail_lg4</v>
      </c>
      <c r="D684" s="27">
        <v>-1262</v>
      </c>
      <c r="E684" s="28">
        <v>-45</v>
      </c>
      <c r="F684" s="29">
        <v>-77</v>
      </c>
      <c r="G684" s="27">
        <v>-1266</v>
      </c>
      <c r="H684" s="28">
        <v>-20</v>
      </c>
      <c r="I684" s="29">
        <v>-55</v>
      </c>
      <c r="J684" s="27"/>
      <c r="K684" s="28"/>
      <c r="L684" s="29"/>
      <c r="M684" s="72" t="str">
        <f t="shared" si="685"/>
        <v>/structurize scan -1262 -45 -77 -1266 -20 -55 @p "keepitlevel/infrastructure/rail/rail_lg4"</v>
      </c>
      <c r="N684" s="73"/>
      <c r="O684" s="73"/>
      <c r="P684" s="73"/>
      <c r="Q684" s="73"/>
      <c r="R684" s="73"/>
      <c r="S684" s="73"/>
      <c r="T684" s="72" t="str">
        <f t="shared" ref="T684:T687" si="687">CONCATENATE("/structurize scan"," ",D684," ",E684," ",F684," ",G684," ",H684," ",I684," ","@p"," ","""",C684,""""," ",,J684," ",K684," ",L684)</f>
        <v xml:space="preserve">/structurize scan -1262 -45 -77 -1266 -20 -55 @p "keepitlevel/infrastructure/rail/rail_lg4"   </v>
      </c>
      <c r="U684" s="73"/>
      <c r="V684" s="73"/>
      <c r="W684" s="73"/>
      <c r="X684" s="73"/>
      <c r="Y684" s="73"/>
      <c r="Z684" s="73"/>
    </row>
    <row r="685" spans="1:26" x14ac:dyDescent="0.25">
      <c r="C685" s="4" t="str">
        <f t="shared" ref="C685" si="688">CONCATENATE(B681,A681,"5")</f>
        <v>keepitlevel/infrastructure/rail/rail_lg5</v>
      </c>
      <c r="D685" s="32">
        <v>-1262</v>
      </c>
      <c r="E685" s="33">
        <v>-45</v>
      </c>
      <c r="F685" s="34">
        <v>-29</v>
      </c>
      <c r="G685" s="32">
        <v>-1266</v>
      </c>
      <c r="H685" s="33">
        <v>-20</v>
      </c>
      <c r="I685" s="34">
        <v>-7</v>
      </c>
      <c r="J685" s="32"/>
      <c r="K685" s="33"/>
      <c r="L685" s="34"/>
      <c r="M685" s="72" t="str">
        <f t="shared" si="685"/>
        <v>/structurize scan -1262 -45 -29 -1266 -20 -7 @p "keepitlevel/infrastructure/rail/rail_lg5"</v>
      </c>
      <c r="N685" s="73"/>
      <c r="O685" s="73"/>
      <c r="P685" s="73"/>
      <c r="Q685" s="73"/>
      <c r="R685" s="73"/>
      <c r="S685" s="74"/>
      <c r="T685" s="72" t="str">
        <f t="shared" si="687"/>
        <v xml:space="preserve">/structurize scan -1262 -45 -29 -1266 -20 -7 @p "keepitlevel/infrastructure/rail/rail_lg5"   </v>
      </c>
      <c r="U685" s="73"/>
      <c r="V685" s="73"/>
      <c r="W685" s="73"/>
      <c r="X685" s="73"/>
      <c r="Y685" s="73"/>
      <c r="Z685" s="73"/>
    </row>
    <row r="686" spans="1:26" x14ac:dyDescent="0.25">
      <c r="A686" s="23" t="s">
        <v>209</v>
      </c>
      <c r="B686" s="24" t="s">
        <v>120</v>
      </c>
      <c r="C686" s="24" t="str">
        <f t="shared" ref="C686" si="689">CONCATENATE(B686,A686,"1")</f>
        <v>keepitlevel/infrastructure/rail/rail_md_end1</v>
      </c>
      <c r="D686" s="30">
        <v>-1288</v>
      </c>
      <c r="E686" s="23">
        <v>-45</v>
      </c>
      <c r="F686" s="31">
        <v>-221</v>
      </c>
      <c r="G686" s="30">
        <v>-1292</v>
      </c>
      <c r="H686" s="23">
        <v>-20</v>
      </c>
      <c r="I686" s="31">
        <v>-211</v>
      </c>
      <c r="J686" s="30"/>
      <c r="K686" s="23"/>
      <c r="L686" s="31"/>
      <c r="M686" s="79" t="str">
        <f>CONCATENATE("/structurize scan"," ",D686," ",E686," ",F686," ",G686," ",H686," ",I686," ","@p"," ","""",C686,"""")</f>
        <v>/structurize scan -1288 -45 -221 -1292 -20 -211 @p "keepitlevel/infrastructure/rail/rail_md_end1"</v>
      </c>
      <c r="N686" s="80"/>
      <c r="O686" s="80"/>
      <c r="P686" s="80"/>
      <c r="Q686" s="80"/>
      <c r="R686" s="80"/>
      <c r="S686" s="80"/>
      <c r="T686" s="79" t="str">
        <f t="shared" si="687"/>
        <v xml:space="preserve">/structurize scan -1288 -45 -221 -1292 -20 -211 @p "keepitlevel/infrastructure/rail/rail_md_end1"   </v>
      </c>
      <c r="U686" s="80"/>
      <c r="V686" s="80"/>
      <c r="W686" s="80"/>
      <c r="X686" s="80"/>
      <c r="Y686" s="80"/>
      <c r="Z686" s="80"/>
    </row>
    <row r="687" spans="1:26" x14ac:dyDescent="0.25">
      <c r="C687" s="2" t="str">
        <f t="shared" ref="C687" si="690">CONCATENATE(B686,A686,"2")</f>
        <v>keepitlevel/infrastructure/rail/rail_md_end2</v>
      </c>
      <c r="D687" s="27">
        <v>-1288</v>
      </c>
      <c r="E687" s="28">
        <v>-45</v>
      </c>
      <c r="F687" s="29">
        <v>-173</v>
      </c>
      <c r="G687" s="27">
        <v>-1292</v>
      </c>
      <c r="H687" s="28">
        <v>-20</v>
      </c>
      <c r="I687" s="29">
        <v>-163</v>
      </c>
      <c r="J687" s="27"/>
      <c r="K687" s="28"/>
      <c r="L687" s="29"/>
      <c r="M687" s="72" t="str">
        <f t="shared" ref="M687:M688" si="691">CONCATENATE("/structurize scan"," ",D687," ",E687," ",F687," ",G687," ",H687," ",I687," ","@p"," ","""",C687,"""")</f>
        <v>/structurize scan -1288 -45 -173 -1292 -20 -163 @p "keepitlevel/infrastructure/rail/rail_md_end2"</v>
      </c>
      <c r="N687" s="73"/>
      <c r="O687" s="73"/>
      <c r="P687" s="73"/>
      <c r="Q687" s="73"/>
      <c r="R687" s="73"/>
      <c r="S687" s="73"/>
      <c r="T687" s="72" t="str">
        <f t="shared" si="687"/>
        <v xml:space="preserve">/structurize scan -1288 -45 -173 -1292 -20 -163 @p "keepitlevel/infrastructure/rail/rail_md_end2"   </v>
      </c>
      <c r="U687" s="73"/>
      <c r="V687" s="73"/>
      <c r="W687" s="73"/>
      <c r="X687" s="73"/>
      <c r="Y687" s="73"/>
      <c r="Z687" s="73"/>
    </row>
    <row r="688" spans="1:26" x14ac:dyDescent="0.25">
      <c r="C688" s="2" t="str">
        <f t="shared" ref="C688" si="692">CONCATENATE(B686,A686,"3")</f>
        <v>keepitlevel/infrastructure/rail/rail_md_end3</v>
      </c>
      <c r="D688" s="27">
        <v>-1288</v>
      </c>
      <c r="E688" s="28">
        <v>-45</v>
      </c>
      <c r="F688" s="29">
        <v>-125</v>
      </c>
      <c r="G688" s="27">
        <v>-1292</v>
      </c>
      <c r="H688" s="28">
        <v>-20</v>
      </c>
      <c r="I688" s="29">
        <v>-115</v>
      </c>
      <c r="J688" s="27"/>
      <c r="K688" s="28"/>
      <c r="L688" s="29"/>
      <c r="M688" s="72" t="str">
        <f t="shared" si="691"/>
        <v>/structurize scan -1288 -45 -125 -1292 -20 -115 @p "keepitlevel/infrastructure/rail/rail_md_end3"</v>
      </c>
      <c r="N688" s="73"/>
      <c r="O688" s="73"/>
      <c r="P688" s="73"/>
      <c r="Q688" s="73"/>
      <c r="R688" s="73"/>
      <c r="S688" s="73"/>
      <c r="T688" s="72" t="str">
        <f>CONCATENATE("/structurize scan"," ",D688," ",E688," ",F688," ",G688," ",H688," ",I688," ","@p"," ","""",C688,""""," ",,J688," ",K688," ",L688)</f>
        <v xml:space="preserve">/structurize scan -1288 -45 -125 -1292 -20 -115 @p "keepitlevel/infrastructure/rail/rail_md_end3"   </v>
      </c>
      <c r="U688" s="73"/>
      <c r="V688" s="73"/>
      <c r="W688" s="73"/>
      <c r="X688" s="73"/>
      <c r="Y688" s="73"/>
      <c r="Z688" s="73"/>
    </row>
    <row r="689" spans="1:26" x14ac:dyDescent="0.25">
      <c r="C689" s="2" t="str">
        <f t="shared" ref="C689" si="693">CONCATENATE(B686,A686,"4")</f>
        <v>keepitlevel/infrastructure/rail/rail_md_end4</v>
      </c>
      <c r="D689" s="27">
        <v>-1288</v>
      </c>
      <c r="E689" s="28">
        <v>-45</v>
      </c>
      <c r="F689" s="29">
        <v>-77</v>
      </c>
      <c r="G689" s="27">
        <v>-1292</v>
      </c>
      <c r="H689" s="28">
        <v>-20</v>
      </c>
      <c r="I689" s="29">
        <v>-67</v>
      </c>
      <c r="J689" s="27"/>
      <c r="K689" s="28"/>
      <c r="L689" s="29"/>
      <c r="M689" s="72" t="str">
        <f>CONCATENATE("/structurize scan"," ",D689," ",E689," ",F689," ",G689," ",H689," ",I689," ","@p"," ","""",C689,"""")</f>
        <v>/structurize scan -1288 -45 -77 -1292 -20 -67 @p "keepitlevel/infrastructure/rail/rail_md_end4"</v>
      </c>
      <c r="N689" s="73"/>
      <c r="O689" s="73"/>
      <c r="P689" s="73"/>
      <c r="Q689" s="73"/>
      <c r="R689" s="73"/>
      <c r="S689" s="73"/>
      <c r="T689" s="72" t="str">
        <f t="shared" ref="T689:T692" si="694">CONCATENATE("/structurize scan"," ",D689," ",E689," ",F689," ",G689," ",H689," ",I689," ","@p"," ","""",C689,""""," ",,J689," ",K689," ",L689)</f>
        <v xml:space="preserve">/structurize scan -1288 -45 -77 -1292 -20 -67 @p "keepitlevel/infrastructure/rail/rail_md_end4"   </v>
      </c>
      <c r="U689" s="73"/>
      <c r="V689" s="73"/>
      <c r="W689" s="73"/>
      <c r="X689" s="73"/>
      <c r="Y689" s="73"/>
      <c r="Z689" s="73"/>
    </row>
    <row r="690" spans="1:26" x14ac:dyDescent="0.25">
      <c r="C690" s="4" t="str">
        <f t="shared" ref="C690" si="695">CONCATENATE(B686,A686,"5")</f>
        <v>keepitlevel/infrastructure/rail/rail_md_end5</v>
      </c>
      <c r="D690" s="32">
        <v>-1288</v>
      </c>
      <c r="E690" s="33">
        <v>-45</v>
      </c>
      <c r="F690" s="34">
        <v>-29</v>
      </c>
      <c r="G690" s="32">
        <v>-1292</v>
      </c>
      <c r="H690" s="33">
        <v>-20</v>
      </c>
      <c r="I690" s="34">
        <v>-19</v>
      </c>
      <c r="J690" s="32"/>
      <c r="K690" s="33"/>
      <c r="L690" s="34"/>
      <c r="M690" s="72" t="str">
        <f t="shared" ref="M690" si="696">CONCATENATE("/structurize scan"," ",D690," ",E690," ",F690," ",G690," ",H690," ",I690," ","@p"," ","""",C690,"""")</f>
        <v>/structurize scan -1288 -45 -29 -1292 -20 -19 @p "keepitlevel/infrastructure/rail/rail_md_end5"</v>
      </c>
      <c r="N690" s="73"/>
      <c r="O690" s="73"/>
      <c r="P690" s="73"/>
      <c r="Q690" s="73"/>
      <c r="R690" s="73"/>
      <c r="S690" s="74"/>
      <c r="T690" s="72" t="str">
        <f t="shared" si="694"/>
        <v xml:space="preserve">/structurize scan -1288 -45 -29 -1292 -20 -19 @p "keepitlevel/infrastructure/rail/rail_md_end5"   </v>
      </c>
      <c r="U690" s="73"/>
      <c r="V690" s="73"/>
      <c r="W690" s="73"/>
      <c r="X690" s="73"/>
      <c r="Y690" s="73"/>
      <c r="Z690" s="73"/>
    </row>
    <row r="691" spans="1:26" x14ac:dyDescent="0.25">
      <c r="A691" s="23" t="s">
        <v>210</v>
      </c>
      <c r="B691" s="24" t="s">
        <v>120</v>
      </c>
      <c r="C691" s="24" t="str">
        <f t="shared" ref="C691" si="697">CONCATENATE(B691,A691,"1")</f>
        <v>keepitlevel/infrastructure/rail/rail_lg_end1</v>
      </c>
      <c r="D691" s="30">
        <v>-1310</v>
      </c>
      <c r="E691" s="23">
        <v>-45</v>
      </c>
      <c r="F691" s="31">
        <v>-221</v>
      </c>
      <c r="G691" s="30">
        <v>-1314</v>
      </c>
      <c r="H691" s="23">
        <v>-20</v>
      </c>
      <c r="I691" s="31">
        <v>-199</v>
      </c>
      <c r="J691" s="30"/>
      <c r="K691" s="23"/>
      <c r="L691" s="31"/>
      <c r="M691" s="79" t="str">
        <f>CONCATENATE("/structurize scan"," ",D691," ",E691," ",F691," ",G691," ",H691," ",I691," ","@p"," ","""",C691,"""")</f>
        <v>/structurize scan -1310 -45 -221 -1314 -20 -199 @p "keepitlevel/infrastructure/rail/rail_lg_end1"</v>
      </c>
      <c r="N691" s="80"/>
      <c r="O691" s="80"/>
      <c r="P691" s="80"/>
      <c r="Q691" s="80"/>
      <c r="R691" s="80"/>
      <c r="S691" s="80"/>
      <c r="T691" s="79" t="str">
        <f t="shared" si="694"/>
        <v xml:space="preserve">/structurize scan -1310 -45 -221 -1314 -20 -199 @p "keepitlevel/infrastructure/rail/rail_lg_end1"   </v>
      </c>
      <c r="U691" s="80"/>
      <c r="V691" s="80"/>
      <c r="W691" s="80"/>
      <c r="X691" s="80"/>
      <c r="Y691" s="80"/>
      <c r="Z691" s="80"/>
    </row>
    <row r="692" spans="1:26" x14ac:dyDescent="0.25">
      <c r="C692" s="2" t="str">
        <f t="shared" ref="C692" si="698">CONCATENATE(B691,A691,"2")</f>
        <v>keepitlevel/infrastructure/rail/rail_lg_end2</v>
      </c>
      <c r="D692" s="27">
        <v>-1310</v>
      </c>
      <c r="E692" s="28">
        <v>-45</v>
      </c>
      <c r="F692" s="29">
        <v>-173</v>
      </c>
      <c r="G692" s="27">
        <v>-1314</v>
      </c>
      <c r="H692" s="28">
        <v>-20</v>
      </c>
      <c r="I692" s="29">
        <v>-151</v>
      </c>
      <c r="J692" s="27"/>
      <c r="K692" s="28"/>
      <c r="L692" s="29"/>
      <c r="M692" s="72" t="str">
        <f t="shared" ref="M692:M693" si="699">CONCATENATE("/structurize scan"," ",D692," ",E692," ",F692," ",G692," ",H692," ",I692," ","@p"," ","""",C692,"""")</f>
        <v>/structurize scan -1310 -45 -173 -1314 -20 -151 @p "keepitlevel/infrastructure/rail/rail_lg_end2"</v>
      </c>
      <c r="N692" s="73"/>
      <c r="O692" s="73"/>
      <c r="P692" s="73"/>
      <c r="Q692" s="73"/>
      <c r="R692" s="73"/>
      <c r="S692" s="73"/>
      <c r="T692" s="72" t="str">
        <f t="shared" si="694"/>
        <v xml:space="preserve">/structurize scan -1310 -45 -173 -1314 -20 -151 @p "keepitlevel/infrastructure/rail/rail_lg_end2"   </v>
      </c>
      <c r="U692" s="73"/>
      <c r="V692" s="73"/>
      <c r="W692" s="73"/>
      <c r="X692" s="73"/>
      <c r="Y692" s="73"/>
      <c r="Z692" s="73"/>
    </row>
    <row r="693" spans="1:26" x14ac:dyDescent="0.25">
      <c r="C693" s="2" t="str">
        <f t="shared" ref="C693" si="700">CONCATENATE(B691,A691,"3")</f>
        <v>keepitlevel/infrastructure/rail/rail_lg_end3</v>
      </c>
      <c r="D693" s="27">
        <v>-1310</v>
      </c>
      <c r="E693" s="28">
        <v>-45</v>
      </c>
      <c r="F693" s="29">
        <v>-125</v>
      </c>
      <c r="G693" s="27">
        <v>-1314</v>
      </c>
      <c r="H693" s="28">
        <v>-20</v>
      </c>
      <c r="I693" s="29">
        <v>-103</v>
      </c>
      <c r="J693" s="27"/>
      <c r="K693" s="28"/>
      <c r="L693" s="29"/>
      <c r="M693" s="72" t="str">
        <f t="shared" si="699"/>
        <v>/structurize scan -1310 -45 -125 -1314 -20 -103 @p "keepitlevel/infrastructure/rail/rail_lg_end3"</v>
      </c>
      <c r="N693" s="73"/>
      <c r="O693" s="73"/>
      <c r="P693" s="73"/>
      <c r="Q693" s="73"/>
      <c r="R693" s="73"/>
      <c r="S693" s="73"/>
      <c r="T693" s="72" t="str">
        <f>CONCATENATE("/structurize scan"," ",D693," ",E693," ",F693," ",G693," ",H693," ",I693," ","@p"," ","""",C693,""""," ",,J693," ",K693," ",L693)</f>
        <v xml:space="preserve">/structurize scan -1310 -45 -125 -1314 -20 -103 @p "keepitlevel/infrastructure/rail/rail_lg_end3"   </v>
      </c>
      <c r="U693" s="73"/>
      <c r="V693" s="73"/>
      <c r="W693" s="73"/>
      <c r="X693" s="73"/>
      <c r="Y693" s="73"/>
      <c r="Z693" s="73"/>
    </row>
    <row r="694" spans="1:26" x14ac:dyDescent="0.25">
      <c r="C694" s="2" t="str">
        <f t="shared" ref="C694" si="701">CONCATENATE(B691,A691,"4")</f>
        <v>keepitlevel/infrastructure/rail/rail_lg_end4</v>
      </c>
      <c r="D694" s="27">
        <v>-1310</v>
      </c>
      <c r="E694" s="28">
        <v>-45</v>
      </c>
      <c r="F694" s="29">
        <v>-77</v>
      </c>
      <c r="G694" s="27">
        <v>-1314</v>
      </c>
      <c r="H694" s="28">
        <v>-20</v>
      </c>
      <c r="I694" s="29">
        <v>-55</v>
      </c>
      <c r="J694" s="27"/>
      <c r="K694" s="28"/>
      <c r="L694" s="29"/>
      <c r="M694" s="72" t="str">
        <f>CONCATENATE("/structurize scan"," ",D694," ",E694," ",F694," ",G694," ",H694," ",I694," ","@p"," ","""",C694,"""")</f>
        <v>/structurize scan -1310 -45 -77 -1314 -20 -55 @p "keepitlevel/infrastructure/rail/rail_lg_end4"</v>
      </c>
      <c r="N694" s="73"/>
      <c r="O694" s="73"/>
      <c r="P694" s="73"/>
      <c r="Q694" s="73"/>
      <c r="R694" s="73"/>
      <c r="S694" s="73"/>
      <c r="T694" s="72" t="str">
        <f t="shared" ref="T694:T695" si="702">CONCATENATE("/structurize scan"," ",D694," ",E694," ",F694," ",G694," ",H694," ",I694," ","@p"," ","""",C694,""""," ",,J694," ",K694," ",L694)</f>
        <v xml:space="preserve">/structurize scan -1310 -45 -77 -1314 -20 -55 @p "keepitlevel/infrastructure/rail/rail_lg_end4"   </v>
      </c>
      <c r="U694" s="73"/>
      <c r="V694" s="73"/>
      <c r="W694" s="73"/>
      <c r="X694" s="73"/>
      <c r="Y694" s="73"/>
      <c r="Z694" s="73"/>
    </row>
    <row r="695" spans="1:26" x14ac:dyDescent="0.25">
      <c r="A695" s="5"/>
      <c r="B695" s="6"/>
      <c r="C695" s="15" t="str">
        <f t="shared" ref="C695" si="703">CONCATENATE(B691,A691,"5")</f>
        <v>keepitlevel/infrastructure/rail/rail_lg_end5</v>
      </c>
      <c r="D695" s="32">
        <v>-1310</v>
      </c>
      <c r="E695" s="33">
        <v>-45</v>
      </c>
      <c r="F695" s="34">
        <v>-29</v>
      </c>
      <c r="G695" s="32">
        <v>-1314</v>
      </c>
      <c r="H695" s="33">
        <v>-20</v>
      </c>
      <c r="I695" s="34">
        <v>-7</v>
      </c>
      <c r="J695" s="32"/>
      <c r="K695" s="33"/>
      <c r="L695" s="34"/>
      <c r="M695" s="75" t="str">
        <f t="shared" ref="M695" si="704">CONCATENATE("/structurize scan"," ",D695," ",E695," ",F695," ",G695," ",H695," ",I695," ","@p"," ","""",C695,"""")</f>
        <v>/structurize scan -1310 -45 -29 -1314 -20 -7 @p "keepitlevel/infrastructure/rail/rail_lg_end5"</v>
      </c>
      <c r="N695" s="76"/>
      <c r="O695" s="76"/>
      <c r="P695" s="76"/>
      <c r="Q695" s="76"/>
      <c r="R695" s="76"/>
      <c r="S695" s="120"/>
      <c r="T695" s="72" t="str">
        <f t="shared" si="702"/>
        <v xml:space="preserve">/structurize scan -1310 -45 -29 -1314 -20 -7 @p "keepitlevel/infrastructure/rail/rail_lg_end5"   </v>
      </c>
      <c r="U695" s="73"/>
      <c r="V695" s="73"/>
      <c r="W695" s="73"/>
      <c r="X695" s="73"/>
      <c r="Y695" s="73"/>
      <c r="Z695" s="73"/>
    </row>
    <row r="696" spans="1:26" x14ac:dyDescent="0.25">
      <c r="C696" s="4"/>
      <c r="D696" s="30"/>
      <c r="E696" s="23"/>
      <c r="F696" s="31"/>
      <c r="G696" s="30"/>
      <c r="H696" s="23"/>
      <c r="I696" s="31"/>
      <c r="J696" s="30"/>
      <c r="K696" s="23"/>
      <c r="L696" s="31"/>
      <c r="M696" s="72" t="str">
        <f>CONCATENATE("/structurize scan"," ",D696," ",E696," ",F696," ",G696," ",H696," ",I696," ","@p"," ","""",C696,"""")</f>
        <v>/structurize scan       @p ""</v>
      </c>
      <c r="N696" s="73"/>
      <c r="O696" s="73"/>
      <c r="P696" s="73"/>
      <c r="Q696" s="73"/>
      <c r="R696" s="73"/>
      <c r="S696" s="73"/>
      <c r="T696" s="72" t="str">
        <f t="shared" si="615"/>
        <v xml:space="preserve">/structurize scan       @p ""   </v>
      </c>
      <c r="U696" s="73"/>
      <c r="V696" s="73"/>
      <c r="W696" s="73"/>
      <c r="X696" s="73"/>
      <c r="Y696" s="73"/>
      <c r="Z696" s="73"/>
    </row>
    <row r="697" spans="1:26" x14ac:dyDescent="0.25">
      <c r="C697" s="4"/>
      <c r="D697" s="27"/>
      <c r="E697" s="28"/>
      <c r="F697" s="29"/>
      <c r="G697" s="27"/>
      <c r="H697" s="28"/>
      <c r="I697" s="29"/>
      <c r="J697" s="27"/>
      <c r="K697" s="28"/>
      <c r="L697" s="29"/>
      <c r="M697" s="72" t="str">
        <f t="shared" ref="M697:M700" si="705">CONCATENATE("/structurize scan"," ",D697," ",E697," ",F697," ",G697," ",H697," ",I697," ","@p"," ","""",C697,"""")</f>
        <v>/structurize scan       @p ""</v>
      </c>
      <c r="N697" s="73"/>
      <c r="O697" s="73"/>
      <c r="P697" s="73"/>
      <c r="Q697" s="73"/>
      <c r="R697" s="73"/>
      <c r="S697" s="73"/>
      <c r="T697" s="72" t="str">
        <f t="shared" si="615"/>
        <v xml:space="preserve">/structurize scan       @p ""   </v>
      </c>
      <c r="U697" s="73"/>
      <c r="V697" s="73"/>
      <c r="W697" s="73"/>
      <c r="X697" s="73"/>
      <c r="Y697" s="73"/>
      <c r="Z697" s="73"/>
    </row>
    <row r="698" spans="1:26" x14ac:dyDescent="0.25">
      <c r="C698" s="4"/>
      <c r="D698" s="27"/>
      <c r="E698" s="28"/>
      <c r="F698" s="29"/>
      <c r="G698" s="27"/>
      <c r="H698" s="28"/>
      <c r="I698" s="29"/>
      <c r="J698" s="27"/>
      <c r="K698" s="28"/>
      <c r="L698" s="29"/>
      <c r="M698" s="72" t="str">
        <f t="shared" si="705"/>
        <v>/structurize scan       @p ""</v>
      </c>
      <c r="N698" s="73"/>
      <c r="O698" s="73"/>
      <c r="P698" s="73"/>
      <c r="Q698" s="73"/>
      <c r="R698" s="73"/>
      <c r="S698" s="73"/>
      <c r="T698" s="72" t="str">
        <f>CONCATENATE("/structurize scan"," ",D698," ",E698," ",F698," ",G698," ",H698," ",I698," ","@p"," ","""",C698,""""," ",,J698," ",K698," ",L698)</f>
        <v xml:space="preserve">/structurize scan       @p ""   </v>
      </c>
      <c r="U698" s="73"/>
      <c r="V698" s="73"/>
      <c r="W698" s="73"/>
      <c r="X698" s="73"/>
      <c r="Y698" s="73"/>
      <c r="Z698" s="73"/>
    </row>
    <row r="699" spans="1:26" x14ac:dyDescent="0.25">
      <c r="C699" s="4"/>
      <c r="D699" s="27"/>
      <c r="E699" s="28"/>
      <c r="F699" s="29"/>
      <c r="G699" s="27"/>
      <c r="H699" s="28"/>
      <c r="I699" s="29"/>
      <c r="J699" s="27"/>
      <c r="K699" s="28"/>
      <c r="L699" s="29"/>
      <c r="M699" s="72" t="str">
        <f t="shared" si="705"/>
        <v>/structurize scan       @p ""</v>
      </c>
      <c r="N699" s="73"/>
      <c r="O699" s="73"/>
      <c r="P699" s="73"/>
      <c r="Q699" s="73"/>
      <c r="R699" s="73"/>
      <c r="S699" s="74"/>
      <c r="T699" s="72" t="str">
        <f t="shared" ref="T699:T705" si="706">CONCATENATE("/structurize scan"," ",D699," ",E699," ",F699," ",G699," ",H699," ",I699," ","@p"," ","""",C699,""""," ",,J699," ",K699," ",L699)</f>
        <v xml:space="preserve">/structurize scan       @p ""   </v>
      </c>
      <c r="U699" s="73"/>
      <c r="V699" s="73"/>
      <c r="W699" s="73"/>
      <c r="X699" s="73"/>
      <c r="Y699" s="73"/>
      <c r="Z699" s="73"/>
    </row>
    <row r="700" spans="1:26" x14ac:dyDescent="0.25">
      <c r="A700" s="5"/>
      <c r="B700" s="6"/>
      <c r="C700" s="15"/>
      <c r="D700" s="32"/>
      <c r="E700" s="33"/>
      <c r="F700" s="34"/>
      <c r="G700" s="32"/>
      <c r="H700" s="33"/>
      <c r="I700" s="34"/>
      <c r="J700" s="32"/>
      <c r="K700" s="33"/>
      <c r="L700" s="34"/>
      <c r="M700" s="75" t="str">
        <f t="shared" si="705"/>
        <v>/structurize scan       @p ""</v>
      </c>
      <c r="N700" s="76"/>
      <c r="O700" s="76"/>
      <c r="P700" s="76"/>
      <c r="Q700" s="76"/>
      <c r="R700" s="76"/>
      <c r="S700" s="76"/>
      <c r="T700" s="75" t="str">
        <f t="shared" si="706"/>
        <v xml:space="preserve">/structurize scan       @p ""   </v>
      </c>
      <c r="U700" s="76"/>
      <c r="V700" s="76"/>
      <c r="W700" s="76"/>
      <c r="X700" s="76"/>
      <c r="Y700" s="76"/>
      <c r="Z700" s="76"/>
    </row>
    <row r="701" spans="1:26" x14ac:dyDescent="0.25">
      <c r="C701" s="4"/>
      <c r="D701" s="30"/>
      <c r="E701" s="23"/>
      <c r="F701" s="31"/>
      <c r="G701" s="30"/>
      <c r="H701" s="23"/>
      <c r="I701" s="31"/>
      <c r="J701" s="30"/>
      <c r="K701" s="23"/>
      <c r="L701" s="31"/>
      <c r="M701" s="72" t="str">
        <f>CONCATENATE("/structurize scan"," ",D701," ",E701," ",F701," ",G701," ",H701," ",I701," ","@p"," ","""",C701,"""")</f>
        <v>/structurize scan       @p ""</v>
      </c>
      <c r="N701" s="73"/>
      <c r="O701" s="73"/>
      <c r="P701" s="73"/>
      <c r="Q701" s="73"/>
      <c r="R701" s="73"/>
      <c r="S701" s="73"/>
      <c r="T701" s="72" t="str">
        <f t="shared" si="706"/>
        <v xml:space="preserve">/structurize scan       @p ""   </v>
      </c>
      <c r="U701" s="73"/>
      <c r="V701" s="73"/>
      <c r="W701" s="73"/>
      <c r="X701" s="73"/>
      <c r="Y701" s="73"/>
      <c r="Z701" s="73"/>
    </row>
    <row r="702" spans="1:26" x14ac:dyDescent="0.25">
      <c r="C702" s="4"/>
      <c r="D702" s="27"/>
      <c r="E702" s="28"/>
      <c r="F702" s="29"/>
      <c r="G702" s="27"/>
      <c r="H702" s="28"/>
      <c r="I702" s="29"/>
      <c r="J702" s="27"/>
      <c r="K702" s="28"/>
      <c r="L702" s="29"/>
      <c r="M702" s="72" t="str">
        <f t="shared" ref="M702:M705" si="707">CONCATENATE("/structurize scan"," ",D702," ",E702," ",F702," ",G702," ",H702," ",I702," ","@p"," ","""",C702,"""")</f>
        <v>/structurize scan       @p ""</v>
      </c>
      <c r="N702" s="73"/>
      <c r="O702" s="73"/>
      <c r="P702" s="73"/>
      <c r="Q702" s="73"/>
      <c r="R702" s="73"/>
      <c r="S702" s="73"/>
      <c r="T702" s="72" t="str">
        <f t="shared" si="706"/>
        <v xml:space="preserve">/structurize scan       @p ""   </v>
      </c>
      <c r="U702" s="73"/>
      <c r="V702" s="73"/>
      <c r="W702" s="73"/>
      <c r="X702" s="73"/>
      <c r="Y702" s="73"/>
      <c r="Z702" s="73"/>
    </row>
    <row r="703" spans="1:26" x14ac:dyDescent="0.25">
      <c r="C703" s="4"/>
      <c r="D703" s="27"/>
      <c r="E703" s="28"/>
      <c r="F703" s="29"/>
      <c r="G703" s="27"/>
      <c r="H703" s="28"/>
      <c r="I703" s="29"/>
      <c r="J703" s="27"/>
      <c r="K703" s="28"/>
      <c r="L703" s="29"/>
      <c r="M703" s="72" t="str">
        <f t="shared" si="707"/>
        <v>/structurize scan       @p ""</v>
      </c>
      <c r="N703" s="73"/>
      <c r="O703" s="73"/>
      <c r="P703" s="73"/>
      <c r="Q703" s="73"/>
      <c r="R703" s="73"/>
      <c r="S703" s="73"/>
      <c r="T703" s="72" t="str">
        <f t="shared" si="706"/>
        <v xml:space="preserve">/structurize scan       @p ""   </v>
      </c>
      <c r="U703" s="73"/>
      <c r="V703" s="73"/>
      <c r="W703" s="73"/>
      <c r="X703" s="73"/>
      <c r="Y703" s="73"/>
      <c r="Z703" s="73"/>
    </row>
    <row r="704" spans="1:26" x14ac:dyDescent="0.25">
      <c r="C704" s="4"/>
      <c r="D704" s="27"/>
      <c r="E704" s="28"/>
      <c r="F704" s="29"/>
      <c r="G704" s="27"/>
      <c r="H704" s="28"/>
      <c r="I704" s="29"/>
      <c r="J704" s="27"/>
      <c r="K704" s="28"/>
      <c r="L704" s="29"/>
      <c r="M704" s="72" t="str">
        <f t="shared" si="707"/>
        <v>/structurize scan       @p ""</v>
      </c>
      <c r="N704" s="73"/>
      <c r="O704" s="73"/>
      <c r="P704" s="73"/>
      <c r="Q704" s="73"/>
      <c r="R704" s="73"/>
      <c r="S704" s="74"/>
      <c r="T704" s="72" t="str">
        <f t="shared" si="706"/>
        <v xml:space="preserve">/structurize scan       @p ""   </v>
      </c>
      <c r="U704" s="73"/>
      <c r="V704" s="73"/>
      <c r="W704" s="73"/>
      <c r="X704" s="73"/>
      <c r="Y704" s="73"/>
      <c r="Z704" s="73"/>
    </row>
    <row r="705" spans="1:26" x14ac:dyDescent="0.25">
      <c r="A705" s="5"/>
      <c r="B705" s="6"/>
      <c r="C705" s="15"/>
      <c r="D705" s="32"/>
      <c r="E705" s="33"/>
      <c r="F705" s="34"/>
      <c r="G705" s="32"/>
      <c r="H705" s="33"/>
      <c r="I705" s="34"/>
      <c r="J705" s="32"/>
      <c r="K705" s="33"/>
      <c r="L705" s="34"/>
      <c r="M705" s="75" t="str">
        <f t="shared" si="707"/>
        <v>/structurize scan       @p ""</v>
      </c>
      <c r="N705" s="76"/>
      <c r="O705" s="76"/>
      <c r="P705" s="76"/>
      <c r="Q705" s="76"/>
      <c r="R705" s="76"/>
      <c r="S705" s="76"/>
      <c r="T705" s="75" t="str">
        <f t="shared" si="706"/>
        <v xml:space="preserve">/structurize scan       @p ""   </v>
      </c>
      <c r="U705" s="76"/>
      <c r="V705" s="76"/>
      <c r="W705" s="76"/>
      <c r="X705" s="76"/>
      <c r="Y705" s="76"/>
      <c r="Z705" s="76"/>
    </row>
    <row r="706" spans="1:26" x14ac:dyDescent="0.25">
      <c r="A706" s="7"/>
      <c r="B706" s="8"/>
      <c r="C706" s="8"/>
      <c r="D706" s="9"/>
      <c r="E706" s="8"/>
      <c r="F706" s="10"/>
      <c r="G706" s="9"/>
      <c r="H706" s="8"/>
      <c r="I706" s="10"/>
      <c r="J706" s="9"/>
      <c r="K706" s="8"/>
      <c r="L706" s="10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25">
      <c r="A707" s="7"/>
      <c r="B707" s="8"/>
      <c r="C707" s="8"/>
      <c r="D707" s="9"/>
      <c r="E707" s="8"/>
      <c r="F707" s="10"/>
      <c r="G707" s="9"/>
      <c r="H707" s="8"/>
      <c r="I707" s="10"/>
      <c r="J707" s="9"/>
      <c r="K707" s="8"/>
      <c r="L707" s="10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25">
      <c r="A708" s="7"/>
      <c r="B708" s="8"/>
      <c r="C708" s="8"/>
      <c r="D708" s="9"/>
      <c r="E708" s="8"/>
      <c r="F708" s="10"/>
      <c r="G708" s="9"/>
      <c r="H708" s="8"/>
      <c r="I708" s="10"/>
      <c r="J708" s="9"/>
      <c r="K708" s="8"/>
      <c r="L708" s="10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25">
      <c r="A709" s="7"/>
      <c r="B709" s="8"/>
      <c r="C709" s="8"/>
      <c r="D709" s="9"/>
      <c r="E709" s="8"/>
      <c r="F709" s="10"/>
      <c r="G709" s="9"/>
      <c r="H709" s="8"/>
      <c r="I709" s="10"/>
      <c r="J709" s="9"/>
      <c r="K709" s="8"/>
      <c r="L709" s="10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thickBot="1" x14ac:dyDescent="0.3">
      <c r="A710" s="7"/>
      <c r="B710" s="8"/>
      <c r="C710" s="8"/>
      <c r="D710" s="9"/>
      <c r="E710" s="8"/>
      <c r="F710" s="10"/>
      <c r="G710" s="9"/>
      <c r="H710" s="8"/>
      <c r="I710" s="10"/>
      <c r="J710" s="9"/>
      <c r="K710" s="8"/>
      <c r="L710" s="10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thickBot="1" x14ac:dyDescent="0.3">
      <c r="A711" s="81" t="s">
        <v>76</v>
      </c>
      <c r="B711" s="82"/>
      <c r="C711" s="83"/>
      <c r="D711" s="12" t="s">
        <v>1</v>
      </c>
      <c r="E711" s="13" t="s">
        <v>2</v>
      </c>
      <c r="F711" s="14" t="s">
        <v>3</v>
      </c>
      <c r="G711" s="12" t="s">
        <v>4</v>
      </c>
      <c r="H711" s="13" t="s">
        <v>5</v>
      </c>
      <c r="I711" s="14" t="s">
        <v>6</v>
      </c>
      <c r="J711" s="12" t="s">
        <v>53</v>
      </c>
      <c r="K711" s="13" t="s">
        <v>54</v>
      </c>
      <c r="L711" s="14" t="s">
        <v>55</v>
      </c>
      <c r="M711" s="82" t="s">
        <v>56</v>
      </c>
      <c r="N711" s="82"/>
      <c r="O711" s="82"/>
      <c r="P711" s="82"/>
      <c r="Q711" s="82"/>
      <c r="R711" s="82"/>
      <c r="S711" s="82"/>
      <c r="T711" s="82" t="s">
        <v>57</v>
      </c>
      <c r="U711" s="82"/>
      <c r="V711" s="82"/>
      <c r="W711" s="82"/>
      <c r="X711" s="82"/>
      <c r="Y711" s="82"/>
      <c r="Z711" s="84"/>
    </row>
    <row r="712" spans="1:26" x14ac:dyDescent="0.25">
      <c r="A712" s="1" t="s">
        <v>213</v>
      </c>
      <c r="B712" s="2" t="s">
        <v>219</v>
      </c>
      <c r="C712" s="2" t="str">
        <f t="shared" ref="C712" si="708">CONCATENATE(B712,A712,"1")</f>
        <v>keepitlevel/agriculture/fields/farm_simple/s_field_sm1</v>
      </c>
      <c r="D712" s="30">
        <v>-309</v>
      </c>
      <c r="E712" s="23">
        <v>-50</v>
      </c>
      <c r="F712" s="31">
        <v>-241</v>
      </c>
      <c r="G712" s="30">
        <v>-299</v>
      </c>
      <c r="H712" s="23">
        <v>-43</v>
      </c>
      <c r="I712" s="31">
        <v>-251</v>
      </c>
      <c r="J712" s="30"/>
      <c r="K712" s="23"/>
      <c r="L712" s="31"/>
      <c r="M712" s="72" t="str">
        <f>CONCATENATE("/structurize scan"," ",D712," ",E712," ",F712," ",G712," ",H712," ",I712," ","@p"," ","""",C712,"""")</f>
        <v>/structurize scan -309 -50 -241 -299 -43 -251 @p "keepitlevel/agriculture/fields/farm_simple/s_field_sm1"</v>
      </c>
      <c r="N712" s="73"/>
      <c r="O712" s="73"/>
      <c r="P712" s="73"/>
      <c r="Q712" s="73"/>
      <c r="R712" s="73"/>
      <c r="S712" s="73"/>
      <c r="T712" s="72" t="str">
        <f t="shared" ref="T712:T713" si="709">CONCATENATE("/structurize scan"," ",D712," ",E712," ",F712," ",G712," ",H712," ",I712," ","@p"," ","""",C712,""""," ",,J712," ",K712," ",L712)</f>
        <v xml:space="preserve">/structurize scan -309 -50 -241 -299 -43 -251 @p "keepitlevel/agriculture/fields/farm_simple/s_field_sm1"   </v>
      </c>
      <c r="U712" s="73"/>
      <c r="V712" s="73"/>
      <c r="W712" s="73"/>
      <c r="X712" s="73"/>
      <c r="Y712" s="73"/>
      <c r="Z712" s="73"/>
    </row>
    <row r="713" spans="1:26" x14ac:dyDescent="0.25">
      <c r="C713" s="2" t="str">
        <f t="shared" ref="C713" si="710">CONCATENATE(B712,A712,"2")</f>
        <v>keepitlevel/agriculture/fields/farm_simple/s_field_sm2</v>
      </c>
      <c r="D713" s="27">
        <v>-309</v>
      </c>
      <c r="E713" s="28">
        <v>-50</v>
      </c>
      <c r="F713" s="29">
        <v>-289</v>
      </c>
      <c r="G713" s="27">
        <v>-299</v>
      </c>
      <c r="H713" s="28">
        <v>-43</v>
      </c>
      <c r="I713" s="29">
        <v>-299</v>
      </c>
      <c r="J713" s="27"/>
      <c r="K713" s="28"/>
      <c r="L713" s="29"/>
      <c r="M713" s="72" t="str">
        <f t="shared" ref="M713:M714" si="711">CONCATENATE("/structurize scan"," ",D713," ",E713," ",F713," ",G713," ",H713," ",I713," ","@p"," ","""",C713,"""")</f>
        <v>/structurize scan -309 -50 -289 -299 -43 -299 @p "keepitlevel/agriculture/fields/farm_simple/s_field_sm2"</v>
      </c>
      <c r="N713" s="73"/>
      <c r="O713" s="73"/>
      <c r="P713" s="73"/>
      <c r="Q713" s="73"/>
      <c r="R713" s="73"/>
      <c r="S713" s="73"/>
      <c r="T713" s="72" t="str">
        <f t="shared" si="709"/>
        <v xml:space="preserve">/structurize scan -309 -50 -289 -299 -43 -299 @p "keepitlevel/agriculture/fields/farm_simple/s_field_sm2"   </v>
      </c>
      <c r="U713" s="73"/>
      <c r="V713" s="73"/>
      <c r="W713" s="73"/>
      <c r="X713" s="73"/>
      <c r="Y713" s="73"/>
      <c r="Z713" s="73"/>
    </row>
    <row r="714" spans="1:26" x14ac:dyDescent="0.25">
      <c r="A714" s="5"/>
      <c r="B714" s="6"/>
      <c r="C714" s="15" t="str">
        <f t="shared" ref="C714" si="712">CONCATENATE(B712,A712,"3")</f>
        <v>keepitlevel/agriculture/fields/farm_simple/s_field_sm3</v>
      </c>
      <c r="D714" s="27">
        <v>-309</v>
      </c>
      <c r="E714" s="28">
        <v>-50</v>
      </c>
      <c r="F714" s="29">
        <v>-337</v>
      </c>
      <c r="G714" s="27">
        <v>-299</v>
      </c>
      <c r="H714" s="28">
        <v>-43</v>
      </c>
      <c r="I714" s="29">
        <v>-347</v>
      </c>
      <c r="J714" s="27"/>
      <c r="K714" s="28"/>
      <c r="L714" s="29"/>
      <c r="M714" s="72" t="str">
        <f t="shared" si="711"/>
        <v>/structurize scan -309 -50 -337 -299 -43 -347 @p "keepitlevel/agriculture/fields/farm_simple/s_field_sm3"</v>
      </c>
      <c r="N714" s="73"/>
      <c r="O714" s="73"/>
      <c r="P714" s="73"/>
      <c r="Q714" s="73"/>
      <c r="R714" s="73"/>
      <c r="S714" s="73"/>
      <c r="T714" s="72" t="str">
        <f>CONCATENATE("/structurize scan"," ",D714," ",E714," ",F714," ",G714," ",H714," ",I714," ","@p"," ","""",C714,""""," ",,J714," ",K714," ",L714)</f>
        <v xml:space="preserve">/structurize scan -309 -50 -337 -299 -43 -347 @p "keepitlevel/agriculture/fields/farm_simple/s_field_sm3"   </v>
      </c>
      <c r="U714" s="73"/>
      <c r="V714" s="73"/>
      <c r="W714" s="73"/>
      <c r="X714" s="73"/>
      <c r="Y714" s="73"/>
      <c r="Z714" s="73"/>
    </row>
    <row r="715" spans="1:26" x14ac:dyDescent="0.25">
      <c r="A715" s="1" t="s">
        <v>214</v>
      </c>
      <c r="B715" s="2" t="s">
        <v>219</v>
      </c>
      <c r="C715" s="2" t="str">
        <f t="shared" ref="C715" si="713">CONCATENATE(B715,A715,"1")</f>
        <v>keepitlevel/agriculture/fields/farm_simple/s_field_md1</v>
      </c>
      <c r="D715" s="30">
        <v>-405</v>
      </c>
      <c r="E715" s="23">
        <v>-50</v>
      </c>
      <c r="F715" s="31">
        <v>-241</v>
      </c>
      <c r="G715" s="30">
        <v>-383</v>
      </c>
      <c r="H715" s="23">
        <v>-43</v>
      </c>
      <c r="I715" s="31">
        <v>-251</v>
      </c>
      <c r="J715" s="30"/>
      <c r="K715" s="23"/>
      <c r="L715" s="31"/>
      <c r="M715" s="79" t="str">
        <f>CONCATENATE("/structurize scan"," ",D715," ",E715," ",F715," ",G715," ",H715," ",I715," ","@p"," ","""",C715,"""")</f>
        <v>/structurize scan -405 -50 -241 -383 -43 -251 @p "keepitlevel/agriculture/fields/farm_simple/s_field_md1"</v>
      </c>
      <c r="N715" s="80"/>
      <c r="O715" s="80"/>
      <c r="P715" s="80"/>
      <c r="Q715" s="80"/>
      <c r="R715" s="80"/>
      <c r="S715" s="80"/>
      <c r="T715" s="79" t="str">
        <f t="shared" ref="T715:T716" si="714">CONCATENATE("/structurize scan"," ",D715," ",E715," ",F715," ",G715," ",H715," ",I715," ","@p"," ","""",C715,""""," ",,J715," ",K715," ",L715)</f>
        <v xml:space="preserve">/structurize scan -405 -50 -241 -383 -43 -251 @p "keepitlevel/agriculture/fields/farm_simple/s_field_md1"   </v>
      </c>
      <c r="U715" s="80"/>
      <c r="V715" s="80"/>
      <c r="W715" s="80"/>
      <c r="X715" s="80"/>
      <c r="Y715" s="80"/>
      <c r="Z715" s="80"/>
    </row>
    <row r="716" spans="1:26" x14ac:dyDescent="0.25">
      <c r="C716" s="2" t="str">
        <f t="shared" ref="C716" si="715">CONCATENATE(B715,A715,"2")</f>
        <v>keepitlevel/agriculture/fields/farm_simple/s_field_md2</v>
      </c>
      <c r="D716" s="27">
        <v>-405</v>
      </c>
      <c r="E716" s="28">
        <v>-50</v>
      </c>
      <c r="F716" s="29">
        <v>-289</v>
      </c>
      <c r="G716" s="27">
        <v>-383</v>
      </c>
      <c r="H716" s="28">
        <v>-43</v>
      </c>
      <c r="I716" s="29">
        <v>-299</v>
      </c>
      <c r="J716" s="27"/>
      <c r="K716" s="28"/>
      <c r="L716" s="29"/>
      <c r="M716" s="72" t="str">
        <f t="shared" ref="M716:M717" si="716">CONCATENATE("/structurize scan"," ",D716," ",E716," ",F716," ",G716," ",H716," ",I716," ","@p"," ","""",C716,"""")</f>
        <v>/structurize scan -405 -50 -289 -383 -43 -299 @p "keepitlevel/agriculture/fields/farm_simple/s_field_md2"</v>
      </c>
      <c r="N716" s="73"/>
      <c r="O716" s="73"/>
      <c r="P716" s="73"/>
      <c r="Q716" s="73"/>
      <c r="R716" s="73"/>
      <c r="S716" s="73"/>
      <c r="T716" s="72" t="str">
        <f t="shared" si="714"/>
        <v xml:space="preserve">/structurize scan -405 -50 -289 -383 -43 -299 @p "keepitlevel/agriculture/fields/farm_simple/s_field_md2"   </v>
      </c>
      <c r="U716" s="73"/>
      <c r="V716" s="73"/>
      <c r="W716" s="73"/>
      <c r="X716" s="73"/>
      <c r="Y716" s="73"/>
      <c r="Z716" s="73"/>
    </row>
    <row r="717" spans="1:26" x14ac:dyDescent="0.25">
      <c r="A717" s="5"/>
      <c r="B717" s="6"/>
      <c r="C717" s="15" t="str">
        <f t="shared" ref="C717" si="717">CONCATENATE(B715,A715,"3")</f>
        <v>keepitlevel/agriculture/fields/farm_simple/s_field_md3</v>
      </c>
      <c r="D717" s="27">
        <v>-405</v>
      </c>
      <c r="E717" s="28">
        <v>-50</v>
      </c>
      <c r="F717" s="29">
        <v>-337</v>
      </c>
      <c r="G717" s="27">
        <v>-383</v>
      </c>
      <c r="H717" s="28">
        <v>-43</v>
      </c>
      <c r="I717" s="29">
        <v>-347</v>
      </c>
      <c r="J717" s="27"/>
      <c r="K717" s="28"/>
      <c r="L717" s="29"/>
      <c r="M717" s="72" t="str">
        <f t="shared" si="716"/>
        <v>/structurize scan -405 -50 -337 -383 -43 -347 @p "keepitlevel/agriculture/fields/farm_simple/s_field_md3"</v>
      </c>
      <c r="N717" s="73"/>
      <c r="O717" s="73"/>
      <c r="P717" s="73"/>
      <c r="Q717" s="73"/>
      <c r="R717" s="73"/>
      <c r="S717" s="73"/>
      <c r="T717" s="72" t="str">
        <f>CONCATENATE("/structurize scan"," ",D717," ",E717," ",F717," ",G717," ",H717," ",I717," ","@p"," ","""",C717,""""," ",,J717," ",K717," ",L717)</f>
        <v xml:space="preserve">/structurize scan -405 -50 -337 -383 -43 -347 @p "keepitlevel/agriculture/fields/farm_simple/s_field_md3"   </v>
      </c>
      <c r="U717" s="73"/>
      <c r="V717" s="73"/>
      <c r="W717" s="73"/>
      <c r="X717" s="73"/>
      <c r="Y717" s="73"/>
      <c r="Z717" s="73"/>
    </row>
    <row r="718" spans="1:26" x14ac:dyDescent="0.25">
      <c r="A718" s="1" t="s">
        <v>215</v>
      </c>
      <c r="B718" s="2" t="s">
        <v>219</v>
      </c>
      <c r="C718" s="2" t="str">
        <f t="shared" ref="C718" si="718">CONCATENATE(B718,A718,"1")</f>
        <v>keepitlevel/agriculture/fields/farm_simple/s_field_lg1</v>
      </c>
      <c r="D718" s="30">
        <v>-501</v>
      </c>
      <c r="E718" s="23">
        <v>-50</v>
      </c>
      <c r="F718" s="31">
        <v>-241</v>
      </c>
      <c r="G718" s="30">
        <v>-479</v>
      </c>
      <c r="H718" s="23">
        <v>-43</v>
      </c>
      <c r="I718" s="31">
        <v>-263</v>
      </c>
      <c r="J718" s="30"/>
      <c r="K718" s="23"/>
      <c r="L718" s="31"/>
      <c r="M718" s="79" t="str">
        <f>CONCATENATE("/structurize scan"," ",D718," ",E718," ",F718," ",G718," ",H718," ",I718," ","@p"," ","""",C718,"""")</f>
        <v>/structurize scan -501 -50 -241 -479 -43 -263 @p "keepitlevel/agriculture/fields/farm_simple/s_field_lg1"</v>
      </c>
      <c r="N718" s="80"/>
      <c r="O718" s="80"/>
      <c r="P718" s="80"/>
      <c r="Q718" s="80"/>
      <c r="R718" s="80"/>
      <c r="S718" s="80"/>
      <c r="T718" s="79" t="str">
        <f t="shared" ref="T718:T719" si="719">CONCATENATE("/structurize scan"," ",D718," ",E718," ",F718," ",G718," ",H718," ",I718," ","@p"," ","""",C718,""""," ",,J718," ",K718," ",L718)</f>
        <v xml:space="preserve">/structurize scan -501 -50 -241 -479 -43 -263 @p "keepitlevel/agriculture/fields/farm_simple/s_field_lg1"   </v>
      </c>
      <c r="U718" s="80"/>
      <c r="V718" s="80"/>
      <c r="W718" s="80"/>
      <c r="X718" s="80"/>
      <c r="Y718" s="80"/>
      <c r="Z718" s="80"/>
    </row>
    <row r="719" spans="1:26" x14ac:dyDescent="0.25">
      <c r="C719" s="2" t="str">
        <f t="shared" ref="C719" si="720">CONCATENATE(B718,A718,"2")</f>
        <v>keepitlevel/agriculture/fields/farm_simple/s_field_lg2</v>
      </c>
      <c r="D719" s="27">
        <v>-501</v>
      </c>
      <c r="E719" s="28">
        <v>-50</v>
      </c>
      <c r="F719" s="29">
        <v>-289</v>
      </c>
      <c r="G719" s="27">
        <v>-479</v>
      </c>
      <c r="H719" s="28">
        <v>-43</v>
      </c>
      <c r="I719" s="29">
        <v>-311</v>
      </c>
      <c r="J719" s="27"/>
      <c r="K719" s="28"/>
      <c r="L719" s="29"/>
      <c r="M719" s="72" t="str">
        <f t="shared" ref="M719:M720" si="721">CONCATENATE("/structurize scan"," ",D719," ",E719," ",F719," ",G719," ",H719," ",I719," ","@p"," ","""",C719,"""")</f>
        <v>/structurize scan -501 -50 -289 -479 -43 -311 @p "keepitlevel/agriculture/fields/farm_simple/s_field_lg2"</v>
      </c>
      <c r="N719" s="73"/>
      <c r="O719" s="73"/>
      <c r="P719" s="73"/>
      <c r="Q719" s="73"/>
      <c r="R719" s="73"/>
      <c r="S719" s="73"/>
      <c r="T719" s="72" t="str">
        <f t="shared" si="719"/>
        <v xml:space="preserve">/structurize scan -501 -50 -289 -479 -43 -311 @p "keepitlevel/agriculture/fields/farm_simple/s_field_lg2"   </v>
      </c>
      <c r="U719" s="73"/>
      <c r="V719" s="73"/>
      <c r="W719" s="73"/>
      <c r="X719" s="73"/>
      <c r="Y719" s="73"/>
      <c r="Z719" s="73"/>
    </row>
    <row r="720" spans="1:26" x14ac:dyDescent="0.25">
      <c r="A720" s="5"/>
      <c r="B720" s="6"/>
      <c r="C720" s="15" t="str">
        <f t="shared" ref="C720" si="722">CONCATENATE(B718,A718,"3")</f>
        <v>keepitlevel/agriculture/fields/farm_simple/s_field_lg3</v>
      </c>
      <c r="D720" s="27">
        <v>-501</v>
      </c>
      <c r="E720" s="28">
        <v>-50</v>
      </c>
      <c r="F720" s="29">
        <v>-337</v>
      </c>
      <c r="G720" s="27">
        <v>-479</v>
      </c>
      <c r="H720" s="28">
        <v>-43</v>
      </c>
      <c r="I720" s="29">
        <v>-359</v>
      </c>
      <c r="J720" s="27"/>
      <c r="K720" s="28"/>
      <c r="L720" s="29"/>
      <c r="M720" s="72" t="str">
        <f t="shared" si="721"/>
        <v>/structurize scan -501 -50 -337 -479 -43 -359 @p "keepitlevel/agriculture/fields/farm_simple/s_field_lg3"</v>
      </c>
      <c r="N720" s="73"/>
      <c r="O720" s="73"/>
      <c r="P720" s="73"/>
      <c r="Q720" s="73"/>
      <c r="R720" s="73"/>
      <c r="S720" s="73"/>
      <c r="T720" s="72" t="str">
        <f>CONCATENATE("/structurize scan"," ",D720," ",E720," ",F720," ",G720," ",H720," ",I720," ","@p"," ","""",C720,""""," ",,J720," ",K720," ",L720)</f>
        <v xml:space="preserve">/structurize scan -501 -50 -337 -479 -43 -359 @p "keepitlevel/agriculture/fields/farm_simple/s_field_lg3"   </v>
      </c>
      <c r="U720" s="73"/>
      <c r="V720" s="73"/>
      <c r="W720" s="73"/>
      <c r="X720" s="73"/>
      <c r="Y720" s="73"/>
      <c r="Z720" s="73"/>
    </row>
    <row r="721" spans="1:26" x14ac:dyDescent="0.25">
      <c r="A721" s="1" t="s">
        <v>216</v>
      </c>
      <c r="B721" s="2" t="s">
        <v>220</v>
      </c>
      <c r="C721" s="2" t="str">
        <f t="shared" ref="C721" si="723">CONCATENATE(B721,A721,"1")</f>
        <v>keepitlevel/agriculture/fields/farm_nice/n_field_sm1</v>
      </c>
      <c r="D721" s="30">
        <v>-357</v>
      </c>
      <c r="E721" s="23">
        <v>-50</v>
      </c>
      <c r="F721" s="31">
        <v>-241</v>
      </c>
      <c r="G721" s="30">
        <v>-347</v>
      </c>
      <c r="H721" s="23">
        <v>-43</v>
      </c>
      <c r="I721" s="31">
        <v>-251</v>
      </c>
      <c r="J721" s="30"/>
      <c r="K721" s="23"/>
      <c r="L721" s="31"/>
      <c r="M721" s="79" t="str">
        <f>CONCATENATE("/structurize scan"," ",D721," ",E721," ",F721," ",G721," ",H721," ",I721," ","@p"," ","""",C721,"""")</f>
        <v>/structurize scan -357 -50 -241 -347 -43 -251 @p "keepitlevel/agriculture/fields/farm_nice/n_field_sm1"</v>
      </c>
      <c r="N721" s="80"/>
      <c r="O721" s="80"/>
      <c r="P721" s="80"/>
      <c r="Q721" s="80"/>
      <c r="R721" s="80"/>
      <c r="S721" s="80"/>
      <c r="T721" s="79" t="str">
        <f t="shared" ref="T721:T722" si="724">CONCATENATE("/structurize scan"," ",D721," ",E721," ",F721," ",G721," ",H721," ",I721," ","@p"," ","""",C721,""""," ",,J721," ",K721," ",L721)</f>
        <v xml:space="preserve">/structurize scan -357 -50 -241 -347 -43 -251 @p "keepitlevel/agriculture/fields/farm_nice/n_field_sm1"   </v>
      </c>
      <c r="U721" s="80"/>
      <c r="V721" s="80"/>
      <c r="W721" s="80"/>
      <c r="X721" s="80"/>
      <c r="Y721" s="80"/>
      <c r="Z721" s="80"/>
    </row>
    <row r="722" spans="1:26" x14ac:dyDescent="0.25">
      <c r="C722" s="2" t="str">
        <f t="shared" ref="C722" si="725">CONCATENATE(B721,A721,"2")</f>
        <v>keepitlevel/agriculture/fields/farm_nice/n_field_sm2</v>
      </c>
      <c r="D722" s="27">
        <v>-357</v>
      </c>
      <c r="E722" s="28">
        <v>-50</v>
      </c>
      <c r="F722" s="29">
        <v>-289</v>
      </c>
      <c r="G722" s="27">
        <v>-347</v>
      </c>
      <c r="H722" s="28">
        <v>-43</v>
      </c>
      <c r="I722" s="29">
        <v>-299</v>
      </c>
      <c r="J722" s="27"/>
      <c r="K722" s="28"/>
      <c r="L722" s="29"/>
      <c r="M722" s="72" t="str">
        <f t="shared" ref="M722:M723" si="726">CONCATENATE("/structurize scan"," ",D722," ",E722," ",F722," ",G722," ",H722," ",I722," ","@p"," ","""",C722,"""")</f>
        <v>/structurize scan -357 -50 -289 -347 -43 -299 @p "keepitlevel/agriculture/fields/farm_nice/n_field_sm2"</v>
      </c>
      <c r="N722" s="73"/>
      <c r="O722" s="73"/>
      <c r="P722" s="73"/>
      <c r="Q722" s="73"/>
      <c r="R722" s="73"/>
      <c r="S722" s="73"/>
      <c r="T722" s="72" t="str">
        <f t="shared" si="724"/>
        <v xml:space="preserve">/structurize scan -357 -50 -289 -347 -43 -299 @p "keepitlevel/agriculture/fields/farm_nice/n_field_sm2"   </v>
      </c>
      <c r="U722" s="73"/>
      <c r="V722" s="73"/>
      <c r="W722" s="73"/>
      <c r="X722" s="73"/>
      <c r="Y722" s="73"/>
      <c r="Z722" s="73"/>
    </row>
    <row r="723" spans="1:26" x14ac:dyDescent="0.25">
      <c r="C723" s="2" t="str">
        <f t="shared" ref="C723" si="727">CONCATENATE(B721,A721,"3")</f>
        <v>keepitlevel/agriculture/fields/farm_nice/n_field_sm3</v>
      </c>
      <c r="D723" s="27">
        <v>-357</v>
      </c>
      <c r="E723" s="28">
        <v>-50</v>
      </c>
      <c r="F723" s="29">
        <v>-337</v>
      </c>
      <c r="G723" s="27">
        <v>-347</v>
      </c>
      <c r="H723" s="28">
        <v>-43</v>
      </c>
      <c r="I723" s="29">
        <v>-347</v>
      </c>
      <c r="J723" s="27"/>
      <c r="K723" s="28"/>
      <c r="L723" s="29"/>
      <c r="M723" s="72" t="str">
        <f t="shared" si="726"/>
        <v>/structurize scan -357 -50 -337 -347 -43 -347 @p "keepitlevel/agriculture/fields/farm_nice/n_field_sm3"</v>
      </c>
      <c r="N723" s="73"/>
      <c r="O723" s="73"/>
      <c r="P723" s="73"/>
      <c r="Q723" s="73"/>
      <c r="R723" s="73"/>
      <c r="S723" s="73"/>
      <c r="T723" s="72" t="str">
        <f>CONCATENATE("/structurize scan"," ",D723," ",E723," ",F723," ",G723," ",H723," ",I723," ","@p"," ","""",C723,""""," ",,J723," ",K723," ",L723)</f>
        <v xml:space="preserve">/structurize scan -357 -50 -337 -347 -43 -347 @p "keepitlevel/agriculture/fields/farm_nice/n_field_sm3"   </v>
      </c>
      <c r="U723" s="73"/>
      <c r="V723" s="73"/>
      <c r="W723" s="73"/>
      <c r="X723" s="73"/>
      <c r="Y723" s="73"/>
      <c r="Z723" s="73"/>
    </row>
    <row r="724" spans="1:26" x14ac:dyDescent="0.25">
      <c r="A724" s="23" t="s">
        <v>217</v>
      </c>
      <c r="B724" s="24" t="s">
        <v>220</v>
      </c>
      <c r="C724" s="24" t="str">
        <f t="shared" ref="C724" si="728">CONCATENATE(B724,A724,"1")</f>
        <v>keepitlevel/agriculture/fields/farm_nice/n_field_md1</v>
      </c>
      <c r="D724" s="30">
        <v>-453</v>
      </c>
      <c r="E724" s="23">
        <v>-50</v>
      </c>
      <c r="F724" s="31">
        <v>-241</v>
      </c>
      <c r="G724" s="30">
        <v>-431</v>
      </c>
      <c r="H724" s="23">
        <v>-43</v>
      </c>
      <c r="I724" s="31">
        <v>-251</v>
      </c>
      <c r="J724" s="30"/>
      <c r="K724" s="23"/>
      <c r="L724" s="31"/>
      <c r="M724" s="79" t="str">
        <f>CONCATENATE("/structurize scan"," ",D724," ",E724," ",F724," ",G724," ",H724," ",I724," ","@p"," ","""",C724,"""")</f>
        <v>/structurize scan -453 -50 -241 -431 -43 -251 @p "keepitlevel/agriculture/fields/farm_nice/n_field_md1"</v>
      </c>
      <c r="N724" s="80"/>
      <c r="O724" s="80"/>
      <c r="P724" s="80"/>
      <c r="Q724" s="80"/>
      <c r="R724" s="80"/>
      <c r="S724" s="80"/>
      <c r="T724" s="79" t="str">
        <f t="shared" ref="T724:T725" si="729">CONCATENATE("/structurize scan"," ",D724," ",E724," ",F724," ",G724," ",H724," ",I724," ","@p"," ","""",C724,""""," ",,J724," ",K724," ",L724)</f>
        <v xml:space="preserve">/structurize scan -453 -50 -241 -431 -43 -251 @p "keepitlevel/agriculture/fields/farm_nice/n_field_md1"   </v>
      </c>
      <c r="U724" s="80"/>
      <c r="V724" s="80"/>
      <c r="W724" s="80"/>
      <c r="X724" s="80"/>
      <c r="Y724" s="80"/>
      <c r="Z724" s="80"/>
    </row>
    <row r="725" spans="1:26" x14ac:dyDescent="0.25">
      <c r="C725" s="2" t="str">
        <f t="shared" ref="C725" si="730">CONCATENATE(B724,A724,"2")</f>
        <v>keepitlevel/agriculture/fields/farm_nice/n_field_md2</v>
      </c>
      <c r="D725" s="27">
        <v>-453</v>
      </c>
      <c r="E725" s="28">
        <v>-50</v>
      </c>
      <c r="F725" s="29">
        <v>-289</v>
      </c>
      <c r="G725" s="27">
        <v>-431</v>
      </c>
      <c r="H725" s="28">
        <v>-43</v>
      </c>
      <c r="I725" s="29">
        <v>-299</v>
      </c>
      <c r="J725" s="27"/>
      <c r="K725" s="28"/>
      <c r="L725" s="29"/>
      <c r="M725" s="72" t="str">
        <f t="shared" ref="M725:M726" si="731">CONCATENATE("/structurize scan"," ",D725," ",E725," ",F725," ",G725," ",H725," ",I725," ","@p"," ","""",C725,"""")</f>
        <v>/structurize scan -453 -50 -289 -431 -43 -299 @p "keepitlevel/agriculture/fields/farm_nice/n_field_md2"</v>
      </c>
      <c r="N725" s="73"/>
      <c r="O725" s="73"/>
      <c r="P725" s="73"/>
      <c r="Q725" s="73"/>
      <c r="R725" s="73"/>
      <c r="S725" s="73"/>
      <c r="T725" s="72" t="str">
        <f t="shared" si="729"/>
        <v xml:space="preserve">/structurize scan -453 -50 -289 -431 -43 -299 @p "keepitlevel/agriculture/fields/farm_nice/n_field_md2"   </v>
      </c>
      <c r="U725" s="73"/>
      <c r="V725" s="73"/>
      <c r="W725" s="73"/>
      <c r="X725" s="73"/>
      <c r="Y725" s="73"/>
      <c r="Z725" s="73"/>
    </row>
    <row r="726" spans="1:26" x14ac:dyDescent="0.25">
      <c r="C726" s="2" t="str">
        <f t="shared" ref="C726" si="732">CONCATENATE(B724,A724,"3")</f>
        <v>keepitlevel/agriculture/fields/farm_nice/n_field_md3</v>
      </c>
      <c r="D726" s="27">
        <v>-453</v>
      </c>
      <c r="E726" s="28">
        <v>-50</v>
      </c>
      <c r="F726" s="29">
        <v>-337</v>
      </c>
      <c r="G726" s="27">
        <v>-431</v>
      </c>
      <c r="H726" s="28">
        <v>-43</v>
      </c>
      <c r="I726" s="29">
        <v>-347</v>
      </c>
      <c r="J726" s="27"/>
      <c r="K726" s="28"/>
      <c r="L726" s="29"/>
      <c r="M726" s="72" t="str">
        <f t="shared" si="731"/>
        <v>/structurize scan -453 -50 -337 -431 -43 -347 @p "keepitlevel/agriculture/fields/farm_nice/n_field_md3"</v>
      </c>
      <c r="N726" s="73"/>
      <c r="O726" s="73"/>
      <c r="P726" s="73"/>
      <c r="Q726" s="73"/>
      <c r="R726" s="73"/>
      <c r="S726" s="73"/>
      <c r="T726" s="72" t="str">
        <f>CONCATENATE("/structurize scan"," ",D726," ",E726," ",F726," ",G726," ",H726," ",I726," ","@p"," ","""",C726,""""," ",,J726," ",K726," ",L726)</f>
        <v xml:space="preserve">/structurize scan -453 -50 -337 -431 -43 -347 @p "keepitlevel/agriculture/fields/farm_nice/n_field_md3"   </v>
      </c>
      <c r="U726" s="73"/>
      <c r="V726" s="73"/>
      <c r="W726" s="73"/>
      <c r="X726" s="73"/>
      <c r="Y726" s="73"/>
      <c r="Z726" s="73"/>
    </row>
    <row r="727" spans="1:26" x14ac:dyDescent="0.25">
      <c r="A727" s="23" t="s">
        <v>218</v>
      </c>
      <c r="B727" s="24" t="s">
        <v>220</v>
      </c>
      <c r="C727" s="24" t="str">
        <f t="shared" ref="C727" si="733">CONCATENATE(B727,A727,"1")</f>
        <v>keepitlevel/agriculture/fields/farm_nice/n_field_lg1</v>
      </c>
      <c r="D727" s="30">
        <v>-549</v>
      </c>
      <c r="E727" s="23">
        <v>-50</v>
      </c>
      <c r="F727" s="31">
        <v>-241</v>
      </c>
      <c r="G727" s="30">
        <v>-527</v>
      </c>
      <c r="H727" s="23">
        <v>-43</v>
      </c>
      <c r="I727" s="31">
        <v>-263</v>
      </c>
      <c r="J727" s="30"/>
      <c r="K727" s="23"/>
      <c r="L727" s="31"/>
      <c r="M727" s="79" t="str">
        <f>CONCATENATE("/structurize scan"," ",D727," ",E727," ",F727," ",G727," ",H727," ",I727," ","@p"," ","""",C727,"""")</f>
        <v>/structurize scan -549 -50 -241 -527 -43 -263 @p "keepitlevel/agriculture/fields/farm_nice/n_field_lg1"</v>
      </c>
      <c r="N727" s="80"/>
      <c r="O727" s="80"/>
      <c r="P727" s="80"/>
      <c r="Q727" s="80"/>
      <c r="R727" s="80"/>
      <c r="S727" s="80"/>
      <c r="T727" s="79" t="str">
        <f t="shared" ref="T727:T728" si="734">CONCATENATE("/structurize scan"," ",D727," ",E727," ",F727," ",G727," ",H727," ",I727," ","@p"," ","""",C727,""""," ",,J727," ",K727," ",L727)</f>
        <v xml:space="preserve">/structurize scan -549 -50 -241 -527 -43 -263 @p "keepitlevel/agriculture/fields/farm_nice/n_field_lg1"   </v>
      </c>
      <c r="U727" s="80"/>
      <c r="V727" s="80"/>
      <c r="W727" s="80"/>
      <c r="X727" s="80"/>
      <c r="Y727" s="80"/>
      <c r="Z727" s="80"/>
    </row>
    <row r="728" spans="1:26" x14ac:dyDescent="0.25">
      <c r="C728" s="2" t="str">
        <f t="shared" ref="C728" si="735">CONCATENATE(B727,A727,"2")</f>
        <v>keepitlevel/agriculture/fields/farm_nice/n_field_lg2</v>
      </c>
      <c r="D728" s="27">
        <v>-549</v>
      </c>
      <c r="E728" s="28">
        <v>-50</v>
      </c>
      <c r="F728" s="29">
        <v>-289</v>
      </c>
      <c r="G728" s="27">
        <v>-527</v>
      </c>
      <c r="H728" s="28">
        <v>-43</v>
      </c>
      <c r="I728" s="29">
        <v>-311</v>
      </c>
      <c r="J728" s="27"/>
      <c r="K728" s="28"/>
      <c r="L728" s="29"/>
      <c r="M728" s="72" t="str">
        <f t="shared" ref="M728:M729" si="736">CONCATENATE("/structurize scan"," ",D728," ",E728," ",F728," ",G728," ",H728," ",I728," ","@p"," ","""",C728,"""")</f>
        <v>/structurize scan -549 -50 -289 -527 -43 -311 @p "keepitlevel/agriculture/fields/farm_nice/n_field_lg2"</v>
      </c>
      <c r="N728" s="73"/>
      <c r="O728" s="73"/>
      <c r="P728" s="73"/>
      <c r="Q728" s="73"/>
      <c r="R728" s="73"/>
      <c r="S728" s="73"/>
      <c r="T728" s="72" t="str">
        <f t="shared" si="734"/>
        <v xml:space="preserve">/structurize scan -549 -50 -289 -527 -43 -311 @p "keepitlevel/agriculture/fields/farm_nice/n_field_lg2"   </v>
      </c>
      <c r="U728" s="73"/>
      <c r="V728" s="73"/>
      <c r="W728" s="73"/>
      <c r="X728" s="73"/>
      <c r="Y728" s="73"/>
      <c r="Z728" s="73"/>
    </row>
    <row r="729" spans="1:26" x14ac:dyDescent="0.25">
      <c r="C729" s="2" t="str">
        <f t="shared" ref="C729" si="737">CONCATENATE(B727,A727,"3")</f>
        <v>keepitlevel/agriculture/fields/farm_nice/n_field_lg3</v>
      </c>
      <c r="D729" s="27">
        <v>-549</v>
      </c>
      <c r="E729" s="28">
        <v>-50</v>
      </c>
      <c r="F729" s="29">
        <v>-337</v>
      </c>
      <c r="G729" s="27">
        <v>-527</v>
      </c>
      <c r="H729" s="28">
        <v>-43</v>
      </c>
      <c r="I729" s="29">
        <v>-359</v>
      </c>
      <c r="J729" s="27"/>
      <c r="K729" s="28"/>
      <c r="L729" s="29"/>
      <c r="M729" s="72" t="str">
        <f t="shared" si="736"/>
        <v>/structurize scan -549 -50 -337 -527 -43 -359 @p "keepitlevel/agriculture/fields/farm_nice/n_field_lg3"</v>
      </c>
      <c r="N729" s="73"/>
      <c r="O729" s="73"/>
      <c r="P729" s="73"/>
      <c r="Q729" s="73"/>
      <c r="R729" s="73"/>
      <c r="S729" s="73"/>
      <c r="T729" s="72" t="str">
        <f>CONCATENATE("/structurize scan"," ",D729," ",E729," ",F729," ",G729," ",H729," ",I729," ","@p"," ","""",C729,""""," ",,J729," ",K729," ",L729)</f>
        <v xml:space="preserve">/structurize scan -549 -50 -337 -527 -43 -359 @p "keepitlevel/agriculture/fields/farm_nice/n_field_lg3"   </v>
      </c>
      <c r="U729" s="73"/>
      <c r="V729" s="73"/>
      <c r="W729" s="73"/>
      <c r="X729" s="73"/>
      <c r="Y729" s="73"/>
      <c r="Z729" s="73"/>
    </row>
    <row r="730" spans="1:26" x14ac:dyDescent="0.25">
      <c r="A730" s="23" t="s">
        <v>186</v>
      </c>
      <c r="B730" s="24" t="s">
        <v>185</v>
      </c>
      <c r="C730" s="24" t="str">
        <f>CONCATENATE(B730,A730)</f>
        <v>keepitlevel/agriculture/fields/trees/spruce_farm_sm</v>
      </c>
      <c r="D730" s="53">
        <v>-597</v>
      </c>
      <c r="E730" s="54">
        <v>-50</v>
      </c>
      <c r="F730" s="55">
        <v>-241</v>
      </c>
      <c r="G730" s="53">
        <v>-587</v>
      </c>
      <c r="H730" s="54">
        <v>-38</v>
      </c>
      <c r="I730" s="55">
        <v>-251</v>
      </c>
      <c r="J730" s="30"/>
      <c r="K730" s="23"/>
      <c r="L730" s="31"/>
      <c r="M730" s="79" t="str">
        <f>CONCATENATE("/structurize scan"," ",D730," ",E730," ",F730," ",G730," ",H730," ",I730," ","@p"," ","""",C730,"""")</f>
        <v>/structurize scan -597 -50 -241 -587 -38 -251 @p "keepitlevel/agriculture/fields/trees/spruce_farm_sm"</v>
      </c>
      <c r="N730" s="80"/>
      <c r="O730" s="80"/>
      <c r="P730" s="80"/>
      <c r="Q730" s="80"/>
      <c r="R730" s="80"/>
      <c r="S730" s="80"/>
      <c r="T730" s="79" t="str">
        <f t="shared" ref="T730:T734" si="738">CONCATENATE("/structurize scan"," ",D730," ",E730," ",F730," ",G730," ",H730," ",I730," ","@p"," ","""",C730,""""," ",,J730," ",K730," ",L730)</f>
        <v xml:space="preserve">/structurize scan -597 -50 -241 -587 -38 -251 @p "keepitlevel/agriculture/fields/trees/spruce_farm_sm"   </v>
      </c>
      <c r="U730" s="80"/>
      <c r="V730" s="80"/>
      <c r="W730" s="80"/>
      <c r="X730" s="80"/>
      <c r="Y730" s="80"/>
      <c r="Z730" s="80"/>
    </row>
    <row r="731" spans="1:26" x14ac:dyDescent="0.25">
      <c r="A731" s="1" t="s">
        <v>187</v>
      </c>
      <c r="C731" s="2" t="str">
        <f>CONCATENATE(B730,A731)</f>
        <v>keepitlevel/agriculture/fields/trees/spruce_farm_md</v>
      </c>
      <c r="D731" s="35">
        <v>-597</v>
      </c>
      <c r="E731" s="36">
        <v>-50</v>
      </c>
      <c r="F731" s="37">
        <v>-289</v>
      </c>
      <c r="G731" s="35">
        <v>-575</v>
      </c>
      <c r="H731" s="36">
        <v>-38</v>
      </c>
      <c r="I731" s="37">
        <v>-299</v>
      </c>
      <c r="J731" s="47"/>
      <c r="K731" s="48"/>
      <c r="L731" s="49"/>
      <c r="M731" s="72" t="str">
        <f t="shared" ref="M731:M732" si="739">CONCATENATE("/structurize scan"," ",D731," ",E731," ",F731," ",G731," ",H731," ",I731," ","@p"," ","""",C731,"""")</f>
        <v>/structurize scan -597 -50 -289 -575 -38 -299 @p "keepitlevel/agriculture/fields/trees/spruce_farm_md"</v>
      </c>
      <c r="N731" s="73"/>
      <c r="O731" s="73"/>
      <c r="P731" s="73"/>
      <c r="Q731" s="73"/>
      <c r="R731" s="73"/>
      <c r="S731" s="73"/>
      <c r="T731" s="72" t="str">
        <f t="shared" si="738"/>
        <v xml:space="preserve">/structurize scan -597 -50 -289 -575 -38 -299 @p "keepitlevel/agriculture/fields/trees/spruce_farm_md"   </v>
      </c>
      <c r="U731" s="73"/>
      <c r="V731" s="73"/>
      <c r="W731" s="73"/>
      <c r="X731" s="73"/>
      <c r="Y731" s="73"/>
      <c r="Z731" s="73"/>
    </row>
    <row r="732" spans="1:26" x14ac:dyDescent="0.25">
      <c r="A732" s="1" t="s">
        <v>188</v>
      </c>
      <c r="C732" s="4" t="str">
        <f>CONCATENATE(B730,A732)</f>
        <v>keepitlevel/agriculture/fields/trees/spruce_farm_lg</v>
      </c>
      <c r="D732" s="38">
        <v>-597</v>
      </c>
      <c r="E732" s="39">
        <v>-50</v>
      </c>
      <c r="F732" s="40">
        <v>-337</v>
      </c>
      <c r="G732" s="38">
        <v>-575</v>
      </c>
      <c r="H732" s="39">
        <v>-38</v>
      </c>
      <c r="I732" s="40">
        <v>-359</v>
      </c>
      <c r="J732" s="50"/>
      <c r="K732" s="51"/>
      <c r="L732" s="52"/>
      <c r="M732" s="72" t="str">
        <f t="shared" si="739"/>
        <v>/structurize scan -597 -50 -337 -575 -38 -359 @p "keepitlevel/agriculture/fields/trees/spruce_farm_lg"</v>
      </c>
      <c r="N732" s="73"/>
      <c r="O732" s="73"/>
      <c r="P732" s="73"/>
      <c r="Q732" s="73"/>
      <c r="R732" s="73"/>
      <c r="S732" s="74"/>
      <c r="T732" s="72" t="str">
        <f t="shared" si="738"/>
        <v xml:space="preserve">/structurize scan -597 -50 -337 -575 -38 -359 @p "keepitlevel/agriculture/fields/trees/spruce_farm_lg"   </v>
      </c>
      <c r="U732" s="73"/>
      <c r="V732" s="73"/>
      <c r="W732" s="73"/>
      <c r="X732" s="73"/>
      <c r="Y732" s="73"/>
      <c r="Z732" s="73"/>
    </row>
    <row r="733" spans="1:26" x14ac:dyDescent="0.25">
      <c r="A733" s="23" t="s">
        <v>239</v>
      </c>
      <c r="B733" s="24" t="s">
        <v>238</v>
      </c>
      <c r="C733" s="24" t="str">
        <f>CONCATENATE(B733,A733)</f>
        <v>keepitlevel/agriculture/fields/plantation/jungle_field</v>
      </c>
      <c r="D733" s="30">
        <v>-645</v>
      </c>
      <c r="E733" s="23">
        <v>-50</v>
      </c>
      <c r="F733" s="31">
        <v>-241</v>
      </c>
      <c r="G733" s="30">
        <v>-635</v>
      </c>
      <c r="H733" s="23">
        <v>-35</v>
      </c>
      <c r="I733" s="31">
        <v>-251</v>
      </c>
      <c r="J733" s="53"/>
      <c r="K733" s="54"/>
      <c r="L733" s="55"/>
      <c r="M733" s="79" t="str">
        <f>CONCATENATE("/structurize scan"," ",D733," ",E733," ",F733," ",G733," ",H733," ",I733," ","@p"," ","""",C733,"""")</f>
        <v>/structurize scan -645 -50 -241 -635 -35 -251 @p "keepitlevel/agriculture/fields/plantation/jungle_field"</v>
      </c>
      <c r="N733" s="80"/>
      <c r="O733" s="80"/>
      <c r="P733" s="80"/>
      <c r="Q733" s="80"/>
      <c r="R733" s="80"/>
      <c r="S733" s="80"/>
      <c r="T733" s="79" t="str">
        <f t="shared" si="738"/>
        <v xml:space="preserve">/structurize scan -645 -50 -241 -635 -35 -251 @p "keepitlevel/agriculture/fields/plantation/jungle_field"   </v>
      </c>
      <c r="U733" s="80"/>
      <c r="V733" s="80"/>
      <c r="W733" s="80"/>
      <c r="X733" s="80"/>
      <c r="Y733" s="80"/>
      <c r="Z733" s="80"/>
    </row>
    <row r="734" spans="1:26" x14ac:dyDescent="0.25">
      <c r="A734" s="1" t="s">
        <v>240</v>
      </c>
      <c r="C734" s="2" t="str">
        <f>CONCATENATE(B733,A734)</f>
        <v>keepitlevel/agriculture/fields/plantation/cocoa_field</v>
      </c>
      <c r="D734" s="35">
        <v>-645</v>
      </c>
      <c r="E734" s="36">
        <v>-50</v>
      </c>
      <c r="F734" s="37">
        <v>-289</v>
      </c>
      <c r="G734" s="35">
        <v>-635</v>
      </c>
      <c r="H734" s="36">
        <v>-35</v>
      </c>
      <c r="I734" s="37">
        <v>-299</v>
      </c>
      <c r="J734" s="35"/>
      <c r="K734" s="36"/>
      <c r="L734" s="37"/>
      <c r="M734" s="72" t="str">
        <f t="shared" ref="M734:M735" si="740">CONCATENATE("/structurize scan"," ",D734," ",E734," ",F734," ",G734," ",H734," ",I734," ","@p"," ","""",C734,"""")</f>
        <v>/structurize scan -645 -50 -289 -635 -35 -299 @p "keepitlevel/agriculture/fields/plantation/cocoa_field"</v>
      </c>
      <c r="N734" s="73"/>
      <c r="O734" s="73"/>
      <c r="P734" s="73"/>
      <c r="Q734" s="73"/>
      <c r="R734" s="73"/>
      <c r="S734" s="73"/>
      <c r="T734" s="72" t="str">
        <f t="shared" si="738"/>
        <v xml:space="preserve">/structurize scan -645 -50 -289 -635 -35 -299 @p "keepitlevel/agriculture/fields/plantation/cocoa_field"   </v>
      </c>
      <c r="U734" s="73"/>
      <c r="V734" s="73"/>
      <c r="W734" s="73"/>
      <c r="X734" s="73"/>
      <c r="Y734" s="73"/>
      <c r="Z734" s="73"/>
    </row>
    <row r="735" spans="1:26" x14ac:dyDescent="0.25">
      <c r="A735" s="1" t="s">
        <v>241</v>
      </c>
      <c r="C735" s="4" t="str">
        <f>CONCATENATE(B733,A735)</f>
        <v>keepitlevel/agriculture/fields/plantation/vine_field</v>
      </c>
      <c r="D735" s="35">
        <v>-645</v>
      </c>
      <c r="E735" s="36">
        <v>-50</v>
      </c>
      <c r="F735" s="37">
        <v>-337</v>
      </c>
      <c r="G735" s="35">
        <v>-635</v>
      </c>
      <c r="H735" s="36">
        <v>-35</v>
      </c>
      <c r="I735" s="37">
        <v>-347</v>
      </c>
      <c r="J735" s="35"/>
      <c r="K735" s="36"/>
      <c r="L735" s="37"/>
      <c r="M735" s="72" t="str">
        <f t="shared" si="740"/>
        <v>/structurize scan -645 -50 -337 -635 -35 -347 @p "keepitlevel/agriculture/fields/plantation/vine_field"</v>
      </c>
      <c r="N735" s="73"/>
      <c r="O735" s="73"/>
      <c r="P735" s="73"/>
      <c r="Q735" s="73"/>
      <c r="R735" s="73"/>
      <c r="S735" s="73"/>
      <c r="T735" s="72" t="str">
        <f>CONCATENATE("/structurize scan"," ",D735," ",E735," ",F735," ",G735," ",H735," ",I735," ","@p"," ","""",C735,""""," ",,J735," ",K735," ",L735)</f>
        <v xml:space="preserve">/structurize scan -645 -50 -337 -635 -35 -347 @p "keepitlevel/agriculture/fields/plantation/vine_field"   </v>
      </c>
      <c r="U735" s="73"/>
      <c r="V735" s="73"/>
      <c r="W735" s="73"/>
      <c r="X735" s="73"/>
      <c r="Y735" s="73"/>
      <c r="Z735" s="73"/>
    </row>
    <row r="736" spans="1:26" x14ac:dyDescent="0.25">
      <c r="A736" s="23" t="s">
        <v>242</v>
      </c>
      <c r="B736" s="24" t="s">
        <v>238</v>
      </c>
      <c r="C736" s="24" t="str">
        <f>CONCATENATE(B736,A736)</f>
        <v>keepitlevel/agriculture/fields/plantation/sugar_field</v>
      </c>
      <c r="D736" s="30">
        <v>-693</v>
      </c>
      <c r="E736" s="23">
        <v>-50</v>
      </c>
      <c r="F736" s="31">
        <v>-241</v>
      </c>
      <c r="G736" s="30">
        <v>-683</v>
      </c>
      <c r="H736" s="23">
        <v>-35</v>
      </c>
      <c r="I736" s="31">
        <v>-251</v>
      </c>
      <c r="J736" s="53"/>
      <c r="K736" s="54"/>
      <c r="L736" s="55"/>
      <c r="M736" s="79" t="str">
        <f>CONCATENATE("/structurize scan"," ",D736," ",E736," ",F736," ",G736," ",H736," ",I736," ","@p"," ","""",C736,"""")</f>
        <v>/structurize scan -693 -50 -241 -683 -35 -251 @p "keepitlevel/agriculture/fields/plantation/sugar_field"</v>
      </c>
      <c r="N736" s="80"/>
      <c r="O736" s="80"/>
      <c r="P736" s="80"/>
      <c r="Q736" s="80"/>
      <c r="R736" s="80"/>
      <c r="S736" s="80"/>
      <c r="T736" s="79" t="str">
        <f t="shared" ref="T736:T737" si="741">CONCATENATE("/structurize scan"," ",D736," ",E736," ",F736," ",G736," ",H736," ",I736," ","@p"," ","""",C736,""""," ",,J736," ",K736," ",L736)</f>
        <v xml:space="preserve">/structurize scan -693 -50 -241 -683 -35 -251 @p "keepitlevel/agriculture/fields/plantation/sugar_field"   </v>
      </c>
      <c r="U736" s="80"/>
      <c r="V736" s="80"/>
      <c r="W736" s="80"/>
      <c r="X736" s="80"/>
      <c r="Y736" s="80"/>
      <c r="Z736" s="80"/>
    </row>
    <row r="737" spans="1:26" x14ac:dyDescent="0.25">
      <c r="A737" s="1" t="s">
        <v>243</v>
      </c>
      <c r="C737" s="2" t="str">
        <f>CONCATENATE(B736,A737)</f>
        <v>keepitlevel/agriculture/fields/plantation/cactus_field</v>
      </c>
      <c r="D737" s="35">
        <v>-693</v>
      </c>
      <c r="E737" s="36">
        <v>-50</v>
      </c>
      <c r="F737" s="37">
        <v>-289</v>
      </c>
      <c r="G737" s="35">
        <v>-683</v>
      </c>
      <c r="H737" s="36">
        <v>-35</v>
      </c>
      <c r="I737" s="37">
        <v>-299</v>
      </c>
      <c r="J737" s="35"/>
      <c r="K737" s="36"/>
      <c r="L737" s="37"/>
      <c r="M737" s="72" t="str">
        <f t="shared" ref="M737:M738" si="742">CONCATENATE("/structurize scan"," ",D737," ",E737," ",F737," ",G737," ",H737," ",I737," ","@p"," ","""",C737,"""")</f>
        <v>/structurize scan -693 -50 -289 -683 -35 -299 @p "keepitlevel/agriculture/fields/plantation/cactus_field"</v>
      </c>
      <c r="N737" s="73"/>
      <c r="O737" s="73"/>
      <c r="P737" s="73"/>
      <c r="Q737" s="73"/>
      <c r="R737" s="73"/>
      <c r="S737" s="73"/>
      <c r="T737" s="72" t="str">
        <f t="shared" si="741"/>
        <v xml:space="preserve">/structurize scan -693 -50 -289 -683 -35 -299 @p "keepitlevel/agriculture/fields/plantation/cactus_field"   </v>
      </c>
      <c r="U737" s="73"/>
      <c r="V737" s="73"/>
      <c r="W737" s="73"/>
      <c r="X737" s="73"/>
      <c r="Y737" s="73"/>
      <c r="Z737" s="73"/>
    </row>
    <row r="738" spans="1:26" x14ac:dyDescent="0.25">
      <c r="A738" s="1" t="s">
        <v>244</v>
      </c>
      <c r="C738" s="4" t="str">
        <f>CONCATENATE(B736,A738)</f>
        <v>keepitlevel/agriculture/fields/plantation/bamboo_field</v>
      </c>
      <c r="D738" s="35">
        <v>-693</v>
      </c>
      <c r="E738" s="36">
        <v>-50</v>
      </c>
      <c r="F738" s="37">
        <v>-337</v>
      </c>
      <c r="G738" s="35">
        <v>-683</v>
      </c>
      <c r="H738" s="36">
        <v>-35</v>
      </c>
      <c r="I738" s="37">
        <v>-347</v>
      </c>
      <c r="J738" s="35"/>
      <c r="K738" s="36"/>
      <c r="L738" s="37"/>
      <c r="M738" s="72" t="str">
        <f t="shared" si="742"/>
        <v>/structurize scan -693 -50 -337 -683 -35 -347 @p "keepitlevel/agriculture/fields/plantation/bamboo_field"</v>
      </c>
      <c r="N738" s="73"/>
      <c r="O738" s="73"/>
      <c r="P738" s="73"/>
      <c r="Q738" s="73"/>
      <c r="R738" s="73"/>
      <c r="S738" s="73"/>
      <c r="T738" s="72" t="str">
        <f>CONCATENATE("/structurize scan"," ",D738," ",E738," ",F738," ",G738," ",H738," ",I738," ","@p"," ","""",C738,""""," ",,J738," ",K738," ",L738)</f>
        <v xml:space="preserve">/structurize scan -693 -50 -337 -683 -35 -347 @p "keepitlevel/agriculture/fields/plantation/bamboo_field"   </v>
      </c>
      <c r="U738" s="73"/>
      <c r="V738" s="73"/>
      <c r="W738" s="73"/>
      <c r="X738" s="73"/>
      <c r="Y738" s="73"/>
      <c r="Z738" s="73"/>
    </row>
    <row r="739" spans="1:26" x14ac:dyDescent="0.25">
      <c r="A739" s="23" t="s">
        <v>245</v>
      </c>
      <c r="B739" s="24" t="s">
        <v>238</v>
      </c>
      <c r="C739" s="24" t="str">
        <f>CONCATENATE(B739,A739)</f>
        <v>keepitlevel/agriculture/fields/plantation/kelp_field</v>
      </c>
      <c r="D739" s="30">
        <v>-741</v>
      </c>
      <c r="E739" s="23">
        <v>-50</v>
      </c>
      <c r="F739" s="31">
        <v>-241</v>
      </c>
      <c r="G739" s="30">
        <v>-731</v>
      </c>
      <c r="H739" s="23">
        <v>-35</v>
      </c>
      <c r="I739" s="31">
        <v>-251</v>
      </c>
      <c r="J739" s="53"/>
      <c r="K739" s="54"/>
      <c r="L739" s="55"/>
      <c r="M739" s="79" t="str">
        <f>CONCATENATE("/structurize scan"," ",D739," ",E739," ",F739," ",G739," ",H739," ",I739," ","@p"," ","""",C739,"""")</f>
        <v>/structurize scan -741 -50 -241 -731 -35 -251 @p "keepitlevel/agriculture/fields/plantation/kelp_field"</v>
      </c>
      <c r="N739" s="80"/>
      <c r="O739" s="80"/>
      <c r="P739" s="80"/>
      <c r="Q739" s="80"/>
      <c r="R739" s="80"/>
      <c r="S739" s="80"/>
      <c r="T739" s="79" t="str">
        <f>CONCATENATE("/structurize scan"," ",D740," ",E740," ",F740," ",G740," ",H740," ",I740," ","@p"," ","""",C739,""""," ",,J739," ",K739," ",L739)</f>
        <v xml:space="preserve">/structurize scan -741 -50 -289 -731 -35 -299 @p "keepitlevel/agriculture/fields/plantation/kelp_field"   </v>
      </c>
      <c r="U739" s="80"/>
      <c r="V739" s="80"/>
      <c r="W739" s="80"/>
      <c r="X739" s="80"/>
      <c r="Y739" s="80"/>
      <c r="Z739" s="80"/>
    </row>
    <row r="740" spans="1:26" x14ac:dyDescent="0.25">
      <c r="A740" s="1" t="s">
        <v>246</v>
      </c>
      <c r="C740" s="2" t="str">
        <f>CONCATENATE(B739,A740)</f>
        <v>keepitlevel/agriculture/fields/plantation/seagrass_field</v>
      </c>
      <c r="D740" s="35">
        <v>-741</v>
      </c>
      <c r="E740" s="36">
        <v>-50</v>
      </c>
      <c r="F740" s="37">
        <v>-289</v>
      </c>
      <c r="G740" s="35">
        <v>-731</v>
      </c>
      <c r="H740" s="36">
        <v>-35</v>
      </c>
      <c r="I740" s="37">
        <v>-299</v>
      </c>
      <c r="J740" s="35"/>
      <c r="K740" s="36"/>
      <c r="L740" s="37"/>
      <c r="M740" s="72" t="str">
        <f>CONCATENATE("/structurize scan"," ",D740," ",E740," ",F740," ",G740," ",H740," ",I740," ","@p"," ","""",C740,"""")</f>
        <v>/structurize scan -741 -50 -289 -731 -35 -299 @p "keepitlevel/agriculture/fields/plantation/seagrass_field"</v>
      </c>
      <c r="N740" s="73"/>
      <c r="O740" s="73"/>
      <c r="P740" s="73"/>
      <c r="Q740" s="73"/>
      <c r="R740" s="73"/>
      <c r="S740" s="73"/>
      <c r="T740" s="72" t="str">
        <f>CONCATENATE("/structurize scan"," ",D740," ",E740," ",F740," ",G740," ",H740," ",I740," ","@p"," ","""",C740,""""," ",,J740," ",K740," ",L740)</f>
        <v xml:space="preserve">/structurize scan -741 -50 -289 -731 -35 -299 @p "keepitlevel/agriculture/fields/plantation/seagrass_field"   </v>
      </c>
      <c r="U740" s="73"/>
      <c r="V740" s="73"/>
      <c r="W740" s="73"/>
      <c r="X740" s="73"/>
      <c r="Y740" s="73"/>
      <c r="Z740" s="73"/>
    </row>
    <row r="741" spans="1:26" x14ac:dyDescent="0.25">
      <c r="A741" s="1" t="s">
        <v>247</v>
      </c>
      <c r="C741" s="4" t="str">
        <f>CONCATENATE(B739,A741)</f>
        <v>keepitlevel/agriculture/fields/plantation/glowb_field</v>
      </c>
      <c r="D741" s="35">
        <v>-741</v>
      </c>
      <c r="E741" s="36">
        <v>-50</v>
      </c>
      <c r="F741" s="37">
        <v>-337</v>
      </c>
      <c r="G741" s="35">
        <v>-731</v>
      </c>
      <c r="H741" s="36">
        <v>-35</v>
      </c>
      <c r="I741" s="37">
        <v>-347</v>
      </c>
      <c r="J741" s="35"/>
      <c r="K741" s="36"/>
      <c r="L741" s="37"/>
      <c r="M741" s="72" t="str">
        <f t="shared" ref="M741" si="743">CONCATENATE("/structurize scan"," ",D741," ",E741," ",F741," ",G741," ",H741," ",I741," ","@p"," ","""",C741,"""")</f>
        <v>/structurize scan -741 -50 -337 -731 -35 -347 @p "keepitlevel/agriculture/fields/plantation/glowb_field"</v>
      </c>
      <c r="N741" s="73"/>
      <c r="O741" s="73"/>
      <c r="P741" s="73"/>
      <c r="Q741" s="73"/>
      <c r="R741" s="73"/>
      <c r="S741" s="73"/>
      <c r="T741" s="72" t="str">
        <f>CONCATENATE("/structurize scan"," ",D741," ",E741," ",F741," ",G741," ",H741," ",I741," ","@p"," ","""",C741,""""," ",,J741," ",K741," ",L741)</f>
        <v xml:space="preserve">/structurize scan -741 -50 -337 -731 -35 -347 @p "keepitlevel/agriculture/fields/plantation/glowb_field"   </v>
      </c>
      <c r="U741" s="73"/>
      <c r="V741" s="73"/>
      <c r="W741" s="73"/>
      <c r="X741" s="73"/>
      <c r="Y741" s="73"/>
      <c r="Z741" s="73"/>
    </row>
    <row r="742" spans="1:26" x14ac:dyDescent="0.25">
      <c r="A742" s="23" t="s">
        <v>77</v>
      </c>
      <c r="B742" s="24" t="s">
        <v>121</v>
      </c>
      <c r="C742" s="24" t="str">
        <f t="shared" ref="C742" si="744">CONCATENATE(B742,A742,"1")</f>
        <v>keepitlevel/agriculture/fields/ggg1</v>
      </c>
      <c r="D742" s="30">
        <v>-734</v>
      </c>
      <c r="E742" s="23">
        <v>-50</v>
      </c>
      <c r="F742" s="31">
        <v>-221</v>
      </c>
      <c r="G742" s="30">
        <v>-738</v>
      </c>
      <c r="H742" s="23">
        <v>-36</v>
      </c>
      <c r="I742" s="31">
        <v>-199</v>
      </c>
      <c r="J742" s="30"/>
      <c r="K742" s="23"/>
      <c r="L742" s="31"/>
      <c r="M742" s="79" t="str">
        <f>CONCATENATE("/structurize scan"," ",D742," ",E742," ",F742," ",G742," ",H742," ",I742," ","@p"," ","""",C742,"""")</f>
        <v>/structurize scan -734 -50 -221 -738 -36 -199 @p "keepitlevel/agriculture/fields/ggg1"</v>
      </c>
      <c r="N742" s="80"/>
      <c r="O742" s="80"/>
      <c r="P742" s="80"/>
      <c r="Q742" s="80"/>
      <c r="R742" s="80"/>
      <c r="S742" s="80"/>
      <c r="T742" s="79" t="str">
        <f>CONCATENATE("/structurize scan"," ",D743," ",E743," ",F743," ",G743," ",H743," ",I743," ","@p"," ","""",C742,""""," ",,J742," ",K742," ",L742)</f>
        <v xml:space="preserve">/structurize scan -734 -50 -173 -738 -36 -151 @p "keepitlevel/agriculture/fields/ggg1"   </v>
      </c>
      <c r="U742" s="80"/>
      <c r="V742" s="80"/>
      <c r="W742" s="80"/>
      <c r="X742" s="80"/>
      <c r="Y742" s="80"/>
      <c r="Z742" s="80"/>
    </row>
    <row r="743" spans="1:26" x14ac:dyDescent="0.25">
      <c r="C743" s="2" t="str">
        <f t="shared" ref="C743" si="745">CONCATENATE(B742,A742,"2")</f>
        <v>keepitlevel/agriculture/fields/ggg2</v>
      </c>
      <c r="D743" s="27">
        <v>-734</v>
      </c>
      <c r="E743" s="28">
        <v>-50</v>
      </c>
      <c r="F743" s="29">
        <v>-173</v>
      </c>
      <c r="G743" s="27">
        <v>-738</v>
      </c>
      <c r="H743" s="28">
        <v>-36</v>
      </c>
      <c r="I743" s="29">
        <v>-151</v>
      </c>
      <c r="J743" s="27"/>
      <c r="K743" s="28"/>
      <c r="L743" s="29"/>
      <c r="M743" s="72" t="str">
        <f>CONCATENATE("/structurize scan"," ",D743," ",E743," ",F743," ",G743," ",H743," ",I743," ","@p"," ","""",C743,"""")</f>
        <v>/structurize scan -734 -50 -173 -738 -36 -151 @p "keepitlevel/agriculture/fields/ggg2"</v>
      </c>
      <c r="N743" s="73"/>
      <c r="O743" s="73"/>
      <c r="P743" s="73"/>
      <c r="Q743" s="73"/>
      <c r="R743" s="73"/>
      <c r="S743" s="73"/>
      <c r="T743" s="72" t="str">
        <f>CONCATENATE("/structurize scan"," ",D743," ",E743," ",F743," ",G743," ",H743," ",I743," ","@p"," ","""",C743,""""," ",,J743," ",K743," ",L743)</f>
        <v xml:space="preserve">/structurize scan -734 -50 -173 -738 -36 -151 @p "keepitlevel/agriculture/fields/ggg2"   </v>
      </c>
      <c r="U743" s="73"/>
      <c r="V743" s="73"/>
      <c r="W743" s="73"/>
      <c r="X743" s="73"/>
      <c r="Y743" s="73"/>
      <c r="Z743" s="73"/>
    </row>
    <row r="744" spans="1:26" x14ac:dyDescent="0.25">
      <c r="C744" s="2" t="str">
        <f t="shared" ref="C744" si="746">CONCATENATE(B742,A742,"3")</f>
        <v>keepitlevel/agriculture/fields/ggg3</v>
      </c>
      <c r="D744" s="27">
        <v>-734</v>
      </c>
      <c r="E744" s="28">
        <v>-50</v>
      </c>
      <c r="F744" s="29">
        <v>-125</v>
      </c>
      <c r="G744" s="27">
        <v>-738</v>
      </c>
      <c r="H744" s="28">
        <v>-36</v>
      </c>
      <c r="I744" s="29">
        <v>-103</v>
      </c>
      <c r="J744" s="27"/>
      <c r="K744" s="28"/>
      <c r="L744" s="29"/>
      <c r="M744" s="72" t="str">
        <f t="shared" ref="M744:M746" si="747">CONCATENATE("/structurize scan"," ",D744," ",E744," ",F744," ",G744," ",H744," ",I744," ","@p"," ","""",C744,"""")</f>
        <v>/structurize scan -734 -50 -125 -738 -36 -103 @p "keepitlevel/agriculture/fields/ggg3"</v>
      </c>
      <c r="N744" s="73"/>
      <c r="O744" s="73"/>
      <c r="P744" s="73"/>
      <c r="Q744" s="73"/>
      <c r="R744" s="73"/>
      <c r="S744" s="73"/>
      <c r="T744" s="72" t="str">
        <f>CONCATENATE("/structurize scan"," ",D744," ",E744," ",F744," ",G744," ",H744," ",I744," ","@p"," ","""",C744,""""," ",,J744," ",K744," ",L744)</f>
        <v xml:space="preserve">/structurize scan -734 -50 -125 -738 -36 -103 @p "keepitlevel/agriculture/fields/ggg3"   </v>
      </c>
      <c r="U744" s="73"/>
      <c r="V744" s="73"/>
      <c r="W744" s="73"/>
      <c r="X744" s="73"/>
      <c r="Y744" s="73"/>
      <c r="Z744" s="73"/>
    </row>
    <row r="745" spans="1:26" x14ac:dyDescent="0.25">
      <c r="C745" s="2" t="str">
        <f t="shared" ref="C745" si="748">CONCATENATE(B742,A742,"4")</f>
        <v>keepitlevel/agriculture/fields/ggg4</v>
      </c>
      <c r="D745" s="27">
        <v>-734</v>
      </c>
      <c r="E745" s="28">
        <v>-50</v>
      </c>
      <c r="F745" s="29">
        <v>-77</v>
      </c>
      <c r="G745" s="27">
        <v>-738</v>
      </c>
      <c r="H745" s="28">
        <v>-36</v>
      </c>
      <c r="I745" s="29">
        <v>-55</v>
      </c>
      <c r="J745" s="27"/>
      <c r="K745" s="28"/>
      <c r="L745" s="29"/>
      <c r="M745" s="72" t="str">
        <f t="shared" si="747"/>
        <v>/structurize scan -734 -50 -77 -738 -36 -55 @p "keepitlevel/agriculture/fields/ggg4"</v>
      </c>
      <c r="N745" s="73"/>
      <c r="O745" s="73"/>
      <c r="P745" s="73"/>
      <c r="Q745" s="73"/>
      <c r="R745" s="73"/>
      <c r="S745" s="73"/>
      <c r="T745" s="72" t="str">
        <f t="shared" ref="T745:T748" si="749">CONCATENATE("/structurize scan"," ",D745," ",E745," ",F745," ",G745," ",H745," ",I745," ","@p"," ","""",C745,""""," ",,J745," ",K745," ",L745)</f>
        <v xml:space="preserve">/structurize scan -734 -50 -77 -738 -36 -55 @p "keepitlevel/agriculture/fields/ggg4"   </v>
      </c>
      <c r="U745" s="73"/>
      <c r="V745" s="73"/>
      <c r="W745" s="73"/>
      <c r="X745" s="73"/>
      <c r="Y745" s="73"/>
      <c r="Z745" s="73"/>
    </row>
    <row r="746" spans="1:26" x14ac:dyDescent="0.25">
      <c r="C746" s="4" t="str">
        <f t="shared" ref="C746" si="750">CONCATENATE(B742,A742,"5")</f>
        <v>keepitlevel/agriculture/fields/ggg5</v>
      </c>
      <c r="D746" s="32">
        <v>-734</v>
      </c>
      <c r="E746" s="33">
        <v>-50</v>
      </c>
      <c r="F746" s="34">
        <v>-29</v>
      </c>
      <c r="G746" s="32">
        <v>-738</v>
      </c>
      <c r="H746" s="33">
        <v>-36</v>
      </c>
      <c r="I746" s="34">
        <v>-7</v>
      </c>
      <c r="J746" s="32"/>
      <c r="K746" s="33"/>
      <c r="L746" s="34"/>
      <c r="M746" s="72" t="str">
        <f t="shared" si="747"/>
        <v>/structurize scan -734 -50 -29 -738 -36 -7 @p "keepitlevel/agriculture/fields/ggg5"</v>
      </c>
      <c r="N746" s="73"/>
      <c r="O746" s="73"/>
      <c r="P746" s="73"/>
      <c r="Q746" s="73"/>
      <c r="R746" s="73"/>
      <c r="S746" s="74"/>
      <c r="T746" s="72" t="str">
        <f t="shared" si="749"/>
        <v xml:space="preserve">/structurize scan -734 -50 -29 -738 -36 -7 @p "keepitlevel/agriculture/fields/ggg5"   </v>
      </c>
      <c r="U746" s="73"/>
      <c r="V746" s="73"/>
      <c r="W746" s="73"/>
      <c r="X746" s="73"/>
      <c r="Y746" s="73"/>
      <c r="Z746" s="73"/>
    </row>
    <row r="747" spans="1:26" x14ac:dyDescent="0.25">
      <c r="A747" s="23" t="s">
        <v>78</v>
      </c>
      <c r="B747" s="24" t="s">
        <v>121</v>
      </c>
      <c r="C747" s="24" t="str">
        <f t="shared" ref="C747" si="751">CONCATENATE(B747,A747,"1")</f>
        <v>keepitlevel/agriculture/fields/hhh1</v>
      </c>
      <c r="D747" s="30">
        <v>-760</v>
      </c>
      <c r="E747" s="23">
        <v>-50</v>
      </c>
      <c r="F747" s="31">
        <v>-221</v>
      </c>
      <c r="G747" s="30">
        <v>-764</v>
      </c>
      <c r="H747" s="23">
        <v>-36</v>
      </c>
      <c r="I747" s="31">
        <v>-211</v>
      </c>
      <c r="J747" s="30"/>
      <c r="K747" s="23"/>
      <c r="L747" s="31"/>
      <c r="M747" s="79" t="str">
        <f>CONCATENATE("/structurize scan"," ",D747," ",E747," ",F747," ",G747," ",H747," ",I747," ","@p"," ","""",C747,"""")</f>
        <v>/structurize scan -760 -50 -221 -764 -36 -211 @p "keepitlevel/agriculture/fields/hhh1"</v>
      </c>
      <c r="N747" s="80"/>
      <c r="O747" s="80"/>
      <c r="P747" s="80"/>
      <c r="Q747" s="80"/>
      <c r="R747" s="80"/>
      <c r="S747" s="80"/>
      <c r="T747" s="79" t="str">
        <f t="shared" si="749"/>
        <v xml:space="preserve">/structurize scan -760 -50 -221 -764 -36 -211 @p "keepitlevel/agriculture/fields/hhh1"   </v>
      </c>
      <c r="U747" s="80"/>
      <c r="V747" s="80"/>
      <c r="W747" s="80"/>
      <c r="X747" s="80"/>
      <c r="Y747" s="80"/>
      <c r="Z747" s="80"/>
    </row>
    <row r="748" spans="1:26" x14ac:dyDescent="0.25">
      <c r="C748" s="2" t="str">
        <f t="shared" ref="C748" si="752">CONCATENATE(B747,A747,"2")</f>
        <v>keepitlevel/agriculture/fields/hhh2</v>
      </c>
      <c r="D748" s="27">
        <v>-760</v>
      </c>
      <c r="E748" s="28">
        <v>-50</v>
      </c>
      <c r="F748" s="29">
        <v>-173</v>
      </c>
      <c r="G748" s="27">
        <v>-764</v>
      </c>
      <c r="H748" s="28">
        <v>-36</v>
      </c>
      <c r="I748" s="29">
        <v>-163</v>
      </c>
      <c r="J748" s="27"/>
      <c r="K748" s="28"/>
      <c r="L748" s="29"/>
      <c r="M748" s="72" t="str">
        <f t="shared" ref="M748:M749" si="753">CONCATENATE("/structurize scan"," ",D748," ",E748," ",F748," ",G748," ",H748," ",I748," ","@p"," ","""",C748,"""")</f>
        <v>/structurize scan -760 -50 -173 -764 -36 -163 @p "keepitlevel/agriculture/fields/hhh2"</v>
      </c>
      <c r="N748" s="73"/>
      <c r="O748" s="73"/>
      <c r="P748" s="73"/>
      <c r="Q748" s="73"/>
      <c r="R748" s="73"/>
      <c r="S748" s="73"/>
      <c r="T748" s="72" t="str">
        <f t="shared" si="749"/>
        <v xml:space="preserve">/structurize scan -760 -50 -173 -764 -36 -163 @p "keepitlevel/agriculture/fields/hhh2"   </v>
      </c>
      <c r="U748" s="73"/>
      <c r="V748" s="73"/>
      <c r="W748" s="73"/>
      <c r="X748" s="73"/>
      <c r="Y748" s="73"/>
      <c r="Z748" s="73"/>
    </row>
    <row r="749" spans="1:26" x14ac:dyDescent="0.25">
      <c r="C749" s="2" t="str">
        <f t="shared" ref="C749" si="754">CONCATENATE(B747,A747,"3")</f>
        <v>keepitlevel/agriculture/fields/hhh3</v>
      </c>
      <c r="D749" s="27">
        <v>-760</v>
      </c>
      <c r="E749" s="28">
        <v>-50</v>
      </c>
      <c r="F749" s="29">
        <v>-125</v>
      </c>
      <c r="G749" s="27">
        <v>-764</v>
      </c>
      <c r="H749" s="28">
        <v>-36</v>
      </c>
      <c r="I749" s="29">
        <v>-115</v>
      </c>
      <c r="J749" s="27"/>
      <c r="K749" s="28"/>
      <c r="L749" s="29"/>
      <c r="M749" s="72" t="str">
        <f t="shared" si="753"/>
        <v>/structurize scan -760 -50 -125 -764 -36 -115 @p "keepitlevel/agriculture/fields/hhh3"</v>
      </c>
      <c r="N749" s="73"/>
      <c r="O749" s="73"/>
      <c r="P749" s="73"/>
      <c r="Q749" s="73"/>
      <c r="R749" s="73"/>
      <c r="S749" s="73"/>
      <c r="T749" s="72" t="str">
        <f>CONCATENATE("/structurize scan"," ",D749," ",E749," ",F749," ",G749," ",H749," ",I749," ","@p"," ","""",C749,""""," ",,J749," ",K749," ",L749)</f>
        <v xml:space="preserve">/structurize scan -760 -50 -125 -764 -36 -115 @p "keepitlevel/agriculture/fields/hhh3"   </v>
      </c>
      <c r="U749" s="73"/>
      <c r="V749" s="73"/>
      <c r="W749" s="73"/>
      <c r="X749" s="73"/>
      <c r="Y749" s="73"/>
      <c r="Z749" s="73"/>
    </row>
    <row r="750" spans="1:26" x14ac:dyDescent="0.25">
      <c r="C750" s="2" t="str">
        <f t="shared" ref="C750" si="755">CONCATENATE(B747,A747,"4")</f>
        <v>keepitlevel/agriculture/fields/hhh4</v>
      </c>
      <c r="D750" s="27">
        <v>-760</v>
      </c>
      <c r="E750" s="28">
        <v>-50</v>
      </c>
      <c r="F750" s="29">
        <v>-77</v>
      </c>
      <c r="G750" s="27">
        <v>-764</v>
      </c>
      <c r="H750" s="28">
        <v>-36</v>
      </c>
      <c r="I750" s="29">
        <v>-67</v>
      </c>
      <c r="J750" s="27"/>
      <c r="K750" s="28"/>
      <c r="L750" s="29"/>
      <c r="M750" s="72" t="str">
        <f>CONCATENATE("/structurize scan"," ",D750," ",E750," ",F750," ",G750," ",H750," ",I750," ","@p"," ","""",C750,"""")</f>
        <v>/structurize scan -760 -50 -77 -764 -36 -67 @p "keepitlevel/agriculture/fields/hhh4"</v>
      </c>
      <c r="N750" s="73"/>
      <c r="O750" s="73"/>
      <c r="P750" s="73"/>
      <c r="Q750" s="73"/>
      <c r="R750" s="73"/>
      <c r="S750" s="73"/>
      <c r="T750" s="72" t="str">
        <f t="shared" ref="T750:T751" si="756">CONCATENATE("/structurize scan"," ",D750," ",E750," ",F750," ",G750," ",H750," ",I750," ","@p"," ","""",C750,""""," ",,J750," ",K750," ",L750)</f>
        <v xml:space="preserve">/structurize scan -760 -50 -77 -764 -36 -67 @p "keepitlevel/agriculture/fields/hhh4"   </v>
      </c>
      <c r="U750" s="73"/>
      <c r="V750" s="73"/>
      <c r="W750" s="73"/>
      <c r="X750" s="73"/>
      <c r="Y750" s="73"/>
      <c r="Z750" s="73"/>
    </row>
    <row r="751" spans="1:26" x14ac:dyDescent="0.25">
      <c r="C751" s="4" t="str">
        <f t="shared" ref="C751" si="757">CONCATENATE(B747,A747,"5")</f>
        <v>keepitlevel/agriculture/fields/hhh5</v>
      </c>
      <c r="D751" s="32">
        <v>-760</v>
      </c>
      <c r="E751" s="33">
        <v>-50</v>
      </c>
      <c r="F751" s="34">
        <v>-29</v>
      </c>
      <c r="G751" s="32">
        <v>-764</v>
      </c>
      <c r="H751" s="33">
        <v>-36</v>
      </c>
      <c r="I751" s="34">
        <v>-19</v>
      </c>
      <c r="J751" s="32"/>
      <c r="K751" s="33"/>
      <c r="L751" s="34"/>
      <c r="M751" s="72" t="str">
        <f t="shared" ref="M751" si="758">CONCATENATE("/structurize scan"," ",D751," ",E751," ",F751," ",G751," ",H751," ",I751," ","@p"," ","""",C751,"""")</f>
        <v>/structurize scan -760 -50 -29 -764 -36 -19 @p "keepitlevel/agriculture/fields/hhh5"</v>
      </c>
      <c r="N751" s="73"/>
      <c r="O751" s="73"/>
      <c r="P751" s="73"/>
      <c r="Q751" s="73"/>
      <c r="R751" s="73"/>
      <c r="S751" s="74"/>
      <c r="T751" s="72" t="str">
        <f t="shared" si="756"/>
        <v xml:space="preserve">/structurize scan -760 -50 -29 -764 -36 -19 @p "keepitlevel/agriculture/fields/hhh5"   </v>
      </c>
      <c r="U751" s="73"/>
      <c r="V751" s="73"/>
      <c r="W751" s="73"/>
      <c r="X751" s="73"/>
      <c r="Y751" s="73"/>
      <c r="Z751" s="73"/>
    </row>
    <row r="752" spans="1:26" x14ac:dyDescent="0.25">
      <c r="A752" s="7"/>
      <c r="B752" s="8"/>
      <c r="C752" s="8"/>
      <c r="D752" s="9"/>
      <c r="E752" s="8"/>
      <c r="F752" s="10"/>
      <c r="G752" s="9"/>
      <c r="H752" s="8"/>
      <c r="I752" s="10"/>
      <c r="J752" s="9"/>
      <c r="K752" s="8"/>
      <c r="L752" s="10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25">
      <c r="A753" s="7"/>
      <c r="B753" s="8"/>
      <c r="C753" s="8"/>
      <c r="D753" s="9"/>
      <c r="E753" s="8"/>
      <c r="F753" s="10"/>
      <c r="G753" s="9"/>
      <c r="H753" s="8"/>
      <c r="I753" s="10"/>
      <c r="J753" s="9"/>
      <c r="K753" s="8"/>
      <c r="L753" s="10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5">
      <c r="A754" s="7"/>
      <c r="B754" s="8"/>
      <c r="C754" s="8"/>
      <c r="D754" s="9"/>
      <c r="E754" s="8"/>
      <c r="F754" s="10"/>
      <c r="G754" s="9"/>
      <c r="H754" s="8"/>
      <c r="I754" s="10"/>
      <c r="J754" s="9"/>
      <c r="K754" s="8"/>
      <c r="L754" s="10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25">
      <c r="A755" s="7"/>
      <c r="B755" s="8"/>
      <c r="C755" s="8"/>
      <c r="D755" s="9"/>
      <c r="E755" s="8"/>
      <c r="F755" s="10"/>
      <c r="G755" s="9"/>
      <c r="H755" s="8"/>
      <c r="I755" s="10"/>
      <c r="J755" s="9"/>
      <c r="K755" s="8"/>
      <c r="L755" s="10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thickBot="1" x14ac:dyDescent="0.3">
      <c r="A756" s="7"/>
      <c r="B756" s="8"/>
      <c r="C756" s="8"/>
      <c r="D756" s="9"/>
      <c r="E756" s="8"/>
      <c r="F756" s="10"/>
      <c r="G756" s="9"/>
      <c r="H756" s="8"/>
      <c r="I756" s="10"/>
      <c r="J756" s="9"/>
      <c r="K756" s="8"/>
      <c r="L756" s="10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25">
      <c r="A757" s="81" t="s">
        <v>61</v>
      </c>
      <c r="B757" s="82"/>
      <c r="C757" s="83"/>
      <c r="D757" s="12" t="s">
        <v>1</v>
      </c>
      <c r="E757" s="13" t="s">
        <v>2</v>
      </c>
      <c r="F757" s="14" t="s">
        <v>3</v>
      </c>
      <c r="G757" s="12" t="s">
        <v>4</v>
      </c>
      <c r="H757" s="13" t="s">
        <v>5</v>
      </c>
      <c r="I757" s="14" t="s">
        <v>6</v>
      </c>
      <c r="J757" s="12" t="s">
        <v>53</v>
      </c>
      <c r="K757" s="13" t="s">
        <v>54</v>
      </c>
      <c r="L757" s="14" t="s">
        <v>55</v>
      </c>
      <c r="M757" s="82" t="s">
        <v>56</v>
      </c>
      <c r="N757" s="82"/>
      <c r="O757" s="82"/>
      <c r="P757" s="82"/>
      <c r="Q757" s="82"/>
      <c r="R757" s="82"/>
      <c r="S757" s="82"/>
      <c r="T757" s="82" t="s">
        <v>57</v>
      </c>
      <c r="U757" s="82"/>
      <c r="V757" s="82"/>
      <c r="W757" s="82"/>
      <c r="X757" s="82"/>
      <c r="Y757" s="82"/>
      <c r="Z757" s="84"/>
    </row>
    <row r="758" spans="1:26" x14ac:dyDescent="0.25">
      <c r="A758" s="23" t="s">
        <v>227</v>
      </c>
      <c r="B758" s="24" t="s">
        <v>136</v>
      </c>
      <c r="C758" s="24" t="str">
        <f t="shared" ref="C758" si="759">CONCATENATE(B758,A758,"1")</f>
        <v>keepitlevel/walls/wall_md1</v>
      </c>
      <c r="D758" s="30">
        <v>-184</v>
      </c>
      <c r="E758" s="23">
        <v>-50</v>
      </c>
      <c r="F758" s="31">
        <v>47</v>
      </c>
      <c r="G758" s="30">
        <v>-194</v>
      </c>
      <c r="H758" s="23">
        <v>-26</v>
      </c>
      <c r="I758" s="31">
        <v>57</v>
      </c>
      <c r="J758" s="30"/>
      <c r="K758" s="23"/>
      <c r="L758" s="31"/>
      <c r="M758" s="79" t="str">
        <f>CONCATENATE("/structurize scan"," ",D758," ",E758," ",F758," ",G758," ",H758," ",I758," ","@p"," ","""",C758,"""")</f>
        <v>/structurize scan -184 -50 47 -194 -26 57 @p "keepitlevel/walls/wall_md1"</v>
      </c>
      <c r="N758" s="80"/>
      <c r="O758" s="80"/>
      <c r="P758" s="80"/>
      <c r="Q758" s="80"/>
      <c r="R758" s="80"/>
      <c r="S758" s="80"/>
      <c r="T758" s="79" t="str">
        <f t="shared" ref="T758:T759" si="760">CONCATENATE("/structurize scan"," ",D758," ",E758," ",F758," ",G758," ",H758," ",I758," ","@p"," ","""",C758,""""," ",,J758," ",K758," ",L758)</f>
        <v xml:space="preserve">/structurize scan -184 -50 47 -194 -26 57 @p "keepitlevel/walls/wall_md1"   </v>
      </c>
      <c r="U758" s="80"/>
      <c r="V758" s="80"/>
      <c r="W758" s="80"/>
      <c r="X758" s="80"/>
      <c r="Y758" s="80"/>
      <c r="Z758" s="80"/>
    </row>
    <row r="759" spans="1:26" x14ac:dyDescent="0.25">
      <c r="C759" s="2" t="str">
        <f t="shared" ref="C759" si="761">CONCATENATE(B758,A758,"2")</f>
        <v>keepitlevel/walls/wall_md2</v>
      </c>
      <c r="D759" s="27">
        <v>-184</v>
      </c>
      <c r="E759" s="28">
        <v>-50</v>
      </c>
      <c r="F759" s="29">
        <v>95</v>
      </c>
      <c r="G759" s="27">
        <v>-194</v>
      </c>
      <c r="H759" s="28">
        <v>-26</v>
      </c>
      <c r="I759" s="29">
        <v>105</v>
      </c>
      <c r="J759" s="27"/>
      <c r="K759" s="28"/>
      <c r="L759" s="29"/>
      <c r="M759" s="72" t="str">
        <f t="shared" ref="M759:M762" si="762">CONCATENATE("/structurize scan"," ",D759," ",E759," ",F759," ",G759," ",H759," ",I759," ","@p"," ","""",C759,"""")</f>
        <v>/structurize scan -184 -50 95 -194 -26 105 @p "keepitlevel/walls/wall_md2"</v>
      </c>
      <c r="N759" s="73"/>
      <c r="O759" s="73"/>
      <c r="P759" s="73"/>
      <c r="Q759" s="73"/>
      <c r="R759" s="73"/>
      <c r="S759" s="73"/>
      <c r="T759" s="72" t="str">
        <f t="shared" si="760"/>
        <v xml:space="preserve">/structurize scan -184 -50 95 -194 -26 105 @p "keepitlevel/walls/wall_md2"   </v>
      </c>
      <c r="U759" s="73"/>
      <c r="V759" s="73"/>
      <c r="W759" s="73"/>
      <c r="X759" s="73"/>
      <c r="Y759" s="73"/>
      <c r="Z759" s="73"/>
    </row>
    <row r="760" spans="1:26" x14ac:dyDescent="0.25">
      <c r="C760" s="2" t="str">
        <f t="shared" ref="C760" si="763">CONCATENATE(B758,A758,"3")</f>
        <v>keepitlevel/walls/wall_md3</v>
      </c>
      <c r="D760" s="27">
        <v>-184</v>
      </c>
      <c r="E760" s="28">
        <v>-50</v>
      </c>
      <c r="F760" s="29">
        <v>143</v>
      </c>
      <c r="G760" s="27">
        <v>-194</v>
      </c>
      <c r="H760" s="28">
        <v>-26</v>
      </c>
      <c r="I760" s="29">
        <v>153</v>
      </c>
      <c r="J760" s="27"/>
      <c r="K760" s="28"/>
      <c r="L760" s="29"/>
      <c r="M760" s="72" t="str">
        <f t="shared" si="762"/>
        <v>/structurize scan -184 -50 143 -194 -26 153 @p "keepitlevel/walls/wall_md3"</v>
      </c>
      <c r="N760" s="73"/>
      <c r="O760" s="73"/>
      <c r="P760" s="73"/>
      <c r="Q760" s="73"/>
      <c r="R760" s="73"/>
      <c r="S760" s="73"/>
      <c r="T760" s="72" t="str">
        <f>CONCATENATE("/structurize scan"," ",D760," ",E760," ",F760," ",G760," ",H760," ",I760," ","@p"," ","""",C760,""""," ",,J760," ",K760," ",L760)</f>
        <v xml:space="preserve">/structurize scan -184 -50 143 -194 -26 153 @p "keepitlevel/walls/wall_md3"   </v>
      </c>
      <c r="U760" s="73"/>
      <c r="V760" s="73"/>
      <c r="W760" s="73"/>
      <c r="X760" s="73"/>
      <c r="Y760" s="73"/>
      <c r="Z760" s="73"/>
    </row>
    <row r="761" spans="1:26" x14ac:dyDescent="0.25">
      <c r="C761" s="2" t="str">
        <f t="shared" ref="C761" si="764">CONCATENATE(B758,A758,"4")</f>
        <v>keepitlevel/walls/wall_md4</v>
      </c>
      <c r="D761" s="27">
        <v>-184</v>
      </c>
      <c r="E761" s="28">
        <v>-50</v>
      </c>
      <c r="F761" s="29">
        <v>191</v>
      </c>
      <c r="G761" s="27">
        <v>-194</v>
      </c>
      <c r="H761" s="28">
        <v>-26</v>
      </c>
      <c r="I761" s="29">
        <v>201</v>
      </c>
      <c r="J761" s="27"/>
      <c r="K761" s="28"/>
      <c r="L761" s="29"/>
      <c r="M761" s="72" t="str">
        <f t="shared" si="762"/>
        <v>/structurize scan -184 -50 191 -194 -26 201 @p "keepitlevel/walls/wall_md4"</v>
      </c>
      <c r="N761" s="73"/>
      <c r="O761" s="73"/>
      <c r="P761" s="73"/>
      <c r="Q761" s="73"/>
      <c r="R761" s="73"/>
      <c r="S761" s="73"/>
      <c r="T761" s="72" t="str">
        <f t="shared" ref="T761:T762" si="765">CONCATENATE("/structurize scan"," ",D761," ",E761," ",F761," ",G761," ",H761," ",I761," ","@p"," ","""",C761,""""," ",,J761," ",K761," ",L761)</f>
        <v xml:space="preserve">/structurize scan -184 -50 191 -194 -26 201 @p "keepitlevel/walls/wall_md4"   </v>
      </c>
      <c r="U761" s="73"/>
      <c r="V761" s="73"/>
      <c r="W761" s="73"/>
      <c r="X761" s="73"/>
      <c r="Y761" s="73"/>
      <c r="Z761" s="73"/>
    </row>
    <row r="762" spans="1:26" x14ac:dyDescent="0.25">
      <c r="C762" s="4" t="str">
        <f t="shared" ref="C762" si="766">CONCATENATE(B758,A758,"5")</f>
        <v>keepitlevel/walls/wall_md5</v>
      </c>
      <c r="D762" s="32">
        <v>-184</v>
      </c>
      <c r="E762" s="33">
        <v>-50</v>
      </c>
      <c r="F762" s="34">
        <v>239</v>
      </c>
      <c r="G762" s="32">
        <v>-194</v>
      </c>
      <c r="H762" s="33">
        <v>-26</v>
      </c>
      <c r="I762" s="34">
        <v>249</v>
      </c>
      <c r="J762" s="32"/>
      <c r="K762" s="33"/>
      <c r="L762" s="34"/>
      <c r="M762" s="72" t="str">
        <f t="shared" si="762"/>
        <v>/structurize scan -184 -50 239 -194 -26 249 @p "keepitlevel/walls/wall_md5"</v>
      </c>
      <c r="N762" s="73"/>
      <c r="O762" s="73"/>
      <c r="P762" s="73"/>
      <c r="Q762" s="73"/>
      <c r="R762" s="73"/>
      <c r="S762" s="74"/>
      <c r="T762" s="72" t="str">
        <f t="shared" si="765"/>
        <v xml:space="preserve">/structurize scan -184 -50 239 -194 -26 249 @p "keepitlevel/walls/wall_md5"   </v>
      </c>
      <c r="U762" s="73"/>
      <c r="V762" s="73"/>
      <c r="W762" s="73"/>
      <c r="X762" s="73"/>
      <c r="Y762" s="73"/>
      <c r="Z762" s="73"/>
    </row>
    <row r="763" spans="1:26" x14ac:dyDescent="0.25">
      <c r="A763" s="23" t="s">
        <v>228</v>
      </c>
      <c r="B763" s="24" t="s">
        <v>136</v>
      </c>
      <c r="C763" s="24" t="str">
        <f t="shared" ref="C763" si="767">CONCATENATE(B763,A763,"1")</f>
        <v>keepitlevel/walls/wall_lg1</v>
      </c>
      <c r="D763" s="30">
        <v>-232</v>
      </c>
      <c r="E763" s="23">
        <v>-50</v>
      </c>
      <c r="F763" s="31">
        <v>47</v>
      </c>
      <c r="G763" s="30">
        <v>-254</v>
      </c>
      <c r="H763" s="23">
        <v>-26</v>
      </c>
      <c r="I763" s="31">
        <v>57</v>
      </c>
      <c r="J763" s="30"/>
      <c r="K763" s="23"/>
      <c r="L763" s="31"/>
      <c r="M763" s="79" t="str">
        <f>CONCATENATE("/structurize scan"," ",D763," ",E763," ",F763," ",G763," ",H763," ",I763," ","@p"," ","""",C763,"""")</f>
        <v>/structurize scan -232 -50 47 -254 -26 57 @p "keepitlevel/walls/wall_lg1"</v>
      </c>
      <c r="N763" s="80"/>
      <c r="O763" s="80"/>
      <c r="P763" s="80"/>
      <c r="Q763" s="80"/>
      <c r="R763" s="80"/>
      <c r="S763" s="80"/>
      <c r="T763" s="79" t="str">
        <f>CONCATENATE("/structurize scan"," ",D764," ",E764," ",F764," ",G764," ",H764," ",I764," ","@p"," ","""",C763,""""," ",,J763," ",K763," ",L763)</f>
        <v xml:space="preserve">/structurize scan -232 -50 95 -254 -26 105 @p "keepitlevel/walls/wall_lg1"   </v>
      </c>
      <c r="U763" s="80"/>
      <c r="V763" s="80"/>
      <c r="W763" s="80"/>
      <c r="X763" s="80"/>
      <c r="Y763" s="80"/>
      <c r="Z763" s="80"/>
    </row>
    <row r="764" spans="1:26" x14ac:dyDescent="0.25">
      <c r="C764" s="2" t="str">
        <f t="shared" ref="C764" si="768">CONCATENATE(B763,A763,"2")</f>
        <v>keepitlevel/walls/wall_lg2</v>
      </c>
      <c r="D764" s="27">
        <v>-232</v>
      </c>
      <c r="E764" s="28">
        <v>-50</v>
      </c>
      <c r="F764" s="29">
        <v>95</v>
      </c>
      <c r="G764" s="27">
        <v>-254</v>
      </c>
      <c r="H764" s="28">
        <v>-26</v>
      </c>
      <c r="I764" s="29">
        <v>105</v>
      </c>
      <c r="J764" s="27"/>
      <c r="K764" s="28"/>
      <c r="L764" s="29"/>
      <c r="M764" s="72" t="str">
        <f>CONCATENATE("/structurize scan"," ",D764," ",E764," ",F764," ",G764," ",H764," ",I764," ","@p"," ","""",C764,"""")</f>
        <v>/structurize scan -232 -50 95 -254 -26 105 @p "keepitlevel/walls/wall_lg2"</v>
      </c>
      <c r="N764" s="73"/>
      <c r="O764" s="73"/>
      <c r="P764" s="73"/>
      <c r="Q764" s="73"/>
      <c r="R764" s="73"/>
      <c r="S764" s="73"/>
      <c r="T764" s="72" t="str">
        <f>CONCATENATE("/structurize scan"," ",D764," ",E764," ",F764," ",G764," ",H764," ",I764," ","@p"," ","""",C764,""""," ",,J764," ",K764," ",L764)</f>
        <v xml:space="preserve">/structurize scan -232 -50 95 -254 -26 105 @p "keepitlevel/walls/wall_lg2"   </v>
      </c>
      <c r="U764" s="73"/>
      <c r="V764" s="73"/>
      <c r="W764" s="73"/>
      <c r="X764" s="73"/>
      <c r="Y764" s="73"/>
      <c r="Z764" s="73"/>
    </row>
    <row r="765" spans="1:26" x14ac:dyDescent="0.25">
      <c r="C765" s="2" t="str">
        <f t="shared" ref="C765" si="769">CONCATENATE(B763,A763,"3")</f>
        <v>keepitlevel/walls/wall_lg3</v>
      </c>
      <c r="D765" s="27">
        <v>-232</v>
      </c>
      <c r="E765" s="28">
        <v>-50</v>
      </c>
      <c r="F765" s="29">
        <v>143</v>
      </c>
      <c r="G765" s="27">
        <v>-254</v>
      </c>
      <c r="H765" s="28">
        <v>-26</v>
      </c>
      <c r="I765" s="29">
        <v>153</v>
      </c>
      <c r="J765" s="27"/>
      <c r="K765" s="28"/>
      <c r="L765" s="29"/>
      <c r="M765" s="72" t="str">
        <f t="shared" ref="M765:M767" si="770">CONCATENATE("/structurize scan"," ",D765," ",E765," ",F765," ",G765," ",H765," ",I765," ","@p"," ","""",C765,"""")</f>
        <v>/structurize scan -232 -50 143 -254 -26 153 @p "keepitlevel/walls/wall_lg3"</v>
      </c>
      <c r="N765" s="73"/>
      <c r="O765" s="73"/>
      <c r="P765" s="73"/>
      <c r="Q765" s="73"/>
      <c r="R765" s="73"/>
      <c r="S765" s="73"/>
      <c r="T765" s="72" t="str">
        <f>CONCATENATE("/structurize scan"," ",D765," ",E765," ",F765," ",G765," ",H765," ",I765," ","@p"," ","""",C765,""""," ",,J765," ",K765," ",L765)</f>
        <v xml:space="preserve">/structurize scan -232 -50 143 -254 -26 153 @p "keepitlevel/walls/wall_lg3"   </v>
      </c>
      <c r="U765" s="73"/>
      <c r="V765" s="73"/>
      <c r="W765" s="73"/>
      <c r="X765" s="73"/>
      <c r="Y765" s="73"/>
      <c r="Z765" s="73"/>
    </row>
    <row r="766" spans="1:26" x14ac:dyDescent="0.25">
      <c r="C766" s="2" t="str">
        <f t="shared" ref="C766" si="771">CONCATENATE(B763,A763,"4")</f>
        <v>keepitlevel/walls/wall_lg4</v>
      </c>
      <c r="D766" s="27">
        <v>-232</v>
      </c>
      <c r="E766" s="28">
        <v>-50</v>
      </c>
      <c r="F766" s="29">
        <v>191</v>
      </c>
      <c r="G766" s="27">
        <v>-254</v>
      </c>
      <c r="H766" s="28">
        <v>-26</v>
      </c>
      <c r="I766" s="29">
        <v>201</v>
      </c>
      <c r="J766" s="27"/>
      <c r="K766" s="28"/>
      <c r="L766" s="29"/>
      <c r="M766" s="72" t="str">
        <f t="shared" si="770"/>
        <v>/structurize scan -232 -50 191 -254 -26 201 @p "keepitlevel/walls/wall_lg4"</v>
      </c>
      <c r="N766" s="73"/>
      <c r="O766" s="73"/>
      <c r="P766" s="73"/>
      <c r="Q766" s="73"/>
      <c r="R766" s="73"/>
      <c r="S766" s="73"/>
      <c r="T766" s="72" t="str">
        <f t="shared" ref="T766:T767" si="772">CONCATENATE("/structurize scan"," ",D766," ",E766," ",F766," ",G766," ",H766," ",I766," ","@p"," ","""",C766,""""," ",,J766," ",K766," ",L766)</f>
        <v xml:space="preserve">/structurize scan -232 -50 191 -254 -26 201 @p "keepitlevel/walls/wall_lg4"   </v>
      </c>
      <c r="U766" s="73"/>
      <c r="V766" s="73"/>
      <c r="W766" s="73"/>
      <c r="X766" s="73"/>
      <c r="Y766" s="73"/>
      <c r="Z766" s="73"/>
    </row>
    <row r="767" spans="1:26" x14ac:dyDescent="0.25">
      <c r="C767" s="4" t="str">
        <f t="shared" ref="C767" si="773">CONCATENATE(B763,A763,"5")</f>
        <v>keepitlevel/walls/wall_lg5</v>
      </c>
      <c r="D767" s="32">
        <v>-232</v>
      </c>
      <c r="E767" s="33">
        <v>-50</v>
      </c>
      <c r="F767" s="34">
        <v>239</v>
      </c>
      <c r="G767" s="32">
        <v>-254</v>
      </c>
      <c r="H767" s="33">
        <v>-26</v>
      </c>
      <c r="I767" s="34">
        <v>249</v>
      </c>
      <c r="J767" s="32"/>
      <c r="K767" s="33"/>
      <c r="L767" s="34"/>
      <c r="M767" s="72" t="str">
        <f t="shared" si="770"/>
        <v>/structurize scan -232 -50 239 -254 -26 249 @p "keepitlevel/walls/wall_lg5"</v>
      </c>
      <c r="N767" s="73"/>
      <c r="O767" s="73"/>
      <c r="P767" s="73"/>
      <c r="Q767" s="73"/>
      <c r="R767" s="73"/>
      <c r="S767" s="74"/>
      <c r="T767" s="72" t="str">
        <f t="shared" si="772"/>
        <v xml:space="preserve">/structurize scan -232 -50 239 -254 -26 249 @p "keepitlevel/walls/wall_lg5"   </v>
      </c>
      <c r="U767" s="73"/>
      <c r="V767" s="73"/>
      <c r="W767" s="73"/>
      <c r="X767" s="73"/>
      <c r="Y767" s="73"/>
      <c r="Z767" s="73"/>
    </row>
    <row r="768" spans="1:26" x14ac:dyDescent="0.25">
      <c r="A768" s="23" t="s">
        <v>229</v>
      </c>
      <c r="B768" s="24" t="s">
        <v>136</v>
      </c>
      <c r="C768" s="24" t="str">
        <f t="shared" ref="C768" si="774">CONCATENATE(B768,A768,"1")</f>
        <v>keepitlevel/walls/wall_md_corner1</v>
      </c>
      <c r="D768" s="30">
        <v>-280</v>
      </c>
      <c r="E768" s="23">
        <v>-50</v>
      </c>
      <c r="F768" s="31">
        <v>47</v>
      </c>
      <c r="G768" s="30">
        <v>-290</v>
      </c>
      <c r="H768" s="23">
        <v>-17</v>
      </c>
      <c r="I768" s="31">
        <v>57</v>
      </c>
      <c r="J768" s="30"/>
      <c r="K768" s="23"/>
      <c r="L768" s="31"/>
      <c r="M768" s="79" t="str">
        <f>CONCATENATE("/structurize scan"," ",D768," ",E768," ",F768," ",G768," ",H768," ",I768," ","@p"," ","""",C768,"""")</f>
        <v>/structurize scan -280 -50 47 -290 -17 57 @p "keepitlevel/walls/wall_md_corner1"</v>
      </c>
      <c r="N768" s="80"/>
      <c r="O768" s="80"/>
      <c r="P768" s="80"/>
      <c r="Q768" s="80"/>
      <c r="R768" s="80"/>
      <c r="S768" s="80"/>
      <c r="T768" s="79" t="str">
        <f>CONCATENATE("/structurize scan"," ",D769," ",E769," ",F769," ",G769," ",H769," ",I769," ","@p"," ","""",C768,""""," ",,J768," ",K768," ",L768)</f>
        <v xml:space="preserve">/structurize scan -280 -50 95 -290 -17 105 @p "keepitlevel/walls/wall_md_corner1"   </v>
      </c>
      <c r="U768" s="80"/>
      <c r="V768" s="80"/>
      <c r="W768" s="80"/>
      <c r="X768" s="80"/>
      <c r="Y768" s="80"/>
      <c r="Z768" s="80"/>
    </row>
    <row r="769" spans="1:26" x14ac:dyDescent="0.25">
      <c r="C769" s="2" t="str">
        <f t="shared" ref="C769" si="775">CONCATENATE(B768,A768,"2")</f>
        <v>keepitlevel/walls/wall_md_corner2</v>
      </c>
      <c r="D769" s="27">
        <v>-280</v>
      </c>
      <c r="E769" s="28">
        <v>-50</v>
      </c>
      <c r="F769" s="29">
        <v>95</v>
      </c>
      <c r="G769" s="27">
        <v>-290</v>
      </c>
      <c r="H769" s="28">
        <v>-17</v>
      </c>
      <c r="I769" s="29">
        <v>105</v>
      </c>
      <c r="J769" s="27"/>
      <c r="K769" s="28"/>
      <c r="L769" s="29"/>
      <c r="M769" s="72" t="str">
        <f>CONCATENATE("/structurize scan"," ",D769," ",E769," ",F769," ",G769," ",H769," ",I769," ","@p"," ","""",C769,"""")</f>
        <v>/structurize scan -280 -50 95 -290 -17 105 @p "keepitlevel/walls/wall_md_corner2"</v>
      </c>
      <c r="N769" s="73"/>
      <c r="O769" s="73"/>
      <c r="P769" s="73"/>
      <c r="Q769" s="73"/>
      <c r="R769" s="73"/>
      <c r="S769" s="73"/>
      <c r="T769" s="72" t="str">
        <f>CONCATENATE("/structurize scan"," ",D769," ",E769," ",F769," ",G769," ",H769," ",I769," ","@p"," ","""",C769,""""," ",,J769," ",K769," ",L769)</f>
        <v xml:space="preserve">/structurize scan -280 -50 95 -290 -17 105 @p "keepitlevel/walls/wall_md_corner2"   </v>
      </c>
      <c r="U769" s="73"/>
      <c r="V769" s="73"/>
      <c r="W769" s="73"/>
      <c r="X769" s="73"/>
      <c r="Y769" s="73"/>
      <c r="Z769" s="73"/>
    </row>
    <row r="770" spans="1:26" x14ac:dyDescent="0.25">
      <c r="C770" s="2" t="str">
        <f t="shared" ref="C770" si="776">CONCATENATE(B768,A768,"3")</f>
        <v>keepitlevel/walls/wall_md_corner3</v>
      </c>
      <c r="D770" s="27">
        <v>-280</v>
      </c>
      <c r="E770" s="28">
        <v>-50</v>
      </c>
      <c r="F770" s="29">
        <v>143</v>
      </c>
      <c r="G770" s="27">
        <v>-290</v>
      </c>
      <c r="H770" s="28">
        <v>-17</v>
      </c>
      <c r="I770" s="29">
        <v>153</v>
      </c>
      <c r="J770" s="27"/>
      <c r="K770" s="28"/>
      <c r="L770" s="29"/>
      <c r="M770" s="72" t="str">
        <f t="shared" ref="M770:M772" si="777">CONCATENATE("/structurize scan"," ",D770," ",E770," ",F770," ",G770," ",H770," ",I770," ","@p"," ","""",C770,"""")</f>
        <v>/structurize scan -280 -50 143 -290 -17 153 @p "keepitlevel/walls/wall_md_corner3"</v>
      </c>
      <c r="N770" s="73"/>
      <c r="O770" s="73"/>
      <c r="P770" s="73"/>
      <c r="Q770" s="73"/>
      <c r="R770" s="73"/>
      <c r="S770" s="73"/>
      <c r="T770" s="72" t="str">
        <f>CONCATENATE("/structurize scan"," ",D770," ",E770," ",F770," ",G770," ",H770," ",I770," ","@p"," ","""",C770,""""," ",,J770," ",K770," ",L770)</f>
        <v xml:space="preserve">/structurize scan -280 -50 143 -290 -17 153 @p "keepitlevel/walls/wall_md_corner3"   </v>
      </c>
      <c r="U770" s="73"/>
      <c r="V770" s="73"/>
      <c r="W770" s="73"/>
      <c r="X770" s="73"/>
      <c r="Y770" s="73"/>
      <c r="Z770" s="73"/>
    </row>
    <row r="771" spans="1:26" x14ac:dyDescent="0.25">
      <c r="C771" s="2" t="str">
        <f t="shared" ref="C771" si="778">CONCATENATE(B768,A768,"4")</f>
        <v>keepitlevel/walls/wall_md_corner4</v>
      </c>
      <c r="D771" s="27">
        <v>-280</v>
      </c>
      <c r="E771" s="28">
        <v>-50</v>
      </c>
      <c r="F771" s="29">
        <v>191</v>
      </c>
      <c r="G771" s="27">
        <v>-290</v>
      </c>
      <c r="H771" s="28">
        <v>-17</v>
      </c>
      <c r="I771" s="29">
        <v>201</v>
      </c>
      <c r="J771" s="27"/>
      <c r="K771" s="28"/>
      <c r="L771" s="29"/>
      <c r="M771" s="72" t="str">
        <f t="shared" si="777"/>
        <v>/structurize scan -280 -50 191 -290 -17 201 @p "keepitlevel/walls/wall_md_corner4"</v>
      </c>
      <c r="N771" s="73"/>
      <c r="O771" s="73"/>
      <c r="P771" s="73"/>
      <c r="Q771" s="73"/>
      <c r="R771" s="73"/>
      <c r="S771" s="73"/>
      <c r="T771" s="72" t="str">
        <f t="shared" ref="T771:T774" si="779">CONCATENATE("/structurize scan"," ",D771," ",E771," ",F771," ",G771," ",H771," ",I771," ","@p"," ","""",C771,""""," ",,J771," ",K771," ",L771)</f>
        <v xml:space="preserve">/structurize scan -280 -50 191 -290 -17 201 @p "keepitlevel/walls/wall_md_corner4"   </v>
      </c>
      <c r="U771" s="73"/>
      <c r="V771" s="73"/>
      <c r="W771" s="73"/>
      <c r="X771" s="73"/>
      <c r="Y771" s="73"/>
      <c r="Z771" s="73"/>
    </row>
    <row r="772" spans="1:26" x14ac:dyDescent="0.25">
      <c r="C772" s="4" t="str">
        <f t="shared" ref="C772" si="780">CONCATENATE(B768,A768,"5")</f>
        <v>keepitlevel/walls/wall_md_corner5</v>
      </c>
      <c r="D772" s="32">
        <v>-280</v>
      </c>
      <c r="E772" s="33">
        <v>-50</v>
      </c>
      <c r="F772" s="34">
        <v>239</v>
      </c>
      <c r="G772" s="32">
        <v>-290</v>
      </c>
      <c r="H772" s="33">
        <v>-17</v>
      </c>
      <c r="I772" s="34">
        <v>249</v>
      </c>
      <c r="J772" s="32"/>
      <c r="K772" s="33"/>
      <c r="L772" s="34"/>
      <c r="M772" s="72" t="str">
        <f t="shared" si="777"/>
        <v>/structurize scan -280 -50 239 -290 -17 249 @p "keepitlevel/walls/wall_md_corner5"</v>
      </c>
      <c r="N772" s="73"/>
      <c r="O772" s="73"/>
      <c r="P772" s="73"/>
      <c r="Q772" s="73"/>
      <c r="R772" s="73"/>
      <c r="S772" s="74"/>
      <c r="T772" s="72" t="str">
        <f t="shared" si="779"/>
        <v xml:space="preserve">/structurize scan -280 -50 239 -290 -17 249 @p "keepitlevel/walls/wall_md_corner5"   </v>
      </c>
      <c r="U772" s="73"/>
      <c r="V772" s="73"/>
      <c r="W772" s="73"/>
      <c r="X772" s="73"/>
      <c r="Y772" s="73"/>
      <c r="Z772" s="73"/>
    </row>
    <row r="773" spans="1:26" x14ac:dyDescent="0.25">
      <c r="A773" s="23" t="s">
        <v>230</v>
      </c>
      <c r="B773" s="24" t="s">
        <v>136</v>
      </c>
      <c r="C773" s="24" t="str">
        <f t="shared" ref="C773" si="781">CONCATENATE(B773,A773,"1")</f>
        <v>keepitlevel/walls/wall_lg_gate1</v>
      </c>
      <c r="D773" s="30">
        <v>-328</v>
      </c>
      <c r="E773" s="23">
        <v>-50</v>
      </c>
      <c r="F773" s="31">
        <v>47</v>
      </c>
      <c r="G773" s="30">
        <v>-350</v>
      </c>
      <c r="H773" s="23">
        <v>-24</v>
      </c>
      <c r="I773" s="31">
        <v>57</v>
      </c>
      <c r="J773" s="30"/>
      <c r="K773" s="23"/>
      <c r="L773" s="31"/>
      <c r="M773" s="79" t="str">
        <f>CONCATENATE("/structurize scan"," ",D773," ",E773," ",F773," ",G773," ",H773," ",I773," ","@p"," ","""",C773,"""")</f>
        <v>/structurize scan -328 -50 47 -350 -24 57 @p "keepitlevel/walls/wall_lg_gate1"</v>
      </c>
      <c r="N773" s="80"/>
      <c r="O773" s="80"/>
      <c r="P773" s="80"/>
      <c r="Q773" s="80"/>
      <c r="R773" s="80"/>
      <c r="S773" s="80"/>
      <c r="T773" s="79" t="str">
        <f t="shared" si="779"/>
        <v xml:space="preserve">/structurize scan -328 -50 47 -350 -24 57 @p "keepitlevel/walls/wall_lg_gate1"   </v>
      </c>
      <c r="U773" s="80"/>
      <c r="V773" s="80"/>
      <c r="W773" s="80"/>
      <c r="X773" s="80"/>
      <c r="Y773" s="80"/>
      <c r="Z773" s="80"/>
    </row>
    <row r="774" spans="1:26" x14ac:dyDescent="0.25">
      <c r="C774" s="2" t="str">
        <f t="shared" ref="C774" si="782">CONCATENATE(B773,A773,"2")</f>
        <v>keepitlevel/walls/wall_lg_gate2</v>
      </c>
      <c r="D774" s="27">
        <v>-328</v>
      </c>
      <c r="E774" s="28">
        <v>-50</v>
      </c>
      <c r="F774" s="29">
        <v>95</v>
      </c>
      <c r="G774" s="27">
        <v>-350</v>
      </c>
      <c r="H774" s="28">
        <v>-24</v>
      </c>
      <c r="I774" s="29">
        <v>105</v>
      </c>
      <c r="J774" s="27"/>
      <c r="K774" s="28"/>
      <c r="L774" s="29"/>
      <c r="M774" s="72" t="str">
        <f t="shared" ref="M774:M775" si="783">CONCATENATE("/structurize scan"," ",D774," ",E774," ",F774," ",G774," ",H774," ",I774," ","@p"," ","""",C774,"""")</f>
        <v>/structurize scan -328 -50 95 -350 -24 105 @p "keepitlevel/walls/wall_lg_gate2"</v>
      </c>
      <c r="N774" s="73"/>
      <c r="O774" s="73"/>
      <c r="P774" s="73"/>
      <c r="Q774" s="73"/>
      <c r="R774" s="73"/>
      <c r="S774" s="73"/>
      <c r="T774" s="72" t="str">
        <f t="shared" si="779"/>
        <v xml:space="preserve">/structurize scan -328 -50 95 -350 -24 105 @p "keepitlevel/walls/wall_lg_gate2"   </v>
      </c>
      <c r="U774" s="73"/>
      <c r="V774" s="73"/>
      <c r="W774" s="73"/>
      <c r="X774" s="73"/>
      <c r="Y774" s="73"/>
      <c r="Z774" s="73"/>
    </row>
    <row r="775" spans="1:26" x14ac:dyDescent="0.25">
      <c r="C775" s="2" t="str">
        <f t="shared" ref="C775" si="784">CONCATENATE(B773,A773,"3")</f>
        <v>keepitlevel/walls/wall_lg_gate3</v>
      </c>
      <c r="D775" s="27">
        <v>-328</v>
      </c>
      <c r="E775" s="28">
        <v>-50</v>
      </c>
      <c r="F775" s="29">
        <v>143</v>
      </c>
      <c r="G775" s="27">
        <v>-350</v>
      </c>
      <c r="H775" s="28">
        <v>-24</v>
      </c>
      <c r="I775" s="29">
        <v>153</v>
      </c>
      <c r="J775" s="27"/>
      <c r="K775" s="28"/>
      <c r="L775" s="29"/>
      <c r="M775" s="72" t="str">
        <f t="shared" si="783"/>
        <v>/structurize scan -328 -50 143 -350 -24 153 @p "keepitlevel/walls/wall_lg_gate3"</v>
      </c>
      <c r="N775" s="73"/>
      <c r="O775" s="73"/>
      <c r="P775" s="73"/>
      <c r="Q775" s="73"/>
      <c r="R775" s="73"/>
      <c r="S775" s="73"/>
      <c r="T775" s="72" t="str">
        <f>CONCATENATE("/structurize scan"," ",D775," ",E775," ",F775," ",G775," ",H775," ",I775," ","@p"," ","""",C775,""""," ",,J775," ",K775," ",L775)</f>
        <v xml:space="preserve">/structurize scan -328 -50 143 -350 -24 153 @p "keepitlevel/walls/wall_lg_gate3"   </v>
      </c>
      <c r="U775" s="73"/>
      <c r="V775" s="73"/>
      <c r="W775" s="73"/>
      <c r="X775" s="73"/>
      <c r="Y775" s="73"/>
      <c r="Z775" s="73"/>
    </row>
    <row r="776" spans="1:26" x14ac:dyDescent="0.25">
      <c r="C776" s="2" t="str">
        <f t="shared" ref="C776" si="785">CONCATENATE(B773,A773,"4")</f>
        <v>keepitlevel/walls/wall_lg_gate4</v>
      </c>
      <c r="D776" s="27">
        <v>-328</v>
      </c>
      <c r="E776" s="28">
        <v>-50</v>
      </c>
      <c r="F776" s="29">
        <v>191</v>
      </c>
      <c r="G776" s="27">
        <v>-350</v>
      </c>
      <c r="H776" s="28">
        <v>-24</v>
      </c>
      <c r="I776" s="29">
        <v>201</v>
      </c>
      <c r="J776" s="27"/>
      <c r="K776" s="28"/>
      <c r="L776" s="29"/>
      <c r="M776" s="72" t="str">
        <f>CONCATENATE("/structurize scan"," ",D776," ",E776," ",F776," ",G776," ",H776," ",I776," ","@p"," ","""",C776,"""")</f>
        <v>/structurize scan -328 -50 191 -350 -24 201 @p "keepitlevel/walls/wall_lg_gate4"</v>
      </c>
      <c r="N776" s="73"/>
      <c r="O776" s="73"/>
      <c r="P776" s="73"/>
      <c r="Q776" s="73"/>
      <c r="R776" s="73"/>
      <c r="S776" s="73"/>
      <c r="T776" s="72" t="str">
        <f t="shared" ref="T776:T779" si="786">CONCATENATE("/structurize scan"," ",D776," ",E776," ",F776," ",G776," ",H776," ",I776," ","@p"," ","""",C776,""""," ",,J776," ",K776," ",L776)</f>
        <v xml:space="preserve">/structurize scan -328 -50 191 -350 -24 201 @p "keepitlevel/walls/wall_lg_gate4"   </v>
      </c>
      <c r="U776" s="73"/>
      <c r="V776" s="73"/>
      <c r="W776" s="73"/>
      <c r="X776" s="73"/>
      <c r="Y776" s="73"/>
      <c r="Z776" s="73"/>
    </row>
    <row r="777" spans="1:26" x14ac:dyDescent="0.25">
      <c r="C777" s="4" t="str">
        <f t="shared" ref="C777" si="787">CONCATENATE(B773,A773,"5")</f>
        <v>keepitlevel/walls/wall_lg_gate5</v>
      </c>
      <c r="D777" s="32">
        <v>-328</v>
      </c>
      <c r="E777" s="33">
        <v>-50</v>
      </c>
      <c r="F777" s="34">
        <v>239</v>
      </c>
      <c r="G777" s="32">
        <v>-350</v>
      </c>
      <c r="H777" s="33">
        <v>-24</v>
      </c>
      <c r="I777" s="34">
        <v>249</v>
      </c>
      <c r="J777" s="32"/>
      <c r="K777" s="33"/>
      <c r="L777" s="34"/>
      <c r="M777" s="72" t="str">
        <f t="shared" ref="M777" si="788">CONCATENATE("/structurize scan"," ",D777," ",E777," ",F777," ",G777," ",H777," ",I777," ","@p"," ","""",C777,"""")</f>
        <v>/structurize scan -328 -50 239 -350 -24 249 @p "keepitlevel/walls/wall_lg_gate5"</v>
      </c>
      <c r="N777" s="73"/>
      <c r="O777" s="73"/>
      <c r="P777" s="73"/>
      <c r="Q777" s="73"/>
      <c r="R777" s="73"/>
      <c r="S777" s="74"/>
      <c r="T777" s="72" t="str">
        <f t="shared" si="786"/>
        <v xml:space="preserve">/structurize scan -328 -50 239 -350 -24 249 @p "keepitlevel/walls/wall_lg_gate5"   </v>
      </c>
      <c r="U777" s="73"/>
      <c r="V777" s="73"/>
      <c r="W777" s="73"/>
      <c r="X777" s="73"/>
      <c r="Y777" s="73"/>
      <c r="Z777" s="73"/>
    </row>
    <row r="778" spans="1:26" x14ac:dyDescent="0.25">
      <c r="A778" s="23" t="s">
        <v>231</v>
      </c>
      <c r="B778" s="24" t="s">
        <v>136</v>
      </c>
      <c r="C778" s="24" t="str">
        <f t="shared" ref="C778" si="789">CONCATENATE(B778,A778,"1")</f>
        <v>keepitlevel/walls/wall_sm1</v>
      </c>
      <c r="D778" s="30">
        <v>-376</v>
      </c>
      <c r="E778" s="23">
        <v>-50</v>
      </c>
      <c r="F778" s="31">
        <v>47</v>
      </c>
      <c r="G778" s="30">
        <v>-380</v>
      </c>
      <c r="H778" s="23">
        <v>-20</v>
      </c>
      <c r="I778" s="31">
        <v>51</v>
      </c>
      <c r="J778" s="30"/>
      <c r="K778" s="23"/>
      <c r="L778" s="31"/>
      <c r="M778" s="79" t="str">
        <f>CONCATENATE("/structurize scan"," ",D778," ",E778," ",F778," ",G778," ",H778," ",I778," ","@p"," ","""",C778,"""")</f>
        <v>/structurize scan -376 -50 47 -380 -20 51 @p "keepitlevel/walls/wall_sm1"</v>
      </c>
      <c r="N778" s="80"/>
      <c r="O778" s="80"/>
      <c r="P778" s="80"/>
      <c r="Q778" s="80"/>
      <c r="R778" s="80"/>
      <c r="S778" s="80"/>
      <c r="T778" s="79" t="str">
        <f t="shared" si="786"/>
        <v xml:space="preserve">/structurize scan -376 -50 47 -380 -20 51 @p "keepitlevel/walls/wall_sm1"   </v>
      </c>
      <c r="U778" s="80"/>
      <c r="V778" s="80"/>
      <c r="W778" s="80"/>
      <c r="X778" s="80"/>
      <c r="Y778" s="80"/>
      <c r="Z778" s="80"/>
    </row>
    <row r="779" spans="1:26" x14ac:dyDescent="0.25">
      <c r="C779" s="2" t="str">
        <f t="shared" ref="C779" si="790">CONCATENATE(B778,A778,"2")</f>
        <v>keepitlevel/walls/wall_sm2</v>
      </c>
      <c r="D779" s="27">
        <v>-376</v>
      </c>
      <c r="E779" s="28">
        <v>-50</v>
      </c>
      <c r="F779" s="29">
        <v>95</v>
      </c>
      <c r="G779" s="27">
        <v>-380</v>
      </c>
      <c r="H779" s="28">
        <v>-20</v>
      </c>
      <c r="I779" s="29">
        <v>99</v>
      </c>
      <c r="J779" s="27"/>
      <c r="K779" s="28"/>
      <c r="L779" s="29"/>
      <c r="M779" s="72" t="str">
        <f t="shared" ref="M779:M780" si="791">CONCATENATE("/structurize scan"," ",D779," ",E779," ",F779," ",G779," ",H779," ",I779," ","@p"," ","""",C779,"""")</f>
        <v>/structurize scan -376 -50 95 -380 -20 99 @p "keepitlevel/walls/wall_sm2"</v>
      </c>
      <c r="N779" s="73"/>
      <c r="O779" s="73"/>
      <c r="P779" s="73"/>
      <c r="Q779" s="73"/>
      <c r="R779" s="73"/>
      <c r="S779" s="73"/>
      <c r="T779" s="72" t="str">
        <f t="shared" si="786"/>
        <v xml:space="preserve">/structurize scan -376 -50 95 -380 -20 99 @p "keepitlevel/walls/wall_sm2"   </v>
      </c>
      <c r="U779" s="73"/>
      <c r="V779" s="73"/>
      <c r="W779" s="73"/>
      <c r="X779" s="73"/>
      <c r="Y779" s="73"/>
      <c r="Z779" s="73"/>
    </row>
    <row r="780" spans="1:26" x14ac:dyDescent="0.25">
      <c r="C780" s="2" t="str">
        <f t="shared" ref="C780" si="792">CONCATENATE(B778,A778,"3")</f>
        <v>keepitlevel/walls/wall_sm3</v>
      </c>
      <c r="D780" s="27">
        <v>-376</v>
      </c>
      <c r="E780" s="28">
        <v>-50</v>
      </c>
      <c r="F780" s="29">
        <v>143</v>
      </c>
      <c r="G780" s="27">
        <v>-380</v>
      </c>
      <c r="H780" s="28">
        <v>-20</v>
      </c>
      <c r="I780" s="29">
        <v>147</v>
      </c>
      <c r="J780" s="27"/>
      <c r="K780" s="28"/>
      <c r="L780" s="29"/>
      <c r="M780" s="72" t="str">
        <f t="shared" si="791"/>
        <v>/structurize scan -376 -50 143 -380 -20 147 @p "keepitlevel/walls/wall_sm3"</v>
      </c>
      <c r="N780" s="73"/>
      <c r="O780" s="73"/>
      <c r="P780" s="73"/>
      <c r="Q780" s="73"/>
      <c r="R780" s="73"/>
      <c r="S780" s="73"/>
      <c r="T780" s="72" t="str">
        <f>CONCATENATE("/structurize scan"," ",D780," ",E780," ",F780," ",G780," ",H780," ",I780," ","@p"," ","""",C780,""""," ",,J780," ",K780," ",L780)</f>
        <v xml:space="preserve">/structurize scan -376 -50 143 -380 -20 147 @p "keepitlevel/walls/wall_sm3"   </v>
      </c>
      <c r="U780" s="73"/>
      <c r="V780" s="73"/>
      <c r="W780" s="73"/>
      <c r="X780" s="73"/>
      <c r="Y780" s="73"/>
      <c r="Z780" s="73"/>
    </row>
    <row r="781" spans="1:26" x14ac:dyDescent="0.25">
      <c r="C781" s="2" t="str">
        <f t="shared" ref="C781" si="793">CONCATENATE(B778,A778,"4")</f>
        <v>keepitlevel/walls/wall_sm4</v>
      </c>
      <c r="D781" s="27">
        <v>-376</v>
      </c>
      <c r="E781" s="28">
        <v>-50</v>
      </c>
      <c r="F781" s="29">
        <v>191</v>
      </c>
      <c r="G781" s="27">
        <v>-380</v>
      </c>
      <c r="H781" s="28">
        <v>-20</v>
      </c>
      <c r="I781" s="29">
        <v>195</v>
      </c>
      <c r="J781" s="27"/>
      <c r="K781" s="28"/>
      <c r="L781" s="29"/>
      <c r="M781" s="72" t="str">
        <f>CONCATENATE("/structurize scan"," ",D781," ",E781," ",F781," ",G781," ",H781," ",I781," ","@p"," ","""",C781,"""")</f>
        <v>/structurize scan -376 -50 191 -380 -20 195 @p "keepitlevel/walls/wall_sm4"</v>
      </c>
      <c r="N781" s="73"/>
      <c r="O781" s="73"/>
      <c r="P781" s="73"/>
      <c r="Q781" s="73"/>
      <c r="R781" s="73"/>
      <c r="S781" s="73"/>
      <c r="T781" s="72" t="str">
        <f t="shared" ref="T781:T784" si="794">CONCATENATE("/structurize scan"," ",D781," ",E781," ",F781," ",G781," ",H781," ",I781," ","@p"," ","""",C781,""""," ",,J781," ",K781," ",L781)</f>
        <v xml:space="preserve">/structurize scan -376 -50 191 -380 -20 195 @p "keepitlevel/walls/wall_sm4"   </v>
      </c>
      <c r="U781" s="73"/>
      <c r="V781" s="73"/>
      <c r="W781" s="73"/>
      <c r="X781" s="73"/>
      <c r="Y781" s="73"/>
      <c r="Z781" s="73"/>
    </row>
    <row r="782" spans="1:26" x14ac:dyDescent="0.25">
      <c r="C782" s="4" t="str">
        <f t="shared" ref="C782" si="795">CONCATENATE(B778,A778,"5")</f>
        <v>keepitlevel/walls/wall_sm5</v>
      </c>
      <c r="D782" s="32">
        <v>-376</v>
      </c>
      <c r="E782" s="33">
        <v>-50</v>
      </c>
      <c r="F782" s="34">
        <v>239</v>
      </c>
      <c r="G782" s="32">
        <v>-380</v>
      </c>
      <c r="H782" s="33">
        <v>-20</v>
      </c>
      <c r="I782" s="34">
        <v>243</v>
      </c>
      <c r="J782" s="32"/>
      <c r="K782" s="33"/>
      <c r="L782" s="34"/>
      <c r="M782" s="72" t="str">
        <f t="shared" ref="M782" si="796">CONCATENATE("/structurize scan"," ",D782," ",E782," ",F782," ",G782," ",H782," ",I782," ","@p"," ","""",C782,"""")</f>
        <v>/structurize scan -376 -50 239 -380 -20 243 @p "keepitlevel/walls/wall_sm5"</v>
      </c>
      <c r="N782" s="73"/>
      <c r="O782" s="73"/>
      <c r="P782" s="73"/>
      <c r="Q782" s="73"/>
      <c r="R782" s="73"/>
      <c r="S782" s="74"/>
      <c r="T782" s="72" t="str">
        <f t="shared" si="794"/>
        <v xml:space="preserve">/structurize scan -376 -50 239 -380 -20 243 @p "keepitlevel/walls/wall_sm5"   </v>
      </c>
      <c r="U782" s="73"/>
      <c r="V782" s="73"/>
      <c r="W782" s="73"/>
      <c r="X782" s="73"/>
      <c r="Y782" s="73"/>
      <c r="Z782" s="73"/>
    </row>
    <row r="783" spans="1:26" x14ac:dyDescent="0.25">
      <c r="A783" s="23" t="s">
        <v>79</v>
      </c>
      <c r="B783" s="24" t="s">
        <v>136</v>
      </c>
      <c r="C783" s="24" t="str">
        <f t="shared" ref="C783" si="797">CONCATENATE(B783,A783,"1")</f>
        <v>keepitlevel/walls/iii1</v>
      </c>
      <c r="D783" s="30">
        <v>-782</v>
      </c>
      <c r="E783" s="23">
        <v>-50</v>
      </c>
      <c r="F783" s="31">
        <v>-221</v>
      </c>
      <c r="G783" s="30">
        <v>-786</v>
      </c>
      <c r="H783" s="23">
        <v>-36</v>
      </c>
      <c r="I783" s="31">
        <v>-199</v>
      </c>
      <c r="J783" s="30"/>
      <c r="K783" s="23"/>
      <c r="L783" s="31"/>
      <c r="M783" s="79" t="str">
        <f>CONCATENATE("/structurize scan"," ",D783," ",E783," ",F783," ",G783," ",H783," ",I783," ","@p"," ","""",C783,"""")</f>
        <v>/structurize scan -782 -50 -221 -786 -36 -199 @p "keepitlevel/walls/iii1"</v>
      </c>
      <c r="N783" s="80"/>
      <c r="O783" s="80"/>
      <c r="P783" s="80"/>
      <c r="Q783" s="80"/>
      <c r="R783" s="80"/>
      <c r="S783" s="80"/>
      <c r="T783" s="79" t="str">
        <f t="shared" si="794"/>
        <v xml:space="preserve">/structurize scan -782 -50 -221 -786 -36 -199 @p "keepitlevel/walls/iii1"   </v>
      </c>
      <c r="U783" s="80"/>
      <c r="V783" s="80"/>
      <c r="W783" s="80"/>
      <c r="X783" s="80"/>
      <c r="Y783" s="80"/>
      <c r="Z783" s="80"/>
    </row>
    <row r="784" spans="1:26" x14ac:dyDescent="0.25">
      <c r="C784" s="2" t="str">
        <f t="shared" ref="C784" si="798">CONCATENATE(B783,A783,"2")</f>
        <v>keepitlevel/walls/iii2</v>
      </c>
      <c r="D784" s="27">
        <v>-782</v>
      </c>
      <c r="E784" s="28">
        <v>-50</v>
      </c>
      <c r="F784" s="29">
        <v>-173</v>
      </c>
      <c r="G784" s="27">
        <v>-786</v>
      </c>
      <c r="H784" s="28">
        <v>-36</v>
      </c>
      <c r="I784" s="29">
        <v>-151</v>
      </c>
      <c r="J784" s="27"/>
      <c r="K784" s="28"/>
      <c r="L784" s="29"/>
      <c r="M784" s="72" t="str">
        <f t="shared" ref="M784:M785" si="799">CONCATENATE("/structurize scan"," ",D784," ",E784," ",F784," ",G784," ",H784," ",I784," ","@p"," ","""",C784,"""")</f>
        <v>/structurize scan -782 -50 -173 -786 -36 -151 @p "keepitlevel/walls/iii2"</v>
      </c>
      <c r="N784" s="73"/>
      <c r="O784" s="73"/>
      <c r="P784" s="73"/>
      <c r="Q784" s="73"/>
      <c r="R784" s="73"/>
      <c r="S784" s="73"/>
      <c r="T784" s="72" t="str">
        <f t="shared" si="794"/>
        <v xml:space="preserve">/structurize scan -782 -50 -173 -786 -36 -151 @p "keepitlevel/walls/iii2"   </v>
      </c>
      <c r="U784" s="73"/>
      <c r="V784" s="73"/>
      <c r="W784" s="73"/>
      <c r="X784" s="73"/>
      <c r="Y784" s="73"/>
      <c r="Z784" s="73"/>
    </row>
    <row r="785" spans="1:26" x14ac:dyDescent="0.25">
      <c r="C785" s="2" t="str">
        <f t="shared" ref="C785" si="800">CONCATENATE(B783,A783,"3")</f>
        <v>keepitlevel/walls/iii3</v>
      </c>
      <c r="D785" s="27">
        <v>-782</v>
      </c>
      <c r="E785" s="28">
        <v>-50</v>
      </c>
      <c r="F785" s="29">
        <v>-125</v>
      </c>
      <c r="G785" s="27">
        <v>-786</v>
      </c>
      <c r="H785" s="28">
        <v>-36</v>
      </c>
      <c r="I785" s="29">
        <v>-103</v>
      </c>
      <c r="J785" s="27"/>
      <c r="K785" s="28"/>
      <c r="L785" s="29"/>
      <c r="M785" s="72" t="str">
        <f t="shared" si="799"/>
        <v>/structurize scan -782 -50 -125 -786 -36 -103 @p "keepitlevel/walls/iii3"</v>
      </c>
      <c r="N785" s="73"/>
      <c r="O785" s="73"/>
      <c r="P785" s="73"/>
      <c r="Q785" s="73"/>
      <c r="R785" s="73"/>
      <c r="S785" s="73"/>
      <c r="T785" s="72" t="str">
        <f>CONCATENATE("/structurize scan"," ",D785," ",E785," ",F785," ",G785," ",H785," ",I785," ","@p"," ","""",C785,""""," ",,J785," ",K785," ",L785)</f>
        <v xml:space="preserve">/structurize scan -782 -50 -125 -786 -36 -103 @p "keepitlevel/walls/iii3"   </v>
      </c>
      <c r="U785" s="73"/>
      <c r="V785" s="73"/>
      <c r="W785" s="73"/>
      <c r="X785" s="73"/>
      <c r="Y785" s="73"/>
      <c r="Z785" s="73"/>
    </row>
    <row r="786" spans="1:26" x14ac:dyDescent="0.25">
      <c r="C786" s="2" t="str">
        <f t="shared" ref="C786" si="801">CONCATENATE(B783,A783,"4")</f>
        <v>keepitlevel/walls/iii4</v>
      </c>
      <c r="D786" s="27">
        <v>-782</v>
      </c>
      <c r="E786" s="28">
        <v>-50</v>
      </c>
      <c r="F786" s="29">
        <v>-77</v>
      </c>
      <c r="G786" s="27">
        <v>-786</v>
      </c>
      <c r="H786" s="28">
        <v>-36</v>
      </c>
      <c r="I786" s="29">
        <v>-55</v>
      </c>
      <c r="J786" s="27"/>
      <c r="K786" s="28"/>
      <c r="L786" s="29"/>
      <c r="M786" s="72" t="str">
        <f>CONCATENATE("/structurize scan"," ",D786," ",E786," ",F786," ",G786," ",H786," ",I786," ","@p"," ","""",C786,"""")</f>
        <v>/structurize scan -782 -50 -77 -786 -36 -55 @p "keepitlevel/walls/iii4"</v>
      </c>
      <c r="N786" s="73"/>
      <c r="O786" s="73"/>
      <c r="P786" s="73"/>
      <c r="Q786" s="73"/>
      <c r="R786" s="73"/>
      <c r="S786" s="73"/>
      <c r="T786" s="72" t="str">
        <f t="shared" ref="T786:T789" si="802">CONCATENATE("/structurize scan"," ",D786," ",E786," ",F786," ",G786," ",H786," ",I786," ","@p"," ","""",C786,""""," ",,J786," ",K786," ",L786)</f>
        <v xml:space="preserve">/structurize scan -782 -50 -77 -786 -36 -55 @p "keepitlevel/walls/iii4"   </v>
      </c>
      <c r="U786" s="73"/>
      <c r="V786" s="73"/>
      <c r="W786" s="73"/>
      <c r="X786" s="73"/>
      <c r="Y786" s="73"/>
      <c r="Z786" s="73"/>
    </row>
    <row r="787" spans="1:26" x14ac:dyDescent="0.25">
      <c r="C787" s="4" t="str">
        <f t="shared" ref="C787" si="803">CONCATENATE(B783,A783,"5")</f>
        <v>keepitlevel/walls/iii5</v>
      </c>
      <c r="D787" s="32">
        <v>-782</v>
      </c>
      <c r="E787" s="33">
        <v>-50</v>
      </c>
      <c r="F787" s="34">
        <v>-29</v>
      </c>
      <c r="G787" s="32">
        <v>-786</v>
      </c>
      <c r="H787" s="33">
        <v>-36</v>
      </c>
      <c r="I787" s="34">
        <v>-7</v>
      </c>
      <c r="J787" s="32"/>
      <c r="K787" s="33"/>
      <c r="L787" s="34"/>
      <c r="M787" s="72" t="str">
        <f t="shared" ref="M787" si="804">CONCATENATE("/structurize scan"," ",D787," ",E787," ",F787," ",G787," ",H787," ",I787," ","@p"," ","""",C787,"""")</f>
        <v>/structurize scan -782 -50 -29 -786 -36 -7 @p "keepitlevel/walls/iii5"</v>
      </c>
      <c r="N787" s="73"/>
      <c r="O787" s="73"/>
      <c r="P787" s="73"/>
      <c r="Q787" s="73"/>
      <c r="R787" s="73"/>
      <c r="S787" s="74"/>
      <c r="T787" s="72" t="str">
        <f t="shared" si="802"/>
        <v xml:space="preserve">/structurize scan -782 -50 -29 -786 -36 -7 @p "keepitlevel/walls/iii5"   </v>
      </c>
      <c r="U787" s="73"/>
      <c r="V787" s="73"/>
      <c r="W787" s="73"/>
      <c r="X787" s="73"/>
      <c r="Y787" s="73"/>
      <c r="Z787" s="73"/>
    </row>
    <row r="788" spans="1:26" x14ac:dyDescent="0.25">
      <c r="A788" s="23" t="s">
        <v>79</v>
      </c>
      <c r="B788" s="24" t="s">
        <v>136</v>
      </c>
      <c r="C788" s="24" t="str">
        <f t="shared" ref="C788" si="805">CONCATENATE(B788,A788,"1")</f>
        <v>keepitlevel/walls/iii1</v>
      </c>
      <c r="D788" s="30">
        <v>-782</v>
      </c>
      <c r="E788" s="23">
        <v>-50</v>
      </c>
      <c r="F788" s="31">
        <v>-221</v>
      </c>
      <c r="G788" s="30">
        <v>-786</v>
      </c>
      <c r="H788" s="23">
        <v>-36</v>
      </c>
      <c r="I788" s="31">
        <v>-199</v>
      </c>
      <c r="J788" s="30"/>
      <c r="K788" s="23"/>
      <c r="L788" s="31"/>
      <c r="M788" s="79" t="str">
        <f>CONCATENATE("/structurize scan"," ",D788," ",E788," ",F788," ",G788," ",H788," ",I788," ","@p"," ","""",C788,"""")</f>
        <v>/structurize scan -782 -50 -221 -786 -36 -199 @p "keepitlevel/walls/iii1"</v>
      </c>
      <c r="N788" s="80"/>
      <c r="O788" s="80"/>
      <c r="P788" s="80"/>
      <c r="Q788" s="80"/>
      <c r="R788" s="80"/>
      <c r="S788" s="80"/>
      <c r="T788" s="79" t="str">
        <f t="shared" si="802"/>
        <v xml:space="preserve">/structurize scan -782 -50 -221 -786 -36 -199 @p "keepitlevel/walls/iii1"   </v>
      </c>
      <c r="U788" s="80"/>
      <c r="V788" s="80"/>
      <c r="W788" s="80"/>
      <c r="X788" s="80"/>
      <c r="Y788" s="80"/>
      <c r="Z788" s="80"/>
    </row>
    <row r="789" spans="1:26" x14ac:dyDescent="0.25">
      <c r="C789" s="2" t="str">
        <f t="shared" ref="C789" si="806">CONCATENATE(B788,A788,"2")</f>
        <v>keepitlevel/walls/iii2</v>
      </c>
      <c r="D789" s="27">
        <v>-782</v>
      </c>
      <c r="E789" s="28">
        <v>-50</v>
      </c>
      <c r="F789" s="29">
        <v>-173</v>
      </c>
      <c r="G789" s="27">
        <v>-786</v>
      </c>
      <c r="H789" s="28">
        <v>-36</v>
      </c>
      <c r="I789" s="29">
        <v>-151</v>
      </c>
      <c r="J789" s="27"/>
      <c r="K789" s="28"/>
      <c r="L789" s="29"/>
      <c r="M789" s="72" t="str">
        <f t="shared" ref="M789:M790" si="807">CONCATENATE("/structurize scan"," ",D789," ",E789," ",F789," ",G789," ",H789," ",I789," ","@p"," ","""",C789,"""")</f>
        <v>/structurize scan -782 -50 -173 -786 -36 -151 @p "keepitlevel/walls/iii2"</v>
      </c>
      <c r="N789" s="73"/>
      <c r="O789" s="73"/>
      <c r="P789" s="73"/>
      <c r="Q789" s="73"/>
      <c r="R789" s="73"/>
      <c r="S789" s="73"/>
      <c r="T789" s="72" t="str">
        <f t="shared" si="802"/>
        <v xml:space="preserve">/structurize scan -782 -50 -173 -786 -36 -151 @p "keepitlevel/walls/iii2"   </v>
      </c>
      <c r="U789" s="73"/>
      <c r="V789" s="73"/>
      <c r="W789" s="73"/>
      <c r="X789" s="73"/>
      <c r="Y789" s="73"/>
      <c r="Z789" s="73"/>
    </row>
    <row r="790" spans="1:26" x14ac:dyDescent="0.25">
      <c r="C790" s="2" t="str">
        <f t="shared" ref="C790" si="808">CONCATENATE(B788,A788,"3")</f>
        <v>keepitlevel/walls/iii3</v>
      </c>
      <c r="D790" s="27">
        <v>-782</v>
      </c>
      <c r="E790" s="28">
        <v>-50</v>
      </c>
      <c r="F790" s="29">
        <v>-125</v>
      </c>
      <c r="G790" s="27">
        <v>-786</v>
      </c>
      <c r="H790" s="28">
        <v>-36</v>
      </c>
      <c r="I790" s="29">
        <v>-103</v>
      </c>
      <c r="J790" s="27"/>
      <c r="K790" s="28"/>
      <c r="L790" s="29"/>
      <c r="M790" s="72" t="str">
        <f t="shared" si="807"/>
        <v>/structurize scan -782 -50 -125 -786 -36 -103 @p "keepitlevel/walls/iii3"</v>
      </c>
      <c r="N790" s="73"/>
      <c r="O790" s="73"/>
      <c r="P790" s="73"/>
      <c r="Q790" s="73"/>
      <c r="R790" s="73"/>
      <c r="S790" s="73"/>
      <c r="T790" s="72" t="str">
        <f>CONCATENATE("/structurize scan"," ",D790," ",E790," ",F790," ",G790," ",H790," ",I790," ","@p"," ","""",C790,""""," ",,J790," ",K790," ",L790)</f>
        <v xml:space="preserve">/structurize scan -782 -50 -125 -786 -36 -103 @p "keepitlevel/walls/iii3"   </v>
      </c>
      <c r="U790" s="73"/>
      <c r="V790" s="73"/>
      <c r="W790" s="73"/>
      <c r="X790" s="73"/>
      <c r="Y790" s="73"/>
      <c r="Z790" s="73"/>
    </row>
    <row r="791" spans="1:26" x14ac:dyDescent="0.25">
      <c r="C791" s="2" t="str">
        <f t="shared" ref="C791" si="809">CONCATENATE(B788,A788,"4")</f>
        <v>keepitlevel/walls/iii4</v>
      </c>
      <c r="D791" s="27">
        <v>-782</v>
      </c>
      <c r="E791" s="28">
        <v>-50</v>
      </c>
      <c r="F791" s="29">
        <v>-77</v>
      </c>
      <c r="G791" s="27">
        <v>-786</v>
      </c>
      <c r="H791" s="28">
        <v>-36</v>
      </c>
      <c r="I791" s="29">
        <v>-55</v>
      </c>
      <c r="J791" s="27"/>
      <c r="K791" s="28"/>
      <c r="L791" s="29"/>
      <c r="M791" s="72" t="str">
        <f>CONCATENATE("/structurize scan"," ",D791," ",E791," ",F791," ",G791," ",H791," ",I791," ","@p"," ","""",C791,"""")</f>
        <v>/structurize scan -782 -50 -77 -786 -36 -55 @p "keepitlevel/walls/iii4"</v>
      </c>
      <c r="N791" s="73"/>
      <c r="O791" s="73"/>
      <c r="P791" s="73"/>
      <c r="Q791" s="73"/>
      <c r="R791" s="73"/>
      <c r="S791" s="73"/>
      <c r="T791" s="72" t="str">
        <f t="shared" ref="T791:T792" si="810">CONCATENATE("/structurize scan"," ",D791," ",E791," ",F791," ",G791," ",H791," ",I791," ","@p"," ","""",C791,""""," ",,J791," ",K791," ",L791)</f>
        <v xml:space="preserve">/structurize scan -782 -50 -77 -786 -36 -55 @p "keepitlevel/walls/iii4"   </v>
      </c>
      <c r="U791" s="73"/>
      <c r="V791" s="73"/>
      <c r="W791" s="73"/>
      <c r="X791" s="73"/>
      <c r="Y791" s="73"/>
      <c r="Z791" s="73"/>
    </row>
    <row r="792" spans="1:26" x14ac:dyDescent="0.25">
      <c r="A792" s="5"/>
      <c r="B792" s="6"/>
      <c r="C792" s="15" t="str">
        <f t="shared" ref="C792" si="811">CONCATENATE(B788,A788,"5")</f>
        <v>keepitlevel/walls/iii5</v>
      </c>
      <c r="D792" s="32">
        <v>-782</v>
      </c>
      <c r="E792" s="33">
        <v>-50</v>
      </c>
      <c r="F792" s="34">
        <v>-29</v>
      </c>
      <c r="G792" s="32">
        <v>-786</v>
      </c>
      <c r="H792" s="33">
        <v>-36</v>
      </c>
      <c r="I792" s="34">
        <v>-7</v>
      </c>
      <c r="J792" s="32"/>
      <c r="K792" s="33"/>
      <c r="L792" s="34"/>
      <c r="M792" s="72" t="str">
        <f t="shared" ref="M792" si="812">CONCATENATE("/structurize scan"," ",D792," ",E792," ",F792," ",G792," ",H792," ",I792," ","@p"," ","""",C792,"""")</f>
        <v>/structurize scan -782 -50 -29 -786 -36 -7 @p "keepitlevel/walls/iii5"</v>
      </c>
      <c r="N792" s="73"/>
      <c r="O792" s="73"/>
      <c r="P792" s="73"/>
      <c r="Q792" s="73"/>
      <c r="R792" s="73"/>
      <c r="S792" s="74"/>
      <c r="T792" s="72" t="str">
        <f t="shared" si="810"/>
        <v xml:space="preserve">/structurize scan -782 -50 -29 -786 -36 -7 @p "keepitlevel/walls/iii5"   </v>
      </c>
      <c r="U792" s="73"/>
      <c r="V792" s="73"/>
      <c r="W792" s="73"/>
      <c r="X792" s="73"/>
      <c r="Y792" s="73"/>
      <c r="Z792" s="73"/>
    </row>
    <row r="793" spans="1:26" x14ac:dyDescent="0.25">
      <c r="C793" s="4"/>
      <c r="D793" s="30"/>
      <c r="E793" s="23"/>
      <c r="F793" s="31"/>
      <c r="G793" s="30"/>
      <c r="H793" s="23"/>
      <c r="I793" s="31"/>
      <c r="J793" s="30"/>
      <c r="K793" s="23"/>
      <c r="L793" s="31"/>
      <c r="M793" s="72" t="str">
        <f>CONCATENATE("/structurize scan"," ",D793," ",E793," ",F793," ",G793," ",H793," ",I793," ","@p"," ","""",C793,"""")</f>
        <v>/structurize scan       @p ""</v>
      </c>
      <c r="N793" s="73"/>
      <c r="O793" s="73"/>
      <c r="P793" s="73"/>
      <c r="Q793" s="73"/>
      <c r="R793" s="73"/>
      <c r="S793" s="73"/>
      <c r="T793" s="72" t="str">
        <f t="shared" ref="T793:T797" si="813">CONCATENATE("/structurize scan"," ",D793," ",E793," ",F793," ",G793," ",H793," ",I793," ","@p"," ","""",C793,""""," ",,J793," ",K793," ",L793)</f>
        <v xml:space="preserve">/structurize scan       @p ""   </v>
      </c>
      <c r="U793" s="73"/>
      <c r="V793" s="73"/>
      <c r="W793" s="73"/>
      <c r="X793" s="73"/>
      <c r="Y793" s="73"/>
      <c r="Z793" s="73"/>
    </row>
    <row r="794" spans="1:26" x14ac:dyDescent="0.25">
      <c r="C794" s="4"/>
      <c r="D794" s="27"/>
      <c r="E794" s="28"/>
      <c r="F794" s="29"/>
      <c r="G794" s="27"/>
      <c r="H794" s="28"/>
      <c r="I794" s="29"/>
      <c r="J794" s="27"/>
      <c r="K794" s="28"/>
      <c r="L794" s="29"/>
      <c r="M794" s="72" t="str">
        <f t="shared" ref="M794:M797" si="814">CONCATENATE("/structurize scan"," ",D794," ",E794," ",F794," ",G794," ",H794," ",I794," ","@p"," ","""",C794,"""")</f>
        <v>/structurize scan       @p ""</v>
      </c>
      <c r="N794" s="73"/>
      <c r="O794" s="73"/>
      <c r="P794" s="73"/>
      <c r="Q794" s="73"/>
      <c r="R794" s="73"/>
      <c r="S794" s="73"/>
      <c r="T794" s="72" t="str">
        <f t="shared" si="813"/>
        <v xml:space="preserve">/structurize scan       @p ""   </v>
      </c>
      <c r="U794" s="73"/>
      <c r="V794" s="73"/>
      <c r="W794" s="73"/>
      <c r="X794" s="73"/>
      <c r="Y794" s="73"/>
      <c r="Z794" s="73"/>
    </row>
    <row r="795" spans="1:26" x14ac:dyDescent="0.25">
      <c r="C795" s="4"/>
      <c r="D795" s="27"/>
      <c r="E795" s="28"/>
      <c r="F795" s="29"/>
      <c r="G795" s="27"/>
      <c r="H795" s="28"/>
      <c r="I795" s="29"/>
      <c r="J795" s="27"/>
      <c r="K795" s="28"/>
      <c r="L795" s="29"/>
      <c r="M795" s="72" t="str">
        <f t="shared" si="814"/>
        <v>/structurize scan       @p ""</v>
      </c>
      <c r="N795" s="73"/>
      <c r="O795" s="73"/>
      <c r="P795" s="73"/>
      <c r="Q795" s="73"/>
      <c r="R795" s="73"/>
      <c r="S795" s="73"/>
      <c r="T795" s="72" t="str">
        <f t="shared" si="813"/>
        <v xml:space="preserve">/structurize scan       @p ""   </v>
      </c>
      <c r="U795" s="73"/>
      <c r="V795" s="73"/>
      <c r="W795" s="73"/>
      <c r="X795" s="73"/>
      <c r="Y795" s="73"/>
      <c r="Z795" s="73"/>
    </row>
    <row r="796" spans="1:26" x14ac:dyDescent="0.25">
      <c r="C796" s="4"/>
      <c r="D796" s="27"/>
      <c r="E796" s="28"/>
      <c r="F796" s="29"/>
      <c r="G796" s="27"/>
      <c r="H796" s="28"/>
      <c r="I796" s="29"/>
      <c r="J796" s="27"/>
      <c r="K796" s="28"/>
      <c r="L796" s="29"/>
      <c r="M796" s="72" t="str">
        <f t="shared" si="814"/>
        <v>/structurize scan       @p ""</v>
      </c>
      <c r="N796" s="73"/>
      <c r="O796" s="73"/>
      <c r="P796" s="73"/>
      <c r="Q796" s="73"/>
      <c r="R796" s="73"/>
      <c r="S796" s="74"/>
      <c r="T796" s="72" t="str">
        <f t="shared" si="813"/>
        <v xml:space="preserve">/structurize scan       @p ""   </v>
      </c>
      <c r="U796" s="73"/>
      <c r="V796" s="73"/>
      <c r="W796" s="73"/>
      <c r="X796" s="73"/>
      <c r="Y796" s="73"/>
      <c r="Z796" s="73"/>
    </row>
    <row r="797" spans="1:26" x14ac:dyDescent="0.25">
      <c r="A797" s="5"/>
      <c r="B797" s="6"/>
      <c r="C797" s="15"/>
      <c r="D797" s="32"/>
      <c r="E797" s="33"/>
      <c r="F797" s="34"/>
      <c r="G797" s="32"/>
      <c r="H797" s="33"/>
      <c r="I797" s="34"/>
      <c r="J797" s="32"/>
      <c r="K797" s="33"/>
      <c r="L797" s="34"/>
      <c r="M797" s="75" t="str">
        <f t="shared" si="814"/>
        <v>/structurize scan       @p ""</v>
      </c>
      <c r="N797" s="76"/>
      <c r="O797" s="76"/>
      <c r="P797" s="76"/>
      <c r="Q797" s="76"/>
      <c r="R797" s="76"/>
      <c r="S797" s="76"/>
      <c r="T797" s="75" t="str">
        <f t="shared" si="813"/>
        <v xml:space="preserve">/structurize scan       @p ""   </v>
      </c>
      <c r="U797" s="76"/>
      <c r="V797" s="76"/>
      <c r="W797" s="76"/>
      <c r="X797" s="76"/>
      <c r="Y797" s="76"/>
      <c r="Z797" s="76"/>
    </row>
    <row r="798" spans="1:26" x14ac:dyDescent="0.25">
      <c r="A798" s="7"/>
      <c r="B798" s="8"/>
      <c r="C798" s="8"/>
      <c r="D798" s="9"/>
      <c r="E798" s="8"/>
      <c r="F798" s="10"/>
      <c r="G798" s="9"/>
      <c r="H798" s="8"/>
      <c r="I798" s="10"/>
      <c r="J798" s="9"/>
      <c r="K798" s="8"/>
      <c r="L798" s="10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25">
      <c r="A799" s="7"/>
      <c r="B799" s="8"/>
      <c r="C799" s="8"/>
      <c r="D799" s="9"/>
      <c r="E799" s="8"/>
      <c r="F799" s="10"/>
      <c r="G799" s="9"/>
      <c r="H799" s="8"/>
      <c r="I799" s="10"/>
      <c r="J799" s="9"/>
      <c r="K799" s="8"/>
      <c r="L799" s="10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5">
      <c r="A800" s="7"/>
      <c r="B800" s="8"/>
      <c r="C800" s="8"/>
      <c r="D800" s="9"/>
      <c r="E800" s="8"/>
      <c r="F800" s="10"/>
      <c r="G800" s="9"/>
      <c r="H800" s="8"/>
      <c r="I800" s="10"/>
      <c r="J800" s="9"/>
      <c r="K800" s="8"/>
      <c r="L800" s="10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25">
      <c r="A801" s="7"/>
      <c r="B801" s="8"/>
      <c r="C801" s="8"/>
      <c r="D801" s="9"/>
      <c r="E801" s="8"/>
      <c r="F801" s="10"/>
      <c r="G801" s="9"/>
      <c r="H801" s="8"/>
      <c r="I801" s="10"/>
      <c r="J801" s="9"/>
      <c r="K801" s="8"/>
      <c r="L801" s="10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thickBot="1" x14ac:dyDescent="0.3">
      <c r="A802" s="7"/>
      <c r="B802" s="8"/>
      <c r="C802" s="8"/>
      <c r="D802" s="9"/>
      <c r="E802" s="8"/>
      <c r="F802" s="10"/>
      <c r="G802" s="9"/>
      <c r="H802" s="8"/>
      <c r="I802" s="10"/>
      <c r="J802" s="9"/>
      <c r="K802" s="8"/>
      <c r="L802" s="10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25">
      <c r="A803" s="81" t="s">
        <v>59</v>
      </c>
      <c r="B803" s="82"/>
      <c r="C803" s="83"/>
      <c r="D803" s="12" t="s">
        <v>1</v>
      </c>
      <c r="E803" s="13" t="s">
        <v>2</v>
      </c>
      <c r="F803" s="14" t="s">
        <v>3</v>
      </c>
      <c r="G803" s="12" t="s">
        <v>4</v>
      </c>
      <c r="H803" s="13" t="s">
        <v>5</v>
      </c>
      <c r="I803" s="14" t="s">
        <v>6</v>
      </c>
      <c r="J803" s="12" t="s">
        <v>53</v>
      </c>
      <c r="K803" s="13" t="s">
        <v>54</v>
      </c>
      <c r="L803" s="14" t="s">
        <v>55</v>
      </c>
      <c r="M803" s="82" t="s">
        <v>56</v>
      </c>
      <c r="N803" s="82"/>
      <c r="O803" s="82"/>
      <c r="P803" s="82"/>
      <c r="Q803" s="82"/>
      <c r="R803" s="82"/>
      <c r="S803" s="82"/>
      <c r="T803" s="82" t="s">
        <v>57</v>
      </c>
      <c r="U803" s="82"/>
      <c r="V803" s="82"/>
      <c r="W803" s="82"/>
      <c r="X803" s="82"/>
      <c r="Y803" s="82"/>
      <c r="Z803" s="84"/>
    </row>
    <row r="804" spans="1:26" x14ac:dyDescent="0.25">
      <c r="A804" s="1" t="s">
        <v>127</v>
      </c>
      <c r="B804" s="2" t="s">
        <v>122</v>
      </c>
      <c r="C804" s="2" t="str">
        <f>CONCATENATE(B804,A804)</f>
        <v>keepitlevel/decorations/misc/spruce_tree</v>
      </c>
      <c r="D804" s="35">
        <v>-3</v>
      </c>
      <c r="E804" s="36">
        <v>-51</v>
      </c>
      <c r="F804" s="37">
        <v>47</v>
      </c>
      <c r="G804" s="35">
        <v>-7</v>
      </c>
      <c r="H804" s="36">
        <v>-40</v>
      </c>
      <c r="I804" s="37">
        <v>51</v>
      </c>
      <c r="J804" s="41"/>
      <c r="K804" s="42"/>
      <c r="L804" s="43"/>
      <c r="M804" s="87" t="str">
        <f>CONCATENATE("/structurize scan"," ",D804," ",E804," ",F804," ",G804," ",H804," ",I804," ","@p"," ","""",C804,"""")</f>
        <v>/structurize scan -3 -51 47 -7 -40 51 @p "keepitlevel/decorations/misc/spruce_tree"</v>
      </c>
      <c r="N804" s="86"/>
      <c r="O804" s="86"/>
      <c r="P804" s="86"/>
      <c r="Q804" s="86"/>
      <c r="R804" s="86"/>
      <c r="S804" s="86"/>
      <c r="T804" s="88" t="str">
        <f t="shared" ref="T804:T806" si="815">CONCATENATE("/structurize scan"," ",D804," ",E804," ",F804," ",G804," ",H804," ",I804," ","@p"," ","""",C804,""""," ",,J804," ",K804," ",L804)</f>
        <v xml:space="preserve">/structurize scan -3 -51 47 -7 -40 51 @p "keepitlevel/decorations/misc/spruce_tree"   </v>
      </c>
      <c r="U804" s="89"/>
      <c r="V804" s="89"/>
      <c r="W804" s="89"/>
      <c r="X804" s="89"/>
      <c r="Y804" s="89"/>
      <c r="Z804" s="89"/>
    </row>
    <row r="805" spans="1:26" x14ac:dyDescent="0.25">
      <c r="A805" s="1" t="s">
        <v>128</v>
      </c>
      <c r="C805" s="2" t="str">
        <f>CONCATENATE(B804,A805)</f>
        <v>keepitlevel/decorations/misc/spruce_tree_small</v>
      </c>
      <c r="D805" s="35">
        <v>-3</v>
      </c>
      <c r="E805" s="36">
        <v>-51</v>
      </c>
      <c r="F805" s="37">
        <v>64</v>
      </c>
      <c r="G805" s="35">
        <v>-7</v>
      </c>
      <c r="H805" s="36">
        <v>-44</v>
      </c>
      <c r="I805" s="37">
        <v>68</v>
      </c>
      <c r="J805" s="41"/>
      <c r="K805" s="42"/>
      <c r="L805" s="43"/>
      <c r="M805" s="87" t="str">
        <f t="shared" ref="M805:M807" si="816">CONCATENATE("/structurize scan"," ",D805," ",E805," ",F805," ",G805," ",H805," ",I805," ","@p"," ","""",C805,"""")</f>
        <v>/structurize scan -3 -51 64 -7 -44 68 @p "keepitlevel/decorations/misc/spruce_tree_small"</v>
      </c>
      <c r="N805" s="86"/>
      <c r="O805" s="86"/>
      <c r="P805" s="86"/>
      <c r="Q805" s="86"/>
      <c r="R805" s="86"/>
      <c r="S805" s="86"/>
      <c r="T805" s="88" t="str">
        <f t="shared" si="815"/>
        <v xml:space="preserve">/structurize scan -3 -51 64 -7 -44 68 @p "keepitlevel/decorations/misc/spruce_tree_small"   </v>
      </c>
      <c r="U805" s="89"/>
      <c r="V805" s="89"/>
      <c r="W805" s="89"/>
      <c r="X805" s="89"/>
      <c r="Y805" s="89"/>
      <c r="Z805" s="89"/>
    </row>
    <row r="806" spans="1:26" x14ac:dyDescent="0.25">
      <c r="A806" s="1" t="s">
        <v>130</v>
      </c>
      <c r="C806" s="2" t="str">
        <f>CONCATENATE(B804,A806)</f>
        <v>keepitlevel/decorations/misc/spruce_tree_thic</v>
      </c>
      <c r="D806" s="35">
        <v>22</v>
      </c>
      <c r="E806" s="36">
        <v>-51</v>
      </c>
      <c r="F806" s="37">
        <v>47</v>
      </c>
      <c r="G806" s="35">
        <v>15</v>
      </c>
      <c r="H806" s="36">
        <v>-25</v>
      </c>
      <c r="I806" s="37">
        <v>54</v>
      </c>
      <c r="J806" s="41"/>
      <c r="K806" s="42"/>
      <c r="L806" s="43"/>
      <c r="M806" s="87" t="str">
        <f t="shared" si="816"/>
        <v>/structurize scan 22 -51 47 15 -25 54 @p "keepitlevel/decorations/misc/spruce_tree_thic"</v>
      </c>
      <c r="N806" s="86"/>
      <c r="O806" s="86"/>
      <c r="P806" s="86"/>
      <c r="Q806" s="86"/>
      <c r="R806" s="86"/>
      <c r="S806" s="86"/>
      <c r="T806" s="88" t="str">
        <f t="shared" si="815"/>
        <v xml:space="preserve">/structurize scan 22 -51 47 15 -25 54 @p "keepitlevel/decorations/misc/spruce_tree_thic"   </v>
      </c>
      <c r="U806" s="89"/>
      <c r="V806" s="89"/>
      <c r="W806" s="89"/>
      <c r="X806" s="89"/>
      <c r="Y806" s="89"/>
      <c r="Z806" s="89"/>
    </row>
    <row r="807" spans="1:26" x14ac:dyDescent="0.25">
      <c r="A807" s="5" t="s">
        <v>129</v>
      </c>
      <c r="B807" s="6"/>
      <c r="C807" s="15" t="str">
        <f>CONCATENATE(B804,A807)</f>
        <v>keepitlevel/decorations/misc/spruce_tree_tall</v>
      </c>
      <c r="D807" s="38">
        <v>22</v>
      </c>
      <c r="E807" s="39">
        <v>-51</v>
      </c>
      <c r="F807" s="40">
        <v>64</v>
      </c>
      <c r="G807" s="38">
        <v>18</v>
      </c>
      <c r="H807" s="39">
        <v>-35</v>
      </c>
      <c r="I807" s="40">
        <v>68</v>
      </c>
      <c r="J807" s="44"/>
      <c r="K807" s="45"/>
      <c r="L807" s="46"/>
      <c r="M807" s="90" t="str">
        <f t="shared" si="816"/>
        <v>/structurize scan 22 -51 64 18 -35 68 @p "keepitlevel/decorations/misc/spruce_tree_tall"</v>
      </c>
      <c r="N807" s="91"/>
      <c r="O807" s="91"/>
      <c r="P807" s="91"/>
      <c r="Q807" s="91"/>
      <c r="R807" s="91"/>
      <c r="S807" s="91"/>
      <c r="T807" s="92" t="str">
        <f>CONCATENATE("/structurize scan"," ",D807," ",E807," ",F807," ",G807," ",H807," ",I807," ","@p"," ","""",C807,""""," ",,J807," ",K807," ",L807)</f>
        <v xml:space="preserve">/structurize scan 22 -51 64 18 -35 68 @p "keepitlevel/decorations/misc/spruce_tree_tall"   </v>
      </c>
      <c r="U807" s="93"/>
      <c r="V807" s="93"/>
      <c r="W807" s="93"/>
      <c r="X807" s="93"/>
      <c r="Y807" s="93"/>
      <c r="Z807" s="93"/>
    </row>
    <row r="808" spans="1:26" x14ac:dyDescent="0.25">
      <c r="A808" s="1" t="s">
        <v>131</v>
      </c>
      <c r="B808" s="2" t="s">
        <v>133</v>
      </c>
      <c r="C808" s="2" t="str">
        <f>CONCATENATE(B808,A808)</f>
        <v>keepitlevel/decorations/statues/fountain_small</v>
      </c>
      <c r="D808" s="35">
        <v>45</v>
      </c>
      <c r="E808" s="36">
        <v>-51</v>
      </c>
      <c r="F808" s="37">
        <v>47</v>
      </c>
      <c r="G808" s="35">
        <v>41</v>
      </c>
      <c r="H808" s="36">
        <v>-47</v>
      </c>
      <c r="I808" s="37">
        <v>51</v>
      </c>
      <c r="J808" s="41"/>
      <c r="K808" s="42"/>
      <c r="L808" s="43"/>
      <c r="M808" s="87" t="str">
        <f>CONCATENATE("/structurize scan"," ",D808," ",E808," ",F808," ",G808," ",H808," ",I808," ","@p"," ","""",C808,"""")</f>
        <v>/structurize scan 45 -51 47 41 -47 51 @p "keepitlevel/decorations/statues/fountain_small"</v>
      </c>
      <c r="N808" s="86"/>
      <c r="O808" s="86"/>
      <c r="P808" s="86"/>
      <c r="Q808" s="86"/>
      <c r="R808" s="86"/>
      <c r="S808" s="86"/>
      <c r="T808" s="88" t="str">
        <f t="shared" ref="T808:T810" si="817">CONCATENATE("/structurize scan"," ",D808," ",E808," ",F808," ",G808," ",H808," ",I808," ","@p"," ","""",C808,""""," ",,J808," ",K808," ",L808)</f>
        <v xml:space="preserve">/structurize scan 45 -51 47 41 -47 51 @p "keepitlevel/decorations/statues/fountain_small"   </v>
      </c>
      <c r="U808" s="89"/>
      <c r="V808" s="89"/>
      <c r="W808" s="89"/>
      <c r="X808" s="89"/>
      <c r="Y808" s="89"/>
      <c r="Z808" s="89"/>
    </row>
    <row r="809" spans="1:26" x14ac:dyDescent="0.25">
      <c r="A809" s="1" t="s">
        <v>132</v>
      </c>
      <c r="C809" s="2" t="str">
        <f>CONCATENATE(B808,A809)</f>
        <v>keepitlevel/decorations/statues/fountain_art</v>
      </c>
      <c r="D809" s="35">
        <v>45</v>
      </c>
      <c r="E809" s="36">
        <v>-51</v>
      </c>
      <c r="F809" s="37">
        <v>64</v>
      </c>
      <c r="G809" s="35">
        <v>41</v>
      </c>
      <c r="H809" s="36">
        <v>-40</v>
      </c>
      <c r="I809" s="37">
        <v>68</v>
      </c>
      <c r="J809" s="41"/>
      <c r="K809" s="42"/>
      <c r="L809" s="43"/>
      <c r="M809" s="87" t="str">
        <f t="shared" ref="M809:M811" si="818">CONCATENATE("/structurize scan"," ",D809," ",E809," ",F809," ",G809," ",H809," ",I809," ","@p"," ","""",C809,"""")</f>
        <v>/structurize scan 45 -51 64 41 -40 68 @p "keepitlevel/decorations/statues/fountain_art"</v>
      </c>
      <c r="N809" s="86"/>
      <c r="O809" s="86"/>
      <c r="P809" s="86"/>
      <c r="Q809" s="86"/>
      <c r="R809" s="86"/>
      <c r="S809" s="86"/>
      <c r="T809" s="88" t="str">
        <f t="shared" si="817"/>
        <v xml:space="preserve">/structurize scan 45 -51 64 41 -40 68 @p "keepitlevel/decorations/statues/fountain_art"   </v>
      </c>
      <c r="U809" s="89"/>
      <c r="V809" s="89"/>
      <c r="W809" s="89"/>
      <c r="X809" s="89"/>
      <c r="Y809" s="89"/>
      <c r="Z809" s="89"/>
    </row>
    <row r="810" spans="1:26" x14ac:dyDescent="0.25">
      <c r="A810" s="1" t="s">
        <v>134</v>
      </c>
      <c r="C810" s="2" t="str">
        <f>CONCATENATE(B808,A810)</f>
        <v>keepitlevel/decorations/statues/fountain_ds</v>
      </c>
      <c r="D810" s="35">
        <v>70</v>
      </c>
      <c r="E810" s="36">
        <v>-51</v>
      </c>
      <c r="F810" s="37">
        <v>47</v>
      </c>
      <c r="G810" s="35">
        <v>62</v>
      </c>
      <c r="H810" s="36">
        <v>-44</v>
      </c>
      <c r="I810" s="37">
        <v>55</v>
      </c>
      <c r="J810" s="41"/>
      <c r="K810" s="42"/>
      <c r="L810" s="43"/>
      <c r="M810" s="87" t="str">
        <f t="shared" si="818"/>
        <v>/structurize scan 70 -51 47 62 -44 55 @p "keepitlevel/decorations/statues/fountain_ds"</v>
      </c>
      <c r="N810" s="86"/>
      <c r="O810" s="86"/>
      <c r="P810" s="86"/>
      <c r="Q810" s="86"/>
      <c r="R810" s="86"/>
      <c r="S810" s="86"/>
      <c r="T810" s="88" t="str">
        <f t="shared" si="817"/>
        <v xml:space="preserve">/structurize scan 70 -51 47 62 -44 55 @p "keepitlevel/decorations/statues/fountain_ds"   </v>
      </c>
      <c r="U810" s="89"/>
      <c r="V810" s="89"/>
      <c r="W810" s="89"/>
      <c r="X810" s="89"/>
      <c r="Y810" s="89"/>
      <c r="Z810" s="89"/>
    </row>
    <row r="811" spans="1:26" x14ac:dyDescent="0.25">
      <c r="A811" s="5" t="s">
        <v>135</v>
      </c>
      <c r="B811" s="6"/>
      <c r="C811" s="15" t="str">
        <f>CONCATENATE(B808,A811)</f>
        <v>keepitlevel/decorations/statues/fountain_quartz</v>
      </c>
      <c r="D811" s="38">
        <v>70</v>
      </c>
      <c r="E811" s="39">
        <v>-51</v>
      </c>
      <c r="F811" s="40">
        <v>64</v>
      </c>
      <c r="G811" s="38">
        <v>62</v>
      </c>
      <c r="H811" s="39">
        <v>-44</v>
      </c>
      <c r="I811" s="40">
        <v>72</v>
      </c>
      <c r="J811" s="44"/>
      <c r="K811" s="45"/>
      <c r="L811" s="46"/>
      <c r="M811" s="90" t="str">
        <f t="shared" si="818"/>
        <v>/structurize scan 70 -51 64 62 -44 72 @p "keepitlevel/decorations/statues/fountain_quartz"</v>
      </c>
      <c r="N811" s="91"/>
      <c r="O811" s="91"/>
      <c r="P811" s="91"/>
      <c r="Q811" s="91"/>
      <c r="R811" s="91"/>
      <c r="S811" s="91"/>
      <c r="T811" s="92" t="str">
        <f>CONCATENATE("/structurize scan"," ",D811," ",E811," ",F811," ",G811," ",H811," ",I811," ","@p"," ","""",C811,""""," ",,J811," ",K811," ",L811)</f>
        <v xml:space="preserve">/structurize scan 70 -51 64 62 -44 72 @p "keepitlevel/decorations/statues/fountain_quartz"   </v>
      </c>
      <c r="U811" s="93"/>
      <c r="V811" s="93"/>
      <c r="W811" s="93"/>
      <c r="X811" s="93"/>
      <c r="Y811" s="93"/>
      <c r="Z811" s="93"/>
    </row>
    <row r="812" spans="1:26" x14ac:dyDescent="0.25">
      <c r="A812" s="1" t="s">
        <v>233</v>
      </c>
      <c r="B812" s="2" t="s">
        <v>232</v>
      </c>
      <c r="C812" s="2" t="str">
        <f>CONCATENATE(B812,A812)</f>
        <v>keepitlevel/decorations/parks/park_md</v>
      </c>
      <c r="D812" s="35">
        <v>101</v>
      </c>
      <c r="E812" s="36">
        <v>-50</v>
      </c>
      <c r="F812" s="37">
        <v>47</v>
      </c>
      <c r="G812" s="35">
        <v>91</v>
      </c>
      <c r="H812" s="36">
        <v>-36</v>
      </c>
      <c r="I812" s="37">
        <v>57</v>
      </c>
      <c r="J812" s="41"/>
      <c r="K812" s="42"/>
      <c r="L812" s="43"/>
      <c r="M812" s="87" t="str">
        <f>CONCATENATE("/structurize scan"," ",D812," ",E812," ",F812," ",G812," ",H812," ",I812," ","@p"," ","""",C812,"""")</f>
        <v>/structurize scan 101 -50 47 91 -36 57 @p "keepitlevel/decorations/parks/park_md"</v>
      </c>
      <c r="N812" s="86"/>
      <c r="O812" s="86"/>
      <c r="P812" s="86"/>
      <c r="Q812" s="86"/>
      <c r="R812" s="86"/>
      <c r="S812" s="86"/>
      <c r="T812" s="88" t="str">
        <f t="shared" ref="T812:T814" si="819">CONCATENATE("/structurize scan"," ",D812," ",E812," ",F812," ",G812," ",H812," ",I812," ","@p"," ","""",C812,""""," ",,J812," ",K812," ",L812)</f>
        <v xml:space="preserve">/structurize scan 101 -50 47 91 -36 57 @p "keepitlevel/decorations/parks/park_md"   </v>
      </c>
      <c r="U812" s="89"/>
      <c r="V812" s="89"/>
      <c r="W812" s="89"/>
      <c r="X812" s="89"/>
      <c r="Y812" s="89"/>
      <c r="Z812" s="89"/>
    </row>
    <row r="813" spans="1:26" x14ac:dyDescent="0.25">
      <c r="A813" s="1" t="s">
        <v>234</v>
      </c>
      <c r="C813" s="2" t="str">
        <f>CONCATENATE(B812,A813)</f>
        <v>keepitlevel/decorations/parks/park_sm</v>
      </c>
      <c r="D813" s="35">
        <v>101</v>
      </c>
      <c r="E813" s="36">
        <v>-50</v>
      </c>
      <c r="F813" s="37">
        <v>64</v>
      </c>
      <c r="G813" s="35">
        <v>96</v>
      </c>
      <c r="H813" s="36">
        <v>-36</v>
      </c>
      <c r="I813" s="37">
        <v>69</v>
      </c>
      <c r="J813" s="41"/>
      <c r="K813" s="42"/>
      <c r="L813" s="43"/>
      <c r="M813" s="87" t="str">
        <f t="shared" ref="M813:M815" si="820">CONCATENATE("/structurize scan"," ",D813," ",E813," ",F813," ",G813," ",H813," ",I813," ","@p"," ","""",C813,"""")</f>
        <v>/structurize scan 101 -50 64 96 -36 69 @p "keepitlevel/decorations/parks/park_sm"</v>
      </c>
      <c r="N813" s="86"/>
      <c r="O813" s="86"/>
      <c r="P813" s="86"/>
      <c r="Q813" s="86"/>
      <c r="R813" s="86"/>
      <c r="S813" s="86"/>
      <c r="T813" s="88" t="str">
        <f t="shared" si="819"/>
        <v xml:space="preserve">/structurize scan 101 -50 64 96 -36 69 @p "keepitlevel/decorations/parks/park_sm"   </v>
      </c>
      <c r="U813" s="89"/>
      <c r="V813" s="89"/>
      <c r="W813" s="89"/>
      <c r="X813" s="89"/>
      <c r="Y813" s="89"/>
      <c r="Z813" s="89"/>
    </row>
    <row r="814" spans="1:26" x14ac:dyDescent="0.25">
      <c r="A814" s="1" t="s">
        <v>235</v>
      </c>
      <c r="C814" s="2" t="str">
        <f>CONCATENATE(B812,A814)</f>
        <v>keepitlevel/decorations/parks/garden_md</v>
      </c>
      <c r="D814" s="35">
        <v>118</v>
      </c>
      <c r="E814" s="36">
        <v>-50</v>
      </c>
      <c r="F814" s="37">
        <v>47</v>
      </c>
      <c r="G814" s="35">
        <v>108</v>
      </c>
      <c r="H814" s="36">
        <v>-36</v>
      </c>
      <c r="I814" s="37">
        <v>57</v>
      </c>
      <c r="J814" s="41"/>
      <c r="K814" s="42"/>
      <c r="L814" s="43"/>
      <c r="M814" s="87" t="str">
        <f t="shared" si="820"/>
        <v>/structurize scan 118 -50 47 108 -36 57 @p "keepitlevel/decorations/parks/garden_md"</v>
      </c>
      <c r="N814" s="86"/>
      <c r="O814" s="86"/>
      <c r="P814" s="86"/>
      <c r="Q814" s="86"/>
      <c r="R814" s="86"/>
      <c r="S814" s="86"/>
      <c r="T814" s="88" t="str">
        <f t="shared" si="819"/>
        <v xml:space="preserve">/structurize scan 118 -50 47 108 -36 57 @p "keepitlevel/decorations/parks/garden_md"   </v>
      </c>
      <c r="U814" s="89"/>
      <c r="V814" s="89"/>
      <c r="W814" s="89"/>
      <c r="X814" s="89"/>
      <c r="Y814" s="89"/>
      <c r="Z814" s="89"/>
    </row>
    <row r="815" spans="1:26" x14ac:dyDescent="0.25">
      <c r="A815" s="5" t="s">
        <v>236</v>
      </c>
      <c r="B815" s="6"/>
      <c r="C815" s="15" t="str">
        <f>CONCATENATE(B812,A815)</f>
        <v>keepitlevel/decorations/parks/garden_sm</v>
      </c>
      <c r="D815" s="38">
        <v>118</v>
      </c>
      <c r="E815" s="39">
        <v>-50</v>
      </c>
      <c r="F815" s="40">
        <v>64</v>
      </c>
      <c r="G815" s="38">
        <v>113</v>
      </c>
      <c r="H815" s="39">
        <v>-36</v>
      </c>
      <c r="I815" s="40">
        <v>69</v>
      </c>
      <c r="J815" s="44"/>
      <c r="K815" s="45"/>
      <c r="L815" s="46"/>
      <c r="M815" s="90" t="str">
        <f t="shared" si="820"/>
        <v>/structurize scan 118 -50 64 113 -36 69 @p "keepitlevel/decorations/parks/garden_sm"</v>
      </c>
      <c r="N815" s="91"/>
      <c r="O815" s="91"/>
      <c r="P815" s="91"/>
      <c r="Q815" s="91"/>
      <c r="R815" s="91"/>
      <c r="S815" s="91"/>
      <c r="T815" s="92" t="str">
        <f>CONCATENATE("/structurize scan"," ",D815," ",E815," ",F815," ",G815," ",H815," ",I815," ","@p"," ","""",C815,""""," ",,J815," ",K815," ",L815)</f>
        <v xml:space="preserve">/structurize scan 118 -50 64 113 -36 69 @p "keepitlevel/decorations/parks/garden_sm"   </v>
      </c>
      <c r="U815" s="93"/>
      <c r="V815" s="93"/>
      <c r="W815" s="93"/>
      <c r="X815" s="93"/>
      <c r="Y815" s="93"/>
      <c r="Z815" s="93"/>
    </row>
    <row r="816" spans="1:26" x14ac:dyDescent="0.25">
      <c r="A816" s="1" t="s">
        <v>248</v>
      </c>
      <c r="B816" s="2" t="s">
        <v>258</v>
      </c>
      <c r="C816" s="2" t="str">
        <f>CONCATENATE(B816,A816)</f>
        <v>keepitlevel/decorations/markets/market_sm</v>
      </c>
      <c r="D816" s="35">
        <v>149</v>
      </c>
      <c r="E816" s="36">
        <v>-50</v>
      </c>
      <c r="F816" s="37">
        <v>47</v>
      </c>
      <c r="G816" s="35">
        <v>139</v>
      </c>
      <c r="H816" s="36">
        <v>-36</v>
      </c>
      <c r="I816" s="37">
        <v>57</v>
      </c>
      <c r="J816" s="41"/>
      <c r="K816" s="42"/>
      <c r="L816" s="43"/>
      <c r="M816" s="87" t="str">
        <f>CONCATENATE("/structurize scan"," ",D816," ",E816," ",F816," ",G816," ",H816," ",I816," ","@p"," ","""",C816,"""")</f>
        <v>/structurize scan 149 -50 47 139 -36 57 @p "keepitlevel/decorations/markets/market_sm"</v>
      </c>
      <c r="N816" s="86"/>
      <c r="O816" s="86"/>
      <c r="P816" s="86"/>
      <c r="Q816" s="86"/>
      <c r="R816" s="86"/>
      <c r="S816" s="86"/>
      <c r="T816" s="88" t="str">
        <f t="shared" ref="T816:T818" si="821">CONCATENATE("/structurize scan"," ",D816," ",E816," ",F816," ",G816," ",H816," ",I816," ","@p"," ","""",C816,""""," ",,J816," ",K816," ",L816)</f>
        <v xml:space="preserve">/structurize scan 149 -50 47 139 -36 57 @p "keepitlevel/decorations/markets/market_sm"   </v>
      </c>
      <c r="U816" s="89"/>
      <c r="V816" s="89"/>
      <c r="W816" s="89"/>
      <c r="X816" s="89"/>
      <c r="Y816" s="89"/>
      <c r="Z816" s="89"/>
    </row>
    <row r="817" spans="1:26" x14ac:dyDescent="0.25">
      <c r="A817" s="1" t="s">
        <v>250</v>
      </c>
      <c r="C817" s="2" t="str">
        <f>CONCATENATE(B816,A817)</f>
        <v>keepitlevel/decorations/markets/stall_pr</v>
      </c>
      <c r="D817" s="35">
        <v>149</v>
      </c>
      <c r="E817" s="36">
        <v>-50</v>
      </c>
      <c r="F817" s="37">
        <v>64</v>
      </c>
      <c r="G817" s="35">
        <v>145</v>
      </c>
      <c r="H817" s="36">
        <v>-41</v>
      </c>
      <c r="I817" s="37">
        <v>66</v>
      </c>
      <c r="J817" s="41"/>
      <c r="K817" s="42"/>
      <c r="L817" s="43"/>
      <c r="M817" s="87" t="str">
        <f t="shared" ref="M817:M825" si="822">CONCATENATE("/structurize scan"," ",D817," ",E817," ",F817," ",G817," ",H817," ",I817," ","@p"," ","""",C817,"""")</f>
        <v>/structurize scan 149 -50 64 145 -41 66 @p "keepitlevel/decorations/markets/stall_pr"</v>
      </c>
      <c r="N817" s="86"/>
      <c r="O817" s="86"/>
      <c r="P817" s="86"/>
      <c r="Q817" s="86"/>
      <c r="R817" s="86"/>
      <c r="S817" s="86"/>
      <c r="T817" s="88" t="str">
        <f t="shared" si="821"/>
        <v xml:space="preserve">/structurize scan 149 -50 64 145 -41 66 @p "keepitlevel/decorations/markets/stall_pr"   </v>
      </c>
      <c r="U817" s="89"/>
      <c r="V817" s="89"/>
      <c r="W817" s="89"/>
      <c r="X817" s="89"/>
      <c r="Y817" s="89"/>
      <c r="Z817" s="89"/>
    </row>
    <row r="818" spans="1:26" x14ac:dyDescent="0.25">
      <c r="A818" s="1" t="s">
        <v>251</v>
      </c>
      <c r="C818" s="2" t="str">
        <f>CONCATENATE(B816,A818)</f>
        <v>keepitlevel/decorations/markets/stall_br</v>
      </c>
      <c r="D818" s="35">
        <v>141</v>
      </c>
      <c r="E818" s="36">
        <v>-50</v>
      </c>
      <c r="F818" s="37">
        <v>64</v>
      </c>
      <c r="G818" s="35">
        <v>137</v>
      </c>
      <c r="H818" s="36">
        <v>-41</v>
      </c>
      <c r="I818" s="37">
        <v>66</v>
      </c>
      <c r="J818" s="41"/>
      <c r="K818" s="42"/>
      <c r="L818" s="43"/>
      <c r="M818" s="87" t="str">
        <f t="shared" si="822"/>
        <v>/structurize scan 141 -50 64 137 -41 66 @p "keepitlevel/decorations/markets/stall_br"</v>
      </c>
      <c r="N818" s="86"/>
      <c r="O818" s="86"/>
      <c r="P818" s="86"/>
      <c r="Q818" s="86"/>
      <c r="R818" s="86"/>
      <c r="S818" s="86"/>
      <c r="T818" s="88" t="str">
        <f t="shared" si="821"/>
        <v xml:space="preserve">/structurize scan 141 -50 64 137 -41 66 @p "keepitlevel/decorations/markets/stall_br"   </v>
      </c>
      <c r="U818" s="89"/>
      <c r="V818" s="89"/>
      <c r="W818" s="89"/>
      <c r="X818" s="89"/>
      <c r="Y818" s="89"/>
      <c r="Z818" s="89"/>
    </row>
    <row r="819" spans="1:26" x14ac:dyDescent="0.25">
      <c r="A819" s="1" t="s">
        <v>252</v>
      </c>
      <c r="C819" s="2" t="str">
        <f>CONCATENATE(B816,A819)</f>
        <v>keepitlevel/decorations/markets/stall_gn</v>
      </c>
      <c r="D819" s="35">
        <v>149</v>
      </c>
      <c r="E819" s="36">
        <v>-50</v>
      </c>
      <c r="F819" s="37">
        <v>74</v>
      </c>
      <c r="G819" s="35">
        <v>145</v>
      </c>
      <c r="H819" s="36">
        <v>-41</v>
      </c>
      <c r="I819" s="37">
        <v>76</v>
      </c>
      <c r="J819" s="41"/>
      <c r="K819" s="42"/>
      <c r="L819" s="43"/>
      <c r="M819" s="87" t="str">
        <f t="shared" ref="M819:M824" si="823">CONCATENATE("/structurize scan"," ",D819," ",E819," ",F819," ",G819," ",H819," ",I819," ","@p"," ","""",C819,"""")</f>
        <v>/structurize scan 149 -50 74 145 -41 76 @p "keepitlevel/decorations/markets/stall_gn"</v>
      </c>
      <c r="N819" s="86"/>
      <c r="O819" s="86"/>
      <c r="P819" s="86"/>
      <c r="Q819" s="86"/>
      <c r="R819" s="86"/>
      <c r="S819" s="86"/>
      <c r="T819" s="88" t="str">
        <f t="shared" ref="T819:T824" si="824">CONCATENATE("/structurize scan"," ",D819," ",E819," ",F819," ",G819," ",H819," ",I819," ","@p"," ","""",C819,""""," ",,J819," ",K819," ",L819)</f>
        <v xml:space="preserve">/structurize scan 149 -50 74 145 -41 76 @p "keepitlevel/decorations/markets/stall_gn"   </v>
      </c>
      <c r="U819" s="89"/>
      <c r="V819" s="89"/>
      <c r="W819" s="89"/>
      <c r="X819" s="89"/>
      <c r="Y819" s="89"/>
      <c r="Z819" s="89"/>
    </row>
    <row r="820" spans="1:26" x14ac:dyDescent="0.25">
      <c r="A820" s="1" t="s">
        <v>253</v>
      </c>
      <c r="C820" s="2" t="str">
        <f>CONCATENATE(B816,A820)</f>
        <v>keepitlevel/decorations/markets/stall_bl</v>
      </c>
      <c r="D820" s="35">
        <v>141</v>
      </c>
      <c r="E820" s="36">
        <v>-50</v>
      </c>
      <c r="F820" s="37">
        <v>74</v>
      </c>
      <c r="G820" s="35">
        <v>137</v>
      </c>
      <c r="H820" s="36">
        <v>-41</v>
      </c>
      <c r="I820" s="37">
        <v>76</v>
      </c>
      <c r="J820" s="41"/>
      <c r="K820" s="42"/>
      <c r="L820" s="43"/>
      <c r="M820" s="87" t="str">
        <f t="shared" si="823"/>
        <v>/structurize scan 141 -50 74 137 -41 76 @p "keepitlevel/decorations/markets/stall_bl"</v>
      </c>
      <c r="N820" s="86"/>
      <c r="O820" s="86"/>
      <c r="P820" s="86"/>
      <c r="Q820" s="86"/>
      <c r="R820" s="86"/>
      <c r="S820" s="86"/>
      <c r="T820" s="88" t="str">
        <f t="shared" si="824"/>
        <v xml:space="preserve">/structurize scan 141 -50 74 137 -41 76 @p "keepitlevel/decorations/markets/stall_bl"   </v>
      </c>
      <c r="U820" s="89"/>
      <c r="V820" s="89"/>
      <c r="W820" s="89"/>
      <c r="X820" s="89"/>
      <c r="Y820" s="89"/>
      <c r="Z820" s="89"/>
    </row>
    <row r="821" spans="1:26" x14ac:dyDescent="0.25">
      <c r="A821" s="1" t="s">
        <v>249</v>
      </c>
      <c r="C821" s="2" t="str">
        <f>CONCATENATE(B816,A821)</f>
        <v>keepitlevel/decorations/markets/market_sm_drk</v>
      </c>
      <c r="D821" s="35">
        <v>166</v>
      </c>
      <c r="E821" s="36">
        <v>-50</v>
      </c>
      <c r="F821" s="37">
        <v>47</v>
      </c>
      <c r="G821" s="35">
        <v>156</v>
      </c>
      <c r="H821" s="36">
        <v>-36</v>
      </c>
      <c r="I821" s="37">
        <v>57</v>
      </c>
      <c r="J821" s="41"/>
      <c r="K821" s="42"/>
      <c r="L821" s="43"/>
      <c r="M821" s="87" t="str">
        <f t="shared" si="823"/>
        <v>/structurize scan 166 -50 47 156 -36 57 @p "keepitlevel/decorations/markets/market_sm_drk"</v>
      </c>
      <c r="N821" s="86"/>
      <c r="O821" s="86"/>
      <c r="P821" s="86"/>
      <c r="Q821" s="86"/>
      <c r="R821" s="86"/>
      <c r="S821" s="86"/>
      <c r="T821" s="88" t="str">
        <f t="shared" si="824"/>
        <v xml:space="preserve">/structurize scan 166 -50 47 156 -36 57 @p "keepitlevel/decorations/markets/market_sm_drk"   </v>
      </c>
      <c r="U821" s="89"/>
      <c r="V821" s="89"/>
      <c r="W821" s="89"/>
      <c r="X821" s="89"/>
      <c r="Y821" s="89"/>
      <c r="Z821" s="89"/>
    </row>
    <row r="822" spans="1:26" x14ac:dyDescent="0.25">
      <c r="A822" s="1" t="s">
        <v>254</v>
      </c>
      <c r="C822" s="2" t="str">
        <f>CONCATENATE(B816,A822)</f>
        <v>keepitlevel/decorations/markets/stall_yw</v>
      </c>
      <c r="D822" s="35">
        <v>166</v>
      </c>
      <c r="E822" s="36">
        <v>-50</v>
      </c>
      <c r="F822" s="37">
        <v>64</v>
      </c>
      <c r="G822" s="35">
        <v>162</v>
      </c>
      <c r="H822" s="36">
        <v>-41</v>
      </c>
      <c r="I822" s="37">
        <v>66</v>
      </c>
      <c r="J822" s="41"/>
      <c r="K822" s="42"/>
      <c r="L822" s="43"/>
      <c r="M822" s="87" t="str">
        <f t="shared" si="823"/>
        <v>/structurize scan 166 -50 64 162 -41 66 @p "keepitlevel/decorations/markets/stall_yw"</v>
      </c>
      <c r="N822" s="86"/>
      <c r="O822" s="86"/>
      <c r="P822" s="86"/>
      <c r="Q822" s="86"/>
      <c r="R822" s="86"/>
      <c r="S822" s="86"/>
      <c r="T822" s="88" t="str">
        <f t="shared" si="824"/>
        <v xml:space="preserve">/structurize scan 166 -50 64 162 -41 66 @p "keepitlevel/decorations/markets/stall_yw"   </v>
      </c>
      <c r="U822" s="89"/>
      <c r="V822" s="89"/>
      <c r="W822" s="89"/>
      <c r="X822" s="89"/>
      <c r="Y822" s="89"/>
      <c r="Z822" s="89"/>
    </row>
    <row r="823" spans="1:26" x14ac:dyDescent="0.25">
      <c r="A823" s="1" t="s">
        <v>255</v>
      </c>
      <c r="C823" s="2" t="str">
        <f>CONCATENATE(B816,A823)</f>
        <v>keepitlevel/decorations/markets/stall_or</v>
      </c>
      <c r="D823" s="35">
        <v>158</v>
      </c>
      <c r="E823" s="36">
        <v>-50</v>
      </c>
      <c r="F823" s="37">
        <v>64</v>
      </c>
      <c r="G823" s="35">
        <v>154</v>
      </c>
      <c r="H823" s="36">
        <v>-41</v>
      </c>
      <c r="I823" s="37">
        <v>66</v>
      </c>
      <c r="J823" s="41"/>
      <c r="K823" s="42"/>
      <c r="L823" s="43"/>
      <c r="M823" s="87" t="str">
        <f t="shared" si="823"/>
        <v>/structurize scan 158 -50 64 154 -41 66 @p "keepitlevel/decorations/markets/stall_or"</v>
      </c>
      <c r="N823" s="86"/>
      <c r="O823" s="86"/>
      <c r="P823" s="86"/>
      <c r="Q823" s="86"/>
      <c r="R823" s="86"/>
      <c r="S823" s="86"/>
      <c r="T823" s="88" t="str">
        <f t="shared" si="824"/>
        <v xml:space="preserve">/structurize scan 158 -50 64 154 -41 66 @p "keepitlevel/decorations/markets/stall_or"   </v>
      </c>
      <c r="U823" s="89"/>
      <c r="V823" s="89"/>
      <c r="W823" s="89"/>
      <c r="X823" s="89"/>
      <c r="Y823" s="89"/>
      <c r="Z823" s="89"/>
    </row>
    <row r="824" spans="1:26" x14ac:dyDescent="0.25">
      <c r="A824" s="1" t="s">
        <v>256</v>
      </c>
      <c r="C824" s="2" t="str">
        <f>CONCATENATE(B816,A824)</f>
        <v>keepitlevel/decorations/markets/stall_cy</v>
      </c>
      <c r="D824" s="35">
        <v>166</v>
      </c>
      <c r="E824" s="36">
        <v>-50</v>
      </c>
      <c r="F824" s="37">
        <v>74</v>
      </c>
      <c r="G824" s="35">
        <v>162</v>
      </c>
      <c r="H824" s="36">
        <v>-41</v>
      </c>
      <c r="I824" s="37">
        <v>76</v>
      </c>
      <c r="J824" s="41"/>
      <c r="K824" s="42"/>
      <c r="L824" s="43"/>
      <c r="M824" s="87" t="str">
        <f t="shared" si="823"/>
        <v>/structurize scan 166 -50 74 162 -41 76 @p "keepitlevel/decorations/markets/stall_cy"</v>
      </c>
      <c r="N824" s="86"/>
      <c r="O824" s="86"/>
      <c r="P824" s="86"/>
      <c r="Q824" s="86"/>
      <c r="R824" s="86"/>
      <c r="S824" s="86"/>
      <c r="T824" s="88" t="str">
        <f t="shared" si="824"/>
        <v xml:space="preserve">/structurize scan 166 -50 74 162 -41 76 @p "keepitlevel/decorations/markets/stall_cy"   </v>
      </c>
      <c r="U824" s="89"/>
      <c r="V824" s="89"/>
      <c r="W824" s="89"/>
      <c r="X824" s="89"/>
      <c r="Y824" s="89"/>
      <c r="Z824" s="89"/>
    </row>
    <row r="825" spans="1:26" x14ac:dyDescent="0.25">
      <c r="A825" s="5" t="s">
        <v>257</v>
      </c>
      <c r="B825" s="6"/>
      <c r="C825" s="15" t="str">
        <f>CONCATENATE(B816,A825)</f>
        <v>keepitlevel/decorations/markets/stall_rd</v>
      </c>
      <c r="D825" s="38">
        <v>158</v>
      </c>
      <c r="E825" s="39">
        <v>-50</v>
      </c>
      <c r="F825" s="40">
        <v>74</v>
      </c>
      <c r="G825" s="38">
        <v>154</v>
      </c>
      <c r="H825" s="39">
        <v>-41</v>
      </c>
      <c r="I825" s="40">
        <v>76</v>
      </c>
      <c r="J825" s="44"/>
      <c r="K825" s="45"/>
      <c r="L825" s="46"/>
      <c r="M825" s="90" t="str">
        <f t="shared" si="822"/>
        <v>/structurize scan 158 -50 74 154 -41 76 @p "keepitlevel/decorations/markets/stall_rd"</v>
      </c>
      <c r="N825" s="91"/>
      <c r="O825" s="91"/>
      <c r="P825" s="91"/>
      <c r="Q825" s="91"/>
      <c r="R825" s="91"/>
      <c r="S825" s="91"/>
      <c r="T825" s="92" t="str">
        <f>CONCATENATE("/structurize scan"," ",D825," ",E825," ",F825," ",G825," ",H825," ",I825," ","@p"," ","""",C825,""""," ",,J825," ",K825," ",L825)</f>
        <v xml:space="preserve">/structurize scan 158 -50 74 154 -41 76 @p "keepitlevel/decorations/markets/stall_rd"   </v>
      </c>
      <c r="U825" s="93"/>
      <c r="V825" s="93"/>
      <c r="W825" s="93"/>
      <c r="X825" s="93"/>
      <c r="Y825" s="93"/>
      <c r="Z825" s="93"/>
    </row>
    <row r="826" spans="1:26" x14ac:dyDescent="0.25">
      <c r="A826" s="23" t="s">
        <v>260</v>
      </c>
      <c r="B826" s="24" t="s">
        <v>259</v>
      </c>
      <c r="C826" s="24" t="str">
        <f t="shared" ref="C826" si="825">CONCATENATE(B826,A826,"1")</f>
        <v>keepitlevel/decorations/housing/mayors_house1</v>
      </c>
      <c r="D826" s="30">
        <v>-136</v>
      </c>
      <c r="E826" s="23">
        <v>-50</v>
      </c>
      <c r="F826" s="31">
        <v>47</v>
      </c>
      <c r="G826" s="30">
        <v>-158</v>
      </c>
      <c r="H826" s="23">
        <v>0</v>
      </c>
      <c r="I826" s="31">
        <v>69</v>
      </c>
      <c r="J826" s="30">
        <v>-152</v>
      </c>
      <c r="K826" s="23">
        <v>-40</v>
      </c>
      <c r="L826" s="31">
        <v>58</v>
      </c>
      <c r="M826" s="94" t="str">
        <f>CONCATENATE("/structurize scan"," ",D826," ",E826," ",F826," ",G826," ",H826," ",I826," ","@p"," ","""",C826,"""")</f>
        <v>/structurize scan -136 -50 47 -158 0 69 @p "keepitlevel/decorations/housing/mayors_house1"</v>
      </c>
      <c r="N826" s="95"/>
      <c r="O826" s="95"/>
      <c r="P826" s="95"/>
      <c r="Q826" s="95"/>
      <c r="R826" s="95"/>
      <c r="S826" s="95"/>
      <c r="T826" s="96" t="str">
        <f t="shared" ref="T826" si="826">CONCATENATE("/structurize scan"," ",D826," ",E826," ",F826," ",G826," ",H826," ",I826," ","@p"," ","""",C826,""""," ",,J826," ",K826," ",L826)</f>
        <v>/structurize scan -136 -50 47 -158 0 69 @p "keepitlevel/decorations/housing/mayors_house1" -152 -40 58</v>
      </c>
      <c r="U826" s="97"/>
      <c r="V826" s="97"/>
      <c r="W826" s="97"/>
      <c r="X826" s="97"/>
      <c r="Y826" s="97"/>
      <c r="Z826" s="97"/>
    </row>
    <row r="827" spans="1:26" x14ac:dyDescent="0.25">
      <c r="C827" s="2" t="str">
        <f t="shared" ref="C827" si="827">CONCATENATE(B826,A826,"2")</f>
        <v>keepitlevel/decorations/housing/mayors_house2</v>
      </c>
      <c r="D827" s="27">
        <v>-136</v>
      </c>
      <c r="E827" s="28">
        <v>-50</v>
      </c>
      <c r="F827" s="29">
        <v>95</v>
      </c>
      <c r="G827" s="27">
        <v>-158</v>
      </c>
      <c r="H827" s="28">
        <v>0</v>
      </c>
      <c r="I827" s="29">
        <v>117</v>
      </c>
      <c r="J827" s="27">
        <v>-152</v>
      </c>
      <c r="K827" s="28">
        <v>-40</v>
      </c>
      <c r="L827" s="29">
        <v>106</v>
      </c>
      <c r="M827" s="98" t="str">
        <f t="shared" ref="M827:M828" si="828">CONCATENATE("/structurize scan"," ",D827," ",E827," ",F827," ",G827," ",H827," ",I827," ","@p"," ","""",C827,"""")</f>
        <v>/structurize scan -136 -50 95 -158 0 117 @p "keepitlevel/decorations/housing/mayors_house2"</v>
      </c>
      <c r="N827" s="99"/>
      <c r="O827" s="99"/>
      <c r="P827" s="99"/>
      <c r="Q827" s="99"/>
      <c r="R827" s="99"/>
      <c r="S827" s="99"/>
      <c r="T827" s="100" t="str">
        <f>CONCATENATE("/structurize scan"," ",D827," ",E827," ",F827," ",G827," ",H827," ",I827," ","@p"," ","""",C827,""""," ",,J827," ",K827," ",L827)</f>
        <v>/structurize scan -136 -50 95 -158 0 117 @p "keepitlevel/decorations/housing/mayors_house2" -152 -40 106</v>
      </c>
      <c r="U827" s="101"/>
      <c r="V827" s="101"/>
      <c r="W827" s="101"/>
      <c r="X827" s="101"/>
      <c r="Y827" s="101"/>
      <c r="Z827" s="101"/>
    </row>
    <row r="828" spans="1:26" x14ac:dyDescent="0.25">
      <c r="C828" s="2" t="str">
        <f t="shared" ref="C828" si="829">CONCATENATE(B826,A826,"3")</f>
        <v>keepitlevel/decorations/housing/mayors_house3</v>
      </c>
      <c r="D828" s="27">
        <v>-136</v>
      </c>
      <c r="E828" s="28">
        <v>-50</v>
      </c>
      <c r="F828" s="29">
        <v>143</v>
      </c>
      <c r="G828" s="27">
        <v>-158</v>
      </c>
      <c r="H828" s="28">
        <v>0</v>
      </c>
      <c r="I828" s="29">
        <v>165</v>
      </c>
      <c r="J828" s="27">
        <v>-152</v>
      </c>
      <c r="K828" s="28">
        <v>-40</v>
      </c>
      <c r="L828" s="29">
        <v>154</v>
      </c>
      <c r="M828" s="98" t="str">
        <f t="shared" si="828"/>
        <v>/structurize scan -136 -50 143 -158 0 165 @p "keepitlevel/decorations/housing/mayors_house3"</v>
      </c>
      <c r="N828" s="99"/>
      <c r="O828" s="99"/>
      <c r="P828" s="99"/>
      <c r="Q828" s="99"/>
      <c r="R828" s="99"/>
      <c r="S828" s="99"/>
      <c r="T828" s="100" t="str">
        <f>CONCATENATE("/structurize scan"," ",D828," ",E828," ",F828," ",G828," ",H828," ",I828," ","@p"," ","""",C828,""""," ",,J828," ",K828," ",L828)</f>
        <v>/structurize scan -136 -50 143 -158 0 165 @p "keepitlevel/decorations/housing/mayors_house3" -152 -40 154</v>
      </c>
      <c r="U828" s="101"/>
      <c r="V828" s="101"/>
      <c r="W828" s="101"/>
      <c r="X828" s="101"/>
      <c r="Y828" s="101"/>
      <c r="Z828" s="101"/>
    </row>
    <row r="829" spans="1:26" x14ac:dyDescent="0.25">
      <c r="C829" s="2" t="str">
        <f t="shared" ref="C829" si="830">CONCATENATE(B826,A826,"4")</f>
        <v>keepitlevel/decorations/housing/mayors_house4</v>
      </c>
      <c r="D829" s="27">
        <v>-136</v>
      </c>
      <c r="E829" s="28">
        <v>-50</v>
      </c>
      <c r="F829" s="29">
        <v>191</v>
      </c>
      <c r="G829" s="27">
        <v>-158</v>
      </c>
      <c r="H829" s="28">
        <v>0</v>
      </c>
      <c r="I829" s="29">
        <v>213</v>
      </c>
      <c r="J829" s="27">
        <v>-152</v>
      </c>
      <c r="K829" s="28">
        <v>-40</v>
      </c>
      <c r="L829" s="29">
        <v>202</v>
      </c>
      <c r="M829" s="98" t="str">
        <f>CONCATENATE("/structurize scan"," ",D829," ",E829," ",F829," ",G829," ",H829," ",I829," ","@p"," ","""",C829,"""")</f>
        <v>/structurize scan -136 -50 191 -158 0 213 @p "keepitlevel/decorations/housing/mayors_house4"</v>
      </c>
      <c r="N829" s="99"/>
      <c r="O829" s="99"/>
      <c r="P829" s="99"/>
      <c r="Q829" s="99"/>
      <c r="R829" s="99"/>
      <c r="S829" s="99"/>
      <c r="T829" s="100" t="str">
        <f t="shared" ref="T829" si="831">CONCATENATE("/structurize scan"," ",D829," ",E829," ",F829," ",G829," ",H829," ",I829," ","@p"," ","""",C829,""""," ",,J829," ",K829," ",L829)</f>
        <v>/structurize scan -136 -50 191 -158 0 213 @p "keepitlevel/decorations/housing/mayors_house4" -152 -40 202</v>
      </c>
      <c r="U829" s="101"/>
      <c r="V829" s="101"/>
      <c r="W829" s="101"/>
      <c r="X829" s="101"/>
      <c r="Y829" s="101"/>
      <c r="Z829" s="101"/>
    </row>
    <row r="830" spans="1:26" x14ac:dyDescent="0.25">
      <c r="A830" s="5"/>
      <c r="B830" s="6"/>
      <c r="C830" s="15" t="str">
        <f t="shared" ref="C830" si="832">CONCATENATE(B826,A826,"5")</f>
        <v>keepitlevel/decorations/housing/mayors_house5</v>
      </c>
      <c r="D830" s="32">
        <v>-136</v>
      </c>
      <c r="E830" s="33">
        <v>-50</v>
      </c>
      <c r="F830" s="34">
        <v>239</v>
      </c>
      <c r="G830" s="32">
        <v>-158</v>
      </c>
      <c r="H830" s="33">
        <v>0</v>
      </c>
      <c r="I830" s="34">
        <v>261</v>
      </c>
      <c r="J830" s="32">
        <v>-152</v>
      </c>
      <c r="K830" s="33">
        <v>-40</v>
      </c>
      <c r="L830" s="34">
        <v>250</v>
      </c>
      <c r="M830" s="102" t="str">
        <f t="shared" ref="M830" si="833">CONCATENATE("/structurize scan"," ",D830," ",E830," ",F830," ",G830," ",H830," ",I830," ","@p"," ","""",C830,"""")</f>
        <v>/structurize scan -136 -50 239 -158 0 261 @p "keepitlevel/decorations/housing/mayors_house5"</v>
      </c>
      <c r="N830" s="103"/>
      <c r="O830" s="103"/>
      <c r="P830" s="103"/>
      <c r="Q830" s="103"/>
      <c r="R830" s="103"/>
      <c r="S830" s="104"/>
      <c r="T830" s="105" t="str">
        <f>CONCATENATE("/structurize scan"," ",D830," ",E830," ",F830," ",G830," ",H830," ",I830," ","@p"," ","""",C830,""""," ",,J830," ",K830," ",L830)</f>
        <v>/structurize scan -136 -50 239 -158 0 261 @p "keepitlevel/decorations/housing/mayors_house5" -152 -40 250</v>
      </c>
      <c r="U830" s="106"/>
      <c r="V830" s="106"/>
      <c r="W830" s="106"/>
      <c r="X830" s="106"/>
      <c r="Y830" s="106"/>
      <c r="Z830" s="106"/>
    </row>
    <row r="831" spans="1:26" x14ac:dyDescent="0.25">
      <c r="A831" s="1" t="s">
        <v>411</v>
      </c>
      <c r="B831" s="2" t="s">
        <v>122</v>
      </c>
      <c r="C831" s="2" t="str">
        <f>CONCATENATE(B831,A831)</f>
        <v>keepitlevel/decorations/misc/shed_or</v>
      </c>
      <c r="D831" s="35">
        <v>189</v>
      </c>
      <c r="E831" s="36">
        <v>-50</v>
      </c>
      <c r="F831" s="37">
        <v>47</v>
      </c>
      <c r="G831" s="35">
        <v>185</v>
      </c>
      <c r="H831" s="36">
        <v>-44</v>
      </c>
      <c r="I831" s="37">
        <v>50</v>
      </c>
      <c r="J831" s="41"/>
      <c r="K831" s="42"/>
      <c r="L831" s="43"/>
      <c r="M831" s="87" t="str">
        <f>CONCATENATE("/structurize scan"," ",D831," ",E831," ",F831," ",G831," ",H831," ",I831," ","@p"," ","""",C831,"""")</f>
        <v>/structurize scan 189 -50 47 185 -44 50 @p "keepitlevel/decorations/misc/shed_or"</v>
      </c>
      <c r="N831" s="86"/>
      <c r="O831" s="86"/>
      <c r="P831" s="86"/>
      <c r="Q831" s="86"/>
      <c r="R831" s="86"/>
      <c r="S831" s="86"/>
      <c r="T831" s="88" t="str">
        <f t="shared" ref="T831:T833" si="834">CONCATENATE("/structurize scan"," ",D831," ",E831," ",F831," ",G831," ",H831," ",I831," ","@p"," ","""",C831,""""," ",,J831," ",K831," ",L831)</f>
        <v xml:space="preserve">/structurize scan 189 -50 47 185 -44 50 @p "keepitlevel/decorations/misc/shed_or"   </v>
      </c>
      <c r="U831" s="89"/>
      <c r="V831" s="89"/>
      <c r="W831" s="89"/>
      <c r="X831" s="89"/>
      <c r="Y831" s="89"/>
      <c r="Z831" s="89"/>
    </row>
    <row r="832" spans="1:26" x14ac:dyDescent="0.25">
      <c r="A832" s="1" t="s">
        <v>124</v>
      </c>
      <c r="C832" s="2" t="str">
        <f>CONCATENATE(B831,A832)</f>
        <v>keepitlevel/decorations/misc/efgh</v>
      </c>
      <c r="D832" s="35">
        <v>111</v>
      </c>
      <c r="E832" s="36">
        <v>-51</v>
      </c>
      <c r="F832" s="37">
        <v>0</v>
      </c>
      <c r="G832" s="35">
        <v>222</v>
      </c>
      <c r="H832" s="36">
        <v>-43</v>
      </c>
      <c r="I832" s="37">
        <v>0</v>
      </c>
      <c r="J832" s="41"/>
      <c r="K832" s="42"/>
      <c r="L832" s="43"/>
      <c r="M832" s="87" t="str">
        <f t="shared" ref="M832:M834" si="835">CONCATENATE("/structurize scan"," ",D832," ",E832," ",F832," ",G832," ",H832," ",I832," ","@p"," ","""",C832,"""")</f>
        <v>/structurize scan 111 -51 0 222 -43 0 @p "keepitlevel/decorations/misc/efgh"</v>
      </c>
      <c r="N832" s="86"/>
      <c r="O832" s="86"/>
      <c r="P832" s="86"/>
      <c r="Q832" s="86"/>
      <c r="R832" s="86"/>
      <c r="S832" s="86"/>
      <c r="T832" s="88" t="str">
        <f t="shared" si="834"/>
        <v xml:space="preserve">/structurize scan 111 -51 0 222 -43 0 @p "keepitlevel/decorations/misc/efgh"   </v>
      </c>
      <c r="U832" s="89"/>
      <c r="V832" s="89"/>
      <c r="W832" s="89"/>
      <c r="X832" s="89"/>
      <c r="Y832" s="89"/>
      <c r="Z832" s="89"/>
    </row>
    <row r="833" spans="1:26" x14ac:dyDescent="0.25">
      <c r="A833" s="1" t="s">
        <v>125</v>
      </c>
      <c r="C833" s="2" t="str">
        <f>CONCATENATE(B831,A833)</f>
        <v>keepitlevel/decorations/misc/ijkl</v>
      </c>
      <c r="D833" s="35">
        <v>111</v>
      </c>
      <c r="E833" s="36">
        <v>-51</v>
      </c>
      <c r="F833" s="37">
        <v>0</v>
      </c>
      <c r="G833" s="35">
        <v>222</v>
      </c>
      <c r="H833" s="36">
        <v>-43</v>
      </c>
      <c r="I833" s="37">
        <v>0</v>
      </c>
      <c r="J833" s="41"/>
      <c r="K833" s="42"/>
      <c r="L833" s="43"/>
      <c r="M833" s="87" t="str">
        <f t="shared" si="835"/>
        <v>/structurize scan 111 -51 0 222 -43 0 @p "keepitlevel/decorations/misc/ijkl"</v>
      </c>
      <c r="N833" s="86"/>
      <c r="O833" s="86"/>
      <c r="P833" s="86"/>
      <c r="Q833" s="86"/>
      <c r="R833" s="86"/>
      <c r="S833" s="86"/>
      <c r="T833" s="88" t="str">
        <f t="shared" si="834"/>
        <v xml:space="preserve">/structurize scan 111 -51 0 222 -43 0 @p "keepitlevel/decorations/misc/ijkl"   </v>
      </c>
      <c r="U833" s="89"/>
      <c r="V833" s="89"/>
      <c r="W833" s="89"/>
      <c r="X833" s="89"/>
      <c r="Y833" s="89"/>
      <c r="Z833" s="89"/>
    </row>
    <row r="834" spans="1:26" x14ac:dyDescent="0.25">
      <c r="A834" s="5" t="s">
        <v>126</v>
      </c>
      <c r="B834" s="6"/>
      <c r="C834" s="15" t="str">
        <f>CONCATENATE(B831,A834)</f>
        <v>keepitlevel/decorations/misc/mnop</v>
      </c>
      <c r="D834" s="38">
        <v>111</v>
      </c>
      <c r="E834" s="39">
        <v>-51</v>
      </c>
      <c r="F834" s="40">
        <v>0</v>
      </c>
      <c r="G834" s="38">
        <v>222</v>
      </c>
      <c r="H834" s="39">
        <v>-43</v>
      </c>
      <c r="I834" s="40">
        <v>0</v>
      </c>
      <c r="J834" s="44"/>
      <c r="K834" s="45"/>
      <c r="L834" s="46"/>
      <c r="M834" s="90" t="str">
        <f t="shared" si="835"/>
        <v>/structurize scan 111 -51 0 222 -43 0 @p "keepitlevel/decorations/misc/mnop"</v>
      </c>
      <c r="N834" s="91"/>
      <c r="O834" s="91"/>
      <c r="P834" s="91"/>
      <c r="Q834" s="91"/>
      <c r="R834" s="91"/>
      <c r="S834" s="91"/>
      <c r="T834" s="92" t="str">
        <f>CONCATENATE("/structurize scan"," ",D834," ",E834," ",F834," ",G834," ",H834," ",I834," ","@p"," ","""",C834,""""," ",,J834," ",K834," ",L834)</f>
        <v xml:space="preserve">/structurize scan 111 -51 0 222 -43 0 @p "keepitlevel/decorations/misc/mnop"   </v>
      </c>
      <c r="U834" s="93"/>
      <c r="V834" s="93"/>
      <c r="W834" s="93"/>
      <c r="X834" s="93"/>
      <c r="Y834" s="93"/>
      <c r="Z834" s="93"/>
    </row>
    <row r="835" spans="1:26" x14ac:dyDescent="0.25">
      <c r="A835" s="1" t="s">
        <v>123</v>
      </c>
      <c r="B835" s="2" t="s">
        <v>122</v>
      </c>
      <c r="C835" s="2" t="str">
        <f>CONCATENATE(B835,A835)</f>
        <v>keepitlevel/decorations/misc/abcd</v>
      </c>
      <c r="D835" s="35">
        <v>111</v>
      </c>
      <c r="E835" s="36">
        <v>-51</v>
      </c>
      <c r="F835" s="37">
        <v>0</v>
      </c>
      <c r="G835" s="35">
        <v>222</v>
      </c>
      <c r="H835" s="36">
        <v>-43</v>
      </c>
      <c r="I835" s="37">
        <v>0</v>
      </c>
      <c r="J835" s="41"/>
      <c r="K835" s="42"/>
      <c r="L835" s="43"/>
      <c r="M835" s="87" t="str">
        <f>CONCATENATE("/structurize scan"," ",D835," ",E835," ",F835," ",G835," ",H835," ",I835," ","@p"," ","""",C835,"""")</f>
        <v>/structurize scan 111 -51 0 222 -43 0 @p "keepitlevel/decorations/misc/abcd"</v>
      </c>
      <c r="N835" s="86"/>
      <c r="O835" s="86"/>
      <c r="P835" s="86"/>
      <c r="Q835" s="86"/>
      <c r="R835" s="86"/>
      <c r="S835" s="86"/>
      <c r="T835" s="88" t="str">
        <f t="shared" ref="T835:T837" si="836">CONCATENATE("/structurize scan"," ",D835," ",E835," ",F835," ",G835," ",H835," ",I835," ","@p"," ","""",C835,""""," ",,J835," ",K835," ",L835)</f>
        <v xml:space="preserve">/structurize scan 111 -51 0 222 -43 0 @p "keepitlevel/decorations/misc/abcd"   </v>
      </c>
      <c r="U835" s="89"/>
      <c r="V835" s="89"/>
      <c r="W835" s="89"/>
      <c r="X835" s="89"/>
      <c r="Y835" s="89"/>
      <c r="Z835" s="89"/>
    </row>
    <row r="836" spans="1:26" x14ac:dyDescent="0.25">
      <c r="A836" s="1" t="s">
        <v>124</v>
      </c>
      <c r="C836" s="2" t="str">
        <f>CONCATENATE(B835,A836)</f>
        <v>keepitlevel/decorations/misc/efgh</v>
      </c>
      <c r="D836" s="35">
        <v>111</v>
      </c>
      <c r="E836" s="36">
        <v>-51</v>
      </c>
      <c r="F836" s="37">
        <v>0</v>
      </c>
      <c r="G836" s="35">
        <v>222</v>
      </c>
      <c r="H836" s="36">
        <v>-43</v>
      </c>
      <c r="I836" s="37">
        <v>0</v>
      </c>
      <c r="J836" s="41"/>
      <c r="K836" s="42"/>
      <c r="L836" s="43"/>
      <c r="M836" s="87" t="str">
        <f t="shared" ref="M836:M838" si="837">CONCATENATE("/structurize scan"," ",D836," ",E836," ",F836," ",G836," ",H836," ",I836," ","@p"," ","""",C836,"""")</f>
        <v>/structurize scan 111 -51 0 222 -43 0 @p "keepitlevel/decorations/misc/efgh"</v>
      </c>
      <c r="N836" s="86"/>
      <c r="O836" s="86"/>
      <c r="P836" s="86"/>
      <c r="Q836" s="86"/>
      <c r="R836" s="86"/>
      <c r="S836" s="86"/>
      <c r="T836" s="88" t="str">
        <f t="shared" si="836"/>
        <v xml:space="preserve">/structurize scan 111 -51 0 222 -43 0 @p "keepitlevel/decorations/misc/efgh"   </v>
      </c>
      <c r="U836" s="89"/>
      <c r="V836" s="89"/>
      <c r="W836" s="89"/>
      <c r="X836" s="89"/>
      <c r="Y836" s="89"/>
      <c r="Z836" s="89"/>
    </row>
    <row r="837" spans="1:26" x14ac:dyDescent="0.25">
      <c r="A837" s="1" t="s">
        <v>125</v>
      </c>
      <c r="C837" s="2" t="str">
        <f>CONCATENATE(B835,A837)</f>
        <v>keepitlevel/decorations/misc/ijkl</v>
      </c>
      <c r="D837" s="35">
        <v>111</v>
      </c>
      <c r="E837" s="36">
        <v>-51</v>
      </c>
      <c r="F837" s="37">
        <v>0</v>
      </c>
      <c r="G837" s="35">
        <v>222</v>
      </c>
      <c r="H837" s="36">
        <v>-43</v>
      </c>
      <c r="I837" s="37">
        <v>0</v>
      </c>
      <c r="J837" s="41"/>
      <c r="K837" s="42"/>
      <c r="L837" s="43"/>
      <c r="M837" s="87" t="str">
        <f t="shared" si="837"/>
        <v>/structurize scan 111 -51 0 222 -43 0 @p "keepitlevel/decorations/misc/ijkl"</v>
      </c>
      <c r="N837" s="86"/>
      <c r="O837" s="86"/>
      <c r="P837" s="86"/>
      <c r="Q837" s="86"/>
      <c r="R837" s="86"/>
      <c r="S837" s="86"/>
      <c r="T837" s="88" t="str">
        <f t="shared" si="836"/>
        <v xml:space="preserve">/structurize scan 111 -51 0 222 -43 0 @p "keepitlevel/decorations/misc/ijkl"   </v>
      </c>
      <c r="U837" s="89"/>
      <c r="V837" s="89"/>
      <c r="W837" s="89"/>
      <c r="X837" s="89"/>
      <c r="Y837" s="89"/>
      <c r="Z837" s="89"/>
    </row>
    <row r="838" spans="1:26" x14ac:dyDescent="0.25">
      <c r="A838" s="5" t="s">
        <v>126</v>
      </c>
      <c r="B838" s="6"/>
      <c r="C838" s="15" t="str">
        <f>CONCATENATE(B835,A838)</f>
        <v>keepitlevel/decorations/misc/mnop</v>
      </c>
      <c r="D838" s="38">
        <v>111</v>
      </c>
      <c r="E838" s="39">
        <v>-51</v>
      </c>
      <c r="F838" s="40">
        <v>0</v>
      </c>
      <c r="G838" s="38">
        <v>222</v>
      </c>
      <c r="H838" s="39">
        <v>-43</v>
      </c>
      <c r="I838" s="40">
        <v>0</v>
      </c>
      <c r="J838" s="44"/>
      <c r="K838" s="45"/>
      <c r="L838" s="46"/>
      <c r="M838" s="90" t="str">
        <f t="shared" si="837"/>
        <v>/structurize scan 111 -51 0 222 -43 0 @p "keepitlevel/decorations/misc/mnop"</v>
      </c>
      <c r="N838" s="91"/>
      <c r="O838" s="91"/>
      <c r="P838" s="91"/>
      <c r="Q838" s="91"/>
      <c r="R838" s="91"/>
      <c r="S838" s="91"/>
      <c r="T838" s="92" t="str">
        <f>CONCATENATE("/structurize scan"," ",D838," ",E838," ",F838," ",G838," ",H838," ",I838," ","@p"," ","""",C838,""""," ",,J838," ",K838," ",L838)</f>
        <v xml:space="preserve">/structurize scan 111 -51 0 222 -43 0 @p "keepitlevel/decorations/misc/mnop"   </v>
      </c>
      <c r="U838" s="93"/>
      <c r="V838" s="93"/>
      <c r="W838" s="93"/>
      <c r="X838" s="93"/>
      <c r="Y838" s="93"/>
      <c r="Z838" s="93"/>
    </row>
    <row r="839" spans="1:26" x14ac:dyDescent="0.25">
      <c r="A839" s="36"/>
      <c r="B839" s="22"/>
      <c r="C839" s="22"/>
      <c r="D839" s="36"/>
      <c r="E839" s="36"/>
      <c r="F839" s="36"/>
      <c r="G839" s="36"/>
      <c r="H839" s="36"/>
      <c r="I839" s="36"/>
      <c r="J839" s="36"/>
      <c r="K839" s="36"/>
      <c r="L839" s="3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spans="1:26" x14ac:dyDescent="0.25">
      <c r="A840" s="36"/>
      <c r="B840" s="1"/>
      <c r="C840" s="22"/>
      <c r="D840" s="36"/>
      <c r="E840" s="36"/>
      <c r="F840" s="36"/>
      <c r="G840" s="36"/>
      <c r="H840" s="36"/>
      <c r="I840" s="36"/>
      <c r="J840" s="36"/>
      <c r="K840" s="36"/>
      <c r="L840" s="3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spans="1:26" x14ac:dyDescent="0.25">
      <c r="A841" s="36"/>
      <c r="B841" s="22"/>
      <c r="C841" s="22"/>
      <c r="D841" s="36"/>
      <c r="E841" s="36"/>
      <c r="F841" s="36"/>
      <c r="G841" s="36"/>
      <c r="H841" s="36"/>
      <c r="I841" s="36"/>
      <c r="J841" s="36"/>
      <c r="K841" s="36"/>
      <c r="L841" s="3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spans="1:26" x14ac:dyDescent="0.25">
      <c r="A842" s="36"/>
      <c r="B842" s="22"/>
      <c r="C842" s="22"/>
      <c r="D842" s="36"/>
      <c r="E842" s="36"/>
      <c r="F842" s="36"/>
      <c r="G842" s="36"/>
      <c r="H842" s="36"/>
      <c r="I842" s="36"/>
      <c r="J842" s="36"/>
      <c r="K842" s="36"/>
      <c r="L842" s="3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spans="1:26" x14ac:dyDescent="0.25">
      <c r="A843" s="7"/>
      <c r="B843" s="8"/>
      <c r="C843" s="8"/>
      <c r="D843" s="9"/>
      <c r="E843" s="8"/>
      <c r="F843" s="10"/>
      <c r="G843" s="9"/>
      <c r="H843" s="8"/>
      <c r="I843" s="10"/>
      <c r="J843" s="9"/>
      <c r="K843" s="8"/>
      <c r="L843" s="10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25">
      <c r="A844" s="7"/>
      <c r="B844" s="8"/>
      <c r="C844" s="8"/>
      <c r="D844" s="9"/>
      <c r="E844" s="8"/>
      <c r="F844" s="10"/>
      <c r="G844" s="9"/>
      <c r="H844" s="8"/>
      <c r="I844" s="10"/>
      <c r="J844" s="9"/>
      <c r="K844" s="8"/>
      <c r="L844" s="10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25">
      <c r="A845" s="7"/>
      <c r="B845" s="8"/>
      <c r="C845" s="8"/>
      <c r="D845" s="9"/>
      <c r="E845" s="8"/>
      <c r="F845" s="10"/>
      <c r="G845" s="9"/>
      <c r="H845" s="8"/>
      <c r="I845" s="10"/>
      <c r="J845" s="9"/>
      <c r="K845" s="8"/>
      <c r="L845" s="10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25">
      <c r="A846" s="7"/>
      <c r="B846" s="8"/>
      <c r="C846" s="8"/>
      <c r="D846" s="9"/>
      <c r="E846" s="8"/>
      <c r="F846" s="10"/>
      <c r="G846" s="9"/>
      <c r="H846" s="8"/>
      <c r="I846" s="10"/>
      <c r="J846" s="9"/>
      <c r="K846" s="8"/>
      <c r="L846" s="10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thickBot="1" x14ac:dyDescent="0.3">
      <c r="A847" s="7"/>
      <c r="B847" s="8"/>
      <c r="C847" s="8"/>
      <c r="D847" s="9"/>
      <c r="E847" s="8"/>
      <c r="F847" s="10"/>
      <c r="G847" s="9"/>
      <c r="H847" s="8"/>
      <c r="I847" s="10"/>
      <c r="J847" s="9"/>
      <c r="K847" s="8"/>
      <c r="L847" s="10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thickBot="1" x14ac:dyDescent="0.3">
      <c r="A848" s="81"/>
      <c r="B848" s="82"/>
      <c r="C848" s="83"/>
      <c r="D848" s="12" t="s">
        <v>1</v>
      </c>
      <c r="E848" s="13" t="s">
        <v>2</v>
      </c>
      <c r="F848" s="14" t="s">
        <v>3</v>
      </c>
      <c r="G848" s="12" t="s">
        <v>4</v>
      </c>
      <c r="H848" s="13" t="s">
        <v>5</v>
      </c>
      <c r="I848" s="14" t="s">
        <v>6</v>
      </c>
      <c r="J848" s="12" t="s">
        <v>53</v>
      </c>
      <c r="K848" s="13" t="s">
        <v>54</v>
      </c>
      <c r="L848" s="14" t="s">
        <v>55</v>
      </c>
      <c r="M848" s="82" t="s">
        <v>56</v>
      </c>
      <c r="N848" s="82"/>
      <c r="O848" s="82"/>
      <c r="P848" s="82"/>
      <c r="Q848" s="82"/>
      <c r="R848" s="82"/>
      <c r="S848" s="82"/>
      <c r="T848" s="82" t="s">
        <v>57</v>
      </c>
      <c r="U848" s="82"/>
      <c r="V848" s="82"/>
      <c r="W848" s="82"/>
      <c r="X848" s="82"/>
      <c r="Y848" s="82"/>
      <c r="Z848" s="84"/>
    </row>
    <row r="849" spans="1:26" x14ac:dyDescent="0.25">
      <c r="A849" s="1" t="s">
        <v>58</v>
      </c>
      <c r="B849" s="2" t="s">
        <v>70</v>
      </c>
      <c r="C849" s="2" t="str">
        <f t="shared" ref="C849" si="838">CONCATENATE(B849,A849,"1")</f>
        <v>folder/subfolder/hut name1</v>
      </c>
      <c r="D849" s="30"/>
      <c r="E849" s="23"/>
      <c r="F849" s="31"/>
      <c r="G849" s="30"/>
      <c r="H849" s="23"/>
      <c r="I849" s="31"/>
      <c r="J849" s="30"/>
      <c r="K849" s="23"/>
      <c r="L849" s="31"/>
      <c r="M849" s="72" t="str">
        <f>CONCATENATE("/structurize scan"," ",D849," ",E849," ",F849," ",G849," ",H849," ",I849," ","@p"," ","""",C849,"""")</f>
        <v>/structurize scan       @p "folder/subfolder/hut name1"</v>
      </c>
      <c r="N849" s="73"/>
      <c r="O849" s="73"/>
      <c r="P849" s="73"/>
      <c r="Q849" s="73"/>
      <c r="R849" s="73"/>
      <c r="S849" s="73"/>
      <c r="T849" s="72" t="str">
        <f t="shared" ref="T849:T850" si="839">CONCATENATE("/structurize scan"," ",D849," ",E849," ",F849," ",G849," ",H849," ",I849," ","@p"," ","""",C849,""""," ",,J849," ",K849," ",L849)</f>
        <v xml:space="preserve">/structurize scan       @p "folder/subfolder/hut name1"   </v>
      </c>
      <c r="U849" s="73"/>
      <c r="V849" s="73"/>
      <c r="W849" s="73"/>
      <c r="X849" s="73"/>
      <c r="Y849" s="73"/>
      <c r="Z849" s="73"/>
    </row>
    <row r="850" spans="1:26" x14ac:dyDescent="0.25">
      <c r="C850" s="2" t="str">
        <f t="shared" ref="C850" si="840">CONCATENATE(B849,A849,"2")</f>
        <v>folder/subfolder/hut name2</v>
      </c>
      <c r="D850" s="27"/>
      <c r="E850" s="28"/>
      <c r="F850" s="29"/>
      <c r="G850" s="27"/>
      <c r="H850" s="28"/>
      <c r="I850" s="29"/>
      <c r="J850" s="27"/>
      <c r="K850" s="28"/>
      <c r="L850" s="29"/>
      <c r="M850" s="72" t="str">
        <f t="shared" ref="M850:M853" si="841">CONCATENATE("/structurize scan"," ",D850," ",E850," ",F850," ",G850," ",H850," ",I850," ","@p"," ","""",C850,"""")</f>
        <v>/structurize scan       @p "folder/subfolder/hut name2"</v>
      </c>
      <c r="N850" s="73"/>
      <c r="O850" s="73"/>
      <c r="P850" s="73"/>
      <c r="Q850" s="73"/>
      <c r="R850" s="73"/>
      <c r="S850" s="73"/>
      <c r="T850" s="72" t="str">
        <f t="shared" si="839"/>
        <v xml:space="preserve">/structurize scan       @p "folder/subfolder/hut name2"   </v>
      </c>
      <c r="U850" s="73"/>
      <c r="V850" s="73"/>
      <c r="W850" s="73"/>
      <c r="X850" s="73"/>
      <c r="Y850" s="73"/>
      <c r="Z850" s="73"/>
    </row>
    <row r="851" spans="1:26" x14ac:dyDescent="0.25">
      <c r="C851" s="2" t="str">
        <f t="shared" ref="C851" si="842">CONCATENATE(B849,A849,"3")</f>
        <v>folder/subfolder/hut name3</v>
      </c>
      <c r="D851" s="27"/>
      <c r="E851" s="28"/>
      <c r="F851" s="29"/>
      <c r="G851" s="27"/>
      <c r="H851" s="28"/>
      <c r="I851" s="29"/>
      <c r="J851" s="27"/>
      <c r="K851" s="28"/>
      <c r="L851" s="29"/>
      <c r="M851" s="72" t="str">
        <f t="shared" si="841"/>
        <v>/structurize scan       @p "folder/subfolder/hut name3"</v>
      </c>
      <c r="N851" s="73"/>
      <c r="O851" s="73"/>
      <c r="P851" s="73"/>
      <c r="Q851" s="73"/>
      <c r="R851" s="73"/>
      <c r="S851" s="73"/>
      <c r="T851" s="72" t="str">
        <f>CONCATENATE("/structurize scan"," ",D851," ",E851," ",F851," ",G851," ",H851," ",I851," ","@p"," ","""",C851,""""," ",,J851," ",K851," ",L851)</f>
        <v xml:space="preserve">/structurize scan       @p "folder/subfolder/hut name3"   </v>
      </c>
      <c r="U851" s="73"/>
      <c r="V851" s="73"/>
      <c r="W851" s="73"/>
      <c r="X851" s="73"/>
      <c r="Y851" s="73"/>
      <c r="Z851" s="73"/>
    </row>
    <row r="852" spans="1:26" x14ac:dyDescent="0.25">
      <c r="C852" s="2" t="str">
        <f t="shared" ref="C852" si="843">CONCATENATE(B849,A849,"4")</f>
        <v>folder/subfolder/hut name4</v>
      </c>
      <c r="D852" s="27"/>
      <c r="E852" s="28"/>
      <c r="F852" s="29"/>
      <c r="G852" s="27"/>
      <c r="H852" s="28"/>
      <c r="I852" s="29"/>
      <c r="J852" s="27"/>
      <c r="K852" s="28"/>
      <c r="L852" s="29"/>
      <c r="M852" s="72" t="str">
        <f t="shared" si="841"/>
        <v>/structurize scan       @p "folder/subfolder/hut name4"</v>
      </c>
      <c r="N852" s="73"/>
      <c r="O852" s="73"/>
      <c r="P852" s="73"/>
      <c r="Q852" s="73"/>
      <c r="R852" s="73"/>
      <c r="S852" s="73"/>
      <c r="T852" s="72" t="str">
        <f t="shared" ref="T852:T853" si="844">CONCATENATE("/structurize scan"," ",D852," ",E852," ",F852," ",G852," ",H852," ",I852," ","@p"," ","""",C852,""""," ",,J852," ",K852," ",L852)</f>
        <v xml:space="preserve">/structurize scan       @p "folder/subfolder/hut name4"   </v>
      </c>
      <c r="U852" s="73"/>
      <c r="V852" s="73"/>
      <c r="W852" s="73"/>
      <c r="X852" s="73"/>
      <c r="Y852" s="73"/>
      <c r="Z852" s="73"/>
    </row>
    <row r="853" spans="1:26" x14ac:dyDescent="0.25">
      <c r="C853" s="4" t="str">
        <f t="shared" ref="C853" si="845">CONCATENATE(B849,A849,"5")</f>
        <v>folder/subfolder/hut name5</v>
      </c>
      <c r="D853" s="32"/>
      <c r="E853" s="33"/>
      <c r="F853" s="34"/>
      <c r="G853" s="32"/>
      <c r="H853" s="33"/>
      <c r="I853" s="34"/>
      <c r="J853" s="32"/>
      <c r="K853" s="33"/>
      <c r="L853" s="34"/>
      <c r="M853" s="72" t="str">
        <f t="shared" si="841"/>
        <v>/structurize scan       @p "folder/subfolder/hut name5"</v>
      </c>
      <c r="N853" s="73"/>
      <c r="O853" s="73"/>
      <c r="P853" s="73"/>
      <c r="Q853" s="73"/>
      <c r="R853" s="73"/>
      <c r="S853" s="74"/>
      <c r="T853" s="72" t="str">
        <f t="shared" si="844"/>
        <v xml:space="preserve">/structurize scan       @p "folder/subfolder/hut name5"   </v>
      </c>
      <c r="U853" s="73"/>
      <c r="V853" s="73"/>
      <c r="W853" s="73"/>
      <c r="X853" s="73"/>
      <c r="Y853" s="73"/>
      <c r="Z853" s="73"/>
    </row>
    <row r="854" spans="1:26" x14ac:dyDescent="0.25">
      <c r="A854" s="23"/>
      <c r="B854" s="24"/>
      <c r="C854" s="24"/>
      <c r="D854" s="30"/>
      <c r="E854" s="23"/>
      <c r="F854" s="31"/>
      <c r="G854" s="30"/>
      <c r="H854" s="23"/>
      <c r="I854" s="31"/>
      <c r="J854" s="30"/>
      <c r="K854" s="23"/>
      <c r="L854" s="31"/>
      <c r="M854" s="79" t="str">
        <f>CONCATENATE("/structurize scan"," ",D854," ",E854," ",F854," ",G854," ",H854," ",I854," ","@p"," ","""",C854,"""")</f>
        <v>/structurize scan       @p ""</v>
      </c>
      <c r="N854" s="80"/>
      <c r="O854" s="80"/>
      <c r="P854" s="80"/>
      <c r="Q854" s="80"/>
      <c r="R854" s="80"/>
      <c r="S854" s="80"/>
      <c r="T854" s="79" t="str">
        <f>CONCATENATE("/structurize scan"," ",D855," ",E855," ",F855," ",G855," ",H855," ",I855," ","@p"," ","""",C854,""""," ",,J854," ",K854," ",L854)</f>
        <v xml:space="preserve">/structurize scan       @p ""   </v>
      </c>
      <c r="U854" s="80"/>
      <c r="V854" s="80"/>
      <c r="W854" s="80"/>
      <c r="X854" s="80"/>
      <c r="Y854" s="80"/>
      <c r="Z854" s="80"/>
    </row>
    <row r="855" spans="1:26" x14ac:dyDescent="0.25">
      <c r="D855" s="27"/>
      <c r="E855" s="28"/>
      <c r="F855" s="29"/>
      <c r="G855" s="27"/>
      <c r="H855" s="28"/>
      <c r="I855" s="29"/>
      <c r="J855" s="27"/>
      <c r="K855" s="28"/>
      <c r="L855" s="29"/>
      <c r="M855" s="72" t="str">
        <f>CONCATENATE("/structurize scan"," ",D855," ",E855," ",F855," ",G855," ",H855," ",I855," ","@p"," ","""",C855,"""")</f>
        <v>/structurize scan       @p ""</v>
      </c>
      <c r="N855" s="73"/>
      <c r="O855" s="73"/>
      <c r="P855" s="73"/>
      <c r="Q855" s="73"/>
      <c r="R855" s="73"/>
      <c r="S855" s="73"/>
      <c r="T855" s="72" t="str">
        <f>CONCATENATE("/structurize scan"," ",D855," ",E855," ",F855," ",G855," ",H855," ",I855," ","@p"," ","""",C855,""""," ",,J855," ",K855," ",L855)</f>
        <v xml:space="preserve">/structurize scan       @p ""   </v>
      </c>
      <c r="U855" s="73"/>
      <c r="V855" s="73"/>
      <c r="W855" s="73"/>
      <c r="X855" s="73"/>
      <c r="Y855" s="73"/>
      <c r="Z855" s="73"/>
    </row>
    <row r="856" spans="1:26" x14ac:dyDescent="0.25">
      <c r="D856" s="27"/>
      <c r="E856" s="28"/>
      <c r="F856" s="29"/>
      <c r="G856" s="27"/>
      <c r="H856" s="28"/>
      <c r="I856" s="29"/>
      <c r="J856" s="27"/>
      <c r="K856" s="28"/>
      <c r="L856" s="29"/>
      <c r="M856" s="72" t="str">
        <f t="shared" ref="M856:M858" si="846">CONCATENATE("/structurize scan"," ",D856," ",E856," ",F856," ",G856," ",H856," ",I856," ","@p"," ","""",C856,"""")</f>
        <v>/structurize scan       @p ""</v>
      </c>
      <c r="N856" s="73"/>
      <c r="O856" s="73"/>
      <c r="P856" s="73"/>
      <c r="Q856" s="73"/>
      <c r="R856" s="73"/>
      <c r="S856" s="73"/>
      <c r="T856" s="72" t="str">
        <f t="shared" ref="T856:T878" si="847">CONCATENATE("/structurize scan"," ",D856," ",E856," ",F856," ",G856," ",H856," ",I856," ","@p"," ","""",C856,""""," ",,J856," ",K856," ",L856)</f>
        <v xml:space="preserve">/structurize scan       @p ""   </v>
      </c>
      <c r="U856" s="73"/>
      <c r="V856" s="73"/>
      <c r="W856" s="73"/>
      <c r="X856" s="73"/>
      <c r="Y856" s="73"/>
      <c r="Z856" s="73"/>
    </row>
    <row r="857" spans="1:26" x14ac:dyDescent="0.25">
      <c r="D857" s="27"/>
      <c r="E857" s="28"/>
      <c r="F857" s="29"/>
      <c r="G857" s="27"/>
      <c r="H857" s="28"/>
      <c r="I857" s="29"/>
      <c r="J857" s="27"/>
      <c r="K857" s="28"/>
      <c r="L857" s="29"/>
      <c r="M857" s="72" t="str">
        <f t="shared" si="846"/>
        <v>/structurize scan       @p ""</v>
      </c>
      <c r="N857" s="73"/>
      <c r="O857" s="73"/>
      <c r="P857" s="73"/>
      <c r="Q857" s="73"/>
      <c r="R857" s="73"/>
      <c r="S857" s="74"/>
      <c r="T857" s="72" t="str">
        <f t="shared" si="847"/>
        <v xml:space="preserve">/structurize scan       @p ""   </v>
      </c>
      <c r="U857" s="73"/>
      <c r="V857" s="73"/>
      <c r="W857" s="73"/>
      <c r="X857" s="73"/>
      <c r="Y857" s="73"/>
      <c r="Z857" s="73"/>
    </row>
    <row r="858" spans="1:26" x14ac:dyDescent="0.25">
      <c r="A858" s="5"/>
      <c r="B858" s="6"/>
      <c r="C858" s="6"/>
      <c r="D858" s="32"/>
      <c r="E858" s="33"/>
      <c r="F858" s="34"/>
      <c r="G858" s="32"/>
      <c r="H858" s="33"/>
      <c r="I858" s="34"/>
      <c r="J858" s="32"/>
      <c r="K858" s="33"/>
      <c r="L858" s="34"/>
      <c r="M858" s="75" t="str">
        <f t="shared" si="846"/>
        <v>/structurize scan       @p ""</v>
      </c>
      <c r="N858" s="76"/>
      <c r="O858" s="76"/>
      <c r="P858" s="76"/>
      <c r="Q858" s="76"/>
      <c r="R858" s="76"/>
      <c r="S858" s="76"/>
      <c r="T858" s="75" t="str">
        <f t="shared" si="847"/>
        <v xml:space="preserve">/structurize scan       @p ""   </v>
      </c>
      <c r="U858" s="76"/>
      <c r="V858" s="76"/>
      <c r="W858" s="76"/>
      <c r="X858" s="76"/>
      <c r="Y858" s="76"/>
      <c r="Z858" s="76"/>
    </row>
    <row r="859" spans="1:26" x14ac:dyDescent="0.25">
      <c r="D859" s="30"/>
      <c r="E859" s="23"/>
      <c r="F859" s="31"/>
      <c r="G859" s="30"/>
      <c r="H859" s="23"/>
      <c r="I859" s="31"/>
      <c r="J859" s="30"/>
      <c r="K859" s="23"/>
      <c r="L859" s="31"/>
      <c r="M859" s="72" t="str">
        <f>CONCATENATE("/structurize scan"," ",D859," ",E859," ",F859," ",G859," ",H859," ",I859," ","@p"," ","""",C859,"""")</f>
        <v>/structurize scan       @p ""</v>
      </c>
      <c r="N859" s="73"/>
      <c r="O859" s="73"/>
      <c r="P859" s="73"/>
      <c r="Q859" s="73"/>
      <c r="R859" s="73"/>
      <c r="S859" s="73"/>
      <c r="T859" s="72" t="str">
        <f t="shared" si="847"/>
        <v xml:space="preserve">/structurize scan       @p ""   </v>
      </c>
      <c r="U859" s="73"/>
      <c r="V859" s="73"/>
      <c r="W859" s="73"/>
      <c r="X859" s="73"/>
      <c r="Y859" s="73"/>
      <c r="Z859" s="73"/>
    </row>
    <row r="860" spans="1:26" x14ac:dyDescent="0.25">
      <c r="D860" s="27"/>
      <c r="E860" s="28"/>
      <c r="F860" s="29"/>
      <c r="G860" s="27"/>
      <c r="H860" s="28"/>
      <c r="I860" s="29"/>
      <c r="J860" s="27"/>
      <c r="K860" s="28"/>
      <c r="L860" s="29"/>
      <c r="M860" s="72" t="str">
        <f t="shared" ref="M860:M863" si="848">CONCATENATE("/structurize scan"," ",D860," ",E860," ",F860," ",G860," ",H860," ",I860," ","@p"," ","""",C860,"""")</f>
        <v>/structurize scan       @p ""</v>
      </c>
      <c r="N860" s="73"/>
      <c r="O860" s="73"/>
      <c r="P860" s="73"/>
      <c r="Q860" s="73"/>
      <c r="R860" s="73"/>
      <c r="S860" s="73"/>
      <c r="T860" s="72" t="str">
        <f t="shared" si="847"/>
        <v xml:space="preserve">/structurize scan       @p ""   </v>
      </c>
      <c r="U860" s="73"/>
      <c r="V860" s="73"/>
      <c r="W860" s="73"/>
      <c r="X860" s="73"/>
      <c r="Y860" s="73"/>
      <c r="Z860" s="73"/>
    </row>
    <row r="861" spans="1:26" x14ac:dyDescent="0.25">
      <c r="D861" s="27"/>
      <c r="E861" s="28"/>
      <c r="F861" s="29"/>
      <c r="G861" s="27"/>
      <c r="H861" s="28"/>
      <c r="I861" s="29"/>
      <c r="J861" s="27"/>
      <c r="K861" s="28"/>
      <c r="L861" s="29"/>
      <c r="M861" s="72" t="str">
        <f>CONCATENATE("/structurize scan"," ",D861," ",E861," ",F861," ",G861," ",H861," ",I861," ","@p"," ","""",C861,"""")</f>
        <v>/structurize scan       @p ""</v>
      </c>
      <c r="N861" s="73"/>
      <c r="O861" s="73"/>
      <c r="P861" s="73"/>
      <c r="Q861" s="73"/>
      <c r="R861" s="73"/>
      <c r="S861" s="73"/>
      <c r="T861" s="72" t="str">
        <f t="shared" si="847"/>
        <v xml:space="preserve">/structurize scan       @p ""   </v>
      </c>
      <c r="U861" s="73"/>
      <c r="V861" s="73"/>
      <c r="W861" s="73"/>
      <c r="X861" s="73"/>
      <c r="Y861" s="73"/>
      <c r="Z861" s="73"/>
    </row>
    <row r="862" spans="1:26" x14ac:dyDescent="0.25">
      <c r="C862" s="4"/>
      <c r="D862" s="27"/>
      <c r="E862" s="28"/>
      <c r="F862" s="29"/>
      <c r="G862" s="27"/>
      <c r="H862" s="28"/>
      <c r="I862" s="29"/>
      <c r="J862" s="27"/>
      <c r="K862" s="28"/>
      <c r="L862" s="29"/>
      <c r="M862" s="72" t="str">
        <f t="shared" si="848"/>
        <v>/structurize scan       @p ""</v>
      </c>
      <c r="N862" s="73"/>
      <c r="O862" s="73"/>
      <c r="P862" s="73"/>
      <c r="Q862" s="73"/>
      <c r="R862" s="73"/>
      <c r="S862" s="74"/>
      <c r="T862" s="72" t="str">
        <f t="shared" si="847"/>
        <v xml:space="preserve">/structurize scan       @p ""   </v>
      </c>
      <c r="U862" s="73"/>
      <c r="V862" s="73"/>
      <c r="W862" s="73"/>
      <c r="X862" s="73"/>
      <c r="Y862" s="73"/>
      <c r="Z862" s="73"/>
    </row>
    <row r="863" spans="1:26" x14ac:dyDescent="0.25">
      <c r="A863" s="5"/>
      <c r="B863" s="6"/>
      <c r="C863" s="6"/>
      <c r="D863" s="32"/>
      <c r="E863" s="33"/>
      <c r="F863" s="34"/>
      <c r="G863" s="32"/>
      <c r="H863" s="33"/>
      <c r="I863" s="34"/>
      <c r="J863" s="32"/>
      <c r="K863" s="33"/>
      <c r="L863" s="34"/>
      <c r="M863" s="75" t="str">
        <f t="shared" si="848"/>
        <v>/structurize scan       @p ""</v>
      </c>
      <c r="N863" s="76"/>
      <c r="O863" s="76"/>
      <c r="P863" s="76"/>
      <c r="Q863" s="76"/>
      <c r="R863" s="76"/>
      <c r="S863" s="76"/>
      <c r="T863" s="75" t="str">
        <f t="shared" si="847"/>
        <v xml:space="preserve">/structurize scan       @p ""   </v>
      </c>
      <c r="U863" s="76"/>
      <c r="V863" s="76"/>
      <c r="W863" s="76"/>
      <c r="X863" s="76"/>
      <c r="Y863" s="76"/>
      <c r="Z863" s="76"/>
    </row>
    <row r="864" spans="1:26" x14ac:dyDescent="0.25">
      <c r="D864" s="30"/>
      <c r="E864" s="23"/>
      <c r="F864" s="31"/>
      <c r="G864" s="30"/>
      <c r="H864" s="23"/>
      <c r="I864" s="31"/>
      <c r="J864" s="30"/>
      <c r="K864" s="23"/>
      <c r="L864" s="31"/>
      <c r="M864" s="72" t="str">
        <f>CONCATENATE("/structurize scan"," ",D864," ",E864," ",F864," ",G864," ",H864," ",I864," ","@p"," ","""",C864,"""")</f>
        <v>/structurize scan       @p ""</v>
      </c>
      <c r="N864" s="73"/>
      <c r="O864" s="73"/>
      <c r="P864" s="73"/>
      <c r="Q864" s="73"/>
      <c r="R864" s="73"/>
      <c r="S864" s="73"/>
      <c r="T864" s="72" t="str">
        <f t="shared" si="847"/>
        <v xml:space="preserve">/structurize scan       @p ""   </v>
      </c>
      <c r="U864" s="73"/>
      <c r="V864" s="73"/>
      <c r="W864" s="73"/>
      <c r="X864" s="73"/>
      <c r="Y864" s="73"/>
      <c r="Z864" s="73"/>
    </row>
    <row r="865" spans="1:26" x14ac:dyDescent="0.25">
      <c r="D865" s="27"/>
      <c r="E865" s="28"/>
      <c r="F865" s="29"/>
      <c r="G865" s="27"/>
      <c r="H865" s="28"/>
      <c r="I865" s="29"/>
      <c r="J865" s="27"/>
      <c r="K865" s="28"/>
      <c r="L865" s="29"/>
      <c r="M865" s="72" t="str">
        <f t="shared" ref="M865:M868" si="849">CONCATENATE("/structurize scan"," ",D865," ",E865," ",F865," ",G865," ",H865," ",I865," ","@p"," ","""",C865,"""")</f>
        <v>/structurize scan       @p ""</v>
      </c>
      <c r="N865" s="73"/>
      <c r="O865" s="73"/>
      <c r="P865" s="73"/>
      <c r="Q865" s="73"/>
      <c r="R865" s="73"/>
      <c r="S865" s="73"/>
      <c r="T865" s="72" t="str">
        <f t="shared" si="847"/>
        <v xml:space="preserve">/structurize scan       @p ""   </v>
      </c>
      <c r="U865" s="73"/>
      <c r="V865" s="73"/>
      <c r="W865" s="73"/>
      <c r="X865" s="73"/>
      <c r="Y865" s="73"/>
      <c r="Z865" s="73"/>
    </row>
    <row r="866" spans="1:26" x14ac:dyDescent="0.25">
      <c r="D866" s="27"/>
      <c r="E866" s="28"/>
      <c r="F866" s="29"/>
      <c r="G866" s="27"/>
      <c r="H866" s="28"/>
      <c r="I866" s="29"/>
      <c r="J866" s="27"/>
      <c r="K866" s="28"/>
      <c r="L866" s="29"/>
      <c r="M866" s="72" t="str">
        <f t="shared" si="849"/>
        <v>/structurize scan       @p ""</v>
      </c>
      <c r="N866" s="73"/>
      <c r="O866" s="73"/>
      <c r="P866" s="73"/>
      <c r="Q866" s="73"/>
      <c r="R866" s="73"/>
      <c r="S866" s="73"/>
      <c r="T866" s="72" t="str">
        <f t="shared" si="847"/>
        <v xml:space="preserve">/structurize scan       @p ""   </v>
      </c>
      <c r="U866" s="73"/>
      <c r="V866" s="73"/>
      <c r="W866" s="73"/>
      <c r="X866" s="73"/>
      <c r="Y866" s="73"/>
      <c r="Z866" s="73"/>
    </row>
    <row r="867" spans="1:26" x14ac:dyDescent="0.25">
      <c r="C867" s="4"/>
      <c r="D867" s="27"/>
      <c r="E867" s="28"/>
      <c r="F867" s="29"/>
      <c r="G867" s="27"/>
      <c r="H867" s="28"/>
      <c r="I867" s="29"/>
      <c r="J867" s="27"/>
      <c r="K867" s="28"/>
      <c r="L867" s="29"/>
      <c r="M867" s="72" t="str">
        <f t="shared" si="849"/>
        <v>/structurize scan       @p ""</v>
      </c>
      <c r="N867" s="73"/>
      <c r="O867" s="73"/>
      <c r="P867" s="73"/>
      <c r="Q867" s="73"/>
      <c r="R867" s="73"/>
      <c r="S867" s="74"/>
      <c r="T867" s="72" t="str">
        <f t="shared" si="847"/>
        <v xml:space="preserve">/structurize scan       @p ""   </v>
      </c>
      <c r="U867" s="73"/>
      <c r="V867" s="73"/>
      <c r="W867" s="73"/>
      <c r="X867" s="73"/>
      <c r="Y867" s="73"/>
      <c r="Z867" s="73"/>
    </row>
    <row r="868" spans="1:26" x14ac:dyDescent="0.25">
      <c r="A868" s="5"/>
      <c r="B868" s="6"/>
      <c r="C868" s="6"/>
      <c r="D868" s="32"/>
      <c r="E868" s="33"/>
      <c r="F868" s="34"/>
      <c r="G868" s="32"/>
      <c r="H868" s="33"/>
      <c r="I868" s="34"/>
      <c r="J868" s="32"/>
      <c r="K868" s="33"/>
      <c r="L868" s="34"/>
      <c r="M868" s="75" t="str">
        <f t="shared" si="849"/>
        <v>/structurize scan       @p ""</v>
      </c>
      <c r="N868" s="76"/>
      <c r="O868" s="76"/>
      <c r="P868" s="76"/>
      <c r="Q868" s="76"/>
      <c r="R868" s="76"/>
      <c r="S868" s="76"/>
      <c r="T868" s="75" t="str">
        <f t="shared" si="847"/>
        <v xml:space="preserve">/structurize scan       @p ""   </v>
      </c>
      <c r="U868" s="76"/>
      <c r="V868" s="76"/>
      <c r="W868" s="76"/>
      <c r="X868" s="76"/>
      <c r="Y868" s="76"/>
      <c r="Z868" s="76"/>
    </row>
    <row r="869" spans="1:26" x14ac:dyDescent="0.25">
      <c r="D869" s="30"/>
      <c r="E869" s="23"/>
      <c r="F869" s="31"/>
      <c r="G869" s="30"/>
      <c r="H869" s="23"/>
      <c r="I869" s="31"/>
      <c r="J869" s="30"/>
      <c r="K869" s="23"/>
      <c r="L869" s="31"/>
      <c r="M869" s="72" t="str">
        <f>CONCATENATE("/structurize scan"," ",D869," ",E869," ",F869," ",G869," ",H869," ",I869," ","@p"," ","""",C869,"""")</f>
        <v>/structurize scan       @p ""</v>
      </c>
      <c r="N869" s="73"/>
      <c r="O869" s="73"/>
      <c r="P869" s="73"/>
      <c r="Q869" s="73"/>
      <c r="R869" s="73"/>
      <c r="S869" s="73"/>
      <c r="T869" s="72" t="str">
        <f t="shared" si="847"/>
        <v xml:space="preserve">/structurize scan       @p ""   </v>
      </c>
      <c r="U869" s="73"/>
      <c r="V869" s="73"/>
      <c r="W869" s="73"/>
      <c r="X869" s="73"/>
      <c r="Y869" s="73"/>
      <c r="Z869" s="73"/>
    </row>
    <row r="870" spans="1:26" x14ac:dyDescent="0.25">
      <c r="D870" s="27"/>
      <c r="E870" s="28"/>
      <c r="F870" s="29"/>
      <c r="G870" s="27"/>
      <c r="H870" s="28"/>
      <c r="I870" s="29"/>
      <c r="J870" s="27"/>
      <c r="K870" s="28"/>
      <c r="L870" s="29"/>
      <c r="M870" s="72" t="str">
        <f t="shared" ref="M870:M873" si="850">CONCATENATE("/structurize scan"," ",D870," ",E870," ",F870," ",G870," ",H870," ",I870," ","@p"," ","""",C870,"""")</f>
        <v>/structurize scan       @p ""</v>
      </c>
      <c r="N870" s="73"/>
      <c r="O870" s="73"/>
      <c r="P870" s="73"/>
      <c r="Q870" s="73"/>
      <c r="R870" s="73"/>
      <c r="S870" s="73"/>
      <c r="T870" s="72" t="str">
        <f t="shared" si="847"/>
        <v xml:space="preserve">/structurize scan       @p ""   </v>
      </c>
      <c r="U870" s="73"/>
      <c r="V870" s="73"/>
      <c r="W870" s="73"/>
      <c r="X870" s="73"/>
      <c r="Y870" s="73"/>
      <c r="Z870" s="73"/>
    </row>
    <row r="871" spans="1:26" x14ac:dyDescent="0.25">
      <c r="C871" s="4"/>
      <c r="D871" s="27"/>
      <c r="E871" s="28"/>
      <c r="F871" s="29"/>
      <c r="G871" s="27"/>
      <c r="H871" s="28"/>
      <c r="I871" s="29"/>
      <c r="J871" s="27"/>
      <c r="K871" s="28"/>
      <c r="L871" s="29"/>
      <c r="M871" s="72" t="str">
        <f t="shared" si="850"/>
        <v>/structurize scan       @p ""</v>
      </c>
      <c r="N871" s="73"/>
      <c r="O871" s="73"/>
      <c r="P871" s="73"/>
      <c r="Q871" s="73"/>
      <c r="R871" s="73"/>
      <c r="S871" s="73"/>
      <c r="T871" s="72" t="str">
        <f t="shared" si="847"/>
        <v xml:space="preserve">/structurize scan       @p ""   </v>
      </c>
      <c r="U871" s="73"/>
      <c r="V871" s="73"/>
      <c r="W871" s="73"/>
      <c r="X871" s="73"/>
      <c r="Y871" s="73"/>
      <c r="Z871" s="73"/>
    </row>
    <row r="872" spans="1:26" x14ac:dyDescent="0.25">
      <c r="C872" s="4"/>
      <c r="D872" s="27"/>
      <c r="E872" s="28"/>
      <c r="F872" s="29"/>
      <c r="G872" s="27"/>
      <c r="H872" s="28"/>
      <c r="I872" s="29"/>
      <c r="J872" s="27"/>
      <c r="K872" s="28"/>
      <c r="L872" s="29"/>
      <c r="M872" s="72" t="str">
        <f t="shared" si="850"/>
        <v>/structurize scan       @p ""</v>
      </c>
      <c r="N872" s="73"/>
      <c r="O872" s="73"/>
      <c r="P872" s="73"/>
      <c r="Q872" s="73"/>
      <c r="R872" s="73"/>
      <c r="S872" s="74"/>
      <c r="T872" s="72" t="str">
        <f t="shared" si="847"/>
        <v xml:space="preserve">/structurize scan       @p ""   </v>
      </c>
      <c r="U872" s="73"/>
      <c r="V872" s="73"/>
      <c r="W872" s="73"/>
      <c r="X872" s="73"/>
      <c r="Y872" s="73"/>
      <c r="Z872" s="73"/>
    </row>
    <row r="873" spans="1:26" x14ac:dyDescent="0.25">
      <c r="A873" s="5"/>
      <c r="B873" s="6"/>
      <c r="C873" s="6"/>
      <c r="D873" s="32"/>
      <c r="E873" s="33"/>
      <c r="F873" s="34"/>
      <c r="G873" s="32"/>
      <c r="H873" s="33"/>
      <c r="I873" s="34"/>
      <c r="J873" s="32"/>
      <c r="K873" s="33"/>
      <c r="L873" s="34"/>
      <c r="M873" s="75" t="str">
        <f t="shared" si="850"/>
        <v>/structurize scan       @p ""</v>
      </c>
      <c r="N873" s="76"/>
      <c r="O873" s="76"/>
      <c r="P873" s="76"/>
      <c r="Q873" s="76"/>
      <c r="R873" s="76"/>
      <c r="S873" s="76"/>
      <c r="T873" s="75" t="str">
        <f t="shared" si="847"/>
        <v xml:space="preserve">/structurize scan       @p ""   </v>
      </c>
      <c r="U873" s="76"/>
      <c r="V873" s="76"/>
      <c r="W873" s="76"/>
      <c r="X873" s="76"/>
      <c r="Y873" s="76"/>
      <c r="Z873" s="76"/>
    </row>
    <row r="874" spans="1:26" x14ac:dyDescent="0.25">
      <c r="D874" s="30"/>
      <c r="E874" s="23"/>
      <c r="F874" s="31"/>
      <c r="G874" s="30"/>
      <c r="H874" s="23"/>
      <c r="I874" s="31"/>
      <c r="J874" s="30"/>
      <c r="K874" s="23"/>
      <c r="L874" s="31"/>
      <c r="M874" s="72" t="str">
        <f>CONCATENATE("/structurize scan"," ",D874," ",E874," ",F874," ",G874," ",H874," ",I874," ","@p"," ","""",C874,"""")</f>
        <v>/structurize scan       @p ""</v>
      </c>
      <c r="N874" s="73"/>
      <c r="O874" s="73"/>
      <c r="P874" s="73"/>
      <c r="Q874" s="73"/>
      <c r="R874" s="73"/>
      <c r="S874" s="73"/>
      <c r="T874" s="72" t="str">
        <f t="shared" si="847"/>
        <v xml:space="preserve">/structurize scan       @p ""   </v>
      </c>
      <c r="U874" s="73"/>
      <c r="V874" s="73"/>
      <c r="W874" s="73"/>
      <c r="X874" s="73"/>
      <c r="Y874" s="73"/>
      <c r="Z874" s="73"/>
    </row>
    <row r="875" spans="1:26" x14ac:dyDescent="0.25">
      <c r="D875" s="27"/>
      <c r="E875" s="28"/>
      <c r="F875" s="29"/>
      <c r="G875" s="27"/>
      <c r="H875" s="28"/>
      <c r="I875" s="29"/>
      <c r="J875" s="27"/>
      <c r="K875" s="28"/>
      <c r="L875" s="29"/>
      <c r="M875" s="72" t="str">
        <f t="shared" ref="M875:M878" si="851">CONCATENATE("/structurize scan"," ",D875," ",E875," ",F875," ",G875," ",H875," ",I875," ","@p"," ","""",C875,"""")</f>
        <v>/structurize scan       @p ""</v>
      </c>
      <c r="N875" s="73"/>
      <c r="O875" s="73"/>
      <c r="P875" s="73"/>
      <c r="Q875" s="73"/>
      <c r="R875" s="73"/>
      <c r="S875" s="73"/>
      <c r="T875" s="72" t="str">
        <f t="shared" si="847"/>
        <v xml:space="preserve">/structurize scan       @p ""   </v>
      </c>
      <c r="U875" s="73"/>
      <c r="V875" s="73"/>
      <c r="W875" s="73"/>
      <c r="X875" s="73"/>
      <c r="Y875" s="73"/>
      <c r="Z875" s="73"/>
    </row>
    <row r="876" spans="1:26" x14ac:dyDescent="0.25">
      <c r="D876" s="27"/>
      <c r="E876" s="28"/>
      <c r="F876" s="29"/>
      <c r="G876" s="27"/>
      <c r="H876" s="28"/>
      <c r="I876" s="29"/>
      <c r="J876" s="27"/>
      <c r="K876" s="28"/>
      <c r="L876" s="29"/>
      <c r="M876" s="72" t="str">
        <f t="shared" si="851"/>
        <v>/structurize scan       @p ""</v>
      </c>
      <c r="N876" s="73"/>
      <c r="O876" s="73"/>
      <c r="P876" s="73"/>
      <c r="Q876" s="73"/>
      <c r="R876" s="73"/>
      <c r="S876" s="73"/>
      <c r="T876" s="72" t="str">
        <f t="shared" si="847"/>
        <v xml:space="preserve">/structurize scan       @p ""   </v>
      </c>
      <c r="U876" s="73"/>
      <c r="V876" s="73"/>
      <c r="W876" s="73"/>
      <c r="X876" s="73"/>
      <c r="Y876" s="73"/>
      <c r="Z876" s="73"/>
    </row>
    <row r="877" spans="1:26" x14ac:dyDescent="0.25">
      <c r="C877" s="4"/>
      <c r="D877" s="27"/>
      <c r="E877" s="28"/>
      <c r="F877" s="29"/>
      <c r="G877" s="27"/>
      <c r="H877" s="28"/>
      <c r="I877" s="29"/>
      <c r="J877" s="27"/>
      <c r="K877" s="28"/>
      <c r="L877" s="29"/>
      <c r="M877" s="72" t="str">
        <f t="shared" si="851"/>
        <v>/structurize scan       @p ""</v>
      </c>
      <c r="N877" s="73"/>
      <c r="O877" s="73"/>
      <c r="P877" s="73"/>
      <c r="Q877" s="73"/>
      <c r="R877" s="73"/>
      <c r="S877" s="74"/>
      <c r="T877" s="72" t="str">
        <f t="shared" si="847"/>
        <v xml:space="preserve">/structurize scan       @p ""   </v>
      </c>
      <c r="U877" s="73"/>
      <c r="V877" s="73"/>
      <c r="W877" s="73"/>
      <c r="X877" s="73"/>
      <c r="Y877" s="73"/>
      <c r="Z877" s="73"/>
    </row>
    <row r="878" spans="1:26" x14ac:dyDescent="0.25">
      <c r="A878" s="5"/>
      <c r="B878" s="6"/>
      <c r="C878" s="6"/>
      <c r="D878" s="32"/>
      <c r="E878" s="33"/>
      <c r="F878" s="34"/>
      <c r="G878" s="32"/>
      <c r="H878" s="33"/>
      <c r="I878" s="34"/>
      <c r="J878" s="32"/>
      <c r="K878" s="33"/>
      <c r="L878" s="34"/>
      <c r="M878" s="75" t="str">
        <f t="shared" si="851"/>
        <v>/structurize scan       @p ""</v>
      </c>
      <c r="N878" s="76"/>
      <c r="O878" s="76"/>
      <c r="P878" s="76"/>
      <c r="Q878" s="76"/>
      <c r="R878" s="76"/>
      <c r="S878" s="76"/>
      <c r="T878" s="75" t="str">
        <f t="shared" si="847"/>
        <v xml:space="preserve">/structurize scan       @p ""   </v>
      </c>
      <c r="U878" s="76"/>
      <c r="V878" s="76"/>
      <c r="W878" s="76"/>
      <c r="X878" s="76"/>
      <c r="Y878" s="76"/>
      <c r="Z878" s="76"/>
    </row>
    <row r="879" spans="1:26" x14ac:dyDescent="0.25">
      <c r="A879" s="7"/>
      <c r="B879" s="8"/>
      <c r="C879" s="8"/>
      <c r="D879" s="9"/>
      <c r="E879" s="8"/>
      <c r="F879" s="10"/>
      <c r="G879" s="9"/>
      <c r="H879" s="8"/>
      <c r="I879" s="10"/>
      <c r="J879" s="9"/>
      <c r="K879" s="8"/>
      <c r="L879" s="10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25">
      <c r="A880" s="7"/>
      <c r="B880" s="8"/>
      <c r="C880" s="8"/>
      <c r="D880" s="9"/>
      <c r="E880" s="8"/>
      <c r="F880" s="10"/>
      <c r="G880" s="9"/>
      <c r="H880" s="8"/>
      <c r="I880" s="10"/>
      <c r="J880" s="9"/>
      <c r="K880" s="8"/>
      <c r="L880" s="10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25">
      <c r="A881" s="7"/>
      <c r="B881" s="8"/>
      <c r="C881" s="8"/>
      <c r="D881" s="9"/>
      <c r="E881" s="8"/>
      <c r="F881" s="10"/>
      <c r="G881" s="9"/>
      <c r="H881" s="8"/>
      <c r="I881" s="10"/>
      <c r="J881" s="9"/>
      <c r="K881" s="8"/>
      <c r="L881" s="10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25">
      <c r="A882" s="7"/>
      <c r="B882" s="8"/>
      <c r="C882" s="8"/>
      <c r="D882" s="9"/>
      <c r="E882" s="8"/>
      <c r="F882" s="10"/>
      <c r="G882" s="9"/>
      <c r="H882" s="8"/>
      <c r="I882" s="10"/>
      <c r="J882" s="9"/>
      <c r="K882" s="8"/>
      <c r="L882" s="10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thickBot="1" x14ac:dyDescent="0.3">
      <c r="A883" s="7"/>
      <c r="B883" s="8"/>
      <c r="C883" s="8"/>
      <c r="D883" s="9"/>
      <c r="E883" s="8"/>
      <c r="F883" s="10"/>
      <c r="G883" s="9"/>
      <c r="H883" s="8"/>
      <c r="I883" s="10"/>
      <c r="J883" s="9"/>
      <c r="K883" s="8"/>
      <c r="L883" s="10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thickBot="1" x14ac:dyDescent="0.3">
      <c r="A884" s="81"/>
      <c r="B884" s="82"/>
      <c r="C884" s="83"/>
      <c r="D884" s="12" t="s">
        <v>1</v>
      </c>
      <c r="E884" s="13" t="s">
        <v>2</v>
      </c>
      <c r="F884" s="14" t="s">
        <v>3</v>
      </c>
      <c r="G884" s="12" t="s">
        <v>4</v>
      </c>
      <c r="H884" s="13" t="s">
        <v>5</v>
      </c>
      <c r="I884" s="14" t="s">
        <v>6</v>
      </c>
      <c r="J884" s="12" t="s">
        <v>53</v>
      </c>
      <c r="K884" s="13" t="s">
        <v>54</v>
      </c>
      <c r="L884" s="14" t="s">
        <v>55</v>
      </c>
      <c r="M884" s="85" t="s">
        <v>56</v>
      </c>
      <c r="N884" s="82"/>
      <c r="O884" s="82"/>
      <c r="P884" s="82"/>
      <c r="Q884" s="82"/>
      <c r="R884" s="82"/>
      <c r="S884" s="82"/>
      <c r="T884" s="82" t="s">
        <v>57</v>
      </c>
      <c r="U884" s="82"/>
      <c r="V884" s="82"/>
      <c r="W884" s="82"/>
      <c r="X884" s="82"/>
      <c r="Y884" s="82"/>
      <c r="Z884" s="84"/>
    </row>
    <row r="885" spans="1:26" x14ac:dyDescent="0.25">
      <c r="A885" s="1" t="s">
        <v>58</v>
      </c>
      <c r="B885" s="2" t="s">
        <v>70</v>
      </c>
      <c r="C885" s="2" t="str">
        <f t="shared" ref="C885" si="852">CONCATENATE(B885,A885,"1")</f>
        <v>folder/subfolder/hut name1</v>
      </c>
      <c r="D885" s="30"/>
      <c r="E885" s="23"/>
      <c r="F885" s="31"/>
      <c r="G885" s="30"/>
      <c r="H885" s="23"/>
      <c r="I885" s="31"/>
      <c r="J885" s="30"/>
      <c r="K885" s="23"/>
      <c r="L885" s="31"/>
      <c r="M885" s="72" t="str">
        <f>CONCATENATE("/structurize scan"," ",D885," ",E885," ",F885," ",G885," ",H885," ",I885," ","@p"," ","""",C885,"""")</f>
        <v>/structurize scan       @p "folder/subfolder/hut name1"</v>
      </c>
      <c r="N885" s="73"/>
      <c r="O885" s="73"/>
      <c r="P885" s="73"/>
      <c r="Q885" s="73"/>
      <c r="R885" s="73"/>
      <c r="S885" s="73"/>
      <c r="T885" s="72" t="str">
        <f t="shared" ref="T885:T909" si="853">CONCATENATE("/structurize scan"," ",D885," ",E885," ",F885," ",G885," ",H885," ",I885," ","@p"," ","""",C885,""""," ",,J885," ",K885," ",L885)</f>
        <v xml:space="preserve">/structurize scan       @p "folder/subfolder/hut name1"   </v>
      </c>
      <c r="U885" s="73"/>
      <c r="V885" s="73"/>
      <c r="W885" s="73"/>
      <c r="X885" s="73"/>
      <c r="Y885" s="73"/>
      <c r="Z885" s="73"/>
    </row>
    <row r="886" spans="1:26" x14ac:dyDescent="0.25">
      <c r="C886" s="2" t="str">
        <f t="shared" ref="C886" si="854">CONCATENATE(B885,A885,"2")</f>
        <v>folder/subfolder/hut name2</v>
      </c>
      <c r="D886" s="27"/>
      <c r="E886" s="28"/>
      <c r="F886" s="29"/>
      <c r="G886" s="27"/>
      <c r="H886" s="28"/>
      <c r="I886" s="29"/>
      <c r="J886" s="27"/>
      <c r="K886" s="28"/>
      <c r="L886" s="29"/>
      <c r="M886" s="72" t="str">
        <f t="shared" ref="M886:M889" si="855">CONCATENATE("/structurize scan"," ",D886," ",E886," ",F886," ",G886," ",H886," ",I886," ","@p"," ","""",C886,"""")</f>
        <v>/structurize scan       @p "folder/subfolder/hut name2"</v>
      </c>
      <c r="N886" s="73"/>
      <c r="O886" s="73"/>
      <c r="P886" s="73"/>
      <c r="Q886" s="73"/>
      <c r="R886" s="73"/>
      <c r="S886" s="73"/>
      <c r="T886" s="72" t="str">
        <f t="shared" si="853"/>
        <v xml:space="preserve">/structurize scan       @p "folder/subfolder/hut name2"   </v>
      </c>
      <c r="U886" s="73"/>
      <c r="V886" s="73"/>
      <c r="W886" s="73"/>
      <c r="X886" s="73"/>
      <c r="Y886" s="73"/>
      <c r="Z886" s="73"/>
    </row>
    <row r="887" spans="1:26" x14ac:dyDescent="0.25">
      <c r="C887" s="2" t="str">
        <f t="shared" ref="C887" si="856">CONCATENATE(B885,A885,"3")</f>
        <v>folder/subfolder/hut name3</v>
      </c>
      <c r="D887" s="27"/>
      <c r="E887" s="28"/>
      <c r="F887" s="29"/>
      <c r="G887" s="27"/>
      <c r="H887" s="28"/>
      <c r="I887" s="29"/>
      <c r="J887" s="27"/>
      <c r="K887" s="28"/>
      <c r="L887" s="29"/>
      <c r="M887" s="72" t="str">
        <f t="shared" si="855"/>
        <v>/structurize scan       @p "folder/subfolder/hut name3"</v>
      </c>
      <c r="N887" s="73"/>
      <c r="O887" s="73"/>
      <c r="P887" s="73"/>
      <c r="Q887" s="73"/>
      <c r="R887" s="73"/>
      <c r="S887" s="73"/>
      <c r="T887" s="72" t="str">
        <f t="shared" si="853"/>
        <v xml:space="preserve">/structurize scan       @p "folder/subfolder/hut name3"   </v>
      </c>
      <c r="U887" s="73"/>
      <c r="V887" s="73"/>
      <c r="W887" s="73"/>
      <c r="X887" s="73"/>
      <c r="Y887" s="73"/>
      <c r="Z887" s="73"/>
    </row>
    <row r="888" spans="1:26" x14ac:dyDescent="0.25">
      <c r="C888" s="2" t="str">
        <f t="shared" ref="C888" si="857">CONCATENATE(B885,A885,"4")</f>
        <v>folder/subfolder/hut name4</v>
      </c>
      <c r="D888" s="27"/>
      <c r="E888" s="28"/>
      <c r="F888" s="29"/>
      <c r="G888" s="27"/>
      <c r="H888" s="28"/>
      <c r="I888" s="29"/>
      <c r="J888" s="27"/>
      <c r="K888" s="28"/>
      <c r="L888" s="29"/>
      <c r="M888" s="72" t="str">
        <f t="shared" si="855"/>
        <v>/structurize scan       @p "folder/subfolder/hut name4"</v>
      </c>
      <c r="N888" s="73"/>
      <c r="O888" s="73"/>
      <c r="P888" s="73"/>
      <c r="Q888" s="73"/>
      <c r="R888" s="73"/>
      <c r="S888" s="73"/>
      <c r="T888" s="72" t="str">
        <f t="shared" si="853"/>
        <v xml:space="preserve">/structurize scan       @p "folder/subfolder/hut name4"   </v>
      </c>
      <c r="U888" s="73"/>
      <c r="V888" s="73"/>
      <c r="W888" s="73"/>
      <c r="X888" s="73"/>
      <c r="Y888" s="73"/>
      <c r="Z888" s="73"/>
    </row>
    <row r="889" spans="1:26" x14ac:dyDescent="0.25">
      <c r="A889" s="5"/>
      <c r="B889" s="6"/>
      <c r="C889" s="15" t="str">
        <f t="shared" ref="C889" si="858">CONCATENATE(B885,A885,"5")</f>
        <v>folder/subfolder/hut name5</v>
      </c>
      <c r="D889" s="32"/>
      <c r="E889" s="33"/>
      <c r="F889" s="34"/>
      <c r="G889" s="32"/>
      <c r="H889" s="33"/>
      <c r="I889" s="34"/>
      <c r="J889" s="32"/>
      <c r="K889" s="33"/>
      <c r="L889" s="34"/>
      <c r="M889" s="75" t="str">
        <f t="shared" si="855"/>
        <v>/structurize scan       @p "folder/subfolder/hut name5"</v>
      </c>
      <c r="N889" s="76"/>
      <c r="O889" s="76"/>
      <c r="P889" s="76"/>
      <c r="Q889" s="76"/>
      <c r="R889" s="76"/>
      <c r="S889" s="76"/>
      <c r="T889" s="75" t="str">
        <f t="shared" si="853"/>
        <v xml:space="preserve">/structurize scan       @p "folder/subfolder/hut name5"   </v>
      </c>
      <c r="U889" s="76"/>
      <c r="V889" s="76"/>
      <c r="W889" s="76"/>
      <c r="X889" s="76"/>
      <c r="Y889" s="76"/>
      <c r="Z889" s="76"/>
    </row>
    <row r="890" spans="1:26" x14ac:dyDescent="0.25">
      <c r="D890" s="30"/>
      <c r="E890" s="23"/>
      <c r="F890" s="31"/>
      <c r="G890" s="30"/>
      <c r="H890" s="23"/>
      <c r="I890" s="31"/>
      <c r="J890" s="30"/>
      <c r="K890" s="23"/>
      <c r="L890" s="31"/>
      <c r="M890" s="72" t="str">
        <f>CONCATENATE("/structurize scan"," ",D890," ",E890," ",F890," ",G890," ",H890," ",I890," ","@p"," ","""",C890,"""")</f>
        <v>/structurize scan       @p ""</v>
      </c>
      <c r="N890" s="73"/>
      <c r="O890" s="73"/>
      <c r="P890" s="73"/>
      <c r="Q890" s="73"/>
      <c r="R890" s="73"/>
      <c r="S890" s="73"/>
      <c r="T890" s="72" t="str">
        <f t="shared" si="853"/>
        <v xml:space="preserve">/structurize scan       @p ""   </v>
      </c>
      <c r="U890" s="73"/>
      <c r="V890" s="73"/>
      <c r="W890" s="73"/>
      <c r="X890" s="73"/>
      <c r="Y890" s="73"/>
      <c r="Z890" s="73"/>
    </row>
    <row r="891" spans="1:26" x14ac:dyDescent="0.25">
      <c r="D891" s="27"/>
      <c r="E891" s="28"/>
      <c r="F891" s="29"/>
      <c r="G891" s="27"/>
      <c r="H891" s="28"/>
      <c r="I891" s="29"/>
      <c r="J891" s="27"/>
      <c r="K891" s="28"/>
      <c r="L891" s="29"/>
      <c r="M891" s="72" t="str">
        <f t="shared" ref="M891:M894" si="859">CONCATENATE("/structurize scan"," ",D891," ",E891," ",F891," ",G891," ",H891," ",I891," ","@p"," ","""",C891,"""")</f>
        <v>/structurize scan       @p ""</v>
      </c>
      <c r="N891" s="73"/>
      <c r="O891" s="73"/>
      <c r="P891" s="73"/>
      <c r="Q891" s="73"/>
      <c r="R891" s="73"/>
      <c r="S891" s="73"/>
      <c r="T891" s="72" t="str">
        <f t="shared" si="853"/>
        <v xml:space="preserve">/structurize scan       @p ""   </v>
      </c>
      <c r="U891" s="73"/>
      <c r="V891" s="73"/>
      <c r="W891" s="73"/>
      <c r="X891" s="73"/>
      <c r="Y891" s="73"/>
      <c r="Z891" s="73"/>
    </row>
    <row r="892" spans="1:26" x14ac:dyDescent="0.25">
      <c r="D892" s="27"/>
      <c r="E892" s="28"/>
      <c r="F892" s="29"/>
      <c r="G892" s="27"/>
      <c r="H892" s="28"/>
      <c r="I892" s="29"/>
      <c r="J892" s="27"/>
      <c r="K892" s="28"/>
      <c r="L892" s="29"/>
      <c r="M892" s="72" t="str">
        <f t="shared" si="859"/>
        <v>/structurize scan       @p ""</v>
      </c>
      <c r="N892" s="73"/>
      <c r="O892" s="73"/>
      <c r="P892" s="73"/>
      <c r="Q892" s="73"/>
      <c r="R892" s="73"/>
      <c r="S892" s="73"/>
      <c r="T892" s="72" t="str">
        <f t="shared" si="853"/>
        <v xml:space="preserve">/structurize scan       @p ""   </v>
      </c>
      <c r="U892" s="73"/>
      <c r="V892" s="73"/>
      <c r="W892" s="73"/>
      <c r="X892" s="73"/>
      <c r="Y892" s="73"/>
      <c r="Z892" s="73"/>
    </row>
    <row r="893" spans="1:26" x14ac:dyDescent="0.25">
      <c r="D893" s="27"/>
      <c r="E893" s="28"/>
      <c r="F893" s="29"/>
      <c r="G893" s="27"/>
      <c r="H893" s="28"/>
      <c r="I893" s="29"/>
      <c r="J893" s="27"/>
      <c r="K893" s="28"/>
      <c r="L893" s="29"/>
      <c r="M893" s="72" t="str">
        <f t="shared" si="859"/>
        <v>/structurize scan       @p ""</v>
      </c>
      <c r="N893" s="73"/>
      <c r="O893" s="73"/>
      <c r="P893" s="73"/>
      <c r="Q893" s="73"/>
      <c r="R893" s="73"/>
      <c r="S893" s="73"/>
      <c r="T893" s="72" t="str">
        <f t="shared" si="853"/>
        <v xml:space="preserve">/structurize scan       @p ""   </v>
      </c>
      <c r="U893" s="73"/>
      <c r="V893" s="73"/>
      <c r="W893" s="73"/>
      <c r="X893" s="73"/>
      <c r="Y893" s="73"/>
      <c r="Z893" s="73"/>
    </row>
    <row r="894" spans="1:26" x14ac:dyDescent="0.25">
      <c r="A894" s="5"/>
      <c r="B894" s="6"/>
      <c r="C894" s="15"/>
      <c r="D894" s="32"/>
      <c r="E894" s="33"/>
      <c r="F894" s="34"/>
      <c r="G894" s="32"/>
      <c r="H894" s="33"/>
      <c r="I894" s="34"/>
      <c r="J894" s="32"/>
      <c r="K894" s="33"/>
      <c r="L894" s="34"/>
      <c r="M894" s="75" t="str">
        <f t="shared" si="859"/>
        <v>/structurize scan       @p ""</v>
      </c>
      <c r="N894" s="76"/>
      <c r="O894" s="76"/>
      <c r="P894" s="76"/>
      <c r="Q894" s="76"/>
      <c r="R894" s="76"/>
      <c r="S894" s="76"/>
      <c r="T894" s="75" t="str">
        <f t="shared" si="853"/>
        <v xml:space="preserve">/structurize scan       @p ""   </v>
      </c>
      <c r="U894" s="76"/>
      <c r="V894" s="76"/>
      <c r="W894" s="76"/>
      <c r="X894" s="76"/>
      <c r="Y894" s="76"/>
      <c r="Z894" s="76"/>
    </row>
    <row r="895" spans="1:26" x14ac:dyDescent="0.25">
      <c r="D895" s="30"/>
      <c r="E895" s="23"/>
      <c r="F895" s="31"/>
      <c r="G895" s="30"/>
      <c r="H895" s="23"/>
      <c r="I895" s="31"/>
      <c r="J895" s="30"/>
      <c r="K895" s="23"/>
      <c r="L895" s="31"/>
      <c r="M895" s="72" t="str">
        <f>CONCATENATE("/structurize scan"," ",D895," ",E895," ",F895," ",G895," ",H895," ",I895," ","@p"," ","""",C895,"""")</f>
        <v>/structurize scan       @p ""</v>
      </c>
      <c r="N895" s="73"/>
      <c r="O895" s="73"/>
      <c r="P895" s="73"/>
      <c r="Q895" s="73"/>
      <c r="R895" s="73"/>
      <c r="S895" s="73"/>
      <c r="T895" s="72" t="str">
        <f t="shared" si="853"/>
        <v xml:space="preserve">/structurize scan       @p ""   </v>
      </c>
      <c r="U895" s="73"/>
      <c r="V895" s="73"/>
      <c r="W895" s="73"/>
      <c r="X895" s="73"/>
      <c r="Y895" s="73"/>
      <c r="Z895" s="73"/>
    </row>
    <row r="896" spans="1:26" x14ac:dyDescent="0.25">
      <c r="D896" s="27"/>
      <c r="E896" s="28"/>
      <c r="F896" s="29"/>
      <c r="G896" s="27"/>
      <c r="H896" s="28"/>
      <c r="I896" s="29"/>
      <c r="J896" s="27"/>
      <c r="K896" s="28"/>
      <c r="L896" s="29"/>
      <c r="M896" s="72" t="str">
        <f t="shared" ref="M896:M899" si="860">CONCATENATE("/structurize scan"," ",D896," ",E896," ",F896," ",G896," ",H896," ",I896," ","@p"," ","""",C896,"""")</f>
        <v>/structurize scan       @p ""</v>
      </c>
      <c r="N896" s="73"/>
      <c r="O896" s="73"/>
      <c r="P896" s="73"/>
      <c r="Q896" s="73"/>
      <c r="R896" s="73"/>
      <c r="S896" s="73"/>
      <c r="T896" s="72" t="str">
        <f t="shared" si="853"/>
        <v xml:space="preserve">/structurize scan       @p ""   </v>
      </c>
      <c r="U896" s="73"/>
      <c r="V896" s="73"/>
      <c r="W896" s="73"/>
      <c r="X896" s="73"/>
      <c r="Y896" s="73"/>
      <c r="Z896" s="73"/>
    </row>
    <row r="897" spans="1:26" x14ac:dyDescent="0.25">
      <c r="D897" s="27"/>
      <c r="E897" s="28"/>
      <c r="F897" s="29"/>
      <c r="G897" s="27"/>
      <c r="H897" s="28"/>
      <c r="I897" s="29"/>
      <c r="J897" s="27"/>
      <c r="K897" s="28"/>
      <c r="L897" s="29"/>
      <c r="M897" s="72" t="str">
        <f t="shared" si="860"/>
        <v>/structurize scan       @p ""</v>
      </c>
      <c r="N897" s="73"/>
      <c r="O897" s="73"/>
      <c r="P897" s="73"/>
      <c r="Q897" s="73"/>
      <c r="R897" s="73"/>
      <c r="S897" s="73"/>
      <c r="T897" s="72" t="str">
        <f t="shared" si="853"/>
        <v xml:space="preserve">/structurize scan       @p ""   </v>
      </c>
      <c r="U897" s="73"/>
      <c r="V897" s="73"/>
      <c r="W897" s="73"/>
      <c r="X897" s="73"/>
      <c r="Y897" s="73"/>
      <c r="Z897" s="73"/>
    </row>
    <row r="898" spans="1:26" x14ac:dyDescent="0.25">
      <c r="D898" s="27"/>
      <c r="E898" s="28"/>
      <c r="F898" s="29"/>
      <c r="G898" s="27"/>
      <c r="H898" s="28"/>
      <c r="I898" s="29"/>
      <c r="J898" s="27"/>
      <c r="K898" s="28"/>
      <c r="L898" s="29"/>
      <c r="M898" s="72" t="str">
        <f t="shared" si="860"/>
        <v>/structurize scan       @p ""</v>
      </c>
      <c r="N898" s="73"/>
      <c r="O898" s="73"/>
      <c r="P898" s="73"/>
      <c r="Q898" s="73"/>
      <c r="R898" s="73"/>
      <c r="S898" s="73"/>
      <c r="T898" s="72" t="str">
        <f t="shared" si="853"/>
        <v xml:space="preserve">/structurize scan       @p ""   </v>
      </c>
      <c r="U898" s="73"/>
      <c r="V898" s="73"/>
      <c r="W898" s="73"/>
      <c r="X898" s="73"/>
      <c r="Y898" s="73"/>
      <c r="Z898" s="73"/>
    </row>
    <row r="899" spans="1:26" x14ac:dyDescent="0.25">
      <c r="A899" s="5"/>
      <c r="B899" s="6"/>
      <c r="C899" s="15"/>
      <c r="D899" s="32"/>
      <c r="E899" s="33"/>
      <c r="F899" s="34"/>
      <c r="G899" s="32"/>
      <c r="H899" s="33"/>
      <c r="I899" s="34"/>
      <c r="J899" s="32"/>
      <c r="K899" s="33"/>
      <c r="L899" s="34"/>
      <c r="M899" s="75" t="str">
        <f t="shared" si="860"/>
        <v>/structurize scan       @p ""</v>
      </c>
      <c r="N899" s="76"/>
      <c r="O899" s="76"/>
      <c r="P899" s="76"/>
      <c r="Q899" s="76"/>
      <c r="R899" s="76"/>
      <c r="S899" s="76"/>
      <c r="T899" s="75" t="str">
        <f t="shared" si="853"/>
        <v xml:space="preserve">/structurize scan       @p ""   </v>
      </c>
      <c r="U899" s="76"/>
      <c r="V899" s="76"/>
      <c r="W899" s="76"/>
      <c r="X899" s="76"/>
      <c r="Y899" s="76"/>
      <c r="Z899" s="76"/>
    </row>
    <row r="900" spans="1:26" x14ac:dyDescent="0.25">
      <c r="D900" s="30"/>
      <c r="E900" s="23"/>
      <c r="F900" s="31"/>
      <c r="G900" s="30"/>
      <c r="H900" s="23"/>
      <c r="I900" s="31"/>
      <c r="J900" s="30"/>
      <c r="K900" s="23"/>
      <c r="L900" s="31"/>
      <c r="M900" s="72" t="str">
        <f>CONCATENATE("/structurize scan"," ",D900," ",E900," ",F900," ",G900," ",H900," ",I900," ","@p"," ","""",C900,"""")</f>
        <v>/structurize scan       @p ""</v>
      </c>
      <c r="N900" s="73"/>
      <c r="O900" s="73"/>
      <c r="P900" s="73"/>
      <c r="Q900" s="73"/>
      <c r="R900" s="73"/>
      <c r="S900" s="73"/>
      <c r="T900" s="72" t="str">
        <f t="shared" si="853"/>
        <v xml:space="preserve">/structurize scan       @p ""   </v>
      </c>
      <c r="U900" s="73"/>
      <c r="V900" s="73"/>
      <c r="W900" s="73"/>
      <c r="X900" s="73"/>
      <c r="Y900" s="73"/>
      <c r="Z900" s="73"/>
    </row>
    <row r="901" spans="1:26" x14ac:dyDescent="0.25">
      <c r="D901" s="27"/>
      <c r="E901" s="28"/>
      <c r="F901" s="29"/>
      <c r="G901" s="27"/>
      <c r="H901" s="28"/>
      <c r="I901" s="29"/>
      <c r="J901" s="27"/>
      <c r="K901" s="28"/>
      <c r="L901" s="29"/>
      <c r="M901" s="72" t="str">
        <f t="shared" ref="M901:M904" si="861">CONCATENATE("/structurize scan"," ",D901," ",E901," ",F901," ",G901," ",H901," ",I901," ","@p"," ","""",C901,"""")</f>
        <v>/structurize scan       @p ""</v>
      </c>
      <c r="N901" s="73"/>
      <c r="O901" s="73"/>
      <c r="P901" s="73"/>
      <c r="Q901" s="73"/>
      <c r="R901" s="73"/>
      <c r="S901" s="73"/>
      <c r="T901" s="72" t="str">
        <f t="shared" si="853"/>
        <v xml:space="preserve">/structurize scan       @p ""   </v>
      </c>
      <c r="U901" s="73"/>
      <c r="V901" s="73"/>
      <c r="W901" s="73"/>
      <c r="X901" s="73"/>
      <c r="Y901" s="73"/>
      <c r="Z901" s="73"/>
    </row>
    <row r="902" spans="1:26" x14ac:dyDescent="0.25">
      <c r="D902" s="27"/>
      <c r="E902" s="28"/>
      <c r="F902" s="29"/>
      <c r="G902" s="27"/>
      <c r="H902" s="28"/>
      <c r="I902" s="29"/>
      <c r="J902" s="27"/>
      <c r="K902" s="28"/>
      <c r="L902" s="29"/>
      <c r="M902" s="72" t="str">
        <f t="shared" si="861"/>
        <v>/structurize scan       @p ""</v>
      </c>
      <c r="N902" s="73"/>
      <c r="O902" s="73"/>
      <c r="P902" s="73"/>
      <c r="Q902" s="73"/>
      <c r="R902" s="73"/>
      <c r="S902" s="73"/>
      <c r="T902" s="72" t="str">
        <f t="shared" si="853"/>
        <v xml:space="preserve">/structurize scan       @p ""   </v>
      </c>
      <c r="U902" s="73"/>
      <c r="V902" s="73"/>
      <c r="W902" s="73"/>
      <c r="X902" s="73"/>
      <c r="Y902" s="73"/>
      <c r="Z902" s="73"/>
    </row>
    <row r="903" spans="1:26" x14ac:dyDescent="0.25">
      <c r="D903" s="27"/>
      <c r="E903" s="28"/>
      <c r="F903" s="29"/>
      <c r="G903" s="27"/>
      <c r="H903" s="28"/>
      <c r="I903" s="29"/>
      <c r="J903" s="27"/>
      <c r="K903" s="28"/>
      <c r="L903" s="29"/>
      <c r="M903" s="72" t="str">
        <f t="shared" si="861"/>
        <v>/structurize scan       @p ""</v>
      </c>
      <c r="N903" s="73"/>
      <c r="O903" s="73"/>
      <c r="P903" s="73"/>
      <c r="Q903" s="73"/>
      <c r="R903" s="73"/>
      <c r="S903" s="73"/>
      <c r="T903" s="72" t="str">
        <f t="shared" si="853"/>
        <v xml:space="preserve">/structurize scan       @p ""   </v>
      </c>
      <c r="U903" s="73"/>
      <c r="V903" s="73"/>
      <c r="W903" s="73"/>
      <c r="X903" s="73"/>
      <c r="Y903" s="73"/>
      <c r="Z903" s="73"/>
    </row>
    <row r="904" spans="1:26" x14ac:dyDescent="0.25">
      <c r="A904" s="5"/>
      <c r="B904" s="6"/>
      <c r="C904" s="15"/>
      <c r="D904" s="32"/>
      <c r="E904" s="33"/>
      <c r="F904" s="34"/>
      <c r="G904" s="32"/>
      <c r="H904" s="33"/>
      <c r="I904" s="34"/>
      <c r="J904" s="32"/>
      <c r="K904" s="33"/>
      <c r="L904" s="34"/>
      <c r="M904" s="75" t="str">
        <f t="shared" si="861"/>
        <v>/structurize scan       @p ""</v>
      </c>
      <c r="N904" s="76"/>
      <c r="O904" s="76"/>
      <c r="P904" s="76"/>
      <c r="Q904" s="76"/>
      <c r="R904" s="76"/>
      <c r="S904" s="76"/>
      <c r="T904" s="75" t="str">
        <f t="shared" si="853"/>
        <v xml:space="preserve">/structurize scan       @p ""   </v>
      </c>
      <c r="U904" s="76"/>
      <c r="V904" s="76"/>
      <c r="W904" s="76"/>
      <c r="X904" s="76"/>
      <c r="Y904" s="76"/>
      <c r="Z904" s="76"/>
    </row>
    <row r="905" spans="1:26" x14ac:dyDescent="0.25">
      <c r="D905" s="30"/>
      <c r="E905" s="23"/>
      <c r="F905" s="31"/>
      <c r="G905" s="30"/>
      <c r="H905" s="23"/>
      <c r="I905" s="31"/>
      <c r="J905" s="30"/>
      <c r="K905" s="23"/>
      <c r="L905" s="31"/>
      <c r="M905" s="72" t="str">
        <f>CONCATENATE("/structurize scan"," ",D905," ",E905," ",F905," ",G905," ",H905," ",I905," ","@p"," ","""",C905,"""")</f>
        <v>/structurize scan       @p ""</v>
      </c>
      <c r="N905" s="73"/>
      <c r="O905" s="73"/>
      <c r="P905" s="73"/>
      <c r="Q905" s="73"/>
      <c r="R905" s="73"/>
      <c r="S905" s="73"/>
      <c r="T905" s="72" t="str">
        <f t="shared" si="853"/>
        <v xml:space="preserve">/structurize scan       @p ""   </v>
      </c>
      <c r="U905" s="73"/>
      <c r="V905" s="73"/>
      <c r="W905" s="73"/>
      <c r="X905" s="73"/>
      <c r="Y905" s="73"/>
      <c r="Z905" s="73"/>
    </row>
    <row r="906" spans="1:26" x14ac:dyDescent="0.25">
      <c r="D906" s="27"/>
      <c r="E906" s="28"/>
      <c r="F906" s="29"/>
      <c r="G906" s="27"/>
      <c r="H906" s="28"/>
      <c r="I906" s="29"/>
      <c r="J906" s="27"/>
      <c r="K906" s="28"/>
      <c r="L906" s="29"/>
      <c r="M906" s="72" t="str">
        <f t="shared" ref="M906" si="862">CONCATENATE("/structurize scan"," ",D906," ",E906," ",F906," ",G906," ",H906," ",I906," ","@p"," ","""",C906,"""")</f>
        <v>/structurize scan       @p ""</v>
      </c>
      <c r="N906" s="73"/>
      <c r="O906" s="73"/>
      <c r="P906" s="73"/>
      <c r="Q906" s="73"/>
      <c r="R906" s="73"/>
      <c r="S906" s="73"/>
      <c r="T906" s="72" t="str">
        <f t="shared" si="853"/>
        <v xml:space="preserve">/structurize scan       @p ""   </v>
      </c>
      <c r="U906" s="73"/>
      <c r="V906" s="73"/>
      <c r="W906" s="73"/>
      <c r="X906" s="73"/>
      <c r="Y906" s="73"/>
      <c r="Z906" s="73"/>
    </row>
    <row r="907" spans="1:26" x14ac:dyDescent="0.25">
      <c r="D907" s="27"/>
      <c r="E907" s="28"/>
      <c r="F907" s="29"/>
      <c r="G907" s="27"/>
      <c r="H907" s="28"/>
      <c r="I907" s="29"/>
      <c r="J907" s="27"/>
      <c r="K907" s="28"/>
      <c r="L907" s="29"/>
      <c r="M907" s="72" t="str">
        <f>CONCATENATE("/structurize scan"," ",D907," ",E907," ",F907," ",G907," ",H907," ",I907," ","@p"," ","""",C907,"""")</f>
        <v>/structurize scan       @p ""</v>
      </c>
      <c r="N907" s="73"/>
      <c r="O907" s="73"/>
      <c r="P907" s="73"/>
      <c r="Q907" s="73"/>
      <c r="R907" s="73"/>
      <c r="S907" s="73"/>
      <c r="T907" s="72" t="str">
        <f t="shared" si="853"/>
        <v xml:space="preserve">/structurize scan       @p ""   </v>
      </c>
      <c r="U907" s="73"/>
      <c r="V907" s="73"/>
      <c r="W907" s="73"/>
      <c r="X907" s="73"/>
      <c r="Y907" s="73"/>
      <c r="Z907" s="73"/>
    </row>
    <row r="908" spans="1:26" x14ac:dyDescent="0.25">
      <c r="D908" s="27"/>
      <c r="E908" s="28"/>
      <c r="F908" s="29"/>
      <c r="G908" s="27"/>
      <c r="H908" s="28"/>
      <c r="I908" s="29"/>
      <c r="J908" s="27"/>
      <c r="K908" s="28"/>
      <c r="L908" s="29"/>
      <c r="M908" s="72" t="str">
        <f t="shared" ref="M908:M909" si="863">CONCATENATE("/structurize scan"," ",D908," ",E908," ",F908," ",G908," ",H908," ",I908," ","@p"," ","""",C908,"""")</f>
        <v>/structurize scan       @p ""</v>
      </c>
      <c r="N908" s="73"/>
      <c r="O908" s="73"/>
      <c r="P908" s="73"/>
      <c r="Q908" s="73"/>
      <c r="R908" s="73"/>
      <c r="S908" s="73"/>
      <c r="T908" s="72" t="str">
        <f t="shared" si="853"/>
        <v xml:space="preserve">/structurize scan       @p ""   </v>
      </c>
      <c r="U908" s="73"/>
      <c r="V908" s="73"/>
      <c r="W908" s="73"/>
      <c r="X908" s="73"/>
      <c r="Y908" s="73"/>
      <c r="Z908" s="73"/>
    </row>
    <row r="909" spans="1:26" x14ac:dyDescent="0.25">
      <c r="A909" s="5"/>
      <c r="B909" s="6"/>
      <c r="C909" s="15"/>
      <c r="D909" s="32"/>
      <c r="E909" s="33"/>
      <c r="F909" s="34"/>
      <c r="G909" s="32"/>
      <c r="H909" s="33"/>
      <c r="I909" s="34"/>
      <c r="J909" s="32"/>
      <c r="K909" s="33"/>
      <c r="L909" s="34"/>
      <c r="M909" s="75" t="str">
        <f t="shared" si="863"/>
        <v>/structurize scan       @p ""</v>
      </c>
      <c r="N909" s="76"/>
      <c r="O909" s="76"/>
      <c r="P909" s="76"/>
      <c r="Q909" s="76"/>
      <c r="R909" s="76"/>
      <c r="S909" s="76"/>
      <c r="T909" s="75" t="str">
        <f t="shared" si="853"/>
        <v xml:space="preserve">/structurize scan       @p ""   </v>
      </c>
      <c r="U909" s="76"/>
      <c r="V909" s="76"/>
      <c r="W909" s="76"/>
      <c r="X909" s="76"/>
      <c r="Y909" s="76"/>
      <c r="Z909" s="76"/>
    </row>
    <row r="910" spans="1:26" x14ac:dyDescent="0.25">
      <c r="A910" s="7"/>
      <c r="B910" s="8"/>
      <c r="C910" s="8"/>
      <c r="D910" s="9"/>
      <c r="E910" s="8"/>
      <c r="F910" s="10"/>
      <c r="G910" s="9"/>
      <c r="H910" s="8"/>
      <c r="I910" s="10"/>
      <c r="J910" s="9"/>
      <c r="K910" s="8"/>
      <c r="L910" s="10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25">
      <c r="A911" s="7"/>
      <c r="B911" s="8"/>
      <c r="C911" s="8"/>
      <c r="D911" s="9"/>
      <c r="E911" s="8"/>
      <c r="F911" s="10"/>
      <c r="G911" s="9"/>
      <c r="H911" s="8"/>
      <c r="I911" s="10"/>
      <c r="J911" s="9"/>
      <c r="K911" s="8"/>
      <c r="L911" s="10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25">
      <c r="A912" s="7"/>
      <c r="B912" s="8"/>
      <c r="C912" s="8"/>
      <c r="D912" s="9"/>
      <c r="E912" s="8"/>
      <c r="F912" s="10"/>
      <c r="G912" s="9"/>
      <c r="H912" s="8"/>
      <c r="I912" s="10"/>
      <c r="J912" s="9"/>
      <c r="K912" s="8"/>
      <c r="L912" s="10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25">
      <c r="A913" s="7"/>
      <c r="B913" s="8"/>
      <c r="C913" s="8"/>
      <c r="D913" s="9"/>
      <c r="E913" s="8"/>
      <c r="F913" s="10"/>
      <c r="G913" s="9"/>
      <c r="H913" s="8"/>
      <c r="I913" s="10"/>
      <c r="J913" s="9"/>
      <c r="K913" s="8"/>
      <c r="L913" s="10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thickBot="1" x14ac:dyDescent="0.3">
      <c r="A914" s="7"/>
      <c r="B914" s="8"/>
      <c r="C914" s="8"/>
      <c r="D914" s="9"/>
      <c r="E914" s="8"/>
      <c r="F914" s="10"/>
      <c r="G914" s="9"/>
      <c r="H914" s="8"/>
      <c r="I914" s="10"/>
      <c r="J914" s="9"/>
      <c r="K914" s="8"/>
      <c r="L914" s="10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thickBot="1" x14ac:dyDescent="0.3">
      <c r="A915" s="81"/>
      <c r="B915" s="82"/>
      <c r="C915" s="83"/>
      <c r="D915" s="12" t="s">
        <v>1</v>
      </c>
      <c r="E915" s="13" t="s">
        <v>2</v>
      </c>
      <c r="F915" s="14" t="s">
        <v>3</v>
      </c>
      <c r="G915" s="12" t="s">
        <v>4</v>
      </c>
      <c r="H915" s="13" t="s">
        <v>5</v>
      </c>
      <c r="I915" s="14" t="s">
        <v>6</v>
      </c>
      <c r="J915" s="12" t="s">
        <v>53</v>
      </c>
      <c r="K915" s="13" t="s">
        <v>54</v>
      </c>
      <c r="L915" s="14" t="s">
        <v>55</v>
      </c>
      <c r="M915" s="82" t="s">
        <v>56</v>
      </c>
      <c r="N915" s="82"/>
      <c r="O915" s="82"/>
      <c r="P915" s="82"/>
      <c r="Q915" s="82"/>
      <c r="R915" s="82"/>
      <c r="S915" s="82"/>
      <c r="T915" s="82" t="s">
        <v>57</v>
      </c>
      <c r="U915" s="82"/>
      <c r="V915" s="82"/>
      <c r="W915" s="82"/>
      <c r="X915" s="82"/>
      <c r="Y915" s="82"/>
      <c r="Z915" s="84"/>
    </row>
    <row r="916" spans="1:26" x14ac:dyDescent="0.25">
      <c r="A916" s="1" t="s">
        <v>58</v>
      </c>
      <c r="B916" s="2" t="s">
        <v>70</v>
      </c>
      <c r="C916" s="2" t="str">
        <f t="shared" ref="C916" si="864">CONCATENATE(B916,A916,"1")</f>
        <v>folder/subfolder/hut name1</v>
      </c>
      <c r="D916" s="30"/>
      <c r="E916" s="23"/>
      <c r="F916" s="31"/>
      <c r="G916" s="30"/>
      <c r="H916" s="23"/>
      <c r="I916" s="31"/>
      <c r="J916" s="30"/>
      <c r="K916" s="23"/>
      <c r="L916" s="31"/>
      <c r="M916" s="72" t="str">
        <f>CONCATENATE("/structurize scan"," ",D916," ",E916," ",F916," ",G916," ",H916," ",I916," ","@p"," ","""",C916,"""")</f>
        <v>/structurize scan       @p "folder/subfolder/hut name1"</v>
      </c>
      <c r="N916" s="73"/>
      <c r="O916" s="73"/>
      <c r="P916" s="73"/>
      <c r="Q916" s="73"/>
      <c r="R916" s="73"/>
      <c r="S916" s="73"/>
      <c r="T916" s="72" t="str">
        <f t="shared" ref="T916:T917" si="865">CONCATENATE("/structurize scan"," ",D916," ",E916," ",F916," ",G916," ",H916," ",I916," ","@p"," ","""",C916,""""," ",,J916," ",K916," ",L916)</f>
        <v xml:space="preserve">/structurize scan       @p "folder/subfolder/hut name1"   </v>
      </c>
      <c r="U916" s="73"/>
      <c r="V916" s="73"/>
      <c r="W916" s="73"/>
      <c r="X916" s="73"/>
      <c r="Y916" s="73"/>
      <c r="Z916" s="73"/>
    </row>
    <row r="917" spans="1:26" x14ac:dyDescent="0.25">
      <c r="C917" s="2" t="str">
        <f t="shared" ref="C917" si="866">CONCATENATE(B916,A916,"2")</f>
        <v>folder/subfolder/hut name2</v>
      </c>
      <c r="D917" s="27"/>
      <c r="E917" s="28"/>
      <c r="F917" s="29"/>
      <c r="G917" s="27"/>
      <c r="H917" s="28"/>
      <c r="I917" s="29"/>
      <c r="J917" s="27"/>
      <c r="K917" s="28"/>
      <c r="L917" s="29"/>
      <c r="M917" s="72" t="str">
        <f t="shared" ref="M917:M920" si="867">CONCATENATE("/structurize scan"," ",D917," ",E917," ",F917," ",G917," ",H917," ",I917," ","@p"," ","""",C917,"""")</f>
        <v>/structurize scan       @p "folder/subfolder/hut name2"</v>
      </c>
      <c r="N917" s="73"/>
      <c r="O917" s="73"/>
      <c r="P917" s="73"/>
      <c r="Q917" s="73"/>
      <c r="R917" s="73"/>
      <c r="S917" s="73"/>
      <c r="T917" s="72" t="str">
        <f t="shared" si="865"/>
        <v xml:space="preserve">/structurize scan       @p "folder/subfolder/hut name2"   </v>
      </c>
      <c r="U917" s="73"/>
      <c r="V917" s="73"/>
      <c r="W917" s="73"/>
      <c r="X917" s="73"/>
      <c r="Y917" s="73"/>
      <c r="Z917" s="73"/>
    </row>
    <row r="918" spans="1:26" x14ac:dyDescent="0.25">
      <c r="C918" s="2" t="str">
        <f t="shared" ref="C918" si="868">CONCATENATE(B916,A916,"3")</f>
        <v>folder/subfolder/hut name3</v>
      </c>
      <c r="D918" s="27"/>
      <c r="E918" s="28"/>
      <c r="F918" s="29"/>
      <c r="G918" s="27"/>
      <c r="H918" s="28"/>
      <c r="I918" s="29"/>
      <c r="J918" s="27"/>
      <c r="K918" s="28"/>
      <c r="L918" s="29"/>
      <c r="M918" s="72" t="str">
        <f t="shared" si="867"/>
        <v>/structurize scan       @p "folder/subfolder/hut name3"</v>
      </c>
      <c r="N918" s="73"/>
      <c r="O918" s="73"/>
      <c r="P918" s="73"/>
      <c r="Q918" s="73"/>
      <c r="R918" s="73"/>
      <c r="S918" s="73"/>
      <c r="T918" s="72" t="str">
        <f>CONCATENATE("/structurize scan"," ",D918," ",E918," ",F918," ",G918," ",H918," ",I918," ","@p"," ","""",C918,""""," ",,J918," ",K918," ",L918)</f>
        <v xml:space="preserve">/structurize scan       @p "folder/subfolder/hut name3"   </v>
      </c>
      <c r="U918" s="73"/>
      <c r="V918" s="73"/>
      <c r="W918" s="73"/>
      <c r="X918" s="73"/>
      <c r="Y918" s="73"/>
      <c r="Z918" s="73"/>
    </row>
    <row r="919" spans="1:26" x14ac:dyDescent="0.25">
      <c r="C919" s="2" t="str">
        <f t="shared" ref="C919" si="869">CONCATENATE(B916,A916,"4")</f>
        <v>folder/subfolder/hut name4</v>
      </c>
      <c r="D919" s="27"/>
      <c r="E919" s="28"/>
      <c r="F919" s="29"/>
      <c r="G919" s="27"/>
      <c r="H919" s="28"/>
      <c r="I919" s="29"/>
      <c r="J919" s="27"/>
      <c r="K919" s="28"/>
      <c r="L919" s="29"/>
      <c r="M919" s="72" t="str">
        <f t="shared" si="867"/>
        <v>/structurize scan       @p "folder/subfolder/hut name4"</v>
      </c>
      <c r="N919" s="73"/>
      <c r="O919" s="73"/>
      <c r="P919" s="73"/>
      <c r="Q919" s="73"/>
      <c r="R919" s="73"/>
      <c r="S919" s="73"/>
      <c r="T919" s="72" t="str">
        <f t="shared" ref="T919:T942" si="870">CONCATENATE("/structurize scan"," ",D919," ",E919," ",F919," ",G919," ",H919," ",I919," ","@p"," ","""",C919,""""," ",,J919," ",K919," ",L919)</f>
        <v xml:space="preserve">/structurize scan       @p "folder/subfolder/hut name4"   </v>
      </c>
      <c r="U919" s="73"/>
      <c r="V919" s="73"/>
      <c r="W919" s="73"/>
      <c r="X919" s="73"/>
      <c r="Y919" s="73"/>
      <c r="Z919" s="73"/>
    </row>
    <row r="920" spans="1:26" x14ac:dyDescent="0.25">
      <c r="C920" s="4" t="str">
        <f t="shared" ref="C920" si="871">CONCATENATE(B916,A916,"5")</f>
        <v>folder/subfolder/hut name5</v>
      </c>
      <c r="D920" s="32"/>
      <c r="E920" s="33"/>
      <c r="F920" s="34"/>
      <c r="G920" s="32"/>
      <c r="H920" s="33"/>
      <c r="I920" s="34"/>
      <c r="J920" s="32"/>
      <c r="K920" s="33"/>
      <c r="L920" s="34"/>
      <c r="M920" s="72" t="str">
        <f t="shared" si="867"/>
        <v>/structurize scan       @p "folder/subfolder/hut name5"</v>
      </c>
      <c r="N920" s="73"/>
      <c r="O920" s="73"/>
      <c r="P920" s="73"/>
      <c r="Q920" s="73"/>
      <c r="R920" s="73"/>
      <c r="S920" s="74"/>
      <c r="T920" s="72" t="str">
        <f t="shared" si="870"/>
        <v xml:space="preserve">/structurize scan       @p "folder/subfolder/hut name5"   </v>
      </c>
      <c r="U920" s="73"/>
      <c r="V920" s="73"/>
      <c r="W920" s="73"/>
      <c r="X920" s="73"/>
      <c r="Y920" s="73"/>
      <c r="Z920" s="73"/>
    </row>
    <row r="921" spans="1:26" x14ac:dyDescent="0.25">
      <c r="A921" s="23"/>
      <c r="B921" s="24"/>
      <c r="C921" s="24"/>
      <c r="D921" s="30"/>
      <c r="E921" s="23"/>
      <c r="F921" s="31"/>
      <c r="G921" s="30"/>
      <c r="H921" s="23"/>
      <c r="I921" s="31"/>
      <c r="J921" s="30"/>
      <c r="K921" s="23"/>
      <c r="L921" s="31"/>
      <c r="M921" s="79" t="str">
        <f>CONCATENATE("/structurize scan"," ",D921," ",E921," ",F921," ",G921," ",H921," ",I921," ","@p"," ","""",C921,"""")</f>
        <v>/structurize scan       @p ""</v>
      </c>
      <c r="N921" s="80"/>
      <c r="O921" s="80"/>
      <c r="P921" s="80"/>
      <c r="Q921" s="80"/>
      <c r="R921" s="80"/>
      <c r="S921" s="80"/>
      <c r="T921" s="79" t="str">
        <f t="shared" si="870"/>
        <v xml:space="preserve">/structurize scan       @p ""   </v>
      </c>
      <c r="U921" s="80"/>
      <c r="V921" s="80"/>
      <c r="W921" s="80"/>
      <c r="X921" s="80"/>
      <c r="Y921" s="80"/>
      <c r="Z921" s="80"/>
    </row>
    <row r="922" spans="1:26" x14ac:dyDescent="0.25">
      <c r="D922" s="27"/>
      <c r="E922" s="28"/>
      <c r="F922" s="29"/>
      <c r="G922" s="27"/>
      <c r="H922" s="28"/>
      <c r="I922" s="29"/>
      <c r="J922" s="27"/>
      <c r="K922" s="28"/>
      <c r="L922" s="29"/>
      <c r="M922" s="72" t="str">
        <f t="shared" ref="M922:M925" si="872">CONCATENATE("/structurize scan"," ",D922," ",E922," ",F922," ",G922," ",H922," ",I922," ","@p"," ","""",C922,"""")</f>
        <v>/structurize scan       @p ""</v>
      </c>
      <c r="N922" s="73"/>
      <c r="O922" s="73"/>
      <c r="P922" s="73"/>
      <c r="Q922" s="73"/>
      <c r="R922" s="73"/>
      <c r="S922" s="73"/>
      <c r="T922" s="72" t="str">
        <f t="shared" si="870"/>
        <v xml:space="preserve">/structurize scan       @p ""   </v>
      </c>
      <c r="U922" s="73"/>
      <c r="V922" s="73"/>
      <c r="W922" s="73"/>
      <c r="X922" s="73"/>
      <c r="Y922" s="73"/>
      <c r="Z922" s="73"/>
    </row>
    <row r="923" spans="1:26" x14ac:dyDescent="0.25">
      <c r="D923" s="27"/>
      <c r="E923" s="28"/>
      <c r="F923" s="29"/>
      <c r="G923" s="27"/>
      <c r="H923" s="28"/>
      <c r="I923" s="29"/>
      <c r="J923" s="27"/>
      <c r="K923" s="28"/>
      <c r="L923" s="29"/>
      <c r="M923" s="72" t="str">
        <f t="shared" si="872"/>
        <v>/structurize scan       @p ""</v>
      </c>
      <c r="N923" s="73"/>
      <c r="O923" s="73"/>
      <c r="P923" s="73"/>
      <c r="Q923" s="73"/>
      <c r="R923" s="73"/>
      <c r="S923" s="73"/>
      <c r="T923" s="72" t="str">
        <f t="shared" si="870"/>
        <v xml:space="preserve">/structurize scan       @p ""   </v>
      </c>
      <c r="U923" s="73"/>
      <c r="V923" s="73"/>
      <c r="W923" s="73"/>
      <c r="X923" s="73"/>
      <c r="Y923" s="73"/>
      <c r="Z923" s="73"/>
    </row>
    <row r="924" spans="1:26" x14ac:dyDescent="0.25">
      <c r="C924" s="4"/>
      <c r="D924" s="27"/>
      <c r="E924" s="28"/>
      <c r="F924" s="29"/>
      <c r="G924" s="27"/>
      <c r="H924" s="28"/>
      <c r="I924" s="29"/>
      <c r="J924" s="27"/>
      <c r="K924" s="28"/>
      <c r="L924" s="29"/>
      <c r="M924" s="72" t="str">
        <f t="shared" si="872"/>
        <v>/structurize scan       @p ""</v>
      </c>
      <c r="N924" s="73"/>
      <c r="O924" s="73"/>
      <c r="P924" s="73"/>
      <c r="Q924" s="73"/>
      <c r="R924" s="73"/>
      <c r="S924" s="74"/>
      <c r="T924" s="72" t="str">
        <f t="shared" si="870"/>
        <v xml:space="preserve">/structurize scan       @p ""   </v>
      </c>
      <c r="U924" s="73"/>
      <c r="V924" s="73"/>
      <c r="W924" s="73"/>
      <c r="X924" s="73"/>
      <c r="Y924" s="73"/>
      <c r="Z924" s="73"/>
    </row>
    <row r="925" spans="1:26" x14ac:dyDescent="0.25">
      <c r="A925" s="5"/>
      <c r="B925" s="6"/>
      <c r="C925" s="6"/>
      <c r="D925" s="32"/>
      <c r="E925" s="33"/>
      <c r="F925" s="34"/>
      <c r="G925" s="32"/>
      <c r="H925" s="33"/>
      <c r="I925" s="34"/>
      <c r="J925" s="32"/>
      <c r="K925" s="33"/>
      <c r="L925" s="34"/>
      <c r="M925" s="75" t="str">
        <f t="shared" si="872"/>
        <v>/structurize scan       @p ""</v>
      </c>
      <c r="N925" s="76"/>
      <c r="O925" s="76"/>
      <c r="P925" s="76"/>
      <c r="Q925" s="76"/>
      <c r="R925" s="76"/>
      <c r="S925" s="76"/>
      <c r="T925" s="75" t="str">
        <f t="shared" si="870"/>
        <v xml:space="preserve">/structurize scan       @p ""   </v>
      </c>
      <c r="U925" s="76"/>
      <c r="V925" s="76"/>
      <c r="W925" s="76"/>
      <c r="X925" s="76"/>
      <c r="Y925" s="76"/>
      <c r="Z925" s="76"/>
    </row>
    <row r="926" spans="1:26" x14ac:dyDescent="0.25">
      <c r="D926" s="30"/>
      <c r="E926" s="23"/>
      <c r="F926" s="31"/>
      <c r="G926" s="30"/>
      <c r="H926" s="23"/>
      <c r="I926" s="31"/>
      <c r="J926" s="30"/>
      <c r="K926" s="23"/>
      <c r="L926" s="31"/>
      <c r="M926" s="72" t="str">
        <f>CONCATENATE("/structurize scan"," ",D926," ",E926," ",F926," ",G926," ",H926," ",I926," ","@p"," ","""",C926,"""")</f>
        <v>/structurize scan       @p ""</v>
      </c>
      <c r="N926" s="73"/>
      <c r="O926" s="73"/>
      <c r="P926" s="73"/>
      <c r="Q926" s="73"/>
      <c r="R926" s="73"/>
      <c r="S926" s="73"/>
      <c r="T926" s="72" t="str">
        <f t="shared" si="870"/>
        <v xml:space="preserve">/structurize scan       @p ""   </v>
      </c>
      <c r="U926" s="73"/>
      <c r="V926" s="73"/>
      <c r="W926" s="73"/>
      <c r="X926" s="73"/>
      <c r="Y926" s="73"/>
      <c r="Z926" s="73"/>
    </row>
    <row r="927" spans="1:26" x14ac:dyDescent="0.25">
      <c r="D927" s="27"/>
      <c r="E927" s="28"/>
      <c r="F927" s="29"/>
      <c r="G927" s="27"/>
      <c r="H927" s="28"/>
      <c r="I927" s="29"/>
      <c r="J927" s="27"/>
      <c r="K927" s="28"/>
      <c r="L927" s="29"/>
      <c r="M927" s="72" t="str">
        <f t="shared" ref="M927" si="873">CONCATENATE("/structurize scan"," ",D927," ",E927," ",F927," ",G927," ",H927," ",I927," ","@p"," ","""",C927,"""")</f>
        <v>/structurize scan       @p ""</v>
      </c>
      <c r="N927" s="73"/>
      <c r="O927" s="73"/>
      <c r="P927" s="73"/>
      <c r="Q927" s="73"/>
      <c r="R927" s="73"/>
      <c r="S927" s="73"/>
      <c r="T927" s="72" t="str">
        <f t="shared" si="870"/>
        <v xml:space="preserve">/structurize scan       @p ""   </v>
      </c>
      <c r="U927" s="73"/>
      <c r="V927" s="73"/>
      <c r="W927" s="73"/>
      <c r="X927" s="73"/>
      <c r="Y927" s="73"/>
      <c r="Z927" s="73"/>
    </row>
    <row r="928" spans="1:26" x14ac:dyDescent="0.25">
      <c r="D928" s="27"/>
      <c r="E928" s="28"/>
      <c r="F928" s="29"/>
      <c r="G928" s="27"/>
      <c r="H928" s="28"/>
      <c r="I928" s="29"/>
      <c r="J928" s="27"/>
      <c r="K928" s="28"/>
      <c r="L928" s="29"/>
      <c r="M928" s="72" t="str">
        <f>CONCATENATE("/structurize scan"," ",D928," ",E928," ",F928," ",G928," ",H928," ",I928," ","@p"," ","""",C928,"""")</f>
        <v>/structurize scan       @p ""</v>
      </c>
      <c r="N928" s="73"/>
      <c r="O928" s="73"/>
      <c r="P928" s="73"/>
      <c r="Q928" s="73"/>
      <c r="R928" s="73"/>
      <c r="S928" s="73"/>
      <c r="T928" s="72" t="str">
        <f t="shared" si="870"/>
        <v xml:space="preserve">/structurize scan       @p ""   </v>
      </c>
      <c r="U928" s="73"/>
      <c r="V928" s="73"/>
      <c r="W928" s="73"/>
      <c r="X928" s="73"/>
      <c r="Y928" s="73"/>
      <c r="Z928" s="73"/>
    </row>
    <row r="929" spans="1:26" x14ac:dyDescent="0.25">
      <c r="C929" s="4"/>
      <c r="D929" s="27"/>
      <c r="E929" s="28"/>
      <c r="F929" s="29"/>
      <c r="G929" s="27"/>
      <c r="H929" s="28"/>
      <c r="I929" s="29"/>
      <c r="J929" s="27"/>
      <c r="K929" s="28"/>
      <c r="L929" s="29"/>
      <c r="M929" s="72" t="str">
        <f t="shared" ref="M929:M930" si="874">CONCATENATE("/structurize scan"," ",D929," ",E929," ",F929," ",G929," ",H929," ",I929," ","@p"," ","""",C929,"""")</f>
        <v>/structurize scan       @p ""</v>
      </c>
      <c r="N929" s="73"/>
      <c r="O929" s="73"/>
      <c r="P929" s="73"/>
      <c r="Q929" s="73"/>
      <c r="R929" s="73"/>
      <c r="S929" s="74"/>
      <c r="T929" s="72" t="str">
        <f t="shared" si="870"/>
        <v xml:space="preserve">/structurize scan       @p ""   </v>
      </c>
      <c r="U929" s="73"/>
      <c r="V929" s="73"/>
      <c r="W929" s="73"/>
      <c r="X929" s="73"/>
      <c r="Y929" s="73"/>
      <c r="Z929" s="73"/>
    </row>
    <row r="930" spans="1:26" x14ac:dyDescent="0.25">
      <c r="A930" s="5"/>
      <c r="B930" s="6"/>
      <c r="C930" s="6"/>
      <c r="D930" s="32"/>
      <c r="E930" s="33"/>
      <c r="F930" s="34"/>
      <c r="G930" s="32"/>
      <c r="H930" s="33"/>
      <c r="I930" s="34"/>
      <c r="J930" s="32"/>
      <c r="K930" s="33"/>
      <c r="L930" s="34"/>
      <c r="M930" s="75" t="str">
        <f t="shared" si="874"/>
        <v>/structurize scan       @p ""</v>
      </c>
      <c r="N930" s="76"/>
      <c r="O930" s="76"/>
      <c r="P930" s="76"/>
      <c r="Q930" s="76"/>
      <c r="R930" s="76"/>
      <c r="S930" s="76"/>
      <c r="T930" s="75" t="str">
        <f t="shared" si="870"/>
        <v xml:space="preserve">/structurize scan       @p ""   </v>
      </c>
      <c r="U930" s="76"/>
      <c r="V930" s="76"/>
      <c r="W930" s="76"/>
      <c r="X930" s="76"/>
      <c r="Y930" s="76"/>
      <c r="Z930" s="76"/>
    </row>
    <row r="931" spans="1:26" x14ac:dyDescent="0.25">
      <c r="D931" s="30"/>
      <c r="E931" s="23"/>
      <c r="F931" s="31"/>
      <c r="G931" s="30"/>
      <c r="H931" s="23"/>
      <c r="I931" s="31"/>
      <c r="J931" s="30"/>
      <c r="K931" s="23"/>
      <c r="L931" s="31"/>
      <c r="M931" s="72" t="str">
        <f>CONCATENATE("/structurize scan"," ",D931," ",E931," ",F931," ",G931," ",H931," ",I931," ","@p"," ","""",C931,"""")</f>
        <v>/structurize scan       @p ""</v>
      </c>
      <c r="N931" s="73"/>
      <c r="O931" s="73"/>
      <c r="P931" s="73"/>
      <c r="Q931" s="73"/>
      <c r="R931" s="73"/>
      <c r="S931" s="73"/>
      <c r="T931" s="72" t="str">
        <f t="shared" si="870"/>
        <v xml:space="preserve">/structurize scan       @p ""   </v>
      </c>
      <c r="U931" s="73"/>
      <c r="V931" s="73"/>
      <c r="W931" s="73"/>
      <c r="X931" s="73"/>
      <c r="Y931" s="73"/>
      <c r="Z931" s="73"/>
    </row>
    <row r="932" spans="1:26" x14ac:dyDescent="0.25">
      <c r="D932" s="27"/>
      <c r="E932" s="28"/>
      <c r="F932" s="29"/>
      <c r="G932" s="27"/>
      <c r="H932" s="28"/>
      <c r="I932" s="29"/>
      <c r="J932" s="27"/>
      <c r="K932" s="28"/>
      <c r="L932" s="29"/>
      <c r="M932" s="72" t="str">
        <f t="shared" ref="M932:M935" si="875">CONCATENATE("/structurize scan"," ",D932," ",E932," ",F932," ",G932," ",H932," ",I932," ","@p"," ","""",C932,"""")</f>
        <v>/structurize scan       @p ""</v>
      </c>
      <c r="N932" s="73"/>
      <c r="O932" s="73"/>
      <c r="P932" s="73"/>
      <c r="Q932" s="73"/>
      <c r="R932" s="73"/>
      <c r="S932" s="73"/>
      <c r="T932" s="72" t="str">
        <f t="shared" si="870"/>
        <v xml:space="preserve">/structurize scan       @p ""   </v>
      </c>
      <c r="U932" s="73"/>
      <c r="V932" s="73"/>
      <c r="W932" s="73"/>
      <c r="X932" s="73"/>
      <c r="Y932" s="73"/>
      <c r="Z932" s="73"/>
    </row>
    <row r="933" spans="1:26" x14ac:dyDescent="0.25">
      <c r="D933" s="27"/>
      <c r="E933" s="28"/>
      <c r="F933" s="29"/>
      <c r="G933" s="27"/>
      <c r="H933" s="28"/>
      <c r="I933" s="29"/>
      <c r="J933" s="27"/>
      <c r="K933" s="28"/>
      <c r="L933" s="29"/>
      <c r="M933" s="72" t="str">
        <f t="shared" si="875"/>
        <v>/structurize scan       @p ""</v>
      </c>
      <c r="N933" s="73"/>
      <c r="O933" s="73"/>
      <c r="P933" s="73"/>
      <c r="Q933" s="73"/>
      <c r="R933" s="73"/>
      <c r="S933" s="73"/>
      <c r="T933" s="72" t="str">
        <f t="shared" si="870"/>
        <v xml:space="preserve">/structurize scan       @p ""   </v>
      </c>
      <c r="U933" s="73"/>
      <c r="V933" s="73"/>
      <c r="W933" s="73"/>
      <c r="X933" s="73"/>
      <c r="Y933" s="73"/>
      <c r="Z933" s="73"/>
    </row>
    <row r="934" spans="1:26" x14ac:dyDescent="0.25">
      <c r="C934" s="4"/>
      <c r="D934" s="27"/>
      <c r="E934" s="28"/>
      <c r="F934" s="29"/>
      <c r="G934" s="27"/>
      <c r="H934" s="28"/>
      <c r="I934" s="29"/>
      <c r="J934" s="27"/>
      <c r="K934" s="28"/>
      <c r="L934" s="29"/>
      <c r="M934" s="72" t="str">
        <f t="shared" si="875"/>
        <v>/structurize scan       @p ""</v>
      </c>
      <c r="N934" s="73"/>
      <c r="O934" s="73"/>
      <c r="P934" s="73"/>
      <c r="Q934" s="73"/>
      <c r="R934" s="73"/>
      <c r="S934" s="74"/>
      <c r="T934" s="72" t="str">
        <f t="shared" si="870"/>
        <v xml:space="preserve">/structurize scan       @p ""   </v>
      </c>
      <c r="U934" s="73"/>
      <c r="V934" s="73"/>
      <c r="W934" s="73"/>
      <c r="X934" s="73"/>
      <c r="Y934" s="73"/>
      <c r="Z934" s="73"/>
    </row>
    <row r="935" spans="1:26" x14ac:dyDescent="0.25">
      <c r="A935" s="5"/>
      <c r="B935" s="6"/>
      <c r="C935" s="6"/>
      <c r="D935" s="32"/>
      <c r="E935" s="33"/>
      <c r="F935" s="34"/>
      <c r="G935" s="32"/>
      <c r="H935" s="33"/>
      <c r="I935" s="34"/>
      <c r="J935" s="32"/>
      <c r="K935" s="33"/>
      <c r="L935" s="34"/>
      <c r="M935" s="75" t="str">
        <f t="shared" si="875"/>
        <v>/structurize scan       @p ""</v>
      </c>
      <c r="N935" s="76"/>
      <c r="O935" s="76"/>
      <c r="P935" s="76"/>
      <c r="Q935" s="76"/>
      <c r="R935" s="76"/>
      <c r="S935" s="76"/>
      <c r="T935" s="75" t="str">
        <f t="shared" si="870"/>
        <v xml:space="preserve">/structurize scan       @p ""   </v>
      </c>
      <c r="U935" s="76"/>
      <c r="V935" s="76"/>
      <c r="W935" s="76"/>
      <c r="X935" s="76"/>
      <c r="Y935" s="76"/>
      <c r="Z935" s="76"/>
    </row>
    <row r="936" spans="1:26" x14ac:dyDescent="0.25">
      <c r="D936" s="30"/>
      <c r="E936" s="23"/>
      <c r="F936" s="31"/>
      <c r="G936" s="30"/>
      <c r="H936" s="23"/>
      <c r="I936" s="31"/>
      <c r="J936" s="30"/>
      <c r="K936" s="23"/>
      <c r="L936" s="31"/>
      <c r="M936" s="72" t="str">
        <f>CONCATENATE("/structurize scan"," ",D936," ",E936," ",F936," ",G936," ",H936," ",I936," ","@p"," ","""",C936,"""")</f>
        <v>/structurize scan       @p ""</v>
      </c>
      <c r="N936" s="73"/>
      <c r="O936" s="73"/>
      <c r="P936" s="73"/>
      <c r="Q936" s="73"/>
      <c r="R936" s="73"/>
      <c r="S936" s="73"/>
      <c r="T936" s="72" t="str">
        <f t="shared" si="870"/>
        <v xml:space="preserve">/structurize scan       @p ""   </v>
      </c>
      <c r="U936" s="73"/>
      <c r="V936" s="73"/>
      <c r="W936" s="73"/>
      <c r="X936" s="73"/>
      <c r="Y936" s="73"/>
      <c r="Z936" s="73"/>
    </row>
    <row r="937" spans="1:26" x14ac:dyDescent="0.25">
      <c r="D937" s="27"/>
      <c r="E937" s="28"/>
      <c r="F937" s="29"/>
      <c r="G937" s="27"/>
      <c r="H937" s="28"/>
      <c r="I937" s="29"/>
      <c r="J937" s="27"/>
      <c r="K937" s="28"/>
      <c r="L937" s="29"/>
      <c r="M937" s="72" t="str">
        <f t="shared" ref="M937:M940" si="876">CONCATENATE("/structurize scan"," ",D937," ",E937," ",F937," ",G937," ",H937," ",I937," ","@p"," ","""",C937,"""")</f>
        <v>/structurize scan       @p ""</v>
      </c>
      <c r="N937" s="73"/>
      <c r="O937" s="73"/>
      <c r="P937" s="73"/>
      <c r="Q937" s="73"/>
      <c r="R937" s="73"/>
      <c r="S937" s="73"/>
      <c r="T937" s="72" t="str">
        <f t="shared" si="870"/>
        <v xml:space="preserve">/structurize scan       @p ""   </v>
      </c>
      <c r="U937" s="73"/>
      <c r="V937" s="73"/>
      <c r="W937" s="73"/>
      <c r="X937" s="73"/>
      <c r="Y937" s="73"/>
      <c r="Z937" s="73"/>
    </row>
    <row r="938" spans="1:26" x14ac:dyDescent="0.25">
      <c r="D938" s="27"/>
      <c r="E938" s="28"/>
      <c r="F938" s="29"/>
      <c r="G938" s="27"/>
      <c r="H938" s="28"/>
      <c r="I938" s="29"/>
      <c r="J938" s="27"/>
      <c r="K938" s="28"/>
      <c r="L938" s="29"/>
      <c r="M938" s="72" t="str">
        <f t="shared" si="876"/>
        <v>/structurize scan       @p ""</v>
      </c>
      <c r="N938" s="73"/>
      <c r="O938" s="73"/>
      <c r="P938" s="73"/>
      <c r="Q938" s="73"/>
      <c r="R938" s="73"/>
      <c r="S938" s="73"/>
      <c r="T938" s="72" t="str">
        <f t="shared" si="870"/>
        <v xml:space="preserve">/structurize scan       @p ""   </v>
      </c>
      <c r="U938" s="73"/>
      <c r="V938" s="73"/>
      <c r="W938" s="73"/>
      <c r="X938" s="73"/>
      <c r="Y938" s="73"/>
      <c r="Z938" s="73"/>
    </row>
    <row r="939" spans="1:26" x14ac:dyDescent="0.25">
      <c r="C939" s="4"/>
      <c r="D939" s="27"/>
      <c r="E939" s="28"/>
      <c r="F939" s="29"/>
      <c r="G939" s="27"/>
      <c r="H939" s="28"/>
      <c r="I939" s="29"/>
      <c r="J939" s="27"/>
      <c r="K939" s="28"/>
      <c r="L939" s="29"/>
      <c r="M939" s="72" t="str">
        <f t="shared" si="876"/>
        <v>/structurize scan       @p ""</v>
      </c>
      <c r="N939" s="73"/>
      <c r="O939" s="73"/>
      <c r="P939" s="73"/>
      <c r="Q939" s="73"/>
      <c r="R939" s="73"/>
      <c r="S939" s="74"/>
      <c r="T939" s="72" t="str">
        <f t="shared" si="870"/>
        <v xml:space="preserve">/structurize scan       @p ""   </v>
      </c>
      <c r="U939" s="73"/>
      <c r="V939" s="73"/>
      <c r="W939" s="73"/>
      <c r="X939" s="73"/>
      <c r="Y939" s="73"/>
      <c r="Z939" s="73"/>
    </row>
    <row r="940" spans="1:26" x14ac:dyDescent="0.25">
      <c r="A940" s="5"/>
      <c r="B940" s="6"/>
      <c r="C940" s="6"/>
      <c r="D940" s="32"/>
      <c r="E940" s="33"/>
      <c r="F940" s="34"/>
      <c r="G940" s="32"/>
      <c r="H940" s="33"/>
      <c r="I940" s="34"/>
      <c r="J940" s="32"/>
      <c r="K940" s="33"/>
      <c r="L940" s="34"/>
      <c r="M940" s="75" t="str">
        <f t="shared" si="876"/>
        <v>/structurize scan       @p ""</v>
      </c>
      <c r="N940" s="76"/>
      <c r="O940" s="76"/>
      <c r="P940" s="76"/>
      <c r="Q940" s="76"/>
      <c r="R940" s="76"/>
      <c r="S940" s="76"/>
      <c r="T940" s="75" t="str">
        <f t="shared" si="870"/>
        <v xml:space="preserve">/structurize scan       @p ""   </v>
      </c>
      <c r="U940" s="76"/>
      <c r="V940" s="76"/>
      <c r="W940" s="76"/>
      <c r="X940" s="76"/>
      <c r="Y940" s="76"/>
      <c r="Z940" s="76"/>
    </row>
    <row r="941" spans="1:26" x14ac:dyDescent="0.25">
      <c r="D941" s="30"/>
      <c r="E941" s="23"/>
      <c r="F941" s="31"/>
      <c r="G941" s="30"/>
      <c r="H941" s="23"/>
      <c r="I941" s="31"/>
      <c r="J941" s="30"/>
      <c r="K941" s="23"/>
      <c r="L941" s="31"/>
      <c r="M941" s="72" t="str">
        <f>CONCATENATE("/structurize scan"," ",D941," ",E941," ",F941," ",G941," ",H941," ",I941," ","@p"," ","""",C941,"""")</f>
        <v>/structurize scan       @p ""</v>
      </c>
      <c r="N941" s="73"/>
      <c r="O941" s="73"/>
      <c r="P941" s="73"/>
      <c r="Q941" s="73"/>
      <c r="R941" s="73"/>
      <c r="S941" s="73"/>
      <c r="T941" s="72" t="str">
        <f t="shared" si="870"/>
        <v xml:space="preserve">/structurize scan       @p ""   </v>
      </c>
      <c r="U941" s="73"/>
      <c r="V941" s="73"/>
      <c r="W941" s="73"/>
      <c r="X941" s="73"/>
      <c r="Y941" s="73"/>
      <c r="Z941" s="73"/>
    </row>
    <row r="942" spans="1:26" x14ac:dyDescent="0.25">
      <c r="D942" s="27"/>
      <c r="E942" s="28"/>
      <c r="F942" s="29"/>
      <c r="G942" s="27"/>
      <c r="H942" s="28"/>
      <c r="I942" s="29"/>
      <c r="J942" s="27"/>
      <c r="K942" s="28"/>
      <c r="L942" s="29"/>
      <c r="M942" s="72" t="str">
        <f t="shared" ref="M942:M945" si="877">CONCATENATE("/structurize scan"," ",D942," ",E942," ",F942," ",G942," ",H942," ",I942," ","@p"," ","""",C942,"""")</f>
        <v>/structurize scan       @p ""</v>
      </c>
      <c r="N942" s="73"/>
      <c r="O942" s="73"/>
      <c r="P942" s="73"/>
      <c r="Q942" s="73"/>
      <c r="R942" s="73"/>
      <c r="S942" s="73"/>
      <c r="T942" s="72" t="str">
        <f t="shared" si="870"/>
        <v xml:space="preserve">/structurize scan       @p ""   </v>
      </c>
      <c r="U942" s="73"/>
      <c r="V942" s="73"/>
      <c r="W942" s="73"/>
      <c r="X942" s="73"/>
      <c r="Y942" s="73"/>
      <c r="Z942" s="73"/>
    </row>
    <row r="943" spans="1:26" x14ac:dyDescent="0.25">
      <c r="D943" s="27"/>
      <c r="E943" s="28"/>
      <c r="F943" s="29"/>
      <c r="G943" s="27"/>
      <c r="H943" s="28"/>
      <c r="I943" s="29"/>
      <c r="J943" s="27"/>
      <c r="K943" s="28"/>
      <c r="L943" s="29"/>
      <c r="M943" s="72" t="str">
        <f t="shared" si="877"/>
        <v>/structurize scan       @p ""</v>
      </c>
      <c r="N943" s="73"/>
      <c r="O943" s="73"/>
      <c r="P943" s="73"/>
      <c r="Q943" s="73"/>
      <c r="R943" s="73"/>
      <c r="S943" s="73"/>
      <c r="T943" s="72" t="str">
        <f>CONCATENATE("/structurize scan"," ",D943," ",E943," ",F943," ",G943," ",H943," ",I943," ","@p"," ","""",C943,""""," ",,J943," ",K943," ",L943)</f>
        <v xml:space="preserve">/structurize scan       @p ""   </v>
      </c>
      <c r="U943" s="73"/>
      <c r="V943" s="73"/>
      <c r="W943" s="73"/>
      <c r="X943" s="73"/>
      <c r="Y943" s="73"/>
      <c r="Z943" s="73"/>
    </row>
    <row r="944" spans="1:26" x14ac:dyDescent="0.25">
      <c r="C944" s="4"/>
      <c r="D944" s="27"/>
      <c r="E944" s="28"/>
      <c r="F944" s="29"/>
      <c r="G944" s="27"/>
      <c r="H944" s="28"/>
      <c r="I944" s="29"/>
      <c r="J944" s="27"/>
      <c r="K944" s="28"/>
      <c r="L944" s="29"/>
      <c r="M944" s="72" t="str">
        <f t="shared" si="877"/>
        <v>/structurize scan       @p ""</v>
      </c>
      <c r="N944" s="73"/>
      <c r="O944" s="73"/>
      <c r="P944" s="73"/>
      <c r="Q944" s="73"/>
      <c r="R944" s="73"/>
      <c r="S944" s="74"/>
      <c r="T944" s="72" t="str">
        <f t="shared" ref="T944:T955" si="878">CONCATENATE("/structurize scan"," ",D944," ",E944," ",F944," ",G944," ",H944," ",I944," ","@p"," ","""",C944,""""," ",,J944," ",K944," ",L944)</f>
        <v xml:space="preserve">/structurize scan       @p ""   </v>
      </c>
      <c r="U944" s="73"/>
      <c r="V944" s="73"/>
      <c r="W944" s="73"/>
      <c r="X944" s="73"/>
      <c r="Y944" s="73"/>
      <c r="Z944" s="73"/>
    </row>
    <row r="945" spans="1:26" x14ac:dyDescent="0.25">
      <c r="A945" s="5"/>
      <c r="B945" s="6"/>
      <c r="C945" s="6"/>
      <c r="D945" s="32"/>
      <c r="E945" s="33"/>
      <c r="F945" s="34"/>
      <c r="G945" s="32"/>
      <c r="H945" s="33"/>
      <c r="I945" s="34"/>
      <c r="J945" s="32"/>
      <c r="K945" s="33"/>
      <c r="L945" s="34"/>
      <c r="M945" s="75" t="str">
        <f t="shared" si="877"/>
        <v>/structurize scan       @p ""</v>
      </c>
      <c r="N945" s="76"/>
      <c r="O945" s="76"/>
      <c r="P945" s="76"/>
      <c r="Q945" s="76"/>
      <c r="R945" s="76"/>
      <c r="S945" s="76"/>
      <c r="T945" s="75" t="str">
        <f t="shared" si="878"/>
        <v xml:space="preserve">/structurize scan       @p ""   </v>
      </c>
      <c r="U945" s="76"/>
      <c r="V945" s="76"/>
      <c r="W945" s="76"/>
      <c r="X945" s="76"/>
      <c r="Y945" s="76"/>
      <c r="Z945" s="76"/>
    </row>
    <row r="946" spans="1:26" x14ac:dyDescent="0.25">
      <c r="D946" s="30"/>
      <c r="E946" s="23"/>
      <c r="F946" s="31"/>
      <c r="G946" s="30"/>
      <c r="H946" s="23"/>
      <c r="I946" s="31"/>
      <c r="J946" s="30"/>
      <c r="K946" s="23"/>
      <c r="L946" s="31"/>
      <c r="M946" s="72" t="str">
        <f>CONCATENATE("/structurize scan"," ",D946," ",E946," ",F946," ",G946," ",H946," ",I946," ","@p"," ","""",C946,"""")</f>
        <v>/structurize scan       @p ""</v>
      </c>
      <c r="N946" s="73"/>
      <c r="O946" s="73"/>
      <c r="P946" s="73"/>
      <c r="Q946" s="73"/>
      <c r="R946" s="73"/>
      <c r="S946" s="73"/>
      <c r="T946" s="72" t="str">
        <f t="shared" si="878"/>
        <v xml:space="preserve">/structurize scan       @p ""   </v>
      </c>
      <c r="U946" s="73"/>
      <c r="V946" s="73"/>
      <c r="W946" s="73"/>
      <c r="X946" s="73"/>
      <c r="Y946" s="73"/>
      <c r="Z946" s="73"/>
    </row>
    <row r="947" spans="1:26" x14ac:dyDescent="0.25">
      <c r="D947" s="27"/>
      <c r="E947" s="28"/>
      <c r="F947" s="29"/>
      <c r="G947" s="27"/>
      <c r="H947" s="28"/>
      <c r="I947" s="29"/>
      <c r="J947" s="27"/>
      <c r="K947" s="28"/>
      <c r="L947" s="29"/>
      <c r="M947" s="72" t="str">
        <f t="shared" ref="M947:M950" si="879">CONCATENATE("/structurize scan"," ",D947," ",E947," ",F947," ",G947," ",H947," ",I947," ","@p"," ","""",C947,"""")</f>
        <v>/structurize scan       @p ""</v>
      </c>
      <c r="N947" s="73"/>
      <c r="O947" s="73"/>
      <c r="P947" s="73"/>
      <c r="Q947" s="73"/>
      <c r="R947" s="73"/>
      <c r="S947" s="73"/>
      <c r="T947" s="72" t="str">
        <f t="shared" si="878"/>
        <v xml:space="preserve">/structurize scan       @p ""   </v>
      </c>
      <c r="U947" s="73"/>
      <c r="V947" s="73"/>
      <c r="W947" s="73"/>
      <c r="X947" s="73"/>
      <c r="Y947" s="73"/>
      <c r="Z947" s="73"/>
    </row>
    <row r="948" spans="1:26" x14ac:dyDescent="0.25">
      <c r="D948" s="27"/>
      <c r="E948" s="28"/>
      <c r="F948" s="29"/>
      <c r="G948" s="27"/>
      <c r="H948" s="28"/>
      <c r="I948" s="29"/>
      <c r="J948" s="27"/>
      <c r="K948" s="28"/>
      <c r="L948" s="29"/>
      <c r="M948" s="72" t="str">
        <f t="shared" si="879"/>
        <v>/structurize scan       @p ""</v>
      </c>
      <c r="N948" s="73"/>
      <c r="O948" s="73"/>
      <c r="P948" s="73"/>
      <c r="Q948" s="73"/>
      <c r="R948" s="73"/>
      <c r="S948" s="73"/>
      <c r="T948" s="72" t="str">
        <f t="shared" si="878"/>
        <v xml:space="preserve">/structurize scan       @p ""   </v>
      </c>
      <c r="U948" s="73"/>
      <c r="V948" s="73"/>
      <c r="W948" s="73"/>
      <c r="X948" s="73"/>
      <c r="Y948" s="73"/>
      <c r="Z948" s="73"/>
    </row>
    <row r="949" spans="1:26" x14ac:dyDescent="0.25">
      <c r="C949" s="4"/>
      <c r="D949" s="27"/>
      <c r="E949" s="28"/>
      <c r="F949" s="29"/>
      <c r="G949" s="27"/>
      <c r="H949" s="28"/>
      <c r="I949" s="29"/>
      <c r="J949" s="27"/>
      <c r="K949" s="28"/>
      <c r="L949" s="29"/>
      <c r="M949" s="72" t="str">
        <f t="shared" si="879"/>
        <v>/structurize scan       @p ""</v>
      </c>
      <c r="N949" s="73"/>
      <c r="O949" s="73"/>
      <c r="P949" s="73"/>
      <c r="Q949" s="73"/>
      <c r="R949" s="73"/>
      <c r="S949" s="74"/>
      <c r="T949" s="72" t="str">
        <f t="shared" si="878"/>
        <v xml:space="preserve">/structurize scan       @p ""   </v>
      </c>
      <c r="U949" s="73"/>
      <c r="V949" s="73"/>
      <c r="W949" s="73"/>
      <c r="X949" s="73"/>
      <c r="Y949" s="73"/>
      <c r="Z949" s="73"/>
    </row>
    <row r="950" spans="1:26" x14ac:dyDescent="0.25">
      <c r="A950" s="5"/>
      <c r="B950" s="6"/>
      <c r="C950" s="6"/>
      <c r="D950" s="32"/>
      <c r="E950" s="33"/>
      <c r="F950" s="34"/>
      <c r="G950" s="32"/>
      <c r="H950" s="33"/>
      <c r="I950" s="34"/>
      <c r="J950" s="32"/>
      <c r="K950" s="33"/>
      <c r="L950" s="34"/>
      <c r="M950" s="75" t="str">
        <f t="shared" si="879"/>
        <v>/structurize scan       @p ""</v>
      </c>
      <c r="N950" s="76"/>
      <c r="O950" s="76"/>
      <c r="P950" s="76"/>
      <c r="Q950" s="76"/>
      <c r="R950" s="76"/>
      <c r="S950" s="76"/>
      <c r="T950" s="75" t="str">
        <f t="shared" si="878"/>
        <v xml:space="preserve">/structurize scan       @p ""   </v>
      </c>
      <c r="U950" s="76"/>
      <c r="V950" s="76"/>
      <c r="W950" s="76"/>
      <c r="X950" s="76"/>
      <c r="Y950" s="76"/>
      <c r="Z950" s="76"/>
    </row>
    <row r="951" spans="1:26" x14ac:dyDescent="0.25">
      <c r="D951" s="30"/>
      <c r="E951" s="23"/>
      <c r="F951" s="31"/>
      <c r="G951" s="30"/>
      <c r="H951" s="23"/>
      <c r="I951" s="31"/>
      <c r="J951" s="30"/>
      <c r="K951" s="23"/>
      <c r="L951" s="31"/>
      <c r="M951" s="72" t="str">
        <f>CONCATENATE("/structurize scan"," ",D951," ",E951," ",F951," ",G951," ",H951," ",I951," ","@p"," ","""",C951,"""")</f>
        <v>/structurize scan       @p ""</v>
      </c>
      <c r="N951" s="73"/>
      <c r="O951" s="73"/>
      <c r="P951" s="73"/>
      <c r="Q951" s="73"/>
      <c r="R951" s="73"/>
      <c r="S951" s="73"/>
      <c r="T951" s="72" t="str">
        <f t="shared" si="878"/>
        <v xml:space="preserve">/structurize scan       @p ""   </v>
      </c>
      <c r="U951" s="73"/>
      <c r="V951" s="73"/>
      <c r="W951" s="73"/>
      <c r="X951" s="73"/>
      <c r="Y951" s="73"/>
      <c r="Z951" s="73"/>
    </row>
    <row r="952" spans="1:26" x14ac:dyDescent="0.25">
      <c r="D952" s="27"/>
      <c r="E952" s="28"/>
      <c r="F952" s="29"/>
      <c r="G952" s="27"/>
      <c r="H952" s="28"/>
      <c r="I952" s="29"/>
      <c r="J952" s="27"/>
      <c r="K952" s="28"/>
      <c r="L952" s="29"/>
      <c r="M952" s="72" t="str">
        <f t="shared" ref="M952:M955" si="880">CONCATENATE("/structurize scan"," ",D952," ",E952," ",F952," ",G952," ",H952," ",I952," ","@p"," ","""",C952,"""")</f>
        <v>/structurize scan       @p ""</v>
      </c>
      <c r="N952" s="73"/>
      <c r="O952" s="73"/>
      <c r="P952" s="73"/>
      <c r="Q952" s="73"/>
      <c r="R952" s="73"/>
      <c r="S952" s="73"/>
      <c r="T952" s="72" t="str">
        <f t="shared" si="878"/>
        <v xml:space="preserve">/structurize scan       @p ""   </v>
      </c>
      <c r="U952" s="73"/>
      <c r="V952" s="73"/>
      <c r="W952" s="73"/>
      <c r="X952" s="73"/>
      <c r="Y952" s="73"/>
      <c r="Z952" s="73"/>
    </row>
    <row r="953" spans="1:26" x14ac:dyDescent="0.25">
      <c r="C953" s="2" t="str">
        <f t="shared" ref="C953:C955" si="881">CONCATENATE(B953,A953)</f>
        <v/>
      </c>
      <c r="D953" s="27"/>
      <c r="E953" s="28"/>
      <c r="F953" s="29"/>
      <c r="G953" s="27"/>
      <c r="H953" s="28"/>
      <c r="I953" s="29"/>
      <c r="J953" s="27"/>
      <c r="K953" s="28"/>
      <c r="L953" s="29"/>
      <c r="M953" s="72" t="str">
        <f t="shared" si="880"/>
        <v>/structurize scan       @p ""</v>
      </c>
      <c r="N953" s="73"/>
      <c r="O953" s="73"/>
      <c r="P953" s="73"/>
      <c r="Q953" s="73"/>
      <c r="R953" s="73"/>
      <c r="S953" s="73"/>
      <c r="T953" s="72" t="str">
        <f t="shared" si="878"/>
        <v xml:space="preserve">/structurize scan       @p ""   </v>
      </c>
      <c r="U953" s="73"/>
      <c r="V953" s="73"/>
      <c r="W953" s="73"/>
      <c r="X953" s="73"/>
      <c r="Y953" s="73"/>
      <c r="Z953" s="73"/>
    </row>
    <row r="954" spans="1:26" x14ac:dyDescent="0.25">
      <c r="C954" s="4" t="str">
        <f t="shared" si="881"/>
        <v/>
      </c>
      <c r="D954" s="27"/>
      <c r="E954" s="28"/>
      <c r="F954" s="29"/>
      <c r="G954" s="27"/>
      <c r="H954" s="28"/>
      <c r="I954" s="29"/>
      <c r="J954" s="27"/>
      <c r="K954" s="28"/>
      <c r="L954" s="29"/>
      <c r="M954" s="72" t="str">
        <f t="shared" si="880"/>
        <v>/structurize scan       @p ""</v>
      </c>
      <c r="N954" s="73"/>
      <c r="O954" s="73"/>
      <c r="P954" s="73"/>
      <c r="Q954" s="73"/>
      <c r="R954" s="73"/>
      <c r="S954" s="74"/>
      <c r="T954" s="72" t="str">
        <f t="shared" si="878"/>
        <v xml:space="preserve">/structurize scan       @p ""   </v>
      </c>
      <c r="U954" s="73"/>
      <c r="V954" s="73"/>
      <c r="W954" s="73"/>
      <c r="X954" s="73"/>
      <c r="Y954" s="73"/>
      <c r="Z954" s="73"/>
    </row>
    <row r="955" spans="1:26" x14ac:dyDescent="0.25">
      <c r="A955" s="5"/>
      <c r="B955" s="6"/>
      <c r="C955" s="6" t="str">
        <f t="shared" si="881"/>
        <v/>
      </c>
      <c r="D955" s="32"/>
      <c r="E955" s="33"/>
      <c r="F955" s="34"/>
      <c r="G955" s="32"/>
      <c r="H955" s="33"/>
      <c r="I955" s="34"/>
      <c r="J955" s="32"/>
      <c r="K955" s="33"/>
      <c r="L955" s="34"/>
      <c r="M955" s="75" t="str">
        <f t="shared" si="880"/>
        <v>/structurize scan       @p ""</v>
      </c>
      <c r="N955" s="76"/>
      <c r="O955" s="76"/>
      <c r="P955" s="76"/>
      <c r="Q955" s="76"/>
      <c r="R955" s="76"/>
      <c r="S955" s="76"/>
      <c r="T955" s="75" t="str">
        <f t="shared" si="878"/>
        <v xml:space="preserve">/structurize scan       @p ""   </v>
      </c>
      <c r="U955" s="76"/>
      <c r="V955" s="76"/>
      <c r="W955" s="76"/>
      <c r="X955" s="76"/>
      <c r="Y955" s="76"/>
      <c r="Z955" s="76"/>
    </row>
  </sheetData>
  <mergeCells count="1819">
    <mergeCell ref="T484:Z484"/>
    <mergeCell ref="M485:S485"/>
    <mergeCell ref="T485:Z485"/>
    <mergeCell ref="M486:S486"/>
    <mergeCell ref="T486:Z486"/>
    <mergeCell ref="M487:S487"/>
    <mergeCell ref="T487:Z487"/>
    <mergeCell ref="M488:S488"/>
    <mergeCell ref="T488:Z488"/>
    <mergeCell ref="M489:S489"/>
    <mergeCell ref="T489:Z489"/>
    <mergeCell ref="M490:S490"/>
    <mergeCell ref="T490:Z490"/>
    <mergeCell ref="M494:S494"/>
    <mergeCell ref="T494:Z494"/>
    <mergeCell ref="M492:S492"/>
    <mergeCell ref="T492:Z492"/>
    <mergeCell ref="M493:S493"/>
    <mergeCell ref="T493:Z493"/>
    <mergeCell ref="M641:S641"/>
    <mergeCell ref="T641:Z641"/>
    <mergeCell ref="M642:S642"/>
    <mergeCell ref="T642:Z642"/>
    <mergeCell ref="M643:S643"/>
    <mergeCell ref="T643:Z643"/>
    <mergeCell ref="M644:S644"/>
    <mergeCell ref="T644:Z644"/>
    <mergeCell ref="M645:S645"/>
    <mergeCell ref="T645:Z645"/>
    <mergeCell ref="M687:S687"/>
    <mergeCell ref="T687:Z687"/>
    <mergeCell ref="M688:S688"/>
    <mergeCell ref="T688:Z688"/>
    <mergeCell ref="M689:S689"/>
    <mergeCell ref="T689:Z689"/>
    <mergeCell ref="M690:S690"/>
    <mergeCell ref="T690:Z690"/>
    <mergeCell ref="M669:S669"/>
    <mergeCell ref="T669:Z669"/>
    <mergeCell ref="M670:S670"/>
    <mergeCell ref="T670:Z670"/>
    <mergeCell ref="M671:S671"/>
    <mergeCell ref="T671:Z671"/>
    <mergeCell ref="M672:S672"/>
    <mergeCell ref="T672:Z672"/>
    <mergeCell ref="M673:S673"/>
    <mergeCell ref="T673:Z673"/>
    <mergeCell ref="M674:S674"/>
    <mergeCell ref="T674:Z674"/>
    <mergeCell ref="M675:S675"/>
    <mergeCell ref="T675:Z675"/>
    <mergeCell ref="M691:S691"/>
    <mergeCell ref="T691:Z691"/>
    <mergeCell ref="M692:S692"/>
    <mergeCell ref="T692:Z692"/>
    <mergeCell ref="M693:S693"/>
    <mergeCell ref="T693:Z693"/>
    <mergeCell ref="M694:S694"/>
    <mergeCell ref="T694:Z694"/>
    <mergeCell ref="M695:S695"/>
    <mergeCell ref="T695:Z695"/>
    <mergeCell ref="M678:S678"/>
    <mergeCell ref="T678:Z678"/>
    <mergeCell ref="M679:S679"/>
    <mergeCell ref="T679:Z679"/>
    <mergeCell ref="M680:S680"/>
    <mergeCell ref="T680:Z680"/>
    <mergeCell ref="M681:S681"/>
    <mergeCell ref="T681:Z681"/>
    <mergeCell ref="M682:S682"/>
    <mergeCell ref="T682:Z682"/>
    <mergeCell ref="M683:S683"/>
    <mergeCell ref="T683:Z683"/>
    <mergeCell ref="M684:S684"/>
    <mergeCell ref="T684:Z684"/>
    <mergeCell ref="M685:S685"/>
    <mergeCell ref="T685:Z685"/>
    <mergeCell ref="M686:S686"/>
    <mergeCell ref="T686:Z686"/>
    <mergeCell ref="M676:S676"/>
    <mergeCell ref="T676:Z676"/>
    <mergeCell ref="M677:S677"/>
    <mergeCell ref="T677:Z677"/>
    <mergeCell ref="M660:S660"/>
    <mergeCell ref="T660:Z660"/>
    <mergeCell ref="M661:S661"/>
    <mergeCell ref="T661:Z661"/>
    <mergeCell ref="M662:S662"/>
    <mergeCell ref="T662:Z662"/>
    <mergeCell ref="M663:S663"/>
    <mergeCell ref="T663:Z663"/>
    <mergeCell ref="M664:S664"/>
    <mergeCell ref="T664:Z664"/>
    <mergeCell ref="M665:S665"/>
    <mergeCell ref="T665:Z665"/>
    <mergeCell ref="M666:S666"/>
    <mergeCell ref="T666:Z666"/>
    <mergeCell ref="M667:S667"/>
    <mergeCell ref="T667:Z667"/>
    <mergeCell ref="M668:S668"/>
    <mergeCell ref="T668:Z668"/>
    <mergeCell ref="M651:S651"/>
    <mergeCell ref="T651:Z651"/>
    <mergeCell ref="M652:S652"/>
    <mergeCell ref="T652:Z652"/>
    <mergeCell ref="M653:S653"/>
    <mergeCell ref="T653:Z653"/>
    <mergeCell ref="M654:S654"/>
    <mergeCell ref="T654:Z654"/>
    <mergeCell ref="M655:S655"/>
    <mergeCell ref="T655:Z655"/>
    <mergeCell ref="M656:S656"/>
    <mergeCell ref="T656:Z656"/>
    <mergeCell ref="M657:S657"/>
    <mergeCell ref="T657:Z657"/>
    <mergeCell ref="M658:S658"/>
    <mergeCell ref="T658:Z658"/>
    <mergeCell ref="M659:S659"/>
    <mergeCell ref="T659:Z659"/>
    <mergeCell ref="A1:C1"/>
    <mergeCell ref="M1:S1"/>
    <mergeCell ref="T1:Z1"/>
    <mergeCell ref="M197:S197"/>
    <mergeCell ref="T197:Z197"/>
    <mergeCell ref="M198:S198"/>
    <mergeCell ref="T198:Z198"/>
    <mergeCell ref="M205:S205"/>
    <mergeCell ref="T205:Z205"/>
    <mergeCell ref="M206:S206"/>
    <mergeCell ref="T206:Z206"/>
    <mergeCell ref="M82:S82"/>
    <mergeCell ref="T82:Z82"/>
    <mergeCell ref="M202:S202"/>
    <mergeCell ref="T202:Z202"/>
    <mergeCell ref="M203:S203"/>
    <mergeCell ref="T203:Z203"/>
    <mergeCell ref="M204:S204"/>
    <mergeCell ref="T204:Z204"/>
    <mergeCell ref="M199:S199"/>
    <mergeCell ref="T199:Z199"/>
    <mergeCell ref="M200:S200"/>
    <mergeCell ref="T200:Z200"/>
    <mergeCell ref="M201:S201"/>
    <mergeCell ref="T15:Z15"/>
    <mergeCell ref="M16:S16"/>
    <mergeCell ref="T16:Z16"/>
    <mergeCell ref="M89:S89"/>
    <mergeCell ref="T89:Z89"/>
    <mergeCell ref="M90:S90"/>
    <mergeCell ref="T90:Z90"/>
    <mergeCell ref="M91:S91"/>
    <mergeCell ref="M286:S286"/>
    <mergeCell ref="T286:Z286"/>
    <mergeCell ref="M12:S12"/>
    <mergeCell ref="T12:Z12"/>
    <mergeCell ref="M13:S13"/>
    <mergeCell ref="T13:Z13"/>
    <mergeCell ref="M283:S283"/>
    <mergeCell ref="T283:Z283"/>
    <mergeCell ref="M284:S284"/>
    <mergeCell ref="T284:Z284"/>
    <mergeCell ref="M285:S285"/>
    <mergeCell ref="T285:Z285"/>
    <mergeCell ref="M280:S280"/>
    <mergeCell ref="T280:Z280"/>
    <mergeCell ref="M281:S281"/>
    <mergeCell ref="T281:Z281"/>
    <mergeCell ref="M282:S282"/>
    <mergeCell ref="T282:Z282"/>
    <mergeCell ref="M277:S277"/>
    <mergeCell ref="T277:Z277"/>
    <mergeCell ref="M278:S278"/>
    <mergeCell ref="T278:Z278"/>
    <mergeCell ref="M279:S279"/>
    <mergeCell ref="T279:Z279"/>
    <mergeCell ref="T17:Z17"/>
    <mergeCell ref="M18:S18"/>
    <mergeCell ref="T18:Z18"/>
    <mergeCell ref="M19:S19"/>
    <mergeCell ref="T19:Z19"/>
    <mergeCell ref="M14:S14"/>
    <mergeCell ref="T14:Z14"/>
    <mergeCell ref="M15:S15"/>
    <mergeCell ref="M83:S83"/>
    <mergeCell ref="T100:Z100"/>
    <mergeCell ref="M101:S101"/>
    <mergeCell ref="T101:Z101"/>
    <mergeCell ref="M71:S71"/>
    <mergeCell ref="T71:Z71"/>
    <mergeCell ref="M92:S92"/>
    <mergeCell ref="T92:Z92"/>
    <mergeCell ref="M20:S20"/>
    <mergeCell ref="T20:Z20"/>
    <mergeCell ref="M21:S21"/>
    <mergeCell ref="T21:Z21"/>
    <mergeCell ref="M17:S17"/>
    <mergeCell ref="M113:S113"/>
    <mergeCell ref="T113:Z113"/>
    <mergeCell ref="M114:S114"/>
    <mergeCell ref="M28:S28"/>
    <mergeCell ref="T28:Z28"/>
    <mergeCell ref="M29:S29"/>
    <mergeCell ref="T29:Z29"/>
    <mergeCell ref="M30:S30"/>
    <mergeCell ref="T30:Z30"/>
    <mergeCell ref="T114:Z114"/>
    <mergeCell ref="M22:S22"/>
    <mergeCell ref="T22:Z22"/>
    <mergeCell ref="M23:S23"/>
    <mergeCell ref="T23:Z23"/>
    <mergeCell ref="M24:S24"/>
    <mergeCell ref="T24:Z24"/>
    <mergeCell ref="M25:S25"/>
    <mergeCell ref="T25:Z25"/>
    <mergeCell ref="M26:S26"/>
    <mergeCell ref="M84:S84"/>
    <mergeCell ref="M119:S119"/>
    <mergeCell ref="T119:Z119"/>
    <mergeCell ref="M120:S120"/>
    <mergeCell ref="T120:Z120"/>
    <mergeCell ref="M121:S121"/>
    <mergeCell ref="T121:Z121"/>
    <mergeCell ref="M116:S116"/>
    <mergeCell ref="T116:Z116"/>
    <mergeCell ref="M117:S117"/>
    <mergeCell ref="T117:Z117"/>
    <mergeCell ref="M118:S118"/>
    <mergeCell ref="T91:Z91"/>
    <mergeCell ref="M86:S86"/>
    <mergeCell ref="T86:Z86"/>
    <mergeCell ref="M87:S87"/>
    <mergeCell ref="T87:Z87"/>
    <mergeCell ref="M88:S88"/>
    <mergeCell ref="T88:Z88"/>
    <mergeCell ref="T99:Z99"/>
    <mergeCell ref="M94:S94"/>
    <mergeCell ref="M93:S93"/>
    <mergeCell ref="T93:Z93"/>
    <mergeCell ref="T85:Z85"/>
    <mergeCell ref="M102:S102"/>
    <mergeCell ref="M107:S107"/>
    <mergeCell ref="T107:Z107"/>
    <mergeCell ref="T94:Z94"/>
    <mergeCell ref="M95:S95"/>
    <mergeCell ref="T95:Z95"/>
    <mergeCell ref="M96:S96"/>
    <mergeCell ref="T96:Z96"/>
    <mergeCell ref="M78:S78"/>
    <mergeCell ref="T78:Z78"/>
    <mergeCell ref="M79:S79"/>
    <mergeCell ref="T79:Z79"/>
    <mergeCell ref="M80:S80"/>
    <mergeCell ref="T80:Z80"/>
    <mergeCell ref="T102:Z102"/>
    <mergeCell ref="M146:S146"/>
    <mergeCell ref="T146:Z146"/>
    <mergeCell ref="M142:S142"/>
    <mergeCell ref="T142:Z142"/>
    <mergeCell ref="M143:S143"/>
    <mergeCell ref="T143:Z143"/>
    <mergeCell ref="T83:Z83"/>
    <mergeCell ref="M62:S62"/>
    <mergeCell ref="T62:Z62"/>
    <mergeCell ref="M63:S63"/>
    <mergeCell ref="T63:Z63"/>
    <mergeCell ref="M64:S64"/>
    <mergeCell ref="T64:Z64"/>
    <mergeCell ref="M81:S81"/>
    <mergeCell ref="T81:Z81"/>
    <mergeCell ref="T84:Z84"/>
    <mergeCell ref="M85:S85"/>
    <mergeCell ref="M97:S97"/>
    <mergeCell ref="T97:Z97"/>
    <mergeCell ref="M98:S98"/>
    <mergeCell ref="T98:Z98"/>
    <mergeCell ref="M99:S99"/>
    <mergeCell ref="M70:S70"/>
    <mergeCell ref="T70:Z70"/>
    <mergeCell ref="M65:S65"/>
    <mergeCell ref="M207:S207"/>
    <mergeCell ref="M152:S152"/>
    <mergeCell ref="T152:Z152"/>
    <mergeCell ref="M189:S189"/>
    <mergeCell ref="T189:Z189"/>
    <mergeCell ref="T156:Z156"/>
    <mergeCell ref="M157:S157"/>
    <mergeCell ref="T157:Z157"/>
    <mergeCell ref="M183:S183"/>
    <mergeCell ref="T183:Z183"/>
    <mergeCell ref="M184:S184"/>
    <mergeCell ref="T184:Z184"/>
    <mergeCell ref="M185:S185"/>
    <mergeCell ref="T185:Z185"/>
    <mergeCell ref="M180:S180"/>
    <mergeCell ref="M172:S172"/>
    <mergeCell ref="M186:S186"/>
    <mergeCell ref="T186:Z186"/>
    <mergeCell ref="T201:Z201"/>
    <mergeCell ref="T187:Z187"/>
    <mergeCell ref="M188:S188"/>
    <mergeCell ref="T188:Z188"/>
    <mergeCell ref="T159:Z159"/>
    <mergeCell ref="M160:S160"/>
    <mergeCell ref="T160:Z160"/>
    <mergeCell ref="M161:S161"/>
    <mergeCell ref="T161:Z161"/>
    <mergeCell ref="T181:Z181"/>
    <mergeCell ref="M195:S195"/>
    <mergeCell ref="T195:Z195"/>
    <mergeCell ref="M196:S196"/>
    <mergeCell ref="M158:S158"/>
    <mergeCell ref="T158:Z158"/>
    <mergeCell ref="M153:S153"/>
    <mergeCell ref="T153:Z153"/>
    <mergeCell ref="M108:S108"/>
    <mergeCell ref="T108:Z108"/>
    <mergeCell ref="M103:S103"/>
    <mergeCell ref="T103:Z103"/>
    <mergeCell ref="M104:S104"/>
    <mergeCell ref="M110:S110"/>
    <mergeCell ref="T110:Z110"/>
    <mergeCell ref="M111:S111"/>
    <mergeCell ref="T118:Z118"/>
    <mergeCell ref="M137:S137"/>
    <mergeCell ref="T137:Z137"/>
    <mergeCell ref="M150:S150"/>
    <mergeCell ref="T150:Z150"/>
    <mergeCell ref="T104:Z104"/>
    <mergeCell ref="M147:S147"/>
    <mergeCell ref="T147:Z147"/>
    <mergeCell ref="M148:S148"/>
    <mergeCell ref="T148:Z148"/>
    <mergeCell ref="M149:S149"/>
    <mergeCell ref="T149:Z149"/>
    <mergeCell ref="M136:S136"/>
    <mergeCell ref="T136:Z136"/>
    <mergeCell ref="T106:Z106"/>
    <mergeCell ref="M138:S138"/>
    <mergeCell ref="T105:Z105"/>
    <mergeCell ref="M112:S112"/>
    <mergeCell ref="T112:Z112"/>
    <mergeCell ref="M109:S109"/>
    <mergeCell ref="T109:Z109"/>
    <mergeCell ref="T65:Z65"/>
    <mergeCell ref="M66:S66"/>
    <mergeCell ref="T66:Z66"/>
    <mergeCell ref="M67:S67"/>
    <mergeCell ref="T67:Z67"/>
    <mergeCell ref="M75:S75"/>
    <mergeCell ref="T75:Z75"/>
    <mergeCell ref="M76:S76"/>
    <mergeCell ref="T76:Z76"/>
    <mergeCell ref="M77:S77"/>
    <mergeCell ref="T77:Z77"/>
    <mergeCell ref="M72:S72"/>
    <mergeCell ref="T72:Z72"/>
    <mergeCell ref="M73:S73"/>
    <mergeCell ref="T73:Z73"/>
    <mergeCell ref="M74:S74"/>
    <mergeCell ref="T74:Z74"/>
    <mergeCell ref="T68:Z68"/>
    <mergeCell ref="M69:S69"/>
    <mergeCell ref="T69:Z69"/>
    <mergeCell ref="M68:S68"/>
    <mergeCell ref="M106:S106"/>
    <mergeCell ref="M135:S135"/>
    <mergeCell ref="T135:Z135"/>
    <mergeCell ref="M144:S144"/>
    <mergeCell ref="T144:Z144"/>
    <mergeCell ref="M139:S139"/>
    <mergeCell ref="T139:Z139"/>
    <mergeCell ref="M140:S140"/>
    <mergeCell ref="T140:Z140"/>
    <mergeCell ref="M141:S141"/>
    <mergeCell ref="T141:Z141"/>
    <mergeCell ref="M132:S132"/>
    <mergeCell ref="T132:Z132"/>
    <mergeCell ref="T111:Z111"/>
    <mergeCell ref="T138:Z138"/>
    <mergeCell ref="M133:S133"/>
    <mergeCell ref="T133:Z133"/>
    <mergeCell ref="M134:S134"/>
    <mergeCell ref="M115:S115"/>
    <mergeCell ref="T115:Z115"/>
    <mergeCell ref="M105:S105"/>
    <mergeCell ref="M100:S100"/>
    <mergeCell ref="T196:Z196"/>
    <mergeCell ref="M192:S192"/>
    <mergeCell ref="T192:Z192"/>
    <mergeCell ref="M193:S193"/>
    <mergeCell ref="T193:Z193"/>
    <mergeCell ref="M194:S194"/>
    <mergeCell ref="T194:Z194"/>
    <mergeCell ref="M151:S151"/>
    <mergeCell ref="T151:Z151"/>
    <mergeCell ref="M155:S155"/>
    <mergeCell ref="T155:Z155"/>
    <mergeCell ref="M165:S165"/>
    <mergeCell ref="T165:Z165"/>
    <mergeCell ref="M166:S166"/>
    <mergeCell ref="T166:Z166"/>
    <mergeCell ref="M167:S167"/>
    <mergeCell ref="M187:S187"/>
    <mergeCell ref="M171:S171"/>
    <mergeCell ref="T171:Z171"/>
    <mergeCell ref="T172:Z172"/>
    <mergeCell ref="M173:S173"/>
    <mergeCell ref="T173:Z173"/>
    <mergeCell ref="M174:S174"/>
    <mergeCell ref="T174:Z174"/>
    <mergeCell ref="M175:S175"/>
    <mergeCell ref="T175:Z175"/>
    <mergeCell ref="M176:S176"/>
    <mergeCell ref="T176:Z176"/>
    <mergeCell ref="M156:S156"/>
    <mergeCell ref="M154:S154"/>
    <mergeCell ref="T154:Z154"/>
    <mergeCell ref="M159:S159"/>
    <mergeCell ref="M32:S32"/>
    <mergeCell ref="T32:Z32"/>
    <mergeCell ref="M33:S33"/>
    <mergeCell ref="T33:Z33"/>
    <mergeCell ref="M34:S34"/>
    <mergeCell ref="T34:Z34"/>
    <mergeCell ref="M49:S49"/>
    <mergeCell ref="T49:Z49"/>
    <mergeCell ref="M50:S50"/>
    <mergeCell ref="T50:Z50"/>
    <mergeCell ref="M51:S51"/>
    <mergeCell ref="T51:Z51"/>
    <mergeCell ref="M46:S46"/>
    <mergeCell ref="T46:Z46"/>
    <mergeCell ref="M47:S47"/>
    <mergeCell ref="T47:Z47"/>
    <mergeCell ref="M48:S48"/>
    <mergeCell ref="T48:Z48"/>
    <mergeCell ref="M43:S43"/>
    <mergeCell ref="T43:Z43"/>
    <mergeCell ref="M44:S44"/>
    <mergeCell ref="T44:Z44"/>
    <mergeCell ref="M45:S45"/>
    <mergeCell ref="T45:Z45"/>
    <mergeCell ref="M42:S42"/>
    <mergeCell ref="T42:Z42"/>
    <mergeCell ref="M56:S56"/>
    <mergeCell ref="T56:Z56"/>
    <mergeCell ref="M57:S57"/>
    <mergeCell ref="T57:Z57"/>
    <mergeCell ref="M58:S58"/>
    <mergeCell ref="M222:S222"/>
    <mergeCell ref="T222:Z222"/>
    <mergeCell ref="M223:S223"/>
    <mergeCell ref="T223:Z223"/>
    <mergeCell ref="M224:S224"/>
    <mergeCell ref="T224:Z224"/>
    <mergeCell ref="M219:S219"/>
    <mergeCell ref="T219:Z219"/>
    <mergeCell ref="M220:S220"/>
    <mergeCell ref="T220:Z220"/>
    <mergeCell ref="M221:S221"/>
    <mergeCell ref="T221:Z221"/>
    <mergeCell ref="M217:S217"/>
    <mergeCell ref="T217:Z217"/>
    <mergeCell ref="M214:S214"/>
    <mergeCell ref="T214:Z214"/>
    <mergeCell ref="M209:S209"/>
    <mergeCell ref="T209:Z209"/>
    <mergeCell ref="M210:S210"/>
    <mergeCell ref="T210:Z210"/>
    <mergeCell ref="M211:S211"/>
    <mergeCell ref="T211:Z211"/>
    <mergeCell ref="M218:S218"/>
    <mergeCell ref="T218:Z218"/>
    <mergeCell ref="M215:S215"/>
    <mergeCell ref="T215:Z215"/>
    <mergeCell ref="M216:S216"/>
    <mergeCell ref="T216:Z216"/>
    <mergeCell ref="M212:S212"/>
    <mergeCell ref="T212:Z212"/>
    <mergeCell ref="M213:S213"/>
    <mergeCell ref="T213:Z213"/>
    <mergeCell ref="T207:Z207"/>
    <mergeCell ref="M208:S208"/>
    <mergeCell ref="T208:Z208"/>
    <mergeCell ref="T167:Z167"/>
    <mergeCell ref="M162:S162"/>
    <mergeCell ref="T162:Z162"/>
    <mergeCell ref="M163:S163"/>
    <mergeCell ref="T163:Z163"/>
    <mergeCell ref="M164:S164"/>
    <mergeCell ref="T164:Z164"/>
    <mergeCell ref="T134:Z134"/>
    <mergeCell ref="T168:Z168"/>
    <mergeCell ref="M169:S169"/>
    <mergeCell ref="T169:Z169"/>
    <mergeCell ref="M170:S170"/>
    <mergeCell ref="T170:Z170"/>
    <mergeCell ref="M190:S190"/>
    <mergeCell ref="T190:Z190"/>
    <mergeCell ref="M191:S191"/>
    <mergeCell ref="T191:Z191"/>
    <mergeCell ref="M182:S182"/>
    <mergeCell ref="T182:Z182"/>
    <mergeCell ref="M177:S177"/>
    <mergeCell ref="T177:Z177"/>
    <mergeCell ref="M178:S178"/>
    <mergeCell ref="M145:S145"/>
    <mergeCell ref="T145:Z145"/>
    <mergeCell ref="T178:Z178"/>
    <mergeCell ref="M179:S179"/>
    <mergeCell ref="T179:Z179"/>
    <mergeCell ref="T180:Z180"/>
    <mergeCell ref="M181:S181"/>
    <mergeCell ref="M276:S276"/>
    <mergeCell ref="T276:Z276"/>
    <mergeCell ref="M227:S227"/>
    <mergeCell ref="T227:Z227"/>
    <mergeCell ref="M272:S272"/>
    <mergeCell ref="T272:Z272"/>
    <mergeCell ref="M273:S273"/>
    <mergeCell ref="T273:Z273"/>
    <mergeCell ref="M274:S274"/>
    <mergeCell ref="T274:Z274"/>
    <mergeCell ref="M269:S269"/>
    <mergeCell ref="T269:Z269"/>
    <mergeCell ref="M270:S270"/>
    <mergeCell ref="T270:Z270"/>
    <mergeCell ref="M271:S271"/>
    <mergeCell ref="T271:Z271"/>
    <mergeCell ref="M250:S250"/>
    <mergeCell ref="T250:Z250"/>
    <mergeCell ref="M231:S231"/>
    <mergeCell ref="T231:Z231"/>
    <mergeCell ref="M232:S232"/>
    <mergeCell ref="T232:Z232"/>
    <mergeCell ref="M233:S233"/>
    <mergeCell ref="T233:Z233"/>
    <mergeCell ref="M228:S228"/>
    <mergeCell ref="T228:Z228"/>
    <mergeCell ref="M229:S229"/>
    <mergeCell ref="T229:Z229"/>
    <mergeCell ref="M230:S230"/>
    <mergeCell ref="T230:Z230"/>
    <mergeCell ref="M275:S275"/>
    <mergeCell ref="M168:S168"/>
    <mergeCell ref="M226:S226"/>
    <mergeCell ref="T267:Z267"/>
    <mergeCell ref="M268:S268"/>
    <mergeCell ref="T268:Z268"/>
    <mergeCell ref="M263:S263"/>
    <mergeCell ref="T263:Z263"/>
    <mergeCell ref="M264:S264"/>
    <mergeCell ref="T264:Z264"/>
    <mergeCell ref="M265:S265"/>
    <mergeCell ref="T265:Z265"/>
    <mergeCell ref="M260:S260"/>
    <mergeCell ref="T260:Z260"/>
    <mergeCell ref="M261:S261"/>
    <mergeCell ref="T261:Z261"/>
    <mergeCell ref="T235:Z235"/>
    <mergeCell ref="M236:S236"/>
    <mergeCell ref="T236:Z236"/>
    <mergeCell ref="M225:S225"/>
    <mergeCell ref="T225:Z225"/>
    <mergeCell ref="T226:Z226"/>
    <mergeCell ref="T256:Z256"/>
    <mergeCell ref="M251:S251"/>
    <mergeCell ref="T251:Z251"/>
    <mergeCell ref="M252:S252"/>
    <mergeCell ref="T252:Z252"/>
    <mergeCell ref="M253:S253"/>
    <mergeCell ref="T253:Z253"/>
    <mergeCell ref="M248:S248"/>
    <mergeCell ref="T248:Z248"/>
    <mergeCell ref="M249:S249"/>
    <mergeCell ref="T249:Z249"/>
    <mergeCell ref="T275:Z275"/>
    <mergeCell ref="M262:S262"/>
    <mergeCell ref="T262:Z262"/>
    <mergeCell ref="M257:S257"/>
    <mergeCell ref="T257:Z257"/>
    <mergeCell ref="M258:S258"/>
    <mergeCell ref="T258:Z258"/>
    <mergeCell ref="M259:S259"/>
    <mergeCell ref="T259:Z259"/>
    <mergeCell ref="M247:S247"/>
    <mergeCell ref="T247:Z247"/>
    <mergeCell ref="M254:S254"/>
    <mergeCell ref="T254:Z254"/>
    <mergeCell ref="M255:S255"/>
    <mergeCell ref="T255:Z255"/>
    <mergeCell ref="M256:S256"/>
    <mergeCell ref="M266:S266"/>
    <mergeCell ref="T266:Z266"/>
    <mergeCell ref="M267:S267"/>
    <mergeCell ref="M7:S7"/>
    <mergeCell ref="T7:Z7"/>
    <mergeCell ref="M8:S8"/>
    <mergeCell ref="T8:Z8"/>
    <mergeCell ref="M9:S9"/>
    <mergeCell ref="T9:Z9"/>
    <mergeCell ref="M4:S4"/>
    <mergeCell ref="T4:Z4"/>
    <mergeCell ref="M5:S5"/>
    <mergeCell ref="T5:Z5"/>
    <mergeCell ref="M6:S6"/>
    <mergeCell ref="T6:Z6"/>
    <mergeCell ref="T130:Z130"/>
    <mergeCell ref="M131:S131"/>
    <mergeCell ref="T131:Z131"/>
    <mergeCell ref="M2:S2"/>
    <mergeCell ref="T2:Z2"/>
    <mergeCell ref="M3:S3"/>
    <mergeCell ref="T3:Z3"/>
    <mergeCell ref="M127:S127"/>
    <mergeCell ref="T127:Z127"/>
    <mergeCell ref="M128:S128"/>
    <mergeCell ref="T128:Z128"/>
    <mergeCell ref="M129:S129"/>
    <mergeCell ref="T129:Z129"/>
    <mergeCell ref="M124:S124"/>
    <mergeCell ref="T124:Z124"/>
    <mergeCell ref="M125:S125"/>
    <mergeCell ref="T125:Z125"/>
    <mergeCell ref="M126:S126"/>
    <mergeCell ref="T126:Z126"/>
    <mergeCell ref="M122:S122"/>
    <mergeCell ref="T58:Z58"/>
    <mergeCell ref="M53:S53"/>
    <mergeCell ref="T53:Z53"/>
    <mergeCell ref="M54:S54"/>
    <mergeCell ref="T54:Z54"/>
    <mergeCell ref="M55:S55"/>
    <mergeCell ref="T55:Z55"/>
    <mergeCell ref="M10:S10"/>
    <mergeCell ref="T10:Z10"/>
    <mergeCell ref="M11:S11"/>
    <mergeCell ref="T11:Z11"/>
    <mergeCell ref="M52:S52"/>
    <mergeCell ref="T52:Z52"/>
    <mergeCell ref="M41:S41"/>
    <mergeCell ref="T41:Z41"/>
    <mergeCell ref="M38:S38"/>
    <mergeCell ref="T38:Z38"/>
    <mergeCell ref="M39:S39"/>
    <mergeCell ref="T39:Z39"/>
    <mergeCell ref="M40:S40"/>
    <mergeCell ref="T40:Z40"/>
    <mergeCell ref="M35:S35"/>
    <mergeCell ref="T35:Z35"/>
    <mergeCell ref="M36:S36"/>
    <mergeCell ref="T36:Z36"/>
    <mergeCell ref="M37:S37"/>
    <mergeCell ref="T37:Z37"/>
    <mergeCell ref="T26:Z26"/>
    <mergeCell ref="M27:S27"/>
    <mergeCell ref="T27:Z27"/>
    <mergeCell ref="M31:S31"/>
    <mergeCell ref="T31:Z31"/>
    <mergeCell ref="M59:S59"/>
    <mergeCell ref="T59:Z59"/>
    <mergeCell ref="M60:S60"/>
    <mergeCell ref="T60:Z60"/>
    <mergeCell ref="M61:S61"/>
    <mergeCell ref="T61:Z61"/>
    <mergeCell ref="M246:S246"/>
    <mergeCell ref="T246:Z246"/>
    <mergeCell ref="T122:Z122"/>
    <mergeCell ref="M123:S123"/>
    <mergeCell ref="T123:Z123"/>
    <mergeCell ref="M243:S243"/>
    <mergeCell ref="T243:Z243"/>
    <mergeCell ref="M244:S244"/>
    <mergeCell ref="T244:Z244"/>
    <mergeCell ref="M245:S245"/>
    <mergeCell ref="T245:Z245"/>
    <mergeCell ref="M240:S240"/>
    <mergeCell ref="T240:Z240"/>
    <mergeCell ref="M241:S241"/>
    <mergeCell ref="T241:Z241"/>
    <mergeCell ref="M242:S242"/>
    <mergeCell ref="T242:Z242"/>
    <mergeCell ref="M237:S237"/>
    <mergeCell ref="T237:Z237"/>
    <mergeCell ref="M238:S238"/>
    <mergeCell ref="T238:Z238"/>
    <mergeCell ref="M239:S239"/>
    <mergeCell ref="T239:Z239"/>
    <mergeCell ref="M234:S234"/>
    <mergeCell ref="T234:Z234"/>
    <mergeCell ref="M235:S235"/>
    <mergeCell ref="M293:S293"/>
    <mergeCell ref="T293:Z293"/>
    <mergeCell ref="M294:S294"/>
    <mergeCell ref="T294:Z294"/>
    <mergeCell ref="M295:S295"/>
    <mergeCell ref="T295:Z295"/>
    <mergeCell ref="M290:S290"/>
    <mergeCell ref="T290:Z290"/>
    <mergeCell ref="M291:S291"/>
    <mergeCell ref="T291:Z291"/>
    <mergeCell ref="M292:S292"/>
    <mergeCell ref="T292:Z292"/>
    <mergeCell ref="M287:S287"/>
    <mergeCell ref="T287:Z287"/>
    <mergeCell ref="M288:S288"/>
    <mergeCell ref="T288:Z288"/>
    <mergeCell ref="M289:S289"/>
    <mergeCell ref="T289:Z289"/>
    <mergeCell ref="M302:S302"/>
    <mergeCell ref="T302:Z302"/>
    <mergeCell ref="M303:S303"/>
    <mergeCell ref="T303:Z303"/>
    <mergeCell ref="M304:S304"/>
    <mergeCell ref="T304:Z304"/>
    <mergeCell ref="M299:S299"/>
    <mergeCell ref="T299:Z299"/>
    <mergeCell ref="M300:S300"/>
    <mergeCell ref="T300:Z300"/>
    <mergeCell ref="M301:S301"/>
    <mergeCell ref="T301:Z301"/>
    <mergeCell ref="M296:S296"/>
    <mergeCell ref="T296:Z296"/>
    <mergeCell ref="M297:S297"/>
    <mergeCell ref="T297:Z297"/>
    <mergeCell ref="M298:S298"/>
    <mergeCell ref="T298:Z298"/>
    <mergeCell ref="M311:S311"/>
    <mergeCell ref="T311:Z311"/>
    <mergeCell ref="M312:S312"/>
    <mergeCell ref="T312:Z312"/>
    <mergeCell ref="M313:S313"/>
    <mergeCell ref="T313:Z313"/>
    <mergeCell ref="M308:S308"/>
    <mergeCell ref="T308:Z308"/>
    <mergeCell ref="M309:S309"/>
    <mergeCell ref="T309:Z309"/>
    <mergeCell ref="M310:S310"/>
    <mergeCell ref="T310:Z310"/>
    <mergeCell ref="M305:S305"/>
    <mergeCell ref="T305:Z305"/>
    <mergeCell ref="M306:S306"/>
    <mergeCell ref="T306:Z306"/>
    <mergeCell ref="M307:S307"/>
    <mergeCell ref="T307:Z307"/>
    <mergeCell ref="M320:S320"/>
    <mergeCell ref="T320:Z320"/>
    <mergeCell ref="M321:S321"/>
    <mergeCell ref="T321:Z321"/>
    <mergeCell ref="M322:S322"/>
    <mergeCell ref="T322:Z322"/>
    <mergeCell ref="M317:S317"/>
    <mergeCell ref="T317:Z317"/>
    <mergeCell ref="M318:S318"/>
    <mergeCell ref="T318:Z318"/>
    <mergeCell ref="M319:S319"/>
    <mergeCell ref="T319:Z319"/>
    <mergeCell ref="M314:S314"/>
    <mergeCell ref="T314:Z314"/>
    <mergeCell ref="M315:S315"/>
    <mergeCell ref="T315:Z315"/>
    <mergeCell ref="M316:S316"/>
    <mergeCell ref="T316:Z316"/>
    <mergeCell ref="M329:S329"/>
    <mergeCell ref="T329:Z329"/>
    <mergeCell ref="M330:S330"/>
    <mergeCell ref="T330:Z330"/>
    <mergeCell ref="M331:S331"/>
    <mergeCell ref="T331:Z331"/>
    <mergeCell ref="M326:S326"/>
    <mergeCell ref="T326:Z326"/>
    <mergeCell ref="M327:S327"/>
    <mergeCell ref="T327:Z327"/>
    <mergeCell ref="M328:S328"/>
    <mergeCell ref="T328:Z328"/>
    <mergeCell ref="M323:S323"/>
    <mergeCell ref="T323:Z323"/>
    <mergeCell ref="M324:S324"/>
    <mergeCell ref="T324:Z324"/>
    <mergeCell ref="M325:S325"/>
    <mergeCell ref="T325:Z325"/>
    <mergeCell ref="M338:S338"/>
    <mergeCell ref="T338:Z338"/>
    <mergeCell ref="M339:S339"/>
    <mergeCell ref="T339:Z339"/>
    <mergeCell ref="M340:S340"/>
    <mergeCell ref="T340:Z340"/>
    <mergeCell ref="M335:S335"/>
    <mergeCell ref="T335:Z335"/>
    <mergeCell ref="M336:S336"/>
    <mergeCell ref="T336:Z336"/>
    <mergeCell ref="M337:S337"/>
    <mergeCell ref="T337:Z337"/>
    <mergeCell ref="M332:S332"/>
    <mergeCell ref="T332:Z332"/>
    <mergeCell ref="M333:S333"/>
    <mergeCell ref="T333:Z333"/>
    <mergeCell ref="M334:S334"/>
    <mergeCell ref="T334:Z334"/>
    <mergeCell ref="M347:S347"/>
    <mergeCell ref="T347:Z347"/>
    <mergeCell ref="M348:S348"/>
    <mergeCell ref="T348:Z348"/>
    <mergeCell ref="M349:S349"/>
    <mergeCell ref="T349:Z349"/>
    <mergeCell ref="M344:S344"/>
    <mergeCell ref="T344:Z344"/>
    <mergeCell ref="M345:S345"/>
    <mergeCell ref="T345:Z345"/>
    <mergeCell ref="M346:S346"/>
    <mergeCell ref="T346:Z346"/>
    <mergeCell ref="M341:S341"/>
    <mergeCell ref="T341:Z341"/>
    <mergeCell ref="M342:S342"/>
    <mergeCell ref="T342:Z342"/>
    <mergeCell ref="M343:S343"/>
    <mergeCell ref="T343:Z343"/>
    <mergeCell ref="M356:S356"/>
    <mergeCell ref="T356:Z356"/>
    <mergeCell ref="M357:S357"/>
    <mergeCell ref="T357:Z357"/>
    <mergeCell ref="M358:S358"/>
    <mergeCell ref="T358:Z358"/>
    <mergeCell ref="M353:S353"/>
    <mergeCell ref="T353:Z353"/>
    <mergeCell ref="M354:S354"/>
    <mergeCell ref="T354:Z354"/>
    <mergeCell ref="M355:S355"/>
    <mergeCell ref="T355:Z355"/>
    <mergeCell ref="M350:S350"/>
    <mergeCell ref="T350:Z350"/>
    <mergeCell ref="M351:S351"/>
    <mergeCell ref="T351:Z351"/>
    <mergeCell ref="M352:S352"/>
    <mergeCell ref="T352:Z352"/>
    <mergeCell ref="M365:S365"/>
    <mergeCell ref="T365:Z365"/>
    <mergeCell ref="M366:S366"/>
    <mergeCell ref="T366:Z366"/>
    <mergeCell ref="M367:S367"/>
    <mergeCell ref="T367:Z367"/>
    <mergeCell ref="M362:S362"/>
    <mergeCell ref="T362:Z362"/>
    <mergeCell ref="M363:S363"/>
    <mergeCell ref="T363:Z363"/>
    <mergeCell ref="M364:S364"/>
    <mergeCell ref="T364:Z364"/>
    <mergeCell ref="M359:S359"/>
    <mergeCell ref="T359:Z359"/>
    <mergeCell ref="M360:S360"/>
    <mergeCell ref="T360:Z360"/>
    <mergeCell ref="M361:S361"/>
    <mergeCell ref="T361:Z361"/>
    <mergeCell ref="M374:S374"/>
    <mergeCell ref="T374:Z374"/>
    <mergeCell ref="M375:S375"/>
    <mergeCell ref="T375:Z375"/>
    <mergeCell ref="M376:S376"/>
    <mergeCell ref="T376:Z376"/>
    <mergeCell ref="M371:S371"/>
    <mergeCell ref="T371:Z371"/>
    <mergeCell ref="M372:S372"/>
    <mergeCell ref="T372:Z372"/>
    <mergeCell ref="M373:S373"/>
    <mergeCell ref="T373:Z373"/>
    <mergeCell ref="M368:S368"/>
    <mergeCell ref="T368:Z368"/>
    <mergeCell ref="M369:S369"/>
    <mergeCell ref="T369:Z369"/>
    <mergeCell ref="M370:S370"/>
    <mergeCell ref="T370:Z370"/>
    <mergeCell ref="M383:S383"/>
    <mergeCell ref="T383:Z383"/>
    <mergeCell ref="M384:S384"/>
    <mergeCell ref="T384:Z384"/>
    <mergeCell ref="M385:S385"/>
    <mergeCell ref="T385:Z385"/>
    <mergeCell ref="M380:S380"/>
    <mergeCell ref="T380:Z380"/>
    <mergeCell ref="M381:S381"/>
    <mergeCell ref="T381:Z381"/>
    <mergeCell ref="M382:S382"/>
    <mergeCell ref="T382:Z382"/>
    <mergeCell ref="M377:S377"/>
    <mergeCell ref="T377:Z377"/>
    <mergeCell ref="M378:S378"/>
    <mergeCell ref="T378:Z378"/>
    <mergeCell ref="M379:S379"/>
    <mergeCell ref="T379:Z379"/>
    <mergeCell ref="M392:S392"/>
    <mergeCell ref="T392:Z392"/>
    <mergeCell ref="M393:S393"/>
    <mergeCell ref="T393:Z393"/>
    <mergeCell ref="M394:S394"/>
    <mergeCell ref="T394:Z394"/>
    <mergeCell ref="M389:S389"/>
    <mergeCell ref="T389:Z389"/>
    <mergeCell ref="M390:S390"/>
    <mergeCell ref="T390:Z390"/>
    <mergeCell ref="M391:S391"/>
    <mergeCell ref="T391:Z391"/>
    <mergeCell ref="M386:S386"/>
    <mergeCell ref="T386:Z386"/>
    <mergeCell ref="M387:S387"/>
    <mergeCell ref="T387:Z387"/>
    <mergeCell ref="M388:S388"/>
    <mergeCell ref="T388:Z388"/>
    <mergeCell ref="M401:S401"/>
    <mergeCell ref="T401:Z401"/>
    <mergeCell ref="M402:S402"/>
    <mergeCell ref="T402:Z402"/>
    <mergeCell ref="M403:S403"/>
    <mergeCell ref="T403:Z403"/>
    <mergeCell ref="M398:S398"/>
    <mergeCell ref="T398:Z398"/>
    <mergeCell ref="M399:S399"/>
    <mergeCell ref="T399:Z399"/>
    <mergeCell ref="M400:S400"/>
    <mergeCell ref="T400:Z400"/>
    <mergeCell ref="M395:S395"/>
    <mergeCell ref="T395:Z395"/>
    <mergeCell ref="M396:S396"/>
    <mergeCell ref="T396:Z396"/>
    <mergeCell ref="M397:S397"/>
    <mergeCell ref="T397:Z397"/>
    <mergeCell ref="M410:S410"/>
    <mergeCell ref="T410:Z410"/>
    <mergeCell ref="M411:S411"/>
    <mergeCell ref="T411:Z411"/>
    <mergeCell ref="M412:S412"/>
    <mergeCell ref="T412:Z412"/>
    <mergeCell ref="M407:S407"/>
    <mergeCell ref="T407:Z407"/>
    <mergeCell ref="M408:S408"/>
    <mergeCell ref="T408:Z408"/>
    <mergeCell ref="M409:S409"/>
    <mergeCell ref="T409:Z409"/>
    <mergeCell ref="M404:S404"/>
    <mergeCell ref="T404:Z404"/>
    <mergeCell ref="M405:S405"/>
    <mergeCell ref="T405:Z405"/>
    <mergeCell ref="M406:S406"/>
    <mergeCell ref="T406:Z406"/>
    <mergeCell ref="M419:S419"/>
    <mergeCell ref="T419:Z419"/>
    <mergeCell ref="M420:S420"/>
    <mergeCell ref="T420:Z420"/>
    <mergeCell ref="M421:S421"/>
    <mergeCell ref="T421:Z421"/>
    <mergeCell ref="M416:S416"/>
    <mergeCell ref="T416:Z416"/>
    <mergeCell ref="M417:S417"/>
    <mergeCell ref="T417:Z417"/>
    <mergeCell ref="M418:S418"/>
    <mergeCell ref="T418:Z418"/>
    <mergeCell ref="M413:S413"/>
    <mergeCell ref="T413:Z413"/>
    <mergeCell ref="M414:S414"/>
    <mergeCell ref="T414:Z414"/>
    <mergeCell ref="M415:S415"/>
    <mergeCell ref="T415:Z415"/>
    <mergeCell ref="M428:S428"/>
    <mergeCell ref="T428:Z428"/>
    <mergeCell ref="M429:S429"/>
    <mergeCell ref="T429:Z429"/>
    <mergeCell ref="M430:S430"/>
    <mergeCell ref="T430:Z430"/>
    <mergeCell ref="M425:S425"/>
    <mergeCell ref="T425:Z425"/>
    <mergeCell ref="M426:S426"/>
    <mergeCell ref="T426:Z426"/>
    <mergeCell ref="M427:S427"/>
    <mergeCell ref="T427:Z427"/>
    <mergeCell ref="M422:S422"/>
    <mergeCell ref="T422:Z422"/>
    <mergeCell ref="M423:S423"/>
    <mergeCell ref="T423:Z423"/>
    <mergeCell ref="M424:S424"/>
    <mergeCell ref="T424:Z424"/>
    <mergeCell ref="M437:S437"/>
    <mergeCell ref="T437:Z437"/>
    <mergeCell ref="M438:S438"/>
    <mergeCell ref="T438:Z438"/>
    <mergeCell ref="M439:S439"/>
    <mergeCell ref="T439:Z439"/>
    <mergeCell ref="M434:S434"/>
    <mergeCell ref="T434:Z434"/>
    <mergeCell ref="M435:S435"/>
    <mergeCell ref="T435:Z435"/>
    <mergeCell ref="M436:S436"/>
    <mergeCell ref="T436:Z436"/>
    <mergeCell ref="M431:S431"/>
    <mergeCell ref="T431:Z431"/>
    <mergeCell ref="M432:S432"/>
    <mergeCell ref="T432:Z432"/>
    <mergeCell ref="M433:S433"/>
    <mergeCell ref="T433:Z433"/>
    <mergeCell ref="M446:S446"/>
    <mergeCell ref="T446:Z446"/>
    <mergeCell ref="M447:S447"/>
    <mergeCell ref="T447:Z447"/>
    <mergeCell ref="M448:S448"/>
    <mergeCell ref="T448:Z448"/>
    <mergeCell ref="M443:S443"/>
    <mergeCell ref="T443:Z443"/>
    <mergeCell ref="M444:S444"/>
    <mergeCell ref="T444:Z444"/>
    <mergeCell ref="M445:S445"/>
    <mergeCell ref="T445:Z445"/>
    <mergeCell ref="M440:S440"/>
    <mergeCell ref="T440:Z440"/>
    <mergeCell ref="M441:S441"/>
    <mergeCell ref="T441:Z441"/>
    <mergeCell ref="M442:S442"/>
    <mergeCell ref="T442:Z442"/>
    <mergeCell ref="M455:S455"/>
    <mergeCell ref="T455:Z455"/>
    <mergeCell ref="M456:S456"/>
    <mergeCell ref="T456:Z456"/>
    <mergeCell ref="M457:S457"/>
    <mergeCell ref="T457:Z457"/>
    <mergeCell ref="M452:S452"/>
    <mergeCell ref="T452:Z452"/>
    <mergeCell ref="M453:S453"/>
    <mergeCell ref="T453:Z453"/>
    <mergeCell ref="M454:S454"/>
    <mergeCell ref="T454:Z454"/>
    <mergeCell ref="M449:S449"/>
    <mergeCell ref="T449:Z449"/>
    <mergeCell ref="M450:S450"/>
    <mergeCell ref="T450:Z450"/>
    <mergeCell ref="M451:S451"/>
    <mergeCell ref="T451:Z451"/>
    <mergeCell ref="M464:S464"/>
    <mergeCell ref="T464:Z464"/>
    <mergeCell ref="M465:S465"/>
    <mergeCell ref="T465:Z465"/>
    <mergeCell ref="M466:S466"/>
    <mergeCell ref="T466:Z466"/>
    <mergeCell ref="M461:S461"/>
    <mergeCell ref="T461:Z461"/>
    <mergeCell ref="M462:S462"/>
    <mergeCell ref="T462:Z462"/>
    <mergeCell ref="M463:S463"/>
    <mergeCell ref="T463:Z463"/>
    <mergeCell ref="M458:S458"/>
    <mergeCell ref="T458:Z458"/>
    <mergeCell ref="M459:S459"/>
    <mergeCell ref="T459:Z459"/>
    <mergeCell ref="M460:S460"/>
    <mergeCell ref="T460:Z460"/>
    <mergeCell ref="M473:S473"/>
    <mergeCell ref="T473:Z473"/>
    <mergeCell ref="M474:S474"/>
    <mergeCell ref="T474:Z474"/>
    <mergeCell ref="M475:S475"/>
    <mergeCell ref="T475:Z475"/>
    <mergeCell ref="M470:S470"/>
    <mergeCell ref="T470:Z470"/>
    <mergeCell ref="M471:S471"/>
    <mergeCell ref="T471:Z471"/>
    <mergeCell ref="M472:S472"/>
    <mergeCell ref="T472:Z472"/>
    <mergeCell ref="M467:S467"/>
    <mergeCell ref="T467:Z467"/>
    <mergeCell ref="M468:S468"/>
    <mergeCell ref="T468:Z468"/>
    <mergeCell ref="M469:S469"/>
    <mergeCell ref="T469:Z469"/>
    <mergeCell ref="A501:C501"/>
    <mergeCell ref="M501:S501"/>
    <mergeCell ref="T501:Z501"/>
    <mergeCell ref="M502:S502"/>
    <mergeCell ref="T502:Z502"/>
    <mergeCell ref="M503:S503"/>
    <mergeCell ref="T503:Z503"/>
    <mergeCell ref="M476:S476"/>
    <mergeCell ref="T476:Z476"/>
    <mergeCell ref="M508:S508"/>
    <mergeCell ref="T508:Z508"/>
    <mergeCell ref="M509:S509"/>
    <mergeCell ref="T509:Z509"/>
    <mergeCell ref="A515:C515"/>
    <mergeCell ref="M515:S515"/>
    <mergeCell ref="T515:Z515"/>
    <mergeCell ref="M507:S507"/>
    <mergeCell ref="T507:Z507"/>
    <mergeCell ref="M504:S504"/>
    <mergeCell ref="T504:Z504"/>
    <mergeCell ref="M505:S505"/>
    <mergeCell ref="T505:Z505"/>
    <mergeCell ref="M506:S506"/>
    <mergeCell ref="T506:Z506"/>
    <mergeCell ref="A482:C482"/>
    <mergeCell ref="M482:S482"/>
    <mergeCell ref="T482:Z482"/>
    <mergeCell ref="M483:S483"/>
    <mergeCell ref="M495:S495"/>
    <mergeCell ref="T495:Z495"/>
    <mergeCell ref="T483:Z483"/>
    <mergeCell ref="M484:S484"/>
    <mergeCell ref="M522:S522"/>
    <mergeCell ref="T522:Z522"/>
    <mergeCell ref="M523:S523"/>
    <mergeCell ref="T523:Z523"/>
    <mergeCell ref="M524:S524"/>
    <mergeCell ref="T524:Z524"/>
    <mergeCell ref="M519:S519"/>
    <mergeCell ref="T519:Z519"/>
    <mergeCell ref="M520:S520"/>
    <mergeCell ref="T520:Z520"/>
    <mergeCell ref="M521:S521"/>
    <mergeCell ref="T521:Z521"/>
    <mergeCell ref="M516:S516"/>
    <mergeCell ref="T516:Z516"/>
    <mergeCell ref="M517:S517"/>
    <mergeCell ref="T517:Z517"/>
    <mergeCell ref="M518:S518"/>
    <mergeCell ref="T518:Z518"/>
    <mergeCell ref="M531:S531"/>
    <mergeCell ref="T531:Z531"/>
    <mergeCell ref="M532:S532"/>
    <mergeCell ref="T532:Z532"/>
    <mergeCell ref="M533:S533"/>
    <mergeCell ref="T533:Z533"/>
    <mergeCell ref="M528:S528"/>
    <mergeCell ref="T528:Z528"/>
    <mergeCell ref="M529:S529"/>
    <mergeCell ref="T529:Z529"/>
    <mergeCell ref="M530:S530"/>
    <mergeCell ref="T530:Z530"/>
    <mergeCell ref="M525:S525"/>
    <mergeCell ref="T525:Z525"/>
    <mergeCell ref="M526:S526"/>
    <mergeCell ref="T526:Z526"/>
    <mergeCell ref="M527:S527"/>
    <mergeCell ref="T527:Z527"/>
    <mergeCell ref="M545:S545"/>
    <mergeCell ref="T545:Z545"/>
    <mergeCell ref="M546:S546"/>
    <mergeCell ref="T546:Z546"/>
    <mergeCell ref="M534:S534"/>
    <mergeCell ref="T534:Z534"/>
    <mergeCell ref="M535:S535"/>
    <mergeCell ref="T535:Z535"/>
    <mergeCell ref="M544:S544"/>
    <mergeCell ref="T544:Z544"/>
    <mergeCell ref="M536:S536"/>
    <mergeCell ref="T536:Z536"/>
    <mergeCell ref="M537:S537"/>
    <mergeCell ref="T537:Z537"/>
    <mergeCell ref="M538:S538"/>
    <mergeCell ref="T538:Z538"/>
    <mergeCell ref="M539:S539"/>
    <mergeCell ref="T539:Z539"/>
    <mergeCell ref="M540:S540"/>
    <mergeCell ref="T540:Z540"/>
    <mergeCell ref="M541:S541"/>
    <mergeCell ref="T541:Z541"/>
    <mergeCell ref="M542:S542"/>
    <mergeCell ref="T542:Z542"/>
    <mergeCell ref="M543:S543"/>
    <mergeCell ref="T543:Z543"/>
    <mergeCell ref="M558:S558"/>
    <mergeCell ref="T558:Z558"/>
    <mergeCell ref="M559:S559"/>
    <mergeCell ref="T559:Z559"/>
    <mergeCell ref="M560:S560"/>
    <mergeCell ref="T560:Z560"/>
    <mergeCell ref="A555:C555"/>
    <mergeCell ref="M555:S555"/>
    <mergeCell ref="T555:Z555"/>
    <mergeCell ref="M556:S556"/>
    <mergeCell ref="T556:Z556"/>
    <mergeCell ref="M557:S557"/>
    <mergeCell ref="T557:Z557"/>
    <mergeCell ref="M549:S549"/>
    <mergeCell ref="T549:Z549"/>
    <mergeCell ref="M547:S547"/>
    <mergeCell ref="T547:Z547"/>
    <mergeCell ref="M548:S548"/>
    <mergeCell ref="T548:Z548"/>
    <mergeCell ref="M567:S567"/>
    <mergeCell ref="T567:Z567"/>
    <mergeCell ref="M568:S568"/>
    <mergeCell ref="T568:Z568"/>
    <mergeCell ref="M569:S569"/>
    <mergeCell ref="T569:Z569"/>
    <mergeCell ref="M564:S564"/>
    <mergeCell ref="T564:Z564"/>
    <mergeCell ref="M565:S565"/>
    <mergeCell ref="T565:Z565"/>
    <mergeCell ref="M566:S566"/>
    <mergeCell ref="T566:Z566"/>
    <mergeCell ref="M561:S561"/>
    <mergeCell ref="T561:Z561"/>
    <mergeCell ref="M562:S562"/>
    <mergeCell ref="T562:Z562"/>
    <mergeCell ref="M563:S563"/>
    <mergeCell ref="T563:Z563"/>
    <mergeCell ref="M581:S581"/>
    <mergeCell ref="T581:Z581"/>
    <mergeCell ref="M582:S582"/>
    <mergeCell ref="T582:Z582"/>
    <mergeCell ref="M583:S583"/>
    <mergeCell ref="T583:Z583"/>
    <mergeCell ref="M573:S573"/>
    <mergeCell ref="T573:Z573"/>
    <mergeCell ref="M574:S574"/>
    <mergeCell ref="T574:Z574"/>
    <mergeCell ref="M575:S575"/>
    <mergeCell ref="T575:Z575"/>
    <mergeCell ref="M570:S570"/>
    <mergeCell ref="T570:Z570"/>
    <mergeCell ref="M571:S571"/>
    <mergeCell ref="T571:Z571"/>
    <mergeCell ref="M572:S572"/>
    <mergeCell ref="T572:Z572"/>
    <mergeCell ref="M590:S590"/>
    <mergeCell ref="T590:Z590"/>
    <mergeCell ref="M591:S591"/>
    <mergeCell ref="T591:Z591"/>
    <mergeCell ref="M592:S592"/>
    <mergeCell ref="T592:Z592"/>
    <mergeCell ref="M587:S587"/>
    <mergeCell ref="T587:Z587"/>
    <mergeCell ref="M588:S588"/>
    <mergeCell ref="T588:Z588"/>
    <mergeCell ref="M589:S589"/>
    <mergeCell ref="T589:Z589"/>
    <mergeCell ref="M584:S584"/>
    <mergeCell ref="T584:Z584"/>
    <mergeCell ref="M585:S585"/>
    <mergeCell ref="T585:Z585"/>
    <mergeCell ref="M586:S586"/>
    <mergeCell ref="T586:Z586"/>
    <mergeCell ref="M599:S599"/>
    <mergeCell ref="T599:Z599"/>
    <mergeCell ref="M600:S600"/>
    <mergeCell ref="T600:Z600"/>
    <mergeCell ref="M601:S601"/>
    <mergeCell ref="T601:Z601"/>
    <mergeCell ref="M596:S596"/>
    <mergeCell ref="T596:Z596"/>
    <mergeCell ref="M597:S597"/>
    <mergeCell ref="T597:Z597"/>
    <mergeCell ref="M598:S598"/>
    <mergeCell ref="T598:Z598"/>
    <mergeCell ref="M593:S593"/>
    <mergeCell ref="T593:Z593"/>
    <mergeCell ref="M594:S594"/>
    <mergeCell ref="T594:Z594"/>
    <mergeCell ref="M595:S595"/>
    <mergeCell ref="T595:Z595"/>
    <mergeCell ref="M608:S608"/>
    <mergeCell ref="T608:Z608"/>
    <mergeCell ref="M609:S609"/>
    <mergeCell ref="T609:Z609"/>
    <mergeCell ref="M610:S610"/>
    <mergeCell ref="T610:Z610"/>
    <mergeCell ref="M605:S605"/>
    <mergeCell ref="T605:Z605"/>
    <mergeCell ref="M606:S606"/>
    <mergeCell ref="T606:Z606"/>
    <mergeCell ref="M607:S607"/>
    <mergeCell ref="T607:Z607"/>
    <mergeCell ref="M602:S602"/>
    <mergeCell ref="T602:Z602"/>
    <mergeCell ref="M603:S603"/>
    <mergeCell ref="T603:Z603"/>
    <mergeCell ref="M604:S604"/>
    <mergeCell ref="T604:Z604"/>
    <mergeCell ref="M621:S621"/>
    <mergeCell ref="T621:Z621"/>
    <mergeCell ref="M622:S622"/>
    <mergeCell ref="T622:Z622"/>
    <mergeCell ref="M617:S617"/>
    <mergeCell ref="T617:Z617"/>
    <mergeCell ref="M618:S618"/>
    <mergeCell ref="T618:Z618"/>
    <mergeCell ref="M619:S619"/>
    <mergeCell ref="T619:Z619"/>
    <mergeCell ref="M614:S614"/>
    <mergeCell ref="T614:Z614"/>
    <mergeCell ref="M615:S615"/>
    <mergeCell ref="T615:Z615"/>
    <mergeCell ref="M616:S616"/>
    <mergeCell ref="T616:Z616"/>
    <mergeCell ref="M611:S611"/>
    <mergeCell ref="T611:Z611"/>
    <mergeCell ref="M612:S612"/>
    <mergeCell ref="T612:Z612"/>
    <mergeCell ref="M613:S613"/>
    <mergeCell ref="T613:Z613"/>
    <mergeCell ref="M635:S635"/>
    <mergeCell ref="T635:Z635"/>
    <mergeCell ref="M576:S576"/>
    <mergeCell ref="T576:Z576"/>
    <mergeCell ref="M577:S577"/>
    <mergeCell ref="T577:Z577"/>
    <mergeCell ref="M632:S632"/>
    <mergeCell ref="T632:Z632"/>
    <mergeCell ref="M633:S633"/>
    <mergeCell ref="T633:Z633"/>
    <mergeCell ref="M634:S634"/>
    <mergeCell ref="T634:Z634"/>
    <mergeCell ref="M629:S629"/>
    <mergeCell ref="T629:Z629"/>
    <mergeCell ref="M630:S630"/>
    <mergeCell ref="T630:Z630"/>
    <mergeCell ref="M631:S631"/>
    <mergeCell ref="T631:Z631"/>
    <mergeCell ref="M626:S626"/>
    <mergeCell ref="T626:Z626"/>
    <mergeCell ref="M627:S627"/>
    <mergeCell ref="T627:Z627"/>
    <mergeCell ref="M628:S628"/>
    <mergeCell ref="T628:Z628"/>
    <mergeCell ref="M623:S623"/>
    <mergeCell ref="T623:Z623"/>
    <mergeCell ref="M624:S624"/>
    <mergeCell ref="T624:Z624"/>
    <mergeCell ref="M625:S625"/>
    <mergeCell ref="T625:Z625"/>
    <mergeCell ref="M620:S620"/>
    <mergeCell ref="T620:Z620"/>
    <mergeCell ref="M699:S699"/>
    <mergeCell ref="T699:Z699"/>
    <mergeCell ref="M700:S700"/>
    <mergeCell ref="T700:Z700"/>
    <mergeCell ref="M701:S701"/>
    <mergeCell ref="T701:Z701"/>
    <mergeCell ref="M696:S696"/>
    <mergeCell ref="T696:Z696"/>
    <mergeCell ref="M697:S697"/>
    <mergeCell ref="T697:Z697"/>
    <mergeCell ref="M698:S698"/>
    <mergeCell ref="T698:Z698"/>
    <mergeCell ref="M578:S578"/>
    <mergeCell ref="T578:Z578"/>
    <mergeCell ref="M579:S579"/>
    <mergeCell ref="T579:Z579"/>
    <mergeCell ref="M580:S580"/>
    <mergeCell ref="T580:Z580"/>
    <mergeCell ref="M636:S636"/>
    <mergeCell ref="T636:Z636"/>
    <mergeCell ref="M637:S637"/>
    <mergeCell ref="T637:Z637"/>
    <mergeCell ref="M638:S638"/>
    <mergeCell ref="T638:Z638"/>
    <mergeCell ref="M639:S639"/>
    <mergeCell ref="T639:Z639"/>
    <mergeCell ref="M640:S640"/>
    <mergeCell ref="T640:Z640"/>
    <mergeCell ref="M646:S646"/>
    <mergeCell ref="T646:Z646"/>
    <mergeCell ref="M647:S647"/>
    <mergeCell ref="T647:Z647"/>
    <mergeCell ref="M713:S713"/>
    <mergeCell ref="T713:Z713"/>
    <mergeCell ref="M714:S714"/>
    <mergeCell ref="T714:Z714"/>
    <mergeCell ref="M715:S715"/>
    <mergeCell ref="T715:Z715"/>
    <mergeCell ref="M705:S705"/>
    <mergeCell ref="T705:Z705"/>
    <mergeCell ref="A711:C711"/>
    <mergeCell ref="M711:S711"/>
    <mergeCell ref="T711:Z711"/>
    <mergeCell ref="M712:S712"/>
    <mergeCell ref="T712:Z712"/>
    <mergeCell ref="M702:S702"/>
    <mergeCell ref="T702:Z702"/>
    <mergeCell ref="M703:S703"/>
    <mergeCell ref="T703:Z703"/>
    <mergeCell ref="M704:S704"/>
    <mergeCell ref="T704:Z704"/>
    <mergeCell ref="M722:S722"/>
    <mergeCell ref="T722:Z722"/>
    <mergeCell ref="M723:S723"/>
    <mergeCell ref="T723:Z723"/>
    <mergeCell ref="M724:S724"/>
    <mergeCell ref="T724:Z724"/>
    <mergeCell ref="M719:S719"/>
    <mergeCell ref="T719:Z719"/>
    <mergeCell ref="M720:S720"/>
    <mergeCell ref="T720:Z720"/>
    <mergeCell ref="M721:S721"/>
    <mergeCell ref="T721:Z721"/>
    <mergeCell ref="M716:S716"/>
    <mergeCell ref="T716:Z716"/>
    <mergeCell ref="M717:S717"/>
    <mergeCell ref="T717:Z717"/>
    <mergeCell ref="M718:S718"/>
    <mergeCell ref="T718:Z718"/>
    <mergeCell ref="M731:S731"/>
    <mergeCell ref="T731:Z731"/>
    <mergeCell ref="M732:S732"/>
    <mergeCell ref="T732:Z732"/>
    <mergeCell ref="M733:S733"/>
    <mergeCell ref="T733:Z733"/>
    <mergeCell ref="M728:S728"/>
    <mergeCell ref="T728:Z728"/>
    <mergeCell ref="M729:S729"/>
    <mergeCell ref="T729:Z729"/>
    <mergeCell ref="M730:S730"/>
    <mergeCell ref="T730:Z730"/>
    <mergeCell ref="M725:S725"/>
    <mergeCell ref="T725:Z725"/>
    <mergeCell ref="M726:S726"/>
    <mergeCell ref="T726:Z726"/>
    <mergeCell ref="M727:S727"/>
    <mergeCell ref="T727:Z727"/>
    <mergeCell ref="M742:S742"/>
    <mergeCell ref="T742:Z742"/>
    <mergeCell ref="M739:S739"/>
    <mergeCell ref="T739:Z739"/>
    <mergeCell ref="M740:S740"/>
    <mergeCell ref="T740:Z740"/>
    <mergeCell ref="M741:S741"/>
    <mergeCell ref="T741:Z741"/>
    <mergeCell ref="M738:S738"/>
    <mergeCell ref="T738:Z738"/>
    <mergeCell ref="M736:S736"/>
    <mergeCell ref="T736:Z736"/>
    <mergeCell ref="M737:S737"/>
    <mergeCell ref="T737:Z737"/>
    <mergeCell ref="M734:S734"/>
    <mergeCell ref="T734:Z734"/>
    <mergeCell ref="M735:S735"/>
    <mergeCell ref="T735:Z735"/>
    <mergeCell ref="M749:S749"/>
    <mergeCell ref="T749:Z749"/>
    <mergeCell ref="M750:S750"/>
    <mergeCell ref="T750:Z750"/>
    <mergeCell ref="M751:S751"/>
    <mergeCell ref="T751:Z751"/>
    <mergeCell ref="M746:S746"/>
    <mergeCell ref="T746:Z746"/>
    <mergeCell ref="M747:S747"/>
    <mergeCell ref="T747:Z747"/>
    <mergeCell ref="M748:S748"/>
    <mergeCell ref="T748:Z748"/>
    <mergeCell ref="M743:S743"/>
    <mergeCell ref="T743:Z743"/>
    <mergeCell ref="M744:S744"/>
    <mergeCell ref="T744:Z744"/>
    <mergeCell ref="M745:S745"/>
    <mergeCell ref="T745:Z745"/>
    <mergeCell ref="A757:C757"/>
    <mergeCell ref="M757:S757"/>
    <mergeCell ref="T757:Z757"/>
    <mergeCell ref="M758:S758"/>
    <mergeCell ref="T758:Z758"/>
    <mergeCell ref="M759:S759"/>
    <mergeCell ref="T759:Z759"/>
    <mergeCell ref="M766:S766"/>
    <mergeCell ref="T766:Z766"/>
    <mergeCell ref="M767:S767"/>
    <mergeCell ref="T767:Z767"/>
    <mergeCell ref="M768:S768"/>
    <mergeCell ref="T768:Z768"/>
    <mergeCell ref="M763:S763"/>
    <mergeCell ref="T763:Z763"/>
    <mergeCell ref="M764:S764"/>
    <mergeCell ref="T764:Z764"/>
    <mergeCell ref="M765:S765"/>
    <mergeCell ref="T765:Z765"/>
    <mergeCell ref="M760:S760"/>
    <mergeCell ref="T760:Z760"/>
    <mergeCell ref="M761:S761"/>
    <mergeCell ref="T761:Z761"/>
    <mergeCell ref="M762:S762"/>
    <mergeCell ref="T762:Z762"/>
    <mergeCell ref="M775:S775"/>
    <mergeCell ref="T775:Z775"/>
    <mergeCell ref="M776:S776"/>
    <mergeCell ref="T776:Z776"/>
    <mergeCell ref="M777:S777"/>
    <mergeCell ref="T777:Z777"/>
    <mergeCell ref="M772:S772"/>
    <mergeCell ref="T772:Z772"/>
    <mergeCell ref="M773:S773"/>
    <mergeCell ref="T773:Z773"/>
    <mergeCell ref="M774:S774"/>
    <mergeCell ref="T774:Z774"/>
    <mergeCell ref="M769:S769"/>
    <mergeCell ref="T769:Z769"/>
    <mergeCell ref="M770:S770"/>
    <mergeCell ref="T770:Z770"/>
    <mergeCell ref="M771:S771"/>
    <mergeCell ref="T771:Z771"/>
    <mergeCell ref="M784:S784"/>
    <mergeCell ref="T784:Z784"/>
    <mergeCell ref="M785:S785"/>
    <mergeCell ref="T785:Z785"/>
    <mergeCell ref="M786:S786"/>
    <mergeCell ref="T786:Z786"/>
    <mergeCell ref="M781:S781"/>
    <mergeCell ref="T781:Z781"/>
    <mergeCell ref="M782:S782"/>
    <mergeCell ref="T782:Z782"/>
    <mergeCell ref="M783:S783"/>
    <mergeCell ref="T783:Z783"/>
    <mergeCell ref="M778:S778"/>
    <mergeCell ref="T778:Z778"/>
    <mergeCell ref="M779:S779"/>
    <mergeCell ref="T779:Z779"/>
    <mergeCell ref="M780:S780"/>
    <mergeCell ref="T780:Z780"/>
    <mergeCell ref="M790:S790"/>
    <mergeCell ref="T790:Z790"/>
    <mergeCell ref="M791:S791"/>
    <mergeCell ref="T791:Z791"/>
    <mergeCell ref="M792:S792"/>
    <mergeCell ref="T792:Z792"/>
    <mergeCell ref="M787:S787"/>
    <mergeCell ref="T787:Z787"/>
    <mergeCell ref="M788:S788"/>
    <mergeCell ref="T788:Z788"/>
    <mergeCell ref="M789:S789"/>
    <mergeCell ref="T789:Z789"/>
    <mergeCell ref="M797:S797"/>
    <mergeCell ref="T797:Z797"/>
    <mergeCell ref="A803:C803"/>
    <mergeCell ref="M803:S803"/>
    <mergeCell ref="T803:Z803"/>
    <mergeCell ref="M804:S804"/>
    <mergeCell ref="T804:Z804"/>
    <mergeCell ref="M794:S794"/>
    <mergeCell ref="T794:Z794"/>
    <mergeCell ref="M795:S795"/>
    <mergeCell ref="T795:Z795"/>
    <mergeCell ref="M796:S796"/>
    <mergeCell ref="T796:Z796"/>
    <mergeCell ref="M793:S793"/>
    <mergeCell ref="T793:Z793"/>
    <mergeCell ref="M811:S811"/>
    <mergeCell ref="T811:Z811"/>
    <mergeCell ref="M812:S812"/>
    <mergeCell ref="T812:Z812"/>
    <mergeCell ref="M813:S813"/>
    <mergeCell ref="T813:Z813"/>
    <mergeCell ref="M808:S808"/>
    <mergeCell ref="T808:Z808"/>
    <mergeCell ref="M809:S809"/>
    <mergeCell ref="T809:Z809"/>
    <mergeCell ref="M810:S810"/>
    <mergeCell ref="T810:Z810"/>
    <mergeCell ref="M805:S805"/>
    <mergeCell ref="T805:Z805"/>
    <mergeCell ref="M806:S806"/>
    <mergeCell ref="T806:Z806"/>
    <mergeCell ref="M807:S807"/>
    <mergeCell ref="T807:Z807"/>
    <mergeCell ref="M814:S814"/>
    <mergeCell ref="T814:Z814"/>
    <mergeCell ref="M815:S815"/>
    <mergeCell ref="T815:Z815"/>
    <mergeCell ref="M816:S816"/>
    <mergeCell ref="T816:Z816"/>
    <mergeCell ref="M819:S819"/>
    <mergeCell ref="T819:Z819"/>
    <mergeCell ref="M820:S820"/>
    <mergeCell ref="T820:Z820"/>
    <mergeCell ref="M821:S821"/>
    <mergeCell ref="T821:Z821"/>
    <mergeCell ref="M822:S822"/>
    <mergeCell ref="T822:Z822"/>
    <mergeCell ref="M823:S823"/>
    <mergeCell ref="T823:Z823"/>
    <mergeCell ref="M824:S824"/>
    <mergeCell ref="T824:Z824"/>
    <mergeCell ref="M834:S834"/>
    <mergeCell ref="T834:Z834"/>
    <mergeCell ref="M835:S835"/>
    <mergeCell ref="T835:Z835"/>
    <mergeCell ref="M836:S836"/>
    <mergeCell ref="T836:Z836"/>
    <mergeCell ref="M831:S831"/>
    <mergeCell ref="T831:Z831"/>
    <mergeCell ref="M832:S832"/>
    <mergeCell ref="T832:Z832"/>
    <mergeCell ref="M833:S833"/>
    <mergeCell ref="T833:Z833"/>
    <mergeCell ref="M817:S817"/>
    <mergeCell ref="T817:Z817"/>
    <mergeCell ref="M818:S818"/>
    <mergeCell ref="T818:Z818"/>
    <mergeCell ref="M825:S825"/>
    <mergeCell ref="T825:Z825"/>
    <mergeCell ref="M826:S826"/>
    <mergeCell ref="T826:Z826"/>
    <mergeCell ref="M827:S827"/>
    <mergeCell ref="T827:Z827"/>
    <mergeCell ref="M828:S828"/>
    <mergeCell ref="T828:Z828"/>
    <mergeCell ref="M829:S829"/>
    <mergeCell ref="T829:Z829"/>
    <mergeCell ref="M830:S830"/>
    <mergeCell ref="T830:Z830"/>
    <mergeCell ref="A848:C848"/>
    <mergeCell ref="M848:S848"/>
    <mergeCell ref="T848:Z848"/>
    <mergeCell ref="M849:S849"/>
    <mergeCell ref="T849:Z849"/>
    <mergeCell ref="M850:S850"/>
    <mergeCell ref="T850:Z850"/>
    <mergeCell ref="M840:S840"/>
    <mergeCell ref="T840:Z840"/>
    <mergeCell ref="M841:S841"/>
    <mergeCell ref="T841:Z841"/>
    <mergeCell ref="M842:S842"/>
    <mergeCell ref="T842:Z842"/>
    <mergeCell ref="M837:S837"/>
    <mergeCell ref="T837:Z837"/>
    <mergeCell ref="M838:S838"/>
    <mergeCell ref="T838:Z838"/>
    <mergeCell ref="M839:S839"/>
    <mergeCell ref="T839:Z839"/>
    <mergeCell ref="M857:S857"/>
    <mergeCell ref="T857:Z857"/>
    <mergeCell ref="M858:S858"/>
    <mergeCell ref="T858:Z858"/>
    <mergeCell ref="M859:S859"/>
    <mergeCell ref="T859:Z859"/>
    <mergeCell ref="M854:S854"/>
    <mergeCell ref="T854:Z854"/>
    <mergeCell ref="M855:S855"/>
    <mergeCell ref="T855:Z855"/>
    <mergeCell ref="M856:S856"/>
    <mergeCell ref="T856:Z856"/>
    <mergeCell ref="M851:S851"/>
    <mergeCell ref="T851:Z851"/>
    <mergeCell ref="M852:S852"/>
    <mergeCell ref="T852:Z852"/>
    <mergeCell ref="M853:S853"/>
    <mergeCell ref="T853:Z853"/>
    <mergeCell ref="M866:S866"/>
    <mergeCell ref="T866:Z866"/>
    <mergeCell ref="M867:S867"/>
    <mergeCell ref="T867:Z867"/>
    <mergeCell ref="M868:S868"/>
    <mergeCell ref="T868:Z868"/>
    <mergeCell ref="M863:S863"/>
    <mergeCell ref="T863:Z863"/>
    <mergeCell ref="M864:S864"/>
    <mergeCell ref="T864:Z864"/>
    <mergeCell ref="M865:S865"/>
    <mergeCell ref="T865:Z865"/>
    <mergeCell ref="M860:S860"/>
    <mergeCell ref="T860:Z860"/>
    <mergeCell ref="M861:S861"/>
    <mergeCell ref="T861:Z861"/>
    <mergeCell ref="M862:S862"/>
    <mergeCell ref="T862:Z862"/>
    <mergeCell ref="M875:S875"/>
    <mergeCell ref="T875:Z875"/>
    <mergeCell ref="M876:S876"/>
    <mergeCell ref="T876:Z876"/>
    <mergeCell ref="M877:S877"/>
    <mergeCell ref="T877:Z877"/>
    <mergeCell ref="M872:S872"/>
    <mergeCell ref="T872:Z872"/>
    <mergeCell ref="M873:S873"/>
    <mergeCell ref="T873:Z873"/>
    <mergeCell ref="M874:S874"/>
    <mergeCell ref="T874:Z874"/>
    <mergeCell ref="M869:S869"/>
    <mergeCell ref="T869:Z869"/>
    <mergeCell ref="M870:S870"/>
    <mergeCell ref="T870:Z870"/>
    <mergeCell ref="M871:S871"/>
    <mergeCell ref="T871:Z871"/>
    <mergeCell ref="M889:S889"/>
    <mergeCell ref="T889:Z889"/>
    <mergeCell ref="M890:S890"/>
    <mergeCell ref="T890:Z890"/>
    <mergeCell ref="M891:S891"/>
    <mergeCell ref="T891:Z891"/>
    <mergeCell ref="M886:S886"/>
    <mergeCell ref="T886:Z886"/>
    <mergeCell ref="M887:S887"/>
    <mergeCell ref="T887:Z887"/>
    <mergeCell ref="M888:S888"/>
    <mergeCell ref="T888:Z888"/>
    <mergeCell ref="M878:S878"/>
    <mergeCell ref="T878:Z878"/>
    <mergeCell ref="A884:C884"/>
    <mergeCell ref="M884:S884"/>
    <mergeCell ref="T884:Z884"/>
    <mergeCell ref="M885:S885"/>
    <mergeCell ref="T885:Z885"/>
    <mergeCell ref="M898:S898"/>
    <mergeCell ref="T898:Z898"/>
    <mergeCell ref="M899:S899"/>
    <mergeCell ref="T899:Z899"/>
    <mergeCell ref="M900:S900"/>
    <mergeCell ref="T900:Z900"/>
    <mergeCell ref="M895:S895"/>
    <mergeCell ref="T895:Z895"/>
    <mergeCell ref="M896:S896"/>
    <mergeCell ref="T896:Z896"/>
    <mergeCell ref="M897:S897"/>
    <mergeCell ref="T897:Z897"/>
    <mergeCell ref="M892:S892"/>
    <mergeCell ref="T892:Z892"/>
    <mergeCell ref="M893:S893"/>
    <mergeCell ref="T893:Z893"/>
    <mergeCell ref="M894:S894"/>
    <mergeCell ref="T894:Z894"/>
    <mergeCell ref="M907:S907"/>
    <mergeCell ref="T907:Z907"/>
    <mergeCell ref="M908:S908"/>
    <mergeCell ref="T908:Z908"/>
    <mergeCell ref="M909:S909"/>
    <mergeCell ref="T909:Z909"/>
    <mergeCell ref="M904:S904"/>
    <mergeCell ref="T904:Z904"/>
    <mergeCell ref="M905:S905"/>
    <mergeCell ref="T905:Z905"/>
    <mergeCell ref="M906:S906"/>
    <mergeCell ref="T906:Z906"/>
    <mergeCell ref="M901:S901"/>
    <mergeCell ref="T901:Z901"/>
    <mergeCell ref="M902:S902"/>
    <mergeCell ref="T902:Z902"/>
    <mergeCell ref="M903:S903"/>
    <mergeCell ref="T903:Z903"/>
    <mergeCell ref="M921:S921"/>
    <mergeCell ref="T921:Z921"/>
    <mergeCell ref="M922:S922"/>
    <mergeCell ref="T922:Z922"/>
    <mergeCell ref="M923:S923"/>
    <mergeCell ref="T923:Z923"/>
    <mergeCell ref="M918:S918"/>
    <mergeCell ref="T918:Z918"/>
    <mergeCell ref="M919:S919"/>
    <mergeCell ref="T919:Z919"/>
    <mergeCell ref="M920:S920"/>
    <mergeCell ref="T920:Z920"/>
    <mergeCell ref="A915:C915"/>
    <mergeCell ref="M915:S915"/>
    <mergeCell ref="T915:Z915"/>
    <mergeCell ref="M916:S916"/>
    <mergeCell ref="T916:Z916"/>
    <mergeCell ref="M917:S917"/>
    <mergeCell ref="T917:Z917"/>
    <mergeCell ref="M930:S930"/>
    <mergeCell ref="T930:Z930"/>
    <mergeCell ref="M931:S931"/>
    <mergeCell ref="T931:Z931"/>
    <mergeCell ref="M932:S932"/>
    <mergeCell ref="T932:Z932"/>
    <mergeCell ref="M927:S927"/>
    <mergeCell ref="T927:Z927"/>
    <mergeCell ref="M928:S928"/>
    <mergeCell ref="T928:Z928"/>
    <mergeCell ref="M929:S929"/>
    <mergeCell ref="T929:Z929"/>
    <mergeCell ref="M924:S924"/>
    <mergeCell ref="T924:Z924"/>
    <mergeCell ref="M925:S925"/>
    <mergeCell ref="T925:Z925"/>
    <mergeCell ref="M926:S926"/>
    <mergeCell ref="T926:Z926"/>
    <mergeCell ref="T943:Z943"/>
    <mergeCell ref="M944:S944"/>
    <mergeCell ref="T944:Z944"/>
    <mergeCell ref="M939:S939"/>
    <mergeCell ref="T939:Z939"/>
    <mergeCell ref="M940:S940"/>
    <mergeCell ref="T940:Z940"/>
    <mergeCell ref="M941:S941"/>
    <mergeCell ref="T941:Z941"/>
    <mergeCell ref="M936:S936"/>
    <mergeCell ref="T936:Z936"/>
    <mergeCell ref="M937:S937"/>
    <mergeCell ref="T937:Z937"/>
    <mergeCell ref="M938:S938"/>
    <mergeCell ref="T938:Z938"/>
    <mergeCell ref="M933:S933"/>
    <mergeCell ref="T933:Z933"/>
    <mergeCell ref="M934:S934"/>
    <mergeCell ref="T934:Z934"/>
    <mergeCell ref="M935:S935"/>
    <mergeCell ref="T935:Z935"/>
    <mergeCell ref="M648:S648"/>
    <mergeCell ref="T648:Z648"/>
    <mergeCell ref="M649:S649"/>
    <mergeCell ref="T649:Z649"/>
    <mergeCell ref="M650:S650"/>
    <mergeCell ref="T650:Z650"/>
    <mergeCell ref="M954:S954"/>
    <mergeCell ref="T954:Z954"/>
    <mergeCell ref="M955:S955"/>
    <mergeCell ref="T955:Z955"/>
    <mergeCell ref="M130:S130"/>
    <mergeCell ref="M951:S951"/>
    <mergeCell ref="T951:Z951"/>
    <mergeCell ref="M952:S952"/>
    <mergeCell ref="T952:Z952"/>
    <mergeCell ref="M953:S953"/>
    <mergeCell ref="T953:Z953"/>
    <mergeCell ref="M948:S948"/>
    <mergeCell ref="T948:Z948"/>
    <mergeCell ref="M949:S949"/>
    <mergeCell ref="T949:Z949"/>
    <mergeCell ref="M950:S950"/>
    <mergeCell ref="T950:Z950"/>
    <mergeCell ref="M945:S945"/>
    <mergeCell ref="T945:Z945"/>
    <mergeCell ref="M946:S946"/>
    <mergeCell ref="T946:Z946"/>
    <mergeCell ref="M947:S947"/>
    <mergeCell ref="T947:Z947"/>
    <mergeCell ref="M942:S942"/>
    <mergeCell ref="T942:Z942"/>
    <mergeCell ref="M943:S94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676A-947C-438F-A80F-39FE9516AFFE}">
  <dimension ref="A1:J243"/>
  <sheetViews>
    <sheetView topLeftCell="A221" workbookViewId="0">
      <selection activeCell="D241" sqref="D241"/>
    </sheetView>
  </sheetViews>
  <sheetFormatPr defaultRowHeight="15" x14ac:dyDescent="0.25"/>
  <cols>
    <col min="1" max="1" width="30" customWidth="1"/>
    <col min="2" max="2" width="9.7109375" customWidth="1"/>
    <col min="3" max="3" width="43.42578125" customWidth="1"/>
    <col min="4" max="5" width="45" customWidth="1"/>
    <col min="6" max="6" width="41.5703125" customWidth="1"/>
    <col min="7" max="7" width="32.140625" customWidth="1"/>
    <col min="8" max="8" width="38" customWidth="1"/>
    <col min="9" max="9" width="37.5703125" customWidth="1"/>
  </cols>
  <sheetData>
    <row r="1" spans="1:7" x14ac:dyDescent="0.25">
      <c r="A1" s="1" t="s">
        <v>34</v>
      </c>
      <c r="B1" s="1">
        <v>1</v>
      </c>
      <c r="C1" t="s">
        <v>268</v>
      </c>
    </row>
    <row r="2" spans="1:7" x14ac:dyDescent="0.25">
      <c r="A2" s="1" t="s">
        <v>34</v>
      </c>
      <c r="B2" s="1">
        <v>2</v>
      </c>
      <c r="C2" t="s">
        <v>268</v>
      </c>
    </row>
    <row r="3" spans="1:7" x14ac:dyDescent="0.25">
      <c r="A3" s="1" t="s">
        <v>34</v>
      </c>
      <c r="B3" s="1">
        <v>3</v>
      </c>
      <c r="C3" t="s">
        <v>269</v>
      </c>
      <c r="D3" t="s">
        <v>270</v>
      </c>
      <c r="E3" t="s">
        <v>271</v>
      </c>
    </row>
    <row r="4" spans="1:7" x14ac:dyDescent="0.25">
      <c r="A4" s="1" t="s">
        <v>34</v>
      </c>
      <c r="B4" s="1">
        <v>4</v>
      </c>
      <c r="C4" t="s">
        <v>272</v>
      </c>
      <c r="D4" t="s">
        <v>273</v>
      </c>
      <c r="E4" t="s">
        <v>271</v>
      </c>
      <c r="F4" t="s">
        <v>274</v>
      </c>
    </row>
    <row r="5" spans="1:7" x14ac:dyDescent="0.25">
      <c r="A5" s="1" t="s">
        <v>34</v>
      </c>
      <c r="B5" s="1">
        <v>5</v>
      </c>
      <c r="C5" t="s">
        <v>275</v>
      </c>
      <c r="D5" t="s">
        <v>276</v>
      </c>
      <c r="E5" t="s">
        <v>271</v>
      </c>
      <c r="F5" t="s">
        <v>274</v>
      </c>
      <c r="G5" t="s">
        <v>277</v>
      </c>
    </row>
    <row r="6" spans="1:7" x14ac:dyDescent="0.25">
      <c r="A6" s="1" t="s">
        <v>12</v>
      </c>
      <c r="B6" s="1">
        <v>1</v>
      </c>
      <c r="C6" t="s">
        <v>268</v>
      </c>
    </row>
    <row r="7" spans="1:7" x14ac:dyDescent="0.25">
      <c r="A7" s="1" t="s">
        <v>12</v>
      </c>
      <c r="B7" s="1">
        <v>2</v>
      </c>
      <c r="C7" t="s">
        <v>268</v>
      </c>
    </row>
    <row r="8" spans="1:7" x14ac:dyDescent="0.25">
      <c r="A8" s="1" t="s">
        <v>12</v>
      </c>
      <c r="B8" s="1">
        <v>3</v>
      </c>
      <c r="C8" t="s">
        <v>269</v>
      </c>
    </row>
    <row r="9" spans="1:7" x14ac:dyDescent="0.25">
      <c r="A9" s="1" t="s">
        <v>12</v>
      </c>
      <c r="B9" s="1">
        <v>4</v>
      </c>
      <c r="C9" t="s">
        <v>272</v>
      </c>
    </row>
    <row r="10" spans="1:7" x14ac:dyDescent="0.25">
      <c r="A10" s="1" t="s">
        <v>12</v>
      </c>
      <c r="B10" s="1">
        <v>5</v>
      </c>
      <c r="C10" t="s">
        <v>276</v>
      </c>
    </row>
    <row r="11" spans="1:7" x14ac:dyDescent="0.25">
      <c r="A11" s="1" t="s">
        <v>14</v>
      </c>
      <c r="B11" s="1">
        <v>1</v>
      </c>
      <c r="C11" t="s">
        <v>268</v>
      </c>
    </row>
    <row r="12" spans="1:7" x14ac:dyDescent="0.25">
      <c r="A12" s="1" t="s">
        <v>14</v>
      </c>
      <c r="B12" s="1">
        <v>2</v>
      </c>
      <c r="C12" t="s">
        <v>268</v>
      </c>
    </row>
    <row r="13" spans="1:7" x14ac:dyDescent="0.25">
      <c r="A13" s="1" t="s">
        <v>14</v>
      </c>
      <c r="B13" s="1">
        <v>3</v>
      </c>
      <c r="C13" t="s">
        <v>269</v>
      </c>
    </row>
    <row r="14" spans="1:7" x14ac:dyDescent="0.25">
      <c r="A14" s="1" t="s">
        <v>14</v>
      </c>
      <c r="B14" s="1">
        <v>4</v>
      </c>
      <c r="C14" t="s">
        <v>272</v>
      </c>
      <c r="D14" t="s">
        <v>274</v>
      </c>
    </row>
    <row r="15" spans="1:7" x14ac:dyDescent="0.25">
      <c r="A15" s="1" t="s">
        <v>14</v>
      </c>
      <c r="B15" s="1">
        <v>5</v>
      </c>
      <c r="C15" t="s">
        <v>276</v>
      </c>
      <c r="D15" t="s">
        <v>274</v>
      </c>
    </row>
    <row r="16" spans="1:7" x14ac:dyDescent="0.25">
      <c r="A16" s="1" t="s">
        <v>26</v>
      </c>
      <c r="B16" s="1">
        <v>1</v>
      </c>
      <c r="C16" t="s">
        <v>268</v>
      </c>
    </row>
    <row r="17" spans="1:9" x14ac:dyDescent="0.25">
      <c r="A17" s="1" t="s">
        <v>26</v>
      </c>
      <c r="B17" s="1">
        <v>2</v>
      </c>
      <c r="C17" t="s">
        <v>268</v>
      </c>
    </row>
    <row r="18" spans="1:9" x14ac:dyDescent="0.25">
      <c r="A18" s="1" t="s">
        <v>26</v>
      </c>
      <c r="B18" s="1">
        <v>3</v>
      </c>
      <c r="C18" t="s">
        <v>269</v>
      </c>
      <c r="D18" t="s">
        <v>270</v>
      </c>
    </row>
    <row r="19" spans="1:9" x14ac:dyDescent="0.25">
      <c r="A19" s="1" t="s">
        <v>26</v>
      </c>
      <c r="B19" s="1">
        <v>4</v>
      </c>
      <c r="C19" t="s">
        <v>273</v>
      </c>
      <c r="D19" t="s">
        <v>277</v>
      </c>
      <c r="E19" t="s">
        <v>278</v>
      </c>
      <c r="F19" t="s">
        <v>279</v>
      </c>
      <c r="G19" t="s">
        <v>280</v>
      </c>
      <c r="H19" t="s">
        <v>281</v>
      </c>
    </row>
    <row r="20" spans="1:9" x14ac:dyDescent="0.25">
      <c r="A20" s="1" t="s">
        <v>26</v>
      </c>
      <c r="B20" s="1">
        <v>5</v>
      </c>
      <c r="C20" t="s">
        <v>275</v>
      </c>
      <c r="D20" t="s">
        <v>277</v>
      </c>
      <c r="E20" t="s">
        <v>278</v>
      </c>
      <c r="F20" t="s">
        <v>282</v>
      </c>
      <c r="G20" t="s">
        <v>276</v>
      </c>
      <c r="H20" t="s">
        <v>280</v>
      </c>
      <c r="I20" t="s">
        <v>281</v>
      </c>
    </row>
    <row r="21" spans="1:9" x14ac:dyDescent="0.25">
      <c r="A21" s="1" t="s">
        <v>25</v>
      </c>
      <c r="B21" s="1">
        <v>1</v>
      </c>
      <c r="C21" t="s">
        <v>268</v>
      </c>
    </row>
    <row r="22" spans="1:9" x14ac:dyDescent="0.25">
      <c r="A22" s="1" t="s">
        <v>25</v>
      </c>
      <c r="B22" s="1">
        <v>2</v>
      </c>
      <c r="C22" t="s">
        <v>268</v>
      </c>
    </row>
    <row r="23" spans="1:9" x14ac:dyDescent="0.25">
      <c r="A23" s="1" t="s">
        <v>25</v>
      </c>
      <c r="B23" s="1">
        <v>3</v>
      </c>
      <c r="C23" t="s">
        <v>268</v>
      </c>
    </row>
    <row r="24" spans="1:9" x14ac:dyDescent="0.25">
      <c r="A24" s="1" t="s">
        <v>25</v>
      </c>
      <c r="B24" s="1">
        <v>4</v>
      </c>
      <c r="C24" t="s">
        <v>268</v>
      </c>
    </row>
    <row r="25" spans="1:9" x14ac:dyDescent="0.25">
      <c r="A25" s="1" t="s">
        <v>25</v>
      </c>
      <c r="B25" s="1">
        <v>5</v>
      </c>
      <c r="C25" t="s">
        <v>268</v>
      </c>
    </row>
    <row r="26" spans="1:9" x14ac:dyDescent="0.25">
      <c r="A26" s="1" t="s">
        <v>35</v>
      </c>
      <c r="B26" s="1">
        <v>1</v>
      </c>
      <c r="C26" t="s">
        <v>268</v>
      </c>
    </row>
    <row r="27" spans="1:9" x14ac:dyDescent="0.25">
      <c r="A27" s="1" t="s">
        <v>35</v>
      </c>
      <c r="B27" s="1">
        <v>2</v>
      </c>
      <c r="C27" t="s">
        <v>268</v>
      </c>
    </row>
    <row r="28" spans="1:9" x14ac:dyDescent="0.25">
      <c r="A28" s="1" t="s">
        <v>35</v>
      </c>
      <c r="B28" s="1">
        <v>3</v>
      </c>
      <c r="C28" t="s">
        <v>269</v>
      </c>
    </row>
    <row r="29" spans="1:9" x14ac:dyDescent="0.25">
      <c r="A29" s="1" t="s">
        <v>35</v>
      </c>
      <c r="B29" s="1">
        <v>4</v>
      </c>
      <c r="C29" t="s">
        <v>273</v>
      </c>
      <c r="D29" t="s">
        <v>279</v>
      </c>
      <c r="E29" t="s">
        <v>274</v>
      </c>
    </row>
    <row r="30" spans="1:9" x14ac:dyDescent="0.25">
      <c r="A30" s="1" t="s">
        <v>35</v>
      </c>
      <c r="B30" s="1">
        <v>5</v>
      </c>
      <c r="C30" t="s">
        <v>276</v>
      </c>
      <c r="D30" t="s">
        <v>282</v>
      </c>
      <c r="E30" t="s">
        <v>274</v>
      </c>
    </row>
    <row r="31" spans="1:9" x14ac:dyDescent="0.25">
      <c r="A31" s="1" t="s">
        <v>20</v>
      </c>
      <c r="B31" s="1">
        <v>1</v>
      </c>
      <c r="C31" t="s">
        <v>268</v>
      </c>
    </row>
    <row r="32" spans="1:9" x14ac:dyDescent="0.25">
      <c r="A32" s="1" t="s">
        <v>20</v>
      </c>
      <c r="B32" s="1">
        <v>2</v>
      </c>
      <c r="C32" t="s">
        <v>268</v>
      </c>
    </row>
    <row r="33" spans="1:8" x14ac:dyDescent="0.25">
      <c r="A33" s="1" t="s">
        <v>20</v>
      </c>
      <c r="B33" s="1">
        <v>3</v>
      </c>
      <c r="C33" t="s">
        <v>269</v>
      </c>
      <c r="D33" t="s">
        <v>283</v>
      </c>
      <c r="E33" t="s">
        <v>284</v>
      </c>
    </row>
    <row r="34" spans="1:8" x14ac:dyDescent="0.25">
      <c r="A34" s="1" t="s">
        <v>20</v>
      </c>
      <c r="B34" s="1">
        <v>4</v>
      </c>
      <c r="C34" t="s">
        <v>272</v>
      </c>
      <c r="D34" t="s">
        <v>287</v>
      </c>
      <c r="E34" t="s">
        <v>279</v>
      </c>
      <c r="F34" t="s">
        <v>285</v>
      </c>
    </row>
    <row r="35" spans="1:8" x14ac:dyDescent="0.25">
      <c r="A35" s="1" t="s">
        <v>20</v>
      </c>
      <c r="B35" s="1">
        <v>5</v>
      </c>
      <c r="C35" t="s">
        <v>275</v>
      </c>
      <c r="D35" t="s">
        <v>288</v>
      </c>
      <c r="E35" t="s">
        <v>286</v>
      </c>
      <c r="F35" t="s">
        <v>282</v>
      </c>
      <c r="G35" t="s">
        <v>285</v>
      </c>
    </row>
    <row r="36" spans="1:8" x14ac:dyDescent="0.25">
      <c r="A36" s="1" t="s">
        <v>17</v>
      </c>
      <c r="B36" s="1">
        <v>1</v>
      </c>
      <c r="C36" t="s">
        <v>268</v>
      </c>
    </row>
    <row r="37" spans="1:8" x14ac:dyDescent="0.25">
      <c r="A37" s="1" t="s">
        <v>17</v>
      </c>
      <c r="B37" s="1">
        <v>2</v>
      </c>
      <c r="C37" t="s">
        <v>268</v>
      </c>
    </row>
    <row r="38" spans="1:8" x14ac:dyDescent="0.25">
      <c r="A38" s="1" t="s">
        <v>17</v>
      </c>
      <c r="B38" s="1">
        <v>3</v>
      </c>
      <c r="C38" t="s">
        <v>269</v>
      </c>
      <c r="D38" t="s">
        <v>283</v>
      </c>
      <c r="E38" t="s">
        <v>284</v>
      </c>
    </row>
    <row r="39" spans="1:8" x14ac:dyDescent="0.25">
      <c r="A39" s="1" t="s">
        <v>17</v>
      </c>
      <c r="B39" s="1">
        <v>4</v>
      </c>
      <c r="C39" t="s">
        <v>273</v>
      </c>
      <c r="D39" t="s">
        <v>287</v>
      </c>
      <c r="E39" t="s">
        <v>279</v>
      </c>
      <c r="F39" t="s">
        <v>274</v>
      </c>
    </row>
    <row r="40" spans="1:8" x14ac:dyDescent="0.25">
      <c r="A40" s="1" t="s">
        <v>17</v>
      </c>
      <c r="B40" s="1">
        <v>5</v>
      </c>
      <c r="C40" t="s">
        <v>276</v>
      </c>
      <c r="D40" t="s">
        <v>288</v>
      </c>
      <c r="E40" t="s">
        <v>286</v>
      </c>
      <c r="F40" t="s">
        <v>282</v>
      </c>
      <c r="G40" t="s">
        <v>277</v>
      </c>
      <c r="H40" t="s">
        <v>274</v>
      </c>
    </row>
    <row r="41" spans="1:8" x14ac:dyDescent="0.25">
      <c r="A41" s="1" t="s">
        <v>8</v>
      </c>
      <c r="B41" s="1">
        <v>1</v>
      </c>
      <c r="C41" t="s">
        <v>268</v>
      </c>
    </row>
    <row r="42" spans="1:8" x14ac:dyDescent="0.25">
      <c r="A42" s="1" t="s">
        <v>8</v>
      </c>
      <c r="B42" s="1">
        <v>2</v>
      </c>
      <c r="C42" t="s">
        <v>268</v>
      </c>
    </row>
    <row r="43" spans="1:8" x14ac:dyDescent="0.25">
      <c r="A43" s="1" t="s">
        <v>8</v>
      </c>
      <c r="B43" s="1">
        <v>3</v>
      </c>
      <c r="C43" t="s">
        <v>269</v>
      </c>
      <c r="D43" t="s">
        <v>289</v>
      </c>
    </row>
    <row r="44" spans="1:8" x14ac:dyDescent="0.25">
      <c r="A44" s="1" t="s">
        <v>8</v>
      </c>
      <c r="B44" s="1">
        <v>4</v>
      </c>
      <c r="C44" t="s">
        <v>272</v>
      </c>
      <c r="D44" t="s">
        <v>291</v>
      </c>
      <c r="E44" t="s">
        <v>279</v>
      </c>
      <c r="F44" t="s">
        <v>290</v>
      </c>
    </row>
    <row r="45" spans="1:8" x14ac:dyDescent="0.25">
      <c r="A45" s="1" t="s">
        <v>8</v>
      </c>
      <c r="B45" s="1">
        <v>5</v>
      </c>
      <c r="C45" t="s">
        <v>275</v>
      </c>
      <c r="D45" t="s">
        <v>292</v>
      </c>
      <c r="E45" t="s">
        <v>282</v>
      </c>
      <c r="F45" t="s">
        <v>290</v>
      </c>
    </row>
    <row r="46" spans="1:8" x14ac:dyDescent="0.25">
      <c r="A46" s="1" t="s">
        <v>21</v>
      </c>
      <c r="B46" s="1">
        <v>1</v>
      </c>
      <c r="C46" t="s">
        <v>268</v>
      </c>
    </row>
    <row r="47" spans="1:8" x14ac:dyDescent="0.25">
      <c r="A47" s="1" t="s">
        <v>21</v>
      </c>
      <c r="B47" s="1">
        <v>2</v>
      </c>
      <c r="C47" t="s">
        <v>294</v>
      </c>
      <c r="D47" t="s">
        <v>293</v>
      </c>
    </row>
    <row r="48" spans="1:8" x14ac:dyDescent="0.25">
      <c r="A48" s="1" t="s">
        <v>21</v>
      </c>
      <c r="B48" s="1">
        <v>3</v>
      </c>
      <c r="C48" t="s">
        <v>295</v>
      </c>
      <c r="D48" t="s">
        <v>289</v>
      </c>
      <c r="E48" t="s">
        <v>296</v>
      </c>
    </row>
    <row r="49" spans="1:7" x14ac:dyDescent="0.25">
      <c r="A49" s="1" t="s">
        <v>21</v>
      </c>
      <c r="B49" s="1">
        <v>4</v>
      </c>
      <c r="C49" t="s">
        <v>272</v>
      </c>
      <c r="D49" t="s">
        <v>297</v>
      </c>
      <c r="E49" t="s">
        <v>287</v>
      </c>
      <c r="F49" t="s">
        <v>285</v>
      </c>
      <c r="G49" t="s">
        <v>277</v>
      </c>
    </row>
    <row r="50" spans="1:7" x14ac:dyDescent="0.25">
      <c r="A50" s="1" t="s">
        <v>21</v>
      </c>
      <c r="B50" s="1">
        <v>5</v>
      </c>
      <c r="C50" t="s">
        <v>275</v>
      </c>
      <c r="D50" t="s">
        <v>282</v>
      </c>
      <c r="E50" t="s">
        <v>286</v>
      </c>
      <c r="F50" t="s">
        <v>285</v>
      </c>
      <c r="G50" t="s">
        <v>277</v>
      </c>
    </row>
    <row r="51" spans="1:7" x14ac:dyDescent="0.25">
      <c r="A51" s="1" t="s">
        <v>22</v>
      </c>
      <c r="B51" s="1">
        <v>1</v>
      </c>
      <c r="C51" t="s">
        <v>268</v>
      </c>
    </row>
    <row r="52" spans="1:7" x14ac:dyDescent="0.25">
      <c r="A52" s="1" t="s">
        <v>22</v>
      </c>
      <c r="B52" s="1">
        <v>2</v>
      </c>
      <c r="C52" t="s">
        <v>268</v>
      </c>
    </row>
    <row r="53" spans="1:7" x14ac:dyDescent="0.25">
      <c r="A53" s="1" t="s">
        <v>22</v>
      </c>
      <c r="B53" s="1">
        <v>3</v>
      </c>
      <c r="C53" t="s">
        <v>269</v>
      </c>
    </row>
    <row r="54" spans="1:7" x14ac:dyDescent="0.25">
      <c r="A54" s="1" t="s">
        <v>22</v>
      </c>
      <c r="B54" s="1">
        <v>4</v>
      </c>
      <c r="C54" t="s">
        <v>272</v>
      </c>
      <c r="D54" t="s">
        <v>279</v>
      </c>
      <c r="E54" t="s">
        <v>287</v>
      </c>
    </row>
    <row r="55" spans="1:7" x14ac:dyDescent="0.25">
      <c r="A55" s="1" t="s">
        <v>22</v>
      </c>
      <c r="B55" s="1">
        <v>5</v>
      </c>
      <c r="C55" t="s">
        <v>275</v>
      </c>
      <c r="D55" t="s">
        <v>282</v>
      </c>
      <c r="E55" t="s">
        <v>286</v>
      </c>
    </row>
    <row r="56" spans="1:7" x14ac:dyDescent="0.25">
      <c r="A56" s="1" t="s">
        <v>13</v>
      </c>
      <c r="B56" s="1">
        <v>1</v>
      </c>
      <c r="C56" t="s">
        <v>268</v>
      </c>
    </row>
    <row r="57" spans="1:7" x14ac:dyDescent="0.25">
      <c r="A57" s="1" t="s">
        <v>13</v>
      </c>
      <c r="B57" s="1">
        <v>2</v>
      </c>
      <c r="C57" t="s">
        <v>294</v>
      </c>
    </row>
    <row r="58" spans="1:7" x14ac:dyDescent="0.25">
      <c r="A58" s="1" t="s">
        <v>13</v>
      </c>
      <c r="B58" s="1">
        <v>3</v>
      </c>
      <c r="C58" t="s">
        <v>295</v>
      </c>
      <c r="D58" t="s">
        <v>289</v>
      </c>
    </row>
    <row r="59" spans="1:7" x14ac:dyDescent="0.25">
      <c r="A59" s="1" t="s">
        <v>13</v>
      </c>
      <c r="B59" s="1">
        <v>4</v>
      </c>
      <c r="C59" t="s">
        <v>272</v>
      </c>
      <c r="D59" t="s">
        <v>285</v>
      </c>
    </row>
    <row r="60" spans="1:7" x14ac:dyDescent="0.25">
      <c r="A60" s="1" t="s">
        <v>13</v>
      </c>
      <c r="B60" s="1">
        <v>5</v>
      </c>
      <c r="C60" t="s">
        <v>275</v>
      </c>
      <c r="D60" t="s">
        <v>285</v>
      </c>
    </row>
    <row r="61" spans="1:7" x14ac:dyDescent="0.25">
      <c r="A61" s="1" t="s">
        <v>33</v>
      </c>
      <c r="B61" s="1">
        <v>1</v>
      </c>
      <c r="C61" t="s">
        <v>268</v>
      </c>
    </row>
    <row r="62" spans="1:7" x14ac:dyDescent="0.25">
      <c r="A62" s="1" t="s">
        <v>33</v>
      </c>
      <c r="B62" s="1">
        <v>2</v>
      </c>
      <c r="C62" t="s">
        <v>294</v>
      </c>
      <c r="D62" t="s">
        <v>299</v>
      </c>
    </row>
    <row r="63" spans="1:7" x14ac:dyDescent="0.25">
      <c r="A63" s="1" t="s">
        <v>33</v>
      </c>
      <c r="B63" s="1">
        <v>3</v>
      </c>
      <c r="C63" t="s">
        <v>270</v>
      </c>
      <c r="D63" t="s">
        <v>284</v>
      </c>
      <c r="E63" t="s">
        <v>300</v>
      </c>
    </row>
    <row r="64" spans="1:7" x14ac:dyDescent="0.25">
      <c r="A64" s="1" t="s">
        <v>33</v>
      </c>
      <c r="B64" s="1">
        <v>4</v>
      </c>
      <c r="C64" t="s">
        <v>301</v>
      </c>
      <c r="D64" t="s">
        <v>279</v>
      </c>
      <c r="E64" t="s">
        <v>297</v>
      </c>
      <c r="F64" t="s">
        <v>273</v>
      </c>
    </row>
    <row r="65" spans="1:8" x14ac:dyDescent="0.25">
      <c r="A65" s="1" t="s">
        <v>33</v>
      </c>
      <c r="B65" s="1">
        <v>5</v>
      </c>
      <c r="C65" t="s">
        <v>302</v>
      </c>
      <c r="D65" t="s">
        <v>282</v>
      </c>
      <c r="E65" t="s">
        <v>288</v>
      </c>
      <c r="F65" t="s">
        <v>275</v>
      </c>
      <c r="G65" t="s">
        <v>277</v>
      </c>
      <c r="H65" t="s">
        <v>292</v>
      </c>
    </row>
    <row r="66" spans="1:8" x14ac:dyDescent="0.25">
      <c r="A66" s="1" t="s">
        <v>28</v>
      </c>
      <c r="B66" s="1">
        <v>1</v>
      </c>
      <c r="C66" t="s">
        <v>268</v>
      </c>
    </row>
    <row r="67" spans="1:8" x14ac:dyDescent="0.25">
      <c r="A67" s="1" t="s">
        <v>28</v>
      </c>
      <c r="B67" s="1">
        <v>2</v>
      </c>
      <c r="C67" t="s">
        <v>304</v>
      </c>
    </row>
    <row r="68" spans="1:8" x14ac:dyDescent="0.25">
      <c r="A68" s="1" t="s">
        <v>28</v>
      </c>
      <c r="B68" s="1">
        <v>3</v>
      </c>
      <c r="C68" t="s">
        <v>295</v>
      </c>
      <c r="D68" t="s">
        <v>270</v>
      </c>
      <c r="E68" t="s">
        <v>289</v>
      </c>
    </row>
    <row r="69" spans="1:8" x14ac:dyDescent="0.25">
      <c r="A69" s="1" t="s">
        <v>28</v>
      </c>
      <c r="B69" s="1">
        <v>4</v>
      </c>
      <c r="C69" t="s">
        <v>305</v>
      </c>
      <c r="D69" t="s">
        <v>306</v>
      </c>
      <c r="E69" t="s">
        <v>279</v>
      </c>
    </row>
    <row r="70" spans="1:8" x14ac:dyDescent="0.25">
      <c r="A70" s="1" t="s">
        <v>28</v>
      </c>
      <c r="B70" s="1">
        <v>5</v>
      </c>
      <c r="C70" t="s">
        <v>275</v>
      </c>
      <c r="D70" t="s">
        <v>286</v>
      </c>
      <c r="E70" t="s">
        <v>292</v>
      </c>
    </row>
    <row r="71" spans="1:8" x14ac:dyDescent="0.25">
      <c r="A71" s="1" t="s">
        <v>18</v>
      </c>
      <c r="B71" s="1">
        <v>1</v>
      </c>
      <c r="C71" t="s">
        <v>268</v>
      </c>
    </row>
    <row r="72" spans="1:8" x14ac:dyDescent="0.25">
      <c r="A72" s="1" t="s">
        <v>18</v>
      </c>
      <c r="B72" s="1">
        <v>2</v>
      </c>
      <c r="C72" t="s">
        <v>268</v>
      </c>
    </row>
    <row r="73" spans="1:8" x14ac:dyDescent="0.25">
      <c r="A73" s="1" t="s">
        <v>18</v>
      </c>
      <c r="B73" s="1">
        <v>3</v>
      </c>
      <c r="C73" t="s">
        <v>295</v>
      </c>
      <c r="D73" t="s">
        <v>270</v>
      </c>
      <c r="E73" t="s">
        <v>289</v>
      </c>
    </row>
    <row r="74" spans="1:8" x14ac:dyDescent="0.25">
      <c r="A74" s="1" t="s">
        <v>18</v>
      </c>
      <c r="B74" s="1">
        <v>4</v>
      </c>
      <c r="C74" t="s">
        <v>272</v>
      </c>
      <c r="D74" t="s">
        <v>306</v>
      </c>
      <c r="E74" t="s">
        <v>279</v>
      </c>
      <c r="F74" t="s">
        <v>285</v>
      </c>
    </row>
    <row r="75" spans="1:8" x14ac:dyDescent="0.25">
      <c r="A75" s="1" t="s">
        <v>18</v>
      </c>
      <c r="B75" s="1">
        <v>5</v>
      </c>
      <c r="C75" t="s">
        <v>275</v>
      </c>
      <c r="D75" t="s">
        <v>292</v>
      </c>
      <c r="E75" t="s">
        <v>282</v>
      </c>
      <c r="F75" t="s">
        <v>285</v>
      </c>
    </row>
    <row r="76" spans="1:8" x14ac:dyDescent="0.25">
      <c r="A76" s="1" t="s">
        <v>16</v>
      </c>
      <c r="B76" s="1">
        <v>1</v>
      </c>
      <c r="C76" t="s">
        <v>268</v>
      </c>
    </row>
    <row r="77" spans="1:8" x14ac:dyDescent="0.25">
      <c r="A77" s="1" t="s">
        <v>16</v>
      </c>
      <c r="B77" s="1">
        <v>2</v>
      </c>
      <c r="C77" t="s">
        <v>294</v>
      </c>
    </row>
    <row r="78" spans="1:8" x14ac:dyDescent="0.25">
      <c r="A78" s="1" t="s">
        <v>16</v>
      </c>
      <c r="B78" s="1">
        <v>3</v>
      </c>
      <c r="C78" t="s">
        <v>270</v>
      </c>
      <c r="D78" t="s">
        <v>300</v>
      </c>
      <c r="E78" t="s">
        <v>289</v>
      </c>
    </row>
    <row r="79" spans="1:8" x14ac:dyDescent="0.25">
      <c r="A79" s="1" t="s">
        <v>16</v>
      </c>
      <c r="B79" s="1">
        <v>4</v>
      </c>
      <c r="C79" t="s">
        <v>272</v>
      </c>
      <c r="D79" t="s">
        <v>306</v>
      </c>
      <c r="E79" t="s">
        <v>279</v>
      </c>
    </row>
    <row r="80" spans="1:8" x14ac:dyDescent="0.25">
      <c r="A80" s="1" t="s">
        <v>16</v>
      </c>
      <c r="B80" s="1">
        <v>5</v>
      </c>
      <c r="C80" t="s">
        <v>275</v>
      </c>
      <c r="D80" t="s">
        <v>292</v>
      </c>
      <c r="E80" t="s">
        <v>282</v>
      </c>
    </row>
    <row r="81" spans="1:7" x14ac:dyDescent="0.25">
      <c r="A81" s="1" t="s">
        <v>23</v>
      </c>
      <c r="B81" s="1">
        <v>1</v>
      </c>
      <c r="C81" t="s">
        <v>268</v>
      </c>
    </row>
    <row r="82" spans="1:7" x14ac:dyDescent="0.25">
      <c r="A82" s="1" t="s">
        <v>23</v>
      </c>
      <c r="B82" s="1">
        <v>2</v>
      </c>
      <c r="C82" t="s">
        <v>268</v>
      </c>
    </row>
    <row r="83" spans="1:7" x14ac:dyDescent="0.25">
      <c r="A83" s="1" t="s">
        <v>23</v>
      </c>
      <c r="B83" s="1">
        <v>3</v>
      </c>
      <c r="C83" t="s">
        <v>307</v>
      </c>
      <c r="D83" t="s">
        <v>308</v>
      </c>
      <c r="E83" t="s">
        <v>284</v>
      </c>
    </row>
    <row r="84" spans="1:7" x14ac:dyDescent="0.25">
      <c r="A84" s="1" t="s">
        <v>23</v>
      </c>
      <c r="B84" s="1">
        <v>4</v>
      </c>
      <c r="C84" t="s">
        <v>306</v>
      </c>
      <c r="D84" t="s">
        <v>279</v>
      </c>
      <c r="E84" t="s">
        <v>309</v>
      </c>
      <c r="F84" t="s">
        <v>285</v>
      </c>
    </row>
    <row r="85" spans="1:7" x14ac:dyDescent="0.25">
      <c r="A85" s="1" t="s">
        <v>23</v>
      </c>
      <c r="B85" s="1">
        <v>5</v>
      </c>
      <c r="C85" t="s">
        <v>292</v>
      </c>
      <c r="D85" t="s">
        <v>282</v>
      </c>
      <c r="E85" t="s">
        <v>310</v>
      </c>
    </row>
    <row r="86" spans="1:7" x14ac:dyDescent="0.25">
      <c r="A86" s="1" t="s">
        <v>10</v>
      </c>
      <c r="B86" s="1">
        <v>1</v>
      </c>
      <c r="C86" t="s">
        <v>268</v>
      </c>
    </row>
    <row r="87" spans="1:7" x14ac:dyDescent="0.25">
      <c r="A87" s="1" t="s">
        <v>10</v>
      </c>
      <c r="B87" s="1">
        <v>2</v>
      </c>
      <c r="C87" t="s">
        <v>268</v>
      </c>
    </row>
    <row r="88" spans="1:7" x14ac:dyDescent="0.25">
      <c r="A88" s="1" t="s">
        <v>10</v>
      </c>
      <c r="B88" s="1">
        <v>3</v>
      </c>
      <c r="C88" t="s">
        <v>307</v>
      </c>
      <c r="D88" t="s">
        <v>284</v>
      </c>
      <c r="E88" t="s">
        <v>270</v>
      </c>
      <c r="F88" t="s">
        <v>296</v>
      </c>
    </row>
    <row r="89" spans="1:7" x14ac:dyDescent="0.25">
      <c r="A89" s="1" t="s">
        <v>10</v>
      </c>
      <c r="B89" s="1">
        <v>4</v>
      </c>
      <c r="C89" t="s">
        <v>306</v>
      </c>
      <c r="D89" t="s">
        <v>279</v>
      </c>
      <c r="E89" t="s">
        <v>285</v>
      </c>
      <c r="F89" t="s">
        <v>277</v>
      </c>
    </row>
    <row r="90" spans="1:7" x14ac:dyDescent="0.25">
      <c r="A90" s="1" t="s">
        <v>10</v>
      </c>
      <c r="B90" s="1">
        <v>5</v>
      </c>
      <c r="C90" t="s">
        <v>292</v>
      </c>
      <c r="D90" t="s">
        <v>282</v>
      </c>
      <c r="E90" t="s">
        <v>285</v>
      </c>
      <c r="F90" t="s">
        <v>277</v>
      </c>
    </row>
    <row r="91" spans="1:7" x14ac:dyDescent="0.25">
      <c r="A91" s="1" t="s">
        <v>9</v>
      </c>
      <c r="B91" s="1">
        <v>1</v>
      </c>
      <c r="C91" t="s">
        <v>268</v>
      </c>
    </row>
    <row r="92" spans="1:7" x14ac:dyDescent="0.25">
      <c r="A92" s="1" t="s">
        <v>9</v>
      </c>
      <c r="B92" s="1">
        <v>2</v>
      </c>
      <c r="C92" t="s">
        <v>294</v>
      </c>
    </row>
    <row r="93" spans="1:7" x14ac:dyDescent="0.25">
      <c r="A93" s="1" t="s">
        <v>9</v>
      </c>
      <c r="B93" s="1">
        <v>3</v>
      </c>
      <c r="C93" t="s">
        <v>270</v>
      </c>
      <c r="D93" t="s">
        <v>307</v>
      </c>
      <c r="E93" t="s">
        <v>284</v>
      </c>
      <c r="F93" t="s">
        <v>296</v>
      </c>
    </row>
    <row r="94" spans="1:7" x14ac:dyDescent="0.25">
      <c r="A94" s="1" t="s">
        <v>9</v>
      </c>
      <c r="B94" s="1">
        <v>4</v>
      </c>
      <c r="C94" t="s">
        <v>305</v>
      </c>
      <c r="D94" t="s">
        <v>306</v>
      </c>
      <c r="E94" t="s">
        <v>279</v>
      </c>
      <c r="F94" t="s">
        <v>285</v>
      </c>
      <c r="G94" t="s">
        <v>277</v>
      </c>
    </row>
    <row r="95" spans="1:7" x14ac:dyDescent="0.25">
      <c r="A95" s="1" t="s">
        <v>9</v>
      </c>
      <c r="B95" s="1">
        <v>5</v>
      </c>
      <c r="C95" t="s">
        <v>275</v>
      </c>
      <c r="D95" t="s">
        <v>292</v>
      </c>
      <c r="E95" t="s">
        <v>282</v>
      </c>
      <c r="F95" t="s">
        <v>285</v>
      </c>
      <c r="G95" t="s">
        <v>277</v>
      </c>
    </row>
    <row r="96" spans="1:7" x14ac:dyDescent="0.25">
      <c r="A96" s="1" t="s">
        <v>15</v>
      </c>
      <c r="B96" s="1">
        <v>1</v>
      </c>
      <c r="C96" t="s">
        <v>268</v>
      </c>
    </row>
    <row r="97" spans="1:7" x14ac:dyDescent="0.25">
      <c r="A97" s="1" t="s">
        <v>15</v>
      </c>
      <c r="B97" s="1">
        <v>2</v>
      </c>
      <c r="C97" t="s">
        <v>268</v>
      </c>
    </row>
    <row r="98" spans="1:7" x14ac:dyDescent="0.25">
      <c r="A98" s="1" t="s">
        <v>15</v>
      </c>
      <c r="B98" s="1">
        <v>3</v>
      </c>
      <c r="C98" t="s">
        <v>307</v>
      </c>
      <c r="D98" t="s">
        <v>270</v>
      </c>
      <c r="E98" t="s">
        <v>284</v>
      </c>
      <c r="F98" t="s">
        <v>296</v>
      </c>
      <c r="G98" t="s">
        <v>308</v>
      </c>
    </row>
    <row r="99" spans="1:7" x14ac:dyDescent="0.25">
      <c r="A99" s="1" t="s">
        <v>15</v>
      </c>
      <c r="B99" s="1">
        <v>4</v>
      </c>
      <c r="C99" t="s">
        <v>306</v>
      </c>
      <c r="D99" t="s">
        <v>279</v>
      </c>
      <c r="E99" t="s">
        <v>285</v>
      </c>
      <c r="F99" t="s">
        <v>277</v>
      </c>
      <c r="G99" t="s">
        <v>309</v>
      </c>
    </row>
    <row r="100" spans="1:7" x14ac:dyDescent="0.25">
      <c r="A100" s="1" t="s">
        <v>15</v>
      </c>
      <c r="B100" s="1">
        <v>5</v>
      </c>
      <c r="C100" t="s">
        <v>292</v>
      </c>
      <c r="D100" t="s">
        <v>282</v>
      </c>
      <c r="E100" t="s">
        <v>285</v>
      </c>
      <c r="F100" t="s">
        <v>277</v>
      </c>
      <c r="G100" t="s">
        <v>310</v>
      </c>
    </row>
    <row r="101" spans="1:7" x14ac:dyDescent="0.25">
      <c r="A101" s="1" t="s">
        <v>7</v>
      </c>
      <c r="B101" s="1">
        <v>1</v>
      </c>
      <c r="C101" t="s">
        <v>268</v>
      </c>
    </row>
    <row r="102" spans="1:7" x14ac:dyDescent="0.25">
      <c r="A102" s="1" t="s">
        <v>7</v>
      </c>
      <c r="B102" s="1">
        <v>2</v>
      </c>
      <c r="C102" t="s">
        <v>268</v>
      </c>
    </row>
    <row r="103" spans="1:7" x14ac:dyDescent="0.25">
      <c r="A103" s="1" t="s">
        <v>7</v>
      </c>
      <c r="B103" s="1">
        <v>3</v>
      </c>
      <c r="C103" t="s">
        <v>307</v>
      </c>
      <c r="D103" t="s">
        <v>270</v>
      </c>
      <c r="E103" t="s">
        <v>284</v>
      </c>
      <c r="F103" t="s">
        <v>296</v>
      </c>
    </row>
    <row r="104" spans="1:7" x14ac:dyDescent="0.25">
      <c r="A104" s="1" t="s">
        <v>7</v>
      </c>
      <c r="B104" s="1">
        <v>4</v>
      </c>
      <c r="C104" t="s">
        <v>306</v>
      </c>
      <c r="D104" t="s">
        <v>279</v>
      </c>
      <c r="E104" t="s">
        <v>285</v>
      </c>
      <c r="F104" t="s">
        <v>277</v>
      </c>
      <c r="G104" t="s">
        <v>309</v>
      </c>
    </row>
    <row r="105" spans="1:7" x14ac:dyDescent="0.25">
      <c r="A105" s="1" t="s">
        <v>7</v>
      </c>
      <c r="B105" s="1">
        <v>5</v>
      </c>
      <c r="C105" t="s">
        <v>292</v>
      </c>
      <c r="D105" t="s">
        <v>282</v>
      </c>
      <c r="E105" t="s">
        <v>285</v>
      </c>
      <c r="F105" t="s">
        <v>277</v>
      </c>
      <c r="G105" t="s">
        <v>310</v>
      </c>
    </row>
    <row r="106" spans="1:7" x14ac:dyDescent="0.25">
      <c r="A106" s="1" t="s">
        <v>24</v>
      </c>
      <c r="B106" s="1">
        <v>1</v>
      </c>
      <c r="C106" t="s">
        <v>268</v>
      </c>
    </row>
    <row r="107" spans="1:7" x14ac:dyDescent="0.25">
      <c r="A107" s="1" t="s">
        <v>24</v>
      </c>
      <c r="B107" s="1">
        <v>2</v>
      </c>
      <c r="C107" t="s">
        <v>294</v>
      </c>
    </row>
    <row r="108" spans="1:7" x14ac:dyDescent="0.25">
      <c r="A108" s="1" t="s">
        <v>24</v>
      </c>
      <c r="B108" s="1">
        <v>3</v>
      </c>
      <c r="C108" t="s">
        <v>270</v>
      </c>
      <c r="D108" t="s">
        <v>300</v>
      </c>
      <c r="E108" t="s">
        <v>284</v>
      </c>
      <c r="F108" t="s">
        <v>308</v>
      </c>
    </row>
    <row r="109" spans="1:7" x14ac:dyDescent="0.25">
      <c r="A109" s="1" t="s">
        <v>24</v>
      </c>
      <c r="B109" s="1">
        <v>4</v>
      </c>
      <c r="C109" t="s">
        <v>305</v>
      </c>
      <c r="D109" t="s">
        <v>273</v>
      </c>
      <c r="E109" t="s">
        <v>279</v>
      </c>
      <c r="F109" t="s">
        <v>277</v>
      </c>
      <c r="G109" t="s">
        <v>309</v>
      </c>
    </row>
    <row r="110" spans="1:7" x14ac:dyDescent="0.25">
      <c r="A110" s="1" t="s">
        <v>24</v>
      </c>
      <c r="B110" s="1">
        <v>5</v>
      </c>
      <c r="C110" t="s">
        <v>275</v>
      </c>
      <c r="D110" t="s">
        <v>292</v>
      </c>
      <c r="E110" t="s">
        <v>282</v>
      </c>
      <c r="F110" t="s">
        <v>277</v>
      </c>
      <c r="G110" t="s">
        <v>310</v>
      </c>
    </row>
    <row r="111" spans="1:7" x14ac:dyDescent="0.25">
      <c r="A111" s="1" t="s">
        <v>27</v>
      </c>
      <c r="B111" s="1">
        <v>1</v>
      </c>
      <c r="C111" t="s">
        <v>268</v>
      </c>
    </row>
    <row r="112" spans="1:7" x14ac:dyDescent="0.25">
      <c r="A112" s="1" t="s">
        <v>27</v>
      </c>
      <c r="B112" s="1">
        <v>2</v>
      </c>
      <c r="C112" t="s">
        <v>268</v>
      </c>
    </row>
    <row r="113" spans="1:10" x14ac:dyDescent="0.25">
      <c r="A113" s="1" t="s">
        <v>27</v>
      </c>
      <c r="B113" s="1">
        <v>3</v>
      </c>
      <c r="C113" t="s">
        <v>295</v>
      </c>
      <c r="D113" t="s">
        <v>308</v>
      </c>
    </row>
    <row r="114" spans="1:10" x14ac:dyDescent="0.25">
      <c r="A114" s="1" t="s">
        <v>27</v>
      </c>
      <c r="B114" s="1">
        <v>4</v>
      </c>
      <c r="C114" t="s">
        <v>305</v>
      </c>
      <c r="D114" t="s">
        <v>291</v>
      </c>
      <c r="E114" t="s">
        <v>279</v>
      </c>
    </row>
    <row r="115" spans="1:10" x14ac:dyDescent="0.25">
      <c r="A115" s="1" t="s">
        <v>27</v>
      </c>
      <c r="B115" s="1">
        <v>5</v>
      </c>
      <c r="C115" t="s">
        <v>302</v>
      </c>
      <c r="D115" t="s">
        <v>292</v>
      </c>
      <c r="E115" t="s">
        <v>282</v>
      </c>
    </row>
    <row r="116" spans="1:10" x14ac:dyDescent="0.25">
      <c r="A116" s="1" t="s">
        <v>31</v>
      </c>
      <c r="B116" s="1">
        <v>1</v>
      </c>
      <c r="C116" t="s">
        <v>268</v>
      </c>
    </row>
    <row r="117" spans="1:10" x14ac:dyDescent="0.25">
      <c r="A117" s="1" t="s">
        <v>31</v>
      </c>
      <c r="B117" s="1">
        <v>2</v>
      </c>
      <c r="C117" t="s">
        <v>268</v>
      </c>
    </row>
    <row r="118" spans="1:10" x14ac:dyDescent="0.25">
      <c r="A118" s="1" t="s">
        <v>31</v>
      </c>
      <c r="B118" s="1">
        <v>3</v>
      </c>
      <c r="C118" t="s">
        <v>270</v>
      </c>
      <c r="D118" t="s">
        <v>300</v>
      </c>
      <c r="E118" t="s">
        <v>284</v>
      </c>
    </row>
    <row r="119" spans="1:10" x14ac:dyDescent="0.25">
      <c r="A119" s="1" t="s">
        <v>31</v>
      </c>
      <c r="B119" s="1">
        <v>4</v>
      </c>
      <c r="C119" t="s">
        <v>305</v>
      </c>
      <c r="D119" t="s">
        <v>291</v>
      </c>
      <c r="E119" t="s">
        <v>279</v>
      </c>
    </row>
    <row r="120" spans="1:10" x14ac:dyDescent="0.25">
      <c r="A120" s="1" t="s">
        <v>31</v>
      </c>
      <c r="B120" s="1">
        <v>5</v>
      </c>
      <c r="C120" t="s">
        <v>275</v>
      </c>
      <c r="D120" t="s">
        <v>292</v>
      </c>
      <c r="E120" t="s">
        <v>282</v>
      </c>
    </row>
    <row r="121" spans="1:10" x14ac:dyDescent="0.25">
      <c r="A121" s="1" t="s">
        <v>32</v>
      </c>
      <c r="B121" s="1">
        <v>1</v>
      </c>
      <c r="C121" t="s">
        <v>268</v>
      </c>
    </row>
    <row r="122" spans="1:10" x14ac:dyDescent="0.25">
      <c r="A122" s="1" t="s">
        <v>32</v>
      </c>
      <c r="B122" s="1">
        <v>2</v>
      </c>
      <c r="C122" t="s">
        <v>304</v>
      </c>
    </row>
    <row r="123" spans="1:10" x14ac:dyDescent="0.25">
      <c r="A123" s="1" t="s">
        <v>32</v>
      </c>
      <c r="B123" s="1">
        <v>3</v>
      </c>
      <c r="C123" t="s">
        <v>270</v>
      </c>
      <c r="D123" t="s">
        <v>300</v>
      </c>
      <c r="E123" t="s">
        <v>284</v>
      </c>
      <c r="F123" t="s">
        <v>308</v>
      </c>
    </row>
    <row r="124" spans="1:10" x14ac:dyDescent="0.25">
      <c r="A124" s="1" t="s">
        <v>32</v>
      </c>
      <c r="B124" s="1">
        <v>4</v>
      </c>
      <c r="C124" t="s">
        <v>305</v>
      </c>
      <c r="D124" t="s">
        <v>306</v>
      </c>
      <c r="E124" t="s">
        <v>279</v>
      </c>
      <c r="F124" t="s">
        <v>309</v>
      </c>
    </row>
    <row r="125" spans="1:10" x14ac:dyDescent="0.25">
      <c r="A125" s="1" t="s">
        <v>32</v>
      </c>
      <c r="B125" s="1">
        <v>5</v>
      </c>
      <c r="C125" t="s">
        <v>275</v>
      </c>
      <c r="D125" t="s">
        <v>286</v>
      </c>
      <c r="E125" t="s">
        <v>292</v>
      </c>
      <c r="F125" t="s">
        <v>310</v>
      </c>
      <c r="G125" t="s">
        <v>282</v>
      </c>
    </row>
    <row r="126" spans="1:10" x14ac:dyDescent="0.25">
      <c r="A126" s="1" t="s">
        <v>19</v>
      </c>
      <c r="B126" s="1">
        <v>1</v>
      </c>
      <c r="C126" t="s">
        <v>311</v>
      </c>
      <c r="D126" t="s">
        <v>293</v>
      </c>
    </row>
    <row r="127" spans="1:10" x14ac:dyDescent="0.25">
      <c r="A127" s="1" t="s">
        <v>19</v>
      </c>
      <c r="B127" s="1">
        <v>2</v>
      </c>
      <c r="C127" t="s">
        <v>311</v>
      </c>
      <c r="D127" t="s">
        <v>312</v>
      </c>
      <c r="E127" t="s">
        <v>313</v>
      </c>
      <c r="F127" t="s">
        <v>293</v>
      </c>
      <c r="G127" t="s">
        <v>314</v>
      </c>
      <c r="H127" t="s">
        <v>315</v>
      </c>
    </row>
    <row r="128" spans="1:10" x14ac:dyDescent="0.25">
      <c r="A128" s="1" t="s">
        <v>19</v>
      </c>
      <c r="B128" s="1">
        <v>3</v>
      </c>
      <c r="C128" t="s">
        <v>295</v>
      </c>
      <c r="D128" t="s">
        <v>270</v>
      </c>
      <c r="E128" t="s">
        <v>284</v>
      </c>
      <c r="F128" t="s">
        <v>308</v>
      </c>
      <c r="G128" t="s">
        <v>271</v>
      </c>
      <c r="H128" t="s">
        <v>315</v>
      </c>
      <c r="I128" t="s">
        <v>312</v>
      </c>
      <c r="J128" t="s">
        <v>314</v>
      </c>
    </row>
    <row r="129" spans="1:9" x14ac:dyDescent="0.25">
      <c r="A129" s="1" t="s">
        <v>19</v>
      </c>
      <c r="B129" s="1">
        <v>4</v>
      </c>
      <c r="C129" t="s">
        <v>305</v>
      </c>
      <c r="D129" t="s">
        <v>291</v>
      </c>
      <c r="E129" t="s">
        <v>279</v>
      </c>
      <c r="F129" t="s">
        <v>309</v>
      </c>
      <c r="G129" t="s">
        <v>316</v>
      </c>
      <c r="H129" t="s">
        <v>271</v>
      </c>
      <c r="I129" t="s">
        <v>315</v>
      </c>
    </row>
    <row r="130" spans="1:9" x14ac:dyDescent="0.25">
      <c r="A130" s="1" t="s">
        <v>19</v>
      </c>
      <c r="B130" s="1">
        <v>5</v>
      </c>
      <c r="C130" t="s">
        <v>318</v>
      </c>
      <c r="D130" t="s">
        <v>317</v>
      </c>
      <c r="E130" t="s">
        <v>292</v>
      </c>
      <c r="F130" t="s">
        <v>310</v>
      </c>
      <c r="G130" t="s">
        <v>282</v>
      </c>
      <c r="H130" t="s">
        <v>271</v>
      </c>
      <c r="I130" t="s">
        <v>315</v>
      </c>
    </row>
    <row r="131" spans="1:9" x14ac:dyDescent="0.25">
      <c r="A131" s="1" t="s">
        <v>29</v>
      </c>
      <c r="B131" s="1">
        <v>1</v>
      </c>
      <c r="C131" t="s">
        <v>268</v>
      </c>
    </row>
    <row r="132" spans="1:9" x14ac:dyDescent="0.25">
      <c r="A132" s="1" t="s">
        <v>29</v>
      </c>
      <c r="B132" s="1">
        <v>2</v>
      </c>
      <c r="C132" t="s">
        <v>294</v>
      </c>
    </row>
    <row r="133" spans="1:9" x14ac:dyDescent="0.25">
      <c r="A133" s="1" t="s">
        <v>29</v>
      </c>
      <c r="B133" s="1">
        <v>3</v>
      </c>
      <c r="C133" t="s">
        <v>270</v>
      </c>
      <c r="D133" t="s">
        <v>300</v>
      </c>
      <c r="E133" t="s">
        <v>289</v>
      </c>
    </row>
    <row r="134" spans="1:9" x14ac:dyDescent="0.25">
      <c r="A134" s="1" t="s">
        <v>29</v>
      </c>
      <c r="B134" s="1">
        <v>4</v>
      </c>
      <c r="C134" t="s">
        <v>272</v>
      </c>
      <c r="D134" t="s">
        <v>306</v>
      </c>
      <c r="E134" t="s">
        <v>279</v>
      </c>
    </row>
    <row r="135" spans="1:9" x14ac:dyDescent="0.25">
      <c r="A135" s="1" t="s">
        <v>29</v>
      </c>
      <c r="B135" s="1">
        <v>5</v>
      </c>
      <c r="C135" t="s">
        <v>275</v>
      </c>
      <c r="D135" t="s">
        <v>292</v>
      </c>
      <c r="E135" t="s">
        <v>282</v>
      </c>
    </row>
    <row r="136" spans="1:9" x14ac:dyDescent="0.25">
      <c r="A136" s="1" t="s">
        <v>30</v>
      </c>
      <c r="B136" s="1">
        <v>1</v>
      </c>
      <c r="C136" t="s">
        <v>268</v>
      </c>
    </row>
    <row r="137" spans="1:9" x14ac:dyDescent="0.25">
      <c r="A137" s="1" t="s">
        <v>30</v>
      </c>
      <c r="B137" s="1">
        <v>2</v>
      </c>
      <c r="C137" t="s">
        <v>319</v>
      </c>
      <c r="D137" t="s">
        <v>312</v>
      </c>
    </row>
    <row r="138" spans="1:9" x14ac:dyDescent="0.25">
      <c r="A138" s="1" t="s">
        <v>30</v>
      </c>
      <c r="B138" s="1">
        <v>3</v>
      </c>
      <c r="C138" t="s">
        <v>295</v>
      </c>
      <c r="D138" t="s">
        <v>308</v>
      </c>
      <c r="E138" t="s">
        <v>289</v>
      </c>
      <c r="F138" t="s">
        <v>312</v>
      </c>
    </row>
    <row r="139" spans="1:9" x14ac:dyDescent="0.25">
      <c r="A139" s="1" t="s">
        <v>30</v>
      </c>
      <c r="B139" s="1">
        <v>4</v>
      </c>
      <c r="C139" t="s">
        <v>305</v>
      </c>
      <c r="D139" t="s">
        <v>306</v>
      </c>
      <c r="E139" t="s">
        <v>291</v>
      </c>
      <c r="F139" t="s">
        <v>279</v>
      </c>
      <c r="G139" t="s">
        <v>285</v>
      </c>
    </row>
    <row r="140" spans="1:9" x14ac:dyDescent="0.25">
      <c r="A140" s="1" t="s">
        <v>30</v>
      </c>
      <c r="B140" s="1">
        <v>5</v>
      </c>
      <c r="C140" t="s">
        <v>318</v>
      </c>
      <c r="D140" t="s">
        <v>292</v>
      </c>
      <c r="E140" t="s">
        <v>282</v>
      </c>
      <c r="F140" t="s">
        <v>285</v>
      </c>
    </row>
    <row r="141" spans="1:9" x14ac:dyDescent="0.25">
      <c r="A141" s="1" t="s">
        <v>11</v>
      </c>
      <c r="B141" s="1">
        <v>1</v>
      </c>
      <c r="C141" t="s">
        <v>268</v>
      </c>
    </row>
    <row r="142" spans="1:9" x14ac:dyDescent="0.25">
      <c r="A142" s="1" t="s">
        <v>11</v>
      </c>
      <c r="B142" s="1">
        <v>2</v>
      </c>
      <c r="C142" t="s">
        <v>304</v>
      </c>
    </row>
    <row r="143" spans="1:9" x14ac:dyDescent="0.25">
      <c r="A143" s="1" t="s">
        <v>11</v>
      </c>
      <c r="B143" s="1">
        <v>3</v>
      </c>
      <c r="C143" t="s">
        <v>270</v>
      </c>
      <c r="D143" t="s">
        <v>300</v>
      </c>
      <c r="E143" t="s">
        <v>289</v>
      </c>
    </row>
    <row r="144" spans="1:9" x14ac:dyDescent="0.25">
      <c r="A144" s="1" t="s">
        <v>11</v>
      </c>
      <c r="B144" s="1">
        <v>4</v>
      </c>
      <c r="C144" t="s">
        <v>305</v>
      </c>
      <c r="D144" t="s">
        <v>306</v>
      </c>
      <c r="E144" t="s">
        <v>279</v>
      </c>
    </row>
    <row r="145" spans="1:7" x14ac:dyDescent="0.25">
      <c r="A145" s="1" t="s">
        <v>11</v>
      </c>
      <c r="B145" s="1">
        <v>5</v>
      </c>
      <c r="C145" t="s">
        <v>275</v>
      </c>
      <c r="D145" t="s">
        <v>292</v>
      </c>
      <c r="E145" t="s">
        <v>282</v>
      </c>
    </row>
    <row r="146" spans="1:7" x14ac:dyDescent="0.25">
      <c r="A146" s="1" t="s">
        <v>36</v>
      </c>
      <c r="B146" s="1">
        <v>1</v>
      </c>
      <c r="C146" t="s">
        <v>268</v>
      </c>
    </row>
    <row r="147" spans="1:7" x14ac:dyDescent="0.25">
      <c r="A147" s="1" t="s">
        <v>36</v>
      </c>
      <c r="B147" s="1">
        <v>2</v>
      </c>
      <c r="C147" t="s">
        <v>304</v>
      </c>
      <c r="D147" t="s">
        <v>312</v>
      </c>
    </row>
    <row r="148" spans="1:7" x14ac:dyDescent="0.25">
      <c r="A148" s="1" t="s">
        <v>36</v>
      </c>
      <c r="B148" s="1">
        <v>3</v>
      </c>
      <c r="C148" t="s">
        <v>295</v>
      </c>
      <c r="D148" t="s">
        <v>289</v>
      </c>
      <c r="E148" t="s">
        <v>300</v>
      </c>
    </row>
    <row r="149" spans="1:7" x14ac:dyDescent="0.25">
      <c r="A149" s="1" t="s">
        <v>36</v>
      </c>
      <c r="B149" s="1">
        <v>4</v>
      </c>
      <c r="C149" t="s">
        <v>305</v>
      </c>
      <c r="D149" t="s">
        <v>273</v>
      </c>
      <c r="E149" t="s">
        <v>279</v>
      </c>
      <c r="F149" t="s">
        <v>306</v>
      </c>
      <c r="G149" t="s">
        <v>285</v>
      </c>
    </row>
    <row r="150" spans="1:7" x14ac:dyDescent="0.25">
      <c r="A150" s="1" t="s">
        <v>36</v>
      </c>
      <c r="B150" s="1">
        <v>5</v>
      </c>
      <c r="C150" t="s">
        <v>275</v>
      </c>
      <c r="D150" t="s">
        <v>276</v>
      </c>
      <c r="E150" t="s">
        <v>282</v>
      </c>
      <c r="F150" t="s">
        <v>292</v>
      </c>
      <c r="G150" t="s">
        <v>285</v>
      </c>
    </row>
    <row r="151" spans="1:7" x14ac:dyDescent="0.25">
      <c r="A151" s="1" t="s">
        <v>37</v>
      </c>
      <c r="B151" s="1">
        <v>1</v>
      </c>
      <c r="C151" t="s">
        <v>268</v>
      </c>
    </row>
    <row r="152" spans="1:7" x14ac:dyDescent="0.25">
      <c r="A152" s="1" t="s">
        <v>37</v>
      </c>
      <c r="B152" s="1">
        <v>2</v>
      </c>
      <c r="C152" t="s">
        <v>268</v>
      </c>
    </row>
    <row r="153" spans="1:7" x14ac:dyDescent="0.25">
      <c r="A153" s="1" t="s">
        <v>37</v>
      </c>
      <c r="B153" s="1">
        <v>3</v>
      </c>
      <c r="C153" t="s">
        <v>307</v>
      </c>
      <c r="D153" t="s">
        <v>296</v>
      </c>
      <c r="E153" t="s">
        <v>284</v>
      </c>
    </row>
    <row r="154" spans="1:7" x14ac:dyDescent="0.25">
      <c r="A154" s="1" t="s">
        <v>37</v>
      </c>
      <c r="B154" s="1">
        <v>4</v>
      </c>
      <c r="C154" t="s">
        <v>306</v>
      </c>
      <c r="D154" t="s">
        <v>279</v>
      </c>
      <c r="E154" t="s">
        <v>277</v>
      </c>
      <c r="F154" t="s">
        <v>285</v>
      </c>
    </row>
    <row r="155" spans="1:7" x14ac:dyDescent="0.25">
      <c r="A155" s="1" t="s">
        <v>37</v>
      </c>
      <c r="B155" s="1">
        <v>5</v>
      </c>
      <c r="C155" t="s">
        <v>292</v>
      </c>
      <c r="D155" t="s">
        <v>282</v>
      </c>
      <c r="E155" t="s">
        <v>277</v>
      </c>
      <c r="F155" t="s">
        <v>285</v>
      </c>
    </row>
    <row r="156" spans="1:7" x14ac:dyDescent="0.25">
      <c r="A156" s="1" t="s">
        <v>38</v>
      </c>
      <c r="B156" s="1">
        <v>1</v>
      </c>
      <c r="C156" t="s">
        <v>268</v>
      </c>
    </row>
    <row r="157" spans="1:7" x14ac:dyDescent="0.25">
      <c r="A157" s="1" t="s">
        <v>38</v>
      </c>
      <c r="B157" s="1">
        <v>2</v>
      </c>
      <c r="C157" t="s">
        <v>294</v>
      </c>
      <c r="D157" t="s">
        <v>314</v>
      </c>
    </row>
    <row r="158" spans="1:7" x14ac:dyDescent="0.25">
      <c r="A158" s="1" t="s">
        <v>38</v>
      </c>
      <c r="B158" s="1">
        <v>3</v>
      </c>
      <c r="C158" t="s">
        <v>295</v>
      </c>
      <c r="D158" t="s">
        <v>321</v>
      </c>
      <c r="E158" t="s">
        <v>284</v>
      </c>
      <c r="F158" t="s">
        <v>296</v>
      </c>
      <c r="G158" t="s">
        <v>320</v>
      </c>
    </row>
    <row r="159" spans="1:7" x14ac:dyDescent="0.25">
      <c r="A159" s="1" t="s">
        <v>38</v>
      </c>
      <c r="B159" s="1">
        <v>4</v>
      </c>
      <c r="C159" t="s">
        <v>272</v>
      </c>
      <c r="D159" t="s">
        <v>291</v>
      </c>
      <c r="E159" t="s">
        <v>279</v>
      </c>
      <c r="F159" t="s">
        <v>277</v>
      </c>
      <c r="G159" t="s">
        <v>322</v>
      </c>
    </row>
    <row r="160" spans="1:7" x14ac:dyDescent="0.25">
      <c r="A160" s="1" t="s">
        <v>38</v>
      </c>
      <c r="B160" s="1">
        <v>5</v>
      </c>
      <c r="C160" t="s">
        <v>292</v>
      </c>
      <c r="D160" t="s">
        <v>282</v>
      </c>
      <c r="E160" t="s">
        <v>277</v>
      </c>
      <c r="F160" t="s">
        <v>322</v>
      </c>
    </row>
    <row r="161" spans="1:8" x14ac:dyDescent="0.25">
      <c r="A161" s="1" t="s">
        <v>39</v>
      </c>
      <c r="B161" s="1">
        <v>1</v>
      </c>
      <c r="C161" t="s">
        <v>311</v>
      </c>
      <c r="D161" t="s">
        <v>293</v>
      </c>
    </row>
    <row r="162" spans="1:8" x14ac:dyDescent="0.25">
      <c r="A162" s="1" t="s">
        <v>39</v>
      </c>
      <c r="B162" s="1">
        <v>2</v>
      </c>
      <c r="C162" t="s">
        <v>313</v>
      </c>
      <c r="D162" t="s">
        <v>312</v>
      </c>
    </row>
    <row r="163" spans="1:8" x14ac:dyDescent="0.25">
      <c r="A163" s="1" t="s">
        <v>39</v>
      </c>
      <c r="B163" s="1">
        <v>3</v>
      </c>
      <c r="C163" t="s">
        <v>295</v>
      </c>
      <c r="D163" t="s">
        <v>321</v>
      </c>
      <c r="E163" t="s">
        <v>320</v>
      </c>
      <c r="F163" t="s">
        <v>323</v>
      </c>
      <c r="G163" t="s">
        <v>324</v>
      </c>
    </row>
    <row r="164" spans="1:8" x14ac:dyDescent="0.25">
      <c r="A164" s="1" t="s">
        <v>39</v>
      </c>
      <c r="B164" s="1">
        <v>4</v>
      </c>
      <c r="C164" t="s">
        <v>301</v>
      </c>
      <c r="D164" t="s">
        <v>273</v>
      </c>
      <c r="E164" t="s">
        <v>279</v>
      </c>
      <c r="F164" t="s">
        <v>325</v>
      </c>
      <c r="G164" t="s">
        <v>306</v>
      </c>
    </row>
    <row r="165" spans="1:8" x14ac:dyDescent="0.25">
      <c r="A165" s="1" t="s">
        <v>39</v>
      </c>
      <c r="B165" s="1">
        <v>5</v>
      </c>
      <c r="C165" t="s">
        <v>292</v>
      </c>
      <c r="D165" t="s">
        <v>282</v>
      </c>
      <c r="E165" t="s">
        <v>326</v>
      </c>
    </row>
    <row r="166" spans="1:8" x14ac:dyDescent="0.25">
      <c r="A166" s="1" t="s">
        <v>40</v>
      </c>
      <c r="B166" s="1">
        <v>1</v>
      </c>
      <c r="C166" t="s">
        <v>268</v>
      </c>
    </row>
    <row r="167" spans="1:8" x14ac:dyDescent="0.25">
      <c r="A167" s="1" t="s">
        <v>40</v>
      </c>
      <c r="B167" s="1">
        <v>2</v>
      </c>
      <c r="C167" t="s">
        <v>294</v>
      </c>
    </row>
    <row r="168" spans="1:8" x14ac:dyDescent="0.25">
      <c r="A168" s="1" t="s">
        <v>40</v>
      </c>
      <c r="B168" s="1">
        <v>3</v>
      </c>
      <c r="C168" t="s">
        <v>270</v>
      </c>
      <c r="D168" t="s">
        <v>300</v>
      </c>
      <c r="E168" t="s">
        <v>284</v>
      </c>
      <c r="F168" t="s">
        <v>308</v>
      </c>
    </row>
    <row r="169" spans="1:8" x14ac:dyDescent="0.25">
      <c r="A169" s="1" t="s">
        <v>40</v>
      </c>
      <c r="B169" s="1">
        <v>4</v>
      </c>
      <c r="C169" t="s">
        <v>305</v>
      </c>
      <c r="D169" t="s">
        <v>273</v>
      </c>
      <c r="E169" t="s">
        <v>279</v>
      </c>
      <c r="F169" t="s">
        <v>309</v>
      </c>
      <c r="G169" t="s">
        <v>277</v>
      </c>
    </row>
    <row r="170" spans="1:8" x14ac:dyDescent="0.25">
      <c r="A170" s="1" t="s">
        <v>40</v>
      </c>
      <c r="B170" s="1">
        <v>5</v>
      </c>
      <c r="C170" t="s">
        <v>275</v>
      </c>
      <c r="D170" t="s">
        <v>276</v>
      </c>
      <c r="E170" t="s">
        <v>282</v>
      </c>
      <c r="F170" t="s">
        <v>310</v>
      </c>
      <c r="G170" t="s">
        <v>277</v>
      </c>
    </row>
    <row r="171" spans="1:8" x14ac:dyDescent="0.25">
      <c r="A171" s="1" t="s">
        <v>41</v>
      </c>
      <c r="B171" s="1">
        <v>1</v>
      </c>
      <c r="C171" t="s">
        <v>314</v>
      </c>
      <c r="D171" t="s">
        <v>327</v>
      </c>
    </row>
    <row r="172" spans="1:8" x14ac:dyDescent="0.25">
      <c r="A172" s="1" t="s">
        <v>41</v>
      </c>
      <c r="B172" s="1">
        <v>2</v>
      </c>
      <c r="C172" t="s">
        <v>304</v>
      </c>
      <c r="D172" t="s">
        <v>312</v>
      </c>
    </row>
    <row r="173" spans="1:8" x14ac:dyDescent="0.25">
      <c r="A173" s="1" t="s">
        <v>41</v>
      </c>
      <c r="B173" s="1">
        <v>3</v>
      </c>
      <c r="C173" t="s">
        <v>270</v>
      </c>
      <c r="D173" t="s">
        <v>300</v>
      </c>
      <c r="E173" t="s">
        <v>284</v>
      </c>
      <c r="F173" t="s">
        <v>312</v>
      </c>
      <c r="G173" t="s">
        <v>329</v>
      </c>
      <c r="H173" t="s">
        <v>328</v>
      </c>
    </row>
    <row r="174" spans="1:8" x14ac:dyDescent="0.25">
      <c r="A174" s="1" t="s">
        <v>41</v>
      </c>
      <c r="B174" s="1">
        <v>4</v>
      </c>
      <c r="C174" t="s">
        <v>305</v>
      </c>
      <c r="D174" t="s">
        <v>306</v>
      </c>
      <c r="E174" t="s">
        <v>279</v>
      </c>
      <c r="F174" t="s">
        <v>285</v>
      </c>
      <c r="G174" t="s">
        <v>330</v>
      </c>
      <c r="H174" t="s">
        <v>328</v>
      </c>
    </row>
    <row r="175" spans="1:8" x14ac:dyDescent="0.25">
      <c r="A175" s="1" t="s">
        <v>41</v>
      </c>
      <c r="B175" s="1">
        <v>5</v>
      </c>
      <c r="C175" t="s">
        <v>275</v>
      </c>
      <c r="D175" t="s">
        <v>292</v>
      </c>
      <c r="E175" t="s">
        <v>286</v>
      </c>
      <c r="F175" t="s">
        <v>285</v>
      </c>
      <c r="G175" t="s">
        <v>330</v>
      </c>
      <c r="H175" t="s">
        <v>328</v>
      </c>
    </row>
    <row r="176" spans="1:8" x14ac:dyDescent="0.25">
      <c r="A176" s="1" t="s">
        <v>42</v>
      </c>
      <c r="B176" s="1">
        <v>1</v>
      </c>
      <c r="C176" t="s">
        <v>268</v>
      </c>
    </row>
    <row r="177" spans="1:9" x14ac:dyDescent="0.25">
      <c r="A177" s="1" t="s">
        <v>42</v>
      </c>
      <c r="B177" s="1">
        <v>2</v>
      </c>
      <c r="C177" t="s">
        <v>294</v>
      </c>
    </row>
    <row r="178" spans="1:9" x14ac:dyDescent="0.25">
      <c r="A178" s="1" t="s">
        <v>42</v>
      </c>
      <c r="B178" s="1">
        <v>3</v>
      </c>
      <c r="C178" t="s">
        <v>270</v>
      </c>
      <c r="D178" t="s">
        <v>300</v>
      </c>
      <c r="E178" t="s">
        <v>289</v>
      </c>
    </row>
    <row r="179" spans="1:9" x14ac:dyDescent="0.25">
      <c r="A179" s="1" t="s">
        <v>42</v>
      </c>
      <c r="B179" s="1">
        <v>4</v>
      </c>
      <c r="C179" t="s">
        <v>272</v>
      </c>
      <c r="D179" t="s">
        <v>306</v>
      </c>
      <c r="E179" t="s">
        <v>279</v>
      </c>
    </row>
    <row r="180" spans="1:9" x14ac:dyDescent="0.25">
      <c r="A180" s="1" t="s">
        <v>42</v>
      </c>
      <c r="B180" s="1">
        <v>5</v>
      </c>
      <c r="C180" t="s">
        <v>275</v>
      </c>
      <c r="D180" t="s">
        <v>292</v>
      </c>
      <c r="E180" t="s">
        <v>282</v>
      </c>
    </row>
    <row r="181" spans="1:9" x14ac:dyDescent="0.25">
      <c r="A181" s="1" t="s">
        <v>43</v>
      </c>
      <c r="B181" s="1">
        <v>1</v>
      </c>
      <c r="C181" t="s">
        <v>311</v>
      </c>
      <c r="D181" t="s">
        <v>293</v>
      </c>
    </row>
    <row r="182" spans="1:9" x14ac:dyDescent="0.25">
      <c r="A182" s="1" t="s">
        <v>43</v>
      </c>
      <c r="B182" s="1">
        <v>2</v>
      </c>
      <c r="C182" t="s">
        <v>331</v>
      </c>
      <c r="D182" t="s">
        <v>314</v>
      </c>
      <c r="E182" t="s">
        <v>312</v>
      </c>
      <c r="F182" t="s">
        <v>332</v>
      </c>
      <c r="G182" t="s">
        <v>333</v>
      </c>
      <c r="H182" t="s">
        <v>293</v>
      </c>
    </row>
    <row r="183" spans="1:9" x14ac:dyDescent="0.25">
      <c r="A183" s="1" t="s">
        <v>43</v>
      </c>
      <c r="B183" s="1">
        <v>3</v>
      </c>
      <c r="C183" t="s">
        <v>334</v>
      </c>
      <c r="D183" t="s">
        <v>335</v>
      </c>
      <c r="E183" t="s">
        <v>336</v>
      </c>
      <c r="F183" t="s">
        <v>285</v>
      </c>
      <c r="G183" t="s">
        <v>277</v>
      </c>
      <c r="H183" t="s">
        <v>312</v>
      </c>
      <c r="I183" t="s">
        <v>293</v>
      </c>
    </row>
    <row r="184" spans="1:9" x14ac:dyDescent="0.25">
      <c r="A184" s="1" t="s">
        <v>44</v>
      </c>
      <c r="B184" s="1">
        <v>1</v>
      </c>
      <c r="C184" t="s">
        <v>313</v>
      </c>
      <c r="D184" t="s">
        <v>314</v>
      </c>
    </row>
    <row r="185" spans="1:9" x14ac:dyDescent="0.25">
      <c r="A185" s="1" t="s">
        <v>44</v>
      </c>
      <c r="B185" s="1">
        <v>2</v>
      </c>
      <c r="C185" t="s">
        <v>304</v>
      </c>
      <c r="D185" t="s">
        <v>311</v>
      </c>
      <c r="E185" t="s">
        <v>313</v>
      </c>
      <c r="F185" t="s">
        <v>314</v>
      </c>
    </row>
    <row r="186" spans="1:9" x14ac:dyDescent="0.25">
      <c r="A186" s="1" t="s">
        <v>44</v>
      </c>
      <c r="B186" s="1">
        <v>3</v>
      </c>
      <c r="C186" t="s">
        <v>295</v>
      </c>
      <c r="D186" t="s">
        <v>300</v>
      </c>
      <c r="E186" t="s">
        <v>284</v>
      </c>
      <c r="F186" t="s">
        <v>308</v>
      </c>
      <c r="G186" t="s">
        <v>314</v>
      </c>
    </row>
    <row r="187" spans="1:9" x14ac:dyDescent="0.25">
      <c r="A187" s="1" t="s">
        <v>44</v>
      </c>
      <c r="B187" s="1">
        <v>4</v>
      </c>
      <c r="C187" t="s">
        <v>301</v>
      </c>
      <c r="D187" t="s">
        <v>306</v>
      </c>
      <c r="E187" t="s">
        <v>279</v>
      </c>
      <c r="F187" t="s">
        <v>291</v>
      </c>
      <c r="G187" t="s">
        <v>322</v>
      </c>
    </row>
    <row r="188" spans="1:9" x14ac:dyDescent="0.25">
      <c r="A188" s="1" t="s">
        <v>44</v>
      </c>
      <c r="B188" s="1">
        <v>5</v>
      </c>
      <c r="C188" t="s">
        <v>275</v>
      </c>
      <c r="D188" t="s">
        <v>292</v>
      </c>
      <c r="E188" t="s">
        <v>282</v>
      </c>
      <c r="F188" t="s">
        <v>322</v>
      </c>
    </row>
    <row r="189" spans="1:9" x14ac:dyDescent="0.25">
      <c r="A189" s="1" t="s">
        <v>45</v>
      </c>
      <c r="B189" s="1">
        <v>1</v>
      </c>
      <c r="C189" t="s">
        <v>268</v>
      </c>
    </row>
    <row r="190" spans="1:9" x14ac:dyDescent="0.25">
      <c r="A190" s="1" t="s">
        <v>45</v>
      </c>
      <c r="B190" s="1">
        <v>2</v>
      </c>
      <c r="C190" t="s">
        <v>294</v>
      </c>
    </row>
    <row r="191" spans="1:9" x14ac:dyDescent="0.25">
      <c r="A191" s="1" t="s">
        <v>45</v>
      </c>
      <c r="B191" s="1">
        <v>3</v>
      </c>
      <c r="C191" t="s">
        <v>295</v>
      </c>
      <c r="D191" t="s">
        <v>300</v>
      </c>
      <c r="E191" t="s">
        <v>284</v>
      </c>
    </row>
    <row r="192" spans="1:9" x14ac:dyDescent="0.25">
      <c r="A192" s="1" t="s">
        <v>45</v>
      </c>
      <c r="B192" s="1">
        <v>4</v>
      </c>
      <c r="C192" t="s">
        <v>301</v>
      </c>
      <c r="D192" t="s">
        <v>306</v>
      </c>
      <c r="E192" t="s">
        <v>279</v>
      </c>
    </row>
    <row r="193" spans="1:9" x14ac:dyDescent="0.25">
      <c r="A193" s="1" t="s">
        <v>45</v>
      </c>
      <c r="B193" s="1">
        <v>5</v>
      </c>
      <c r="C193" t="s">
        <v>275</v>
      </c>
      <c r="D193" t="s">
        <v>292</v>
      </c>
      <c r="E193" t="s">
        <v>282</v>
      </c>
    </row>
    <row r="194" spans="1:9" x14ac:dyDescent="0.25">
      <c r="A194" s="1" t="s">
        <v>46</v>
      </c>
      <c r="B194" s="1">
        <v>1</v>
      </c>
      <c r="C194" t="s">
        <v>337</v>
      </c>
      <c r="D194" t="s">
        <v>313</v>
      </c>
      <c r="E194" t="s">
        <v>338</v>
      </c>
      <c r="F194" t="s">
        <v>293</v>
      </c>
    </row>
    <row r="195" spans="1:9" x14ac:dyDescent="0.25">
      <c r="A195" s="1" t="s">
        <v>46</v>
      </c>
      <c r="B195" s="1">
        <v>2</v>
      </c>
      <c r="C195" t="s">
        <v>304</v>
      </c>
      <c r="D195" t="s">
        <v>319</v>
      </c>
      <c r="E195" t="s">
        <v>293</v>
      </c>
    </row>
    <row r="196" spans="1:9" x14ac:dyDescent="0.25">
      <c r="A196" s="1" t="s">
        <v>46</v>
      </c>
      <c r="B196" s="1">
        <v>3</v>
      </c>
      <c r="C196" t="s">
        <v>270</v>
      </c>
      <c r="D196" t="s">
        <v>300</v>
      </c>
      <c r="E196" t="s">
        <v>321</v>
      </c>
      <c r="F196" t="s">
        <v>295</v>
      </c>
      <c r="G196" t="s">
        <v>284</v>
      </c>
      <c r="H196" t="s">
        <v>293</v>
      </c>
      <c r="I196" t="s">
        <v>324</v>
      </c>
    </row>
    <row r="197" spans="1:9" x14ac:dyDescent="0.25">
      <c r="A197" s="1" t="s">
        <v>46</v>
      </c>
      <c r="B197" s="1">
        <v>4</v>
      </c>
      <c r="C197" t="s">
        <v>305</v>
      </c>
      <c r="D197" t="s">
        <v>306</v>
      </c>
      <c r="E197" t="s">
        <v>297</v>
      </c>
      <c r="F197" t="s">
        <v>293</v>
      </c>
    </row>
    <row r="198" spans="1:9" x14ac:dyDescent="0.25">
      <c r="A198" s="1" t="s">
        <v>46</v>
      </c>
      <c r="B198" s="1">
        <v>5</v>
      </c>
      <c r="C198" t="s">
        <v>276</v>
      </c>
      <c r="D198" t="s">
        <v>292</v>
      </c>
      <c r="E198" t="s">
        <v>282</v>
      </c>
      <c r="F198" t="s">
        <v>293</v>
      </c>
    </row>
    <row r="199" spans="1:9" x14ac:dyDescent="0.25">
      <c r="A199" s="1" t="s">
        <v>47</v>
      </c>
      <c r="B199" s="1">
        <v>1</v>
      </c>
      <c r="C199" t="s">
        <v>293</v>
      </c>
    </row>
    <row r="200" spans="1:9" x14ac:dyDescent="0.25">
      <c r="A200" s="1" t="s">
        <v>47</v>
      </c>
      <c r="B200" s="1">
        <v>2</v>
      </c>
      <c r="C200" t="s">
        <v>339</v>
      </c>
      <c r="D200" t="s">
        <v>311</v>
      </c>
      <c r="E200" t="s">
        <v>314</v>
      </c>
      <c r="F200" t="s">
        <v>293</v>
      </c>
    </row>
    <row r="201" spans="1:9" x14ac:dyDescent="0.25">
      <c r="A201" s="1" t="s">
        <v>47</v>
      </c>
      <c r="B201" s="1">
        <v>3</v>
      </c>
      <c r="C201" t="s">
        <v>270</v>
      </c>
      <c r="D201" t="s">
        <v>321</v>
      </c>
      <c r="E201" t="s">
        <v>308</v>
      </c>
      <c r="F201" t="s">
        <v>340</v>
      </c>
      <c r="G201" t="s">
        <v>293</v>
      </c>
    </row>
    <row r="202" spans="1:9" x14ac:dyDescent="0.25">
      <c r="A202" s="1" t="s">
        <v>47</v>
      </c>
      <c r="B202" s="1">
        <v>4</v>
      </c>
      <c r="C202" t="s">
        <v>301</v>
      </c>
      <c r="D202" t="s">
        <v>306</v>
      </c>
      <c r="E202" t="s">
        <v>341</v>
      </c>
      <c r="F202" t="s">
        <v>293</v>
      </c>
    </row>
    <row r="203" spans="1:9" x14ac:dyDescent="0.25">
      <c r="A203" s="1" t="s">
        <v>47</v>
      </c>
      <c r="B203" s="1">
        <v>5</v>
      </c>
      <c r="C203" t="s">
        <v>276</v>
      </c>
      <c r="D203" t="s">
        <v>292</v>
      </c>
      <c r="E203" t="s">
        <v>342</v>
      </c>
      <c r="F203" t="s">
        <v>293</v>
      </c>
    </row>
    <row r="204" spans="1:9" x14ac:dyDescent="0.25">
      <c r="A204" s="1" t="s">
        <v>48</v>
      </c>
      <c r="B204" s="1">
        <v>1</v>
      </c>
      <c r="C204" t="s">
        <v>268</v>
      </c>
    </row>
    <row r="205" spans="1:9" x14ac:dyDescent="0.25">
      <c r="A205" s="1" t="s">
        <v>48</v>
      </c>
      <c r="B205" s="1">
        <v>2</v>
      </c>
      <c r="C205" t="s">
        <v>268</v>
      </c>
    </row>
    <row r="206" spans="1:9" x14ac:dyDescent="0.25">
      <c r="A206" s="1" t="s">
        <v>48</v>
      </c>
      <c r="B206" s="1">
        <v>3</v>
      </c>
      <c r="C206" t="s">
        <v>269</v>
      </c>
      <c r="D206" t="s">
        <v>270</v>
      </c>
      <c r="E206" t="s">
        <v>289</v>
      </c>
    </row>
    <row r="207" spans="1:9" x14ac:dyDescent="0.25">
      <c r="A207" s="1" t="s">
        <v>48</v>
      </c>
      <c r="B207" s="1">
        <v>4</v>
      </c>
      <c r="C207" t="s">
        <v>305</v>
      </c>
      <c r="D207" t="s">
        <v>306</v>
      </c>
      <c r="E207" t="s">
        <v>279</v>
      </c>
    </row>
    <row r="208" spans="1:9" x14ac:dyDescent="0.25">
      <c r="A208" s="1" t="s">
        <v>48</v>
      </c>
      <c r="B208" s="1">
        <v>5</v>
      </c>
      <c r="C208" t="s">
        <v>276</v>
      </c>
      <c r="D208" t="s">
        <v>292</v>
      </c>
      <c r="E208" t="s">
        <v>282</v>
      </c>
    </row>
    <row r="209" spans="1:7" x14ac:dyDescent="0.25">
      <c r="A209" s="1" t="s">
        <v>49</v>
      </c>
      <c r="B209" s="1">
        <v>1</v>
      </c>
      <c r="C209" t="s">
        <v>337</v>
      </c>
    </row>
    <row r="210" spans="1:7" x14ac:dyDescent="0.25">
      <c r="A210" s="1" t="s">
        <v>49</v>
      </c>
      <c r="B210" s="1">
        <v>2</v>
      </c>
      <c r="C210" t="s">
        <v>319</v>
      </c>
      <c r="D210" t="s">
        <v>339</v>
      </c>
    </row>
    <row r="211" spans="1:7" x14ac:dyDescent="0.25">
      <c r="A211" s="1" t="s">
        <v>49</v>
      </c>
      <c r="B211" s="1">
        <v>3</v>
      </c>
      <c r="C211" t="s">
        <v>308</v>
      </c>
      <c r="D211" t="s">
        <v>321</v>
      </c>
      <c r="E211" t="s">
        <v>270</v>
      </c>
    </row>
    <row r="212" spans="1:7" x14ac:dyDescent="0.25">
      <c r="A212" s="1" t="s">
        <v>49</v>
      </c>
      <c r="B212" s="1">
        <v>4</v>
      </c>
      <c r="C212" t="s">
        <v>306</v>
      </c>
      <c r="D212" t="s">
        <v>273</v>
      </c>
    </row>
    <row r="213" spans="1:7" x14ac:dyDescent="0.25">
      <c r="A213" s="1" t="s">
        <v>49</v>
      </c>
      <c r="B213" s="1">
        <v>5</v>
      </c>
      <c r="C213" t="s">
        <v>292</v>
      </c>
      <c r="D213" t="s">
        <v>276</v>
      </c>
    </row>
    <row r="214" spans="1:7" x14ac:dyDescent="0.25">
      <c r="A214" s="1" t="s">
        <v>60</v>
      </c>
      <c r="B214" s="1">
        <v>1</v>
      </c>
      <c r="C214" t="s">
        <v>314</v>
      </c>
      <c r="D214" t="s">
        <v>311</v>
      </c>
      <c r="E214" t="s">
        <v>293</v>
      </c>
    </row>
    <row r="215" spans="1:7" x14ac:dyDescent="0.25">
      <c r="A215" s="1" t="s">
        <v>60</v>
      </c>
      <c r="B215" s="1">
        <v>2</v>
      </c>
      <c r="C215" t="s">
        <v>312</v>
      </c>
      <c r="D215" t="s">
        <v>319</v>
      </c>
      <c r="E215" t="s">
        <v>327</v>
      </c>
    </row>
    <row r="216" spans="1:7" x14ac:dyDescent="0.25">
      <c r="A216" s="1" t="s">
        <v>60</v>
      </c>
      <c r="B216" s="1">
        <v>3</v>
      </c>
      <c r="C216" t="s">
        <v>312</v>
      </c>
      <c r="D216" t="s">
        <v>295</v>
      </c>
      <c r="E216" t="s">
        <v>284</v>
      </c>
      <c r="F216" t="s">
        <v>289</v>
      </c>
    </row>
    <row r="217" spans="1:7" x14ac:dyDescent="0.25">
      <c r="A217" s="1" t="s">
        <v>60</v>
      </c>
      <c r="B217" s="1">
        <v>4</v>
      </c>
      <c r="C217" t="s">
        <v>285</v>
      </c>
      <c r="D217" t="s">
        <v>273</v>
      </c>
      <c r="E217" t="s">
        <v>297</v>
      </c>
      <c r="F217" t="s">
        <v>279</v>
      </c>
    </row>
    <row r="218" spans="1:7" x14ac:dyDescent="0.25">
      <c r="A218" s="1" t="s">
        <v>60</v>
      </c>
      <c r="B218" s="1">
        <v>5</v>
      </c>
      <c r="C218" t="s">
        <v>285</v>
      </c>
      <c r="D218" t="s">
        <v>302</v>
      </c>
      <c r="E218" t="s">
        <v>286</v>
      </c>
      <c r="F218" t="s">
        <v>282</v>
      </c>
    </row>
    <row r="219" spans="1:7" x14ac:dyDescent="0.25">
      <c r="A219" s="1" t="s">
        <v>50</v>
      </c>
      <c r="B219" s="1">
        <v>1</v>
      </c>
      <c r="C219" t="s">
        <v>311</v>
      </c>
      <c r="D219" t="s">
        <v>314</v>
      </c>
    </row>
    <row r="220" spans="1:7" x14ac:dyDescent="0.25">
      <c r="A220" s="1" t="s">
        <v>50</v>
      </c>
      <c r="B220" s="1">
        <v>2</v>
      </c>
      <c r="C220" t="s">
        <v>339</v>
      </c>
      <c r="D220" t="s">
        <v>327</v>
      </c>
    </row>
    <row r="221" spans="1:7" x14ac:dyDescent="0.25">
      <c r="A221" s="1" t="s">
        <v>50</v>
      </c>
      <c r="B221" s="1">
        <v>3</v>
      </c>
      <c r="C221" t="s">
        <v>307</v>
      </c>
      <c r="D221" t="s">
        <v>289</v>
      </c>
    </row>
    <row r="222" spans="1:7" x14ac:dyDescent="0.25">
      <c r="A222" s="1" t="s">
        <v>50</v>
      </c>
      <c r="B222" s="1">
        <v>4</v>
      </c>
      <c r="C222" t="s">
        <v>272</v>
      </c>
      <c r="D222" t="s">
        <v>287</v>
      </c>
      <c r="E222" t="s">
        <v>285</v>
      </c>
      <c r="F222" t="s">
        <v>343</v>
      </c>
      <c r="G222" t="s">
        <v>297</v>
      </c>
    </row>
    <row r="223" spans="1:7" x14ac:dyDescent="0.25">
      <c r="A223" s="1" t="s">
        <v>50</v>
      </c>
      <c r="B223" s="1">
        <v>5</v>
      </c>
      <c r="C223" t="s">
        <v>275</v>
      </c>
      <c r="D223" t="s">
        <v>286</v>
      </c>
      <c r="E223" t="s">
        <v>285</v>
      </c>
      <c r="F223" t="s">
        <v>344</v>
      </c>
      <c r="G223" t="s">
        <v>282</v>
      </c>
    </row>
    <row r="224" spans="1:7" x14ac:dyDescent="0.25">
      <c r="A224" s="1" t="s">
        <v>51</v>
      </c>
      <c r="B224" s="1">
        <v>1</v>
      </c>
      <c r="C224" t="s">
        <v>314</v>
      </c>
    </row>
    <row r="225" spans="1:7" x14ac:dyDescent="0.25">
      <c r="A225" s="1" t="s">
        <v>51</v>
      </c>
      <c r="B225" s="1">
        <v>2</v>
      </c>
      <c r="C225" t="s">
        <v>304</v>
      </c>
      <c r="D225" t="s">
        <v>314</v>
      </c>
    </row>
    <row r="226" spans="1:7" x14ac:dyDescent="0.25">
      <c r="A226" s="1" t="s">
        <v>51</v>
      </c>
      <c r="B226" s="1">
        <v>3</v>
      </c>
      <c r="C226" t="s">
        <v>270</v>
      </c>
      <c r="D226" t="s">
        <v>300</v>
      </c>
      <c r="E226" t="s">
        <v>289</v>
      </c>
      <c r="F226" t="s">
        <v>314</v>
      </c>
    </row>
    <row r="227" spans="1:7" x14ac:dyDescent="0.25">
      <c r="A227" s="1" t="s">
        <v>51</v>
      </c>
      <c r="B227" s="1">
        <v>4</v>
      </c>
      <c r="C227" t="s">
        <v>305</v>
      </c>
      <c r="D227" t="s">
        <v>306</v>
      </c>
      <c r="E227" t="s">
        <v>279</v>
      </c>
      <c r="F227" t="s">
        <v>285</v>
      </c>
    </row>
    <row r="228" spans="1:7" x14ac:dyDescent="0.25">
      <c r="A228" s="1" t="s">
        <v>51</v>
      </c>
      <c r="B228" s="1">
        <v>5</v>
      </c>
      <c r="C228" t="s">
        <v>275</v>
      </c>
      <c r="D228" t="s">
        <v>292</v>
      </c>
      <c r="E228" t="s">
        <v>282</v>
      </c>
      <c r="F228" t="s">
        <v>285</v>
      </c>
    </row>
    <row r="229" spans="1:7" x14ac:dyDescent="0.25">
      <c r="A229" s="1" t="s">
        <v>52</v>
      </c>
      <c r="B229" s="1">
        <v>1</v>
      </c>
      <c r="C229" t="s">
        <v>337</v>
      </c>
      <c r="D229" t="s">
        <v>311</v>
      </c>
    </row>
    <row r="230" spans="1:7" x14ac:dyDescent="0.25">
      <c r="A230" s="1" t="s">
        <v>52</v>
      </c>
      <c r="B230" s="1">
        <v>2</v>
      </c>
      <c r="C230" t="s">
        <v>311</v>
      </c>
      <c r="D230" t="s">
        <v>314</v>
      </c>
    </row>
    <row r="231" spans="1:7" x14ac:dyDescent="0.25">
      <c r="A231" s="1" t="s">
        <v>52</v>
      </c>
      <c r="B231" s="1">
        <v>3</v>
      </c>
      <c r="C231" t="s">
        <v>270</v>
      </c>
      <c r="D231" t="s">
        <v>300</v>
      </c>
      <c r="E231" t="s">
        <v>289</v>
      </c>
      <c r="F231" t="s">
        <v>314</v>
      </c>
      <c r="G231" t="s">
        <v>345</v>
      </c>
    </row>
    <row r="232" spans="1:7" x14ac:dyDescent="0.25">
      <c r="A232" s="1" t="s">
        <v>52</v>
      </c>
      <c r="B232" s="1">
        <v>4</v>
      </c>
      <c r="C232" t="s">
        <v>272</v>
      </c>
      <c r="D232" t="s">
        <v>306</v>
      </c>
      <c r="E232" t="s">
        <v>297</v>
      </c>
      <c r="F232" t="s">
        <v>314</v>
      </c>
      <c r="G232" t="s">
        <v>345</v>
      </c>
    </row>
    <row r="233" spans="1:7" x14ac:dyDescent="0.25">
      <c r="A233" s="1" t="s">
        <v>52</v>
      </c>
      <c r="B233" s="1">
        <v>5</v>
      </c>
      <c r="C233" t="s">
        <v>275</v>
      </c>
      <c r="D233" t="s">
        <v>292</v>
      </c>
      <c r="E233" t="s">
        <v>282</v>
      </c>
      <c r="F233" t="s">
        <v>314</v>
      </c>
      <c r="G233" t="s">
        <v>345</v>
      </c>
    </row>
    <row r="234" spans="1:7" x14ac:dyDescent="0.25">
      <c r="A234" s="1" t="s">
        <v>137</v>
      </c>
      <c r="B234" s="1">
        <v>1</v>
      </c>
      <c r="C234" t="s">
        <v>268</v>
      </c>
    </row>
    <row r="235" spans="1:7" x14ac:dyDescent="0.25">
      <c r="A235" s="1" t="s">
        <v>137</v>
      </c>
      <c r="B235" s="1">
        <v>2</v>
      </c>
      <c r="C235" t="s">
        <v>311</v>
      </c>
    </row>
    <row r="236" spans="1:7" x14ac:dyDescent="0.25">
      <c r="A236" s="1" t="s">
        <v>137</v>
      </c>
      <c r="B236" s="1">
        <v>3</v>
      </c>
      <c r="C236" t="s">
        <v>269</v>
      </c>
      <c r="D236" t="s">
        <v>300</v>
      </c>
      <c r="E236" t="s">
        <v>270</v>
      </c>
      <c r="F236" t="s">
        <v>284</v>
      </c>
      <c r="G236" t="s">
        <v>321</v>
      </c>
    </row>
    <row r="237" spans="1:7" x14ac:dyDescent="0.25">
      <c r="A237" s="1" t="s">
        <v>137</v>
      </c>
      <c r="B237" s="1">
        <v>4</v>
      </c>
      <c r="C237" t="s">
        <v>272</v>
      </c>
      <c r="D237" t="s">
        <v>306</v>
      </c>
      <c r="E237" t="s">
        <v>279</v>
      </c>
      <c r="F237" t="s">
        <v>273</v>
      </c>
    </row>
    <row r="238" spans="1:7" x14ac:dyDescent="0.25">
      <c r="A238" s="1" t="s">
        <v>137</v>
      </c>
      <c r="B238" s="1">
        <v>5</v>
      </c>
      <c r="C238" t="s">
        <v>275</v>
      </c>
      <c r="D238" t="s">
        <v>292</v>
      </c>
      <c r="E238" t="s">
        <v>282</v>
      </c>
      <c r="F238" t="s">
        <v>276</v>
      </c>
    </row>
    <row r="239" spans="1:7" x14ac:dyDescent="0.25">
      <c r="A239" s="1" t="s">
        <v>260</v>
      </c>
      <c r="B239" s="1">
        <v>1</v>
      </c>
      <c r="C239" t="s">
        <v>338</v>
      </c>
      <c r="D239" t="s">
        <v>379</v>
      </c>
      <c r="E239" t="s">
        <v>380</v>
      </c>
    </row>
    <row r="240" spans="1:7" x14ac:dyDescent="0.25">
      <c r="A240" s="1" t="s">
        <v>260</v>
      </c>
      <c r="B240" s="1">
        <v>2</v>
      </c>
      <c r="C240" t="s">
        <v>381</v>
      </c>
      <c r="D240" t="s">
        <v>383</v>
      </c>
      <c r="E240" t="s">
        <v>312</v>
      </c>
      <c r="F240" t="s">
        <v>382</v>
      </c>
    </row>
    <row r="241" spans="1:8" x14ac:dyDescent="0.25">
      <c r="A241" s="1" t="s">
        <v>260</v>
      </c>
      <c r="B241" s="1">
        <v>3</v>
      </c>
      <c r="C241" t="s">
        <v>384</v>
      </c>
      <c r="D241" t="s">
        <v>385</v>
      </c>
      <c r="E241" t="s">
        <v>312</v>
      </c>
      <c r="F241" t="s">
        <v>295</v>
      </c>
      <c r="G241" t="s">
        <v>333</v>
      </c>
      <c r="H241" t="s">
        <v>289</v>
      </c>
    </row>
    <row r="242" spans="1:8" x14ac:dyDescent="0.25">
      <c r="A242" s="1" t="s">
        <v>260</v>
      </c>
      <c r="B242" s="1">
        <v>4</v>
      </c>
      <c r="C242" t="s">
        <v>334</v>
      </c>
      <c r="D242" t="s">
        <v>335</v>
      </c>
      <c r="E242" t="s">
        <v>336</v>
      </c>
      <c r="F242" t="s">
        <v>285</v>
      </c>
      <c r="G242" t="s">
        <v>277</v>
      </c>
      <c r="H242" t="s">
        <v>312</v>
      </c>
    </row>
    <row r="243" spans="1:8" x14ac:dyDescent="0.25">
      <c r="A243" s="1" t="s">
        <v>260</v>
      </c>
      <c r="B243" s="1">
        <v>5</v>
      </c>
      <c r="C243" t="s">
        <v>275</v>
      </c>
      <c r="D243" t="s">
        <v>292</v>
      </c>
      <c r="E243" t="s">
        <v>282</v>
      </c>
      <c r="F243" t="s">
        <v>285</v>
      </c>
      <c r="G243" t="s">
        <v>277</v>
      </c>
      <c r="H243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9AF5-0907-42AA-8F1B-D49333B3E099}">
  <dimension ref="A1:I130"/>
  <sheetViews>
    <sheetView topLeftCell="A16" workbookViewId="0">
      <selection activeCell="E28" sqref="E28"/>
    </sheetView>
  </sheetViews>
  <sheetFormatPr defaultRowHeight="15" x14ac:dyDescent="0.25"/>
  <cols>
    <col min="1" max="1" width="40.5703125" customWidth="1"/>
    <col min="3" max="3" width="25.5703125" customWidth="1"/>
    <col min="4" max="4" width="25.42578125" customWidth="1"/>
    <col min="5" max="5" width="26" customWidth="1"/>
    <col min="6" max="6" width="49.140625" customWidth="1"/>
    <col min="7" max="7" width="50.85546875" customWidth="1"/>
    <col min="9" max="9" width="50.42578125" customWidth="1"/>
  </cols>
  <sheetData>
    <row r="1" spans="1:9" x14ac:dyDescent="0.25">
      <c r="A1" t="s">
        <v>298</v>
      </c>
      <c r="B1" t="s">
        <v>303</v>
      </c>
      <c r="C1" t="s">
        <v>346</v>
      </c>
      <c r="D1" t="s">
        <v>347</v>
      </c>
      <c r="E1" t="s">
        <v>350</v>
      </c>
      <c r="F1" t="s">
        <v>348</v>
      </c>
      <c r="G1" t="s">
        <v>349</v>
      </c>
    </row>
    <row r="2" spans="1:9" s="70" customFormat="1" ht="15" customHeight="1" x14ac:dyDescent="0.25">
      <c r="A2" s="70" t="s">
        <v>359</v>
      </c>
      <c r="B2" s="70">
        <v>1</v>
      </c>
      <c r="C2" s="70" t="str" cm="1">
        <f t="array" ref="C2">_xlfn.TEXTSPLIT(A2,"/")</f>
        <v>blue_concrete</v>
      </c>
      <c r="E2" s="70" t="s">
        <v>352</v>
      </c>
      <c r="F2" s="70" t="str">
        <f t="shared" ref="F2:F33" si="0">"do_"&amp;C2&amp;IF(D2="","","_and_"&amp;D2)</f>
        <v>do_blue_concrete</v>
      </c>
      <c r="G2" s="71" t="str">
        <f t="shared" ref="G2:G33" si="1">F2&amp;":"&amp;CHAR(10)&amp;"  level: "&amp;B2&amp;CHAR(10)&amp;"  crafter: "&amp;E2&amp;CHAR(10)&amp;"  item1: "&amp;C2&amp;IF(D2="","",(CHAR(10)&amp;"  item2: "&amp;D2))&amp;CHAR(10)</f>
        <v xml:space="preserve">do_blue_concrete:
  level: 1
  crafter: concretemixer_custom
  item1: blue_concrete
</v>
      </c>
      <c r="I2" s="71"/>
    </row>
    <row r="3" spans="1:9" s="70" customFormat="1" ht="15" customHeight="1" x14ac:dyDescent="0.25">
      <c r="A3" s="70" t="s">
        <v>358</v>
      </c>
      <c r="B3" s="70">
        <v>1</v>
      </c>
      <c r="C3" s="70" t="str" cm="1">
        <f t="array" ref="C3">_xlfn.TEXTSPLIT(A3,"/")</f>
        <v>brown_concrete</v>
      </c>
      <c r="E3" s="70" t="s">
        <v>352</v>
      </c>
      <c r="F3" s="70" t="str">
        <f t="shared" si="0"/>
        <v>do_brown_concrete</v>
      </c>
      <c r="G3" s="71" t="str">
        <f t="shared" si="1"/>
        <v xml:space="preserve">do_brown_concrete:
  level: 1
  crafter: concretemixer_custom
  item1: brown_concrete
</v>
      </c>
      <c r="I3" s="71"/>
    </row>
    <row r="4" spans="1:9" s="70" customFormat="1" ht="15" customHeight="1" x14ac:dyDescent="0.25">
      <c r="A4" s="70" t="s">
        <v>360</v>
      </c>
      <c r="B4" s="70">
        <v>1</v>
      </c>
      <c r="C4" s="70" t="str" cm="1">
        <f t="array" ref="C4">_xlfn.TEXTSPLIT(A4,"/")</f>
        <v>light_blue_concrete</v>
      </c>
      <c r="E4" s="70" t="s">
        <v>352</v>
      </c>
      <c r="F4" s="70" t="str">
        <f t="shared" si="0"/>
        <v>do_light_blue_concrete</v>
      </c>
      <c r="G4" s="71" t="str">
        <f t="shared" si="1"/>
        <v xml:space="preserve">do_light_blue_concrete:
  level: 1
  crafter: concretemixer_custom
  item1: light_blue_concrete
</v>
      </c>
      <c r="I4" s="71"/>
    </row>
    <row r="5" spans="1:9" s="70" customFormat="1" ht="15" customHeight="1" x14ac:dyDescent="0.25">
      <c r="A5" s="70" t="s">
        <v>340</v>
      </c>
      <c r="B5" s="70">
        <v>1</v>
      </c>
      <c r="C5" s="70" t="str" cm="1">
        <f t="array" ref="C5">_xlfn.TEXTSPLIT(A5,"/")</f>
        <v>red_concrete</v>
      </c>
      <c r="E5" s="70" t="s">
        <v>352</v>
      </c>
      <c r="F5" s="70" t="str">
        <f t="shared" si="0"/>
        <v>do_red_concrete</v>
      </c>
      <c r="G5" s="71" t="str">
        <f t="shared" si="1"/>
        <v xml:space="preserve">do_red_concrete:
  level: 1
  crafter: concretemixer_custom
  item1: red_concrete
</v>
      </c>
      <c r="I5" s="71"/>
    </row>
    <row r="6" spans="1:9" s="70" customFormat="1" ht="15" customHeight="1" x14ac:dyDescent="0.25">
      <c r="A6" s="70" t="s">
        <v>357</v>
      </c>
      <c r="B6" s="70">
        <v>1</v>
      </c>
      <c r="C6" s="70" t="str" cm="1">
        <f t="array" ref="C6">_xlfn.TEXTSPLIT(A6,"/")</f>
        <v>white_concrete</v>
      </c>
      <c r="E6" s="70" t="s">
        <v>352</v>
      </c>
      <c r="F6" s="70" t="str">
        <f t="shared" si="0"/>
        <v>do_white_concrete</v>
      </c>
      <c r="G6" s="71" t="str">
        <f t="shared" si="1"/>
        <v xml:space="preserve">do_white_concrete:
  level: 1
  crafter: concretemixer_custom
  item1: white_concrete
</v>
      </c>
      <c r="I6" s="71"/>
    </row>
    <row r="7" spans="1:9" s="70" customFormat="1" ht="15" customHeight="1" x14ac:dyDescent="0.25">
      <c r="A7" s="70" t="s">
        <v>342</v>
      </c>
      <c r="B7" s="70">
        <v>1</v>
      </c>
      <c r="C7" s="70" t="str" cm="1">
        <f t="array" ref="C7">_xlfn.TEXTSPLIT(A7,"/")</f>
        <v>yellow_concrete</v>
      </c>
      <c r="E7" s="70" t="s">
        <v>352</v>
      </c>
      <c r="F7" s="70" t="str">
        <f t="shared" si="0"/>
        <v>do_yellow_concrete</v>
      </c>
      <c r="G7" s="71" t="str">
        <f t="shared" si="1"/>
        <v xml:space="preserve">do_yellow_concrete:
  level: 1
  crafter: concretemixer_custom
  item1: yellow_concrete
</v>
      </c>
      <c r="I7" s="71"/>
    </row>
    <row r="8" spans="1:9" s="70" customFormat="1" ht="15" customHeight="1" x14ac:dyDescent="0.25">
      <c r="A8" s="70" t="s">
        <v>341</v>
      </c>
      <c r="B8" s="70">
        <v>2</v>
      </c>
      <c r="C8" s="70" t="str" cm="1">
        <f t="array" ref="C8">_xlfn.TEXTSPLIT(A8,"/")</f>
        <v>cyan_concrete</v>
      </c>
      <c r="E8" s="70" t="s">
        <v>352</v>
      </c>
      <c r="F8" s="70" t="str">
        <f t="shared" si="0"/>
        <v>do_cyan_concrete</v>
      </c>
      <c r="G8" s="71" t="str">
        <f t="shared" si="1"/>
        <v xml:space="preserve">do_cyan_concrete:
  level: 2
  crafter: concretemixer_custom
  item1: cyan_concrete
</v>
      </c>
      <c r="I8" s="71"/>
    </row>
    <row r="9" spans="1:9" s="70" customFormat="1" ht="15" customHeight="1" x14ac:dyDescent="0.25">
      <c r="A9" s="70" t="s">
        <v>361</v>
      </c>
      <c r="B9" s="70">
        <v>2</v>
      </c>
      <c r="C9" s="70" t="str" cm="1">
        <f t="array" ref="C9">_xlfn.TEXTSPLIT(A9,"/")</f>
        <v>green_concrete</v>
      </c>
      <c r="E9" s="70" t="s">
        <v>352</v>
      </c>
      <c r="F9" s="70" t="str">
        <f t="shared" si="0"/>
        <v>do_green_concrete</v>
      </c>
      <c r="G9" s="71" t="str">
        <f t="shared" si="1"/>
        <v xml:space="preserve">do_green_concrete:
  level: 2
  crafter: concretemixer_custom
  item1: green_concrete
</v>
      </c>
      <c r="I9" s="71"/>
    </row>
    <row r="10" spans="1:9" s="70" customFormat="1" ht="15" customHeight="1" x14ac:dyDescent="0.25">
      <c r="A10" s="70" t="s">
        <v>362</v>
      </c>
      <c r="B10" s="70">
        <v>2</v>
      </c>
      <c r="C10" s="70" t="str" cm="1">
        <f t="array" ref="C10">_xlfn.TEXTSPLIT(A10,"/")</f>
        <v>lime_concrete</v>
      </c>
      <c r="E10" s="70" t="s">
        <v>352</v>
      </c>
      <c r="F10" s="70" t="str">
        <f t="shared" si="0"/>
        <v>do_lime_concrete</v>
      </c>
      <c r="G10" s="71" t="str">
        <f t="shared" si="1"/>
        <v xml:space="preserve">do_lime_concrete:
  level: 2
  crafter: concretemixer_custom
  item1: lime_concrete
</v>
      </c>
      <c r="I10" s="71"/>
    </row>
    <row r="11" spans="1:9" s="70" customFormat="1" ht="15" customHeight="1" x14ac:dyDescent="0.25">
      <c r="A11" s="70" t="s">
        <v>365</v>
      </c>
      <c r="B11" s="70">
        <v>2</v>
      </c>
      <c r="C11" s="70" t="str" cm="1">
        <f t="array" ref="C11">_xlfn.TEXTSPLIT(A11,"/")</f>
        <v>orange_concrete</v>
      </c>
      <c r="E11" s="70" t="s">
        <v>352</v>
      </c>
      <c r="F11" s="70" t="str">
        <f t="shared" si="0"/>
        <v>do_orange_concrete</v>
      </c>
      <c r="G11" s="71" t="str">
        <f t="shared" si="1"/>
        <v xml:space="preserve">do_orange_concrete:
  level: 2
  crafter: concretemixer_custom
  item1: orange_concrete
</v>
      </c>
      <c r="I11" s="71"/>
    </row>
    <row r="12" spans="1:9" s="70" customFormat="1" ht="15" customHeight="1" x14ac:dyDescent="0.25">
      <c r="A12" s="70" t="s">
        <v>364</v>
      </c>
      <c r="B12" s="70">
        <v>2</v>
      </c>
      <c r="C12" s="70" t="str" cm="1">
        <f t="array" ref="C12">_xlfn.TEXTSPLIT(A12,"/")</f>
        <v>pink_concrete</v>
      </c>
      <c r="E12" s="70" t="s">
        <v>352</v>
      </c>
      <c r="F12" s="70" t="str">
        <f t="shared" si="0"/>
        <v>do_pink_concrete</v>
      </c>
      <c r="G12" s="71" t="str">
        <f t="shared" si="1"/>
        <v xml:space="preserve">do_pink_concrete:
  level: 2
  crafter: concretemixer_custom
  item1: pink_concrete
</v>
      </c>
      <c r="I12" s="71"/>
    </row>
    <row r="13" spans="1:9" s="70" customFormat="1" ht="15" customHeight="1" x14ac:dyDescent="0.25">
      <c r="A13" s="70" t="s">
        <v>363</v>
      </c>
      <c r="B13" s="70">
        <v>2</v>
      </c>
      <c r="C13" s="70" t="str" cm="1">
        <f t="array" ref="C13">_xlfn.TEXTSPLIT(A13,"/")</f>
        <v>purple_concrete</v>
      </c>
      <c r="E13" s="70" t="s">
        <v>352</v>
      </c>
      <c r="F13" s="70" t="str">
        <f t="shared" si="0"/>
        <v>do_purple_concrete</v>
      </c>
      <c r="G13" s="71" t="str">
        <f t="shared" si="1"/>
        <v xml:space="preserve">do_purple_concrete:
  level: 2
  crafter: concretemixer_custom
  item1: purple_concrete
</v>
      </c>
      <c r="I13" s="71"/>
    </row>
    <row r="14" spans="1:9" s="70" customFormat="1" ht="15" customHeight="1" x14ac:dyDescent="0.25">
      <c r="A14" s="70" t="s">
        <v>366</v>
      </c>
      <c r="B14" s="70">
        <v>3</v>
      </c>
      <c r="C14" s="70" t="str" cm="1">
        <f t="array" ref="C14:D14">_xlfn.TEXTSPLIT(A14,"/")</f>
        <v>blue_concrete</v>
      </c>
      <c r="D14" s="70" t="str">
        <v>stone_bricks</v>
      </c>
      <c r="E14" s="70" t="s">
        <v>352</v>
      </c>
      <c r="F14" s="70" t="str">
        <f t="shared" si="0"/>
        <v>do_blue_concrete_and_stone_bricks</v>
      </c>
      <c r="G14" s="71" t="str">
        <f t="shared" si="1"/>
        <v xml:space="preserve">do_blue_concrete_and_stone_bricks:
  level: 3
  crafter: concretemixer_custom
  item1: blue_concrete
  item2: stone_bricks
</v>
      </c>
      <c r="I14" s="71"/>
    </row>
    <row r="15" spans="1:9" s="70" customFormat="1" ht="15" customHeight="1" x14ac:dyDescent="0.25">
      <c r="A15" s="70" t="s">
        <v>367</v>
      </c>
      <c r="B15" s="70">
        <v>3</v>
      </c>
      <c r="C15" s="70" t="str" cm="1">
        <f t="array" ref="C15:D15">_xlfn.TEXTSPLIT(A15,"/")</f>
        <v>brown_concrete</v>
      </c>
      <c r="D15" s="70" t="str">
        <v>stone_bricks</v>
      </c>
      <c r="E15" s="70" t="s">
        <v>352</v>
      </c>
      <c r="F15" s="70" t="str">
        <f t="shared" si="0"/>
        <v>do_brown_concrete_and_stone_bricks</v>
      </c>
      <c r="G15" s="71" t="str">
        <f t="shared" si="1"/>
        <v xml:space="preserve">do_brown_concrete_and_stone_bricks:
  level: 3
  crafter: concretemixer_custom
  item1: brown_concrete
  item2: stone_bricks
</v>
      </c>
      <c r="I15" s="71"/>
    </row>
    <row r="16" spans="1:9" s="70" customFormat="1" ht="15" customHeight="1" x14ac:dyDescent="0.25">
      <c r="A16" s="70" t="s">
        <v>372</v>
      </c>
      <c r="B16" s="70">
        <v>3</v>
      </c>
      <c r="C16" s="70" t="str" cm="1">
        <f t="array" ref="C16:D16">_xlfn.TEXTSPLIT(A16,"/")</f>
        <v>cyan_concrete</v>
      </c>
      <c r="D16" s="70" t="str">
        <v>stone_bricks</v>
      </c>
      <c r="E16" s="70" t="s">
        <v>352</v>
      </c>
      <c r="F16" s="70" t="str">
        <f t="shared" si="0"/>
        <v>do_cyan_concrete_and_stone_bricks</v>
      </c>
      <c r="G16" s="71" t="str">
        <f t="shared" si="1"/>
        <v xml:space="preserve">do_cyan_concrete_and_stone_bricks:
  level: 3
  crafter: concretemixer_custom
  item1: cyan_concrete
  item2: stone_bricks
</v>
      </c>
      <c r="I16" s="71"/>
    </row>
    <row r="17" spans="1:9" s="70" customFormat="1" ht="15" customHeight="1" x14ac:dyDescent="0.25">
      <c r="A17" s="70" t="s">
        <v>373</v>
      </c>
      <c r="B17" s="70">
        <v>3</v>
      </c>
      <c r="C17" s="70" t="str" cm="1">
        <f t="array" ref="C17:D17">_xlfn.TEXTSPLIT(A17,"/")</f>
        <v>green_concrete</v>
      </c>
      <c r="D17" s="70" t="str">
        <v>stone_bricks</v>
      </c>
      <c r="E17" s="70" t="s">
        <v>352</v>
      </c>
      <c r="F17" s="70" t="str">
        <f t="shared" si="0"/>
        <v>do_green_concrete_and_stone_bricks</v>
      </c>
      <c r="G17" s="71" t="str">
        <f t="shared" si="1"/>
        <v xml:space="preserve">do_green_concrete_and_stone_bricks:
  level: 3
  crafter: concretemixer_custom
  item1: green_concrete
  item2: stone_bricks
</v>
      </c>
      <c r="I17" s="71"/>
    </row>
    <row r="18" spans="1:9" s="70" customFormat="1" ht="15" customHeight="1" x14ac:dyDescent="0.25">
      <c r="A18" s="70" t="s">
        <v>368</v>
      </c>
      <c r="B18" s="70">
        <v>3</v>
      </c>
      <c r="C18" s="70" t="str" cm="1">
        <f t="array" ref="C18:D18">_xlfn.TEXTSPLIT(A18,"/")</f>
        <v>light_blue_concrete</v>
      </c>
      <c r="D18" s="70" t="str">
        <v>stone_bricks</v>
      </c>
      <c r="E18" s="70" t="s">
        <v>352</v>
      </c>
      <c r="F18" s="70" t="str">
        <f t="shared" si="0"/>
        <v>do_light_blue_concrete_and_stone_bricks</v>
      </c>
      <c r="G18" s="71" t="str">
        <f t="shared" si="1"/>
        <v xml:space="preserve">do_light_blue_concrete_and_stone_bricks:
  level: 3
  crafter: concretemixer_custom
  item1: light_blue_concrete
  item2: stone_bricks
</v>
      </c>
      <c r="I18" s="71"/>
    </row>
    <row r="19" spans="1:9" s="70" customFormat="1" ht="15" customHeight="1" x14ac:dyDescent="0.25">
      <c r="A19" s="70" t="s">
        <v>374</v>
      </c>
      <c r="B19" s="70">
        <v>3</v>
      </c>
      <c r="C19" s="70" t="str" cm="1">
        <f t="array" ref="C19:D19">_xlfn.TEXTSPLIT(A19,"/")</f>
        <v>lime_concrete</v>
      </c>
      <c r="D19" s="70" t="str">
        <v>stone_bricks</v>
      </c>
      <c r="E19" s="70" t="s">
        <v>352</v>
      </c>
      <c r="F19" s="70" t="str">
        <f t="shared" si="0"/>
        <v>do_lime_concrete_and_stone_bricks</v>
      </c>
      <c r="G19" s="71" t="str">
        <f t="shared" si="1"/>
        <v xml:space="preserve">do_lime_concrete_and_stone_bricks:
  level: 3
  crafter: concretemixer_custom
  item1: lime_concrete
  item2: stone_bricks
</v>
      </c>
      <c r="I19" s="71"/>
    </row>
    <row r="20" spans="1:9" s="70" customFormat="1" ht="15" customHeight="1" x14ac:dyDescent="0.25">
      <c r="A20" s="70" t="s">
        <v>377</v>
      </c>
      <c r="B20" s="70">
        <v>3</v>
      </c>
      <c r="C20" s="70" t="str" cm="1">
        <f t="array" ref="C20:D20">_xlfn.TEXTSPLIT(A20,"/")</f>
        <v>orange_concrete</v>
      </c>
      <c r="D20" s="70" t="str">
        <v>stone_bricks</v>
      </c>
      <c r="E20" s="70" t="s">
        <v>352</v>
      </c>
      <c r="F20" s="70" t="str">
        <f t="shared" si="0"/>
        <v>do_orange_concrete_and_stone_bricks</v>
      </c>
      <c r="G20" s="71" t="str">
        <f t="shared" si="1"/>
        <v xml:space="preserve">do_orange_concrete_and_stone_bricks:
  level: 3
  crafter: concretemixer_custom
  item1: orange_concrete
  item2: stone_bricks
</v>
      </c>
      <c r="I20" s="71"/>
    </row>
    <row r="21" spans="1:9" s="70" customFormat="1" ht="15" customHeight="1" x14ac:dyDescent="0.25">
      <c r="A21" s="70" t="s">
        <v>376</v>
      </c>
      <c r="B21" s="70">
        <v>3</v>
      </c>
      <c r="C21" s="70" t="str" cm="1">
        <f t="array" ref="C21:D21">_xlfn.TEXTSPLIT(A21,"/")</f>
        <v>pink_concrete</v>
      </c>
      <c r="D21" s="70" t="str">
        <v>stone_bricks</v>
      </c>
      <c r="E21" s="70" t="s">
        <v>352</v>
      </c>
      <c r="F21" s="70" t="str">
        <f t="shared" si="0"/>
        <v>do_pink_concrete_and_stone_bricks</v>
      </c>
      <c r="G21" s="71" t="str">
        <f t="shared" si="1"/>
        <v xml:space="preserve">do_pink_concrete_and_stone_bricks:
  level: 3
  crafter: concretemixer_custom
  item1: pink_concrete
  item2: stone_bricks
</v>
      </c>
      <c r="I21" s="71"/>
    </row>
    <row r="22" spans="1:9" s="70" customFormat="1" ht="15" customHeight="1" x14ac:dyDescent="0.25">
      <c r="A22" s="70" t="s">
        <v>375</v>
      </c>
      <c r="B22" s="70">
        <v>3</v>
      </c>
      <c r="C22" s="70" t="str" cm="1">
        <f t="array" ref="C22:D22">_xlfn.TEXTSPLIT(A22,"/")</f>
        <v>purple_concrete</v>
      </c>
      <c r="D22" s="70" t="str">
        <v>stone_bricks</v>
      </c>
      <c r="E22" s="70" t="s">
        <v>352</v>
      </c>
      <c r="F22" s="70" t="str">
        <f t="shared" si="0"/>
        <v>do_purple_concrete_and_stone_bricks</v>
      </c>
      <c r="G22" s="71" t="str">
        <f t="shared" si="1"/>
        <v xml:space="preserve">do_purple_concrete_and_stone_bricks:
  level: 3
  crafter: concretemixer_custom
  item1: purple_concrete
  item2: stone_bricks
</v>
      </c>
      <c r="I22" s="71"/>
    </row>
    <row r="23" spans="1:9" s="70" customFormat="1" ht="15" customHeight="1" x14ac:dyDescent="0.25">
      <c r="A23" s="70" t="s">
        <v>369</v>
      </c>
      <c r="B23" s="70">
        <v>3</v>
      </c>
      <c r="C23" s="70" t="str" cm="1">
        <f t="array" ref="C23:D23">_xlfn.TEXTSPLIT(A23,"/")</f>
        <v>red_concrete</v>
      </c>
      <c r="D23" s="70" t="str">
        <v>stone_bricks</v>
      </c>
      <c r="E23" s="70" t="s">
        <v>352</v>
      </c>
      <c r="F23" s="70" t="str">
        <f t="shared" si="0"/>
        <v>do_red_concrete_and_stone_bricks</v>
      </c>
      <c r="G23" s="71" t="str">
        <f t="shared" si="1"/>
        <v xml:space="preserve">do_red_concrete_and_stone_bricks:
  level: 3
  crafter: concretemixer_custom
  item1: red_concrete
  item2: stone_bricks
</v>
      </c>
      <c r="I23" s="71"/>
    </row>
    <row r="24" spans="1:9" s="70" customFormat="1" ht="15" customHeight="1" x14ac:dyDescent="0.25">
      <c r="A24" s="70" t="s">
        <v>370</v>
      </c>
      <c r="B24" s="70">
        <v>3</v>
      </c>
      <c r="C24" s="70" t="str" cm="1">
        <f t="array" ref="C24:D24">_xlfn.TEXTSPLIT(A24,"/")</f>
        <v>white_concrete</v>
      </c>
      <c r="D24" s="70" t="str">
        <v>stone_bricks</v>
      </c>
      <c r="E24" s="70" t="s">
        <v>352</v>
      </c>
      <c r="F24" s="70" t="str">
        <f t="shared" si="0"/>
        <v>do_white_concrete_and_stone_bricks</v>
      </c>
      <c r="G24" s="71" t="str">
        <f t="shared" si="1"/>
        <v xml:space="preserve">do_white_concrete_and_stone_bricks:
  level: 3
  crafter: concretemixer_custom
  item1: white_concrete
  item2: stone_bricks
</v>
      </c>
      <c r="I24" s="71"/>
    </row>
    <row r="25" spans="1:9" s="70" customFormat="1" ht="15" customHeight="1" x14ac:dyDescent="0.25">
      <c r="A25" s="70" t="s">
        <v>371</v>
      </c>
      <c r="B25" s="70">
        <v>3</v>
      </c>
      <c r="C25" s="70" t="str" cm="1">
        <f t="array" ref="C25:D25">_xlfn.TEXTSPLIT(A25,"/")</f>
        <v>yellow_concrete</v>
      </c>
      <c r="D25" s="70" t="str">
        <v>stone_bricks</v>
      </c>
      <c r="E25" s="70" t="s">
        <v>352</v>
      </c>
      <c r="F25" s="70" t="str">
        <f t="shared" si="0"/>
        <v>do_yellow_concrete_and_stone_bricks</v>
      </c>
      <c r="G25" s="71" t="str">
        <f t="shared" si="1"/>
        <v xml:space="preserve">do_yellow_concrete_and_stone_bricks:
  level: 3
  crafter: concretemixer_custom
  item1: yellow_concrete
  item2: stone_bricks
</v>
      </c>
      <c r="I25" s="71"/>
    </row>
    <row r="26" spans="1:9" s="70" customFormat="1" ht="15" customHeight="1" x14ac:dyDescent="0.25">
      <c r="A26" s="70" t="s">
        <v>315</v>
      </c>
      <c r="B26" s="70">
        <v>1</v>
      </c>
      <c r="C26" s="70" t="str" cm="1">
        <f t="array" ref="C26">_xlfn.TEXTSPLIT(A26,"/")</f>
        <v>glass</v>
      </c>
      <c r="E26" s="70" t="s">
        <v>354</v>
      </c>
      <c r="F26" s="70" t="str">
        <f t="shared" si="0"/>
        <v>do_glass</v>
      </c>
      <c r="G26" s="71" t="str">
        <f t="shared" si="1"/>
        <v xml:space="preserve">do_glass:
  level: 1
  crafter: glassblower_custom
  item1: glass
</v>
      </c>
      <c r="I26" s="71"/>
    </row>
    <row r="27" spans="1:9" s="70" customFormat="1" ht="15" customHeight="1" x14ac:dyDescent="0.25">
      <c r="A27" s="70" t="s">
        <v>345</v>
      </c>
      <c r="B27" s="70">
        <v>2</v>
      </c>
      <c r="C27" s="70" t="str" cm="1">
        <f t="array" ref="C27:D27">_xlfn.TEXTSPLIT(A27,"/")</f>
        <v>stone</v>
      </c>
      <c r="D27" s="70" t="str">
        <v>glass</v>
      </c>
      <c r="E27" s="70" t="s">
        <v>354</v>
      </c>
      <c r="F27" s="70" t="str">
        <f t="shared" si="0"/>
        <v>do_stone_and_glass</v>
      </c>
      <c r="G27" s="71" t="str">
        <f t="shared" si="1"/>
        <v xml:space="preserve">do_stone_and_glass:
  level: 2
  crafter: glassblower_custom
  item1: stone
  item2: glass
</v>
      </c>
      <c r="I27" s="71"/>
    </row>
    <row r="28" spans="1:9" s="70" customFormat="1" ht="15" customHeight="1" x14ac:dyDescent="0.25">
      <c r="A28" s="70" t="s">
        <v>338</v>
      </c>
      <c r="B28" s="70">
        <v>1</v>
      </c>
      <c r="C28" s="70" t="str" cm="1">
        <f t="array" ref="C28">_xlfn.TEXTSPLIT(A28,"/")</f>
        <v>spruce_wood</v>
      </c>
      <c r="E28" s="70" t="s">
        <v>355</v>
      </c>
      <c r="F28" s="70" t="str">
        <f t="shared" si="0"/>
        <v>do_spruce_wood</v>
      </c>
      <c r="G28" s="71" t="str">
        <f t="shared" si="1"/>
        <v xml:space="preserve">do_spruce_wood:
  level: 1
  crafter: lumberjack_custom
  item1: spruce_wood
</v>
      </c>
      <c r="I28" s="71"/>
    </row>
    <row r="29" spans="1:9" s="70" customFormat="1" ht="15" customHeight="1" x14ac:dyDescent="0.25">
      <c r="A29" s="70" t="s">
        <v>299</v>
      </c>
      <c r="B29" s="70">
        <v>1</v>
      </c>
      <c r="C29" s="70" t="str" cm="1">
        <f t="array" ref="C29">_xlfn.TEXTSPLIT(A29,"/")</f>
        <v>stripped_spruce_wood</v>
      </c>
      <c r="E29" s="70" t="s">
        <v>355</v>
      </c>
      <c r="F29" s="70" t="str">
        <f t="shared" si="0"/>
        <v>do_stripped_spruce_wood</v>
      </c>
      <c r="G29" s="71" t="str">
        <f t="shared" si="1"/>
        <v xml:space="preserve">do_stripped_spruce_wood:
  level: 1
  crafter: lumberjack_custom
  item1: stripped_spruce_wood
</v>
      </c>
      <c r="I29" s="71"/>
    </row>
    <row r="30" spans="1:9" s="70" customFormat="1" ht="15" customHeight="1" x14ac:dyDescent="0.25">
      <c r="A30" s="70" t="s">
        <v>271</v>
      </c>
      <c r="B30" s="70">
        <v>1</v>
      </c>
      <c r="C30" s="70" t="str" cm="1">
        <f t="array" ref="C30">_xlfn.TEXTSPLIT(A30,"/")</f>
        <v>copper_block</v>
      </c>
      <c r="E30" s="70" t="s">
        <v>356</v>
      </c>
      <c r="F30" s="70" t="str">
        <f t="shared" si="0"/>
        <v>do_copper_block</v>
      </c>
      <c r="G30" s="71" t="str">
        <f t="shared" si="1"/>
        <v xml:space="preserve">do_copper_block:
  level: 1
  crafter: mechanic_custom
  item1: copper_block
</v>
      </c>
      <c r="I30" s="71"/>
    </row>
    <row r="31" spans="1:9" s="70" customFormat="1" ht="15" customHeight="1" x14ac:dyDescent="0.25">
      <c r="A31" s="70" t="s">
        <v>278</v>
      </c>
      <c r="B31" s="70">
        <v>1</v>
      </c>
      <c r="C31" s="70" t="str" cm="1">
        <f t="array" ref="C31">_xlfn.TEXTSPLIT(A31,"/")</f>
        <v>waxed_copper_block</v>
      </c>
      <c r="E31" s="70" t="s">
        <v>356</v>
      </c>
      <c r="F31" s="70" t="str">
        <f t="shared" si="0"/>
        <v>do_waxed_copper_block</v>
      </c>
      <c r="G31" s="71" t="str">
        <f t="shared" si="1"/>
        <v xml:space="preserve">do_waxed_copper_block:
  level: 1
  crafter: mechanic_custom
  item1: waxed_copper_block
</v>
      </c>
      <c r="I31" s="71"/>
    </row>
    <row r="32" spans="1:9" s="70" customFormat="1" ht="15" customHeight="1" x14ac:dyDescent="0.25">
      <c r="A32" s="70" t="s">
        <v>290</v>
      </c>
      <c r="B32" s="70">
        <v>4</v>
      </c>
      <c r="C32" s="70" t="str" cm="1">
        <f t="array" ref="C32:D32">_xlfn.TEXTSPLIT(A32,"/")</f>
        <v>deepslate_bricks</v>
      </c>
      <c r="D32" s="70" t="str">
        <v>copper_block</v>
      </c>
      <c r="E32" s="70" t="s">
        <v>356</v>
      </c>
      <c r="F32" s="70" t="str">
        <f t="shared" si="0"/>
        <v>do_deepslate_bricks_and_copper_block</v>
      </c>
      <c r="G32" s="71" t="str">
        <f t="shared" si="1"/>
        <v xml:space="preserve">do_deepslate_bricks_and_copper_block:
  level: 4
  crafter: mechanic_custom
  item1: deepslate_bricks
  item2: copper_block
</v>
      </c>
      <c r="I32" s="71"/>
    </row>
    <row r="33" spans="1:9" s="70" customFormat="1" ht="15" customHeight="1" x14ac:dyDescent="0.25">
      <c r="A33" s="70" t="s">
        <v>378</v>
      </c>
      <c r="B33" s="70">
        <v>4</v>
      </c>
      <c r="C33" s="70" t="str" cm="1">
        <f t="array" ref="C33:D33">_xlfn.TEXTSPLIT(A33,"/")</f>
        <v>deepslate_bricks</v>
      </c>
      <c r="D33" s="70" t="str">
        <v>waxed_copper_block</v>
      </c>
      <c r="E33" s="70" t="s">
        <v>356</v>
      </c>
      <c r="F33" s="70" t="str">
        <f t="shared" si="0"/>
        <v>do_deepslate_bricks_and_waxed_copper_block</v>
      </c>
      <c r="G33" s="71" t="str">
        <f t="shared" si="1"/>
        <v xml:space="preserve">do_deepslate_bricks_and_waxed_copper_block:
  level: 4
  crafter: mechanic_custom
  item1: deepslate_bricks
  item2: waxed_copper_block
</v>
      </c>
      <c r="I33" s="71"/>
    </row>
    <row r="34" spans="1:9" s="70" customFormat="1" ht="15" customHeight="1" x14ac:dyDescent="0.25">
      <c r="A34" s="70" t="s">
        <v>293</v>
      </c>
      <c r="B34" s="70">
        <v>1</v>
      </c>
      <c r="C34" s="70" t="str" cm="1">
        <f t="array" ref="C34">_xlfn.TEXTSPLIT(A34,"/")</f>
        <v>spruce_planks</v>
      </c>
      <c r="E34" s="70" t="s">
        <v>353</v>
      </c>
      <c r="F34" s="70" t="str">
        <f t="shared" ref="F34:F65" si="2">"do_"&amp;C34&amp;IF(D34="","","_and_"&amp;D34)</f>
        <v>do_spruce_planks</v>
      </c>
      <c r="G34" s="71" t="str">
        <f t="shared" ref="G34:G65" si="3">F34&amp;":"&amp;CHAR(10)&amp;"  level: "&amp;B34&amp;CHAR(10)&amp;"  crafter: "&amp;E34&amp;CHAR(10)&amp;"  item1: "&amp;C34&amp;IF(D34="","",(CHAR(10)&amp;"  item2: "&amp;D34))&amp;CHAR(10)</f>
        <v xml:space="preserve">do_spruce_planks:
  level: 1
  crafter: sawmill_custom
  item1: spruce_planks
</v>
      </c>
      <c r="I34" s="71"/>
    </row>
    <row r="35" spans="1:9" s="70" customFormat="1" ht="15" customHeight="1" x14ac:dyDescent="0.25">
      <c r="A35" s="70" t="s">
        <v>311</v>
      </c>
      <c r="B35" s="70">
        <v>1</v>
      </c>
      <c r="C35" s="70" t="str" cm="1">
        <f t="array" ref="C35:D35">_xlfn.TEXTSPLIT(A35,"/")</f>
        <v>spruce_planks</v>
      </c>
      <c r="D35" s="70" t="str">
        <v>stone</v>
      </c>
      <c r="E35" s="70" t="s">
        <v>353</v>
      </c>
      <c r="F35" s="70" t="str">
        <f t="shared" si="2"/>
        <v>do_spruce_planks_and_stone</v>
      </c>
      <c r="G35" s="71" t="str">
        <f t="shared" si="3"/>
        <v xml:space="preserve">do_spruce_planks_and_stone:
  level: 1
  crafter: sawmill_custom
  item1: spruce_planks
  item2: stone
</v>
      </c>
      <c r="I35" s="71"/>
    </row>
    <row r="36" spans="1:9" s="70" customFormat="1" ht="15" customHeight="1" x14ac:dyDescent="0.25">
      <c r="A36" s="70" t="s">
        <v>379</v>
      </c>
      <c r="B36" s="70">
        <v>1</v>
      </c>
      <c r="C36" s="70" t="str" cm="1">
        <f t="array" ref="C36:D36">_xlfn.TEXTSPLIT(A36,"/")</f>
        <v>spruce_wood</v>
      </c>
      <c r="D36" s="70" t="str">
        <v>stone</v>
      </c>
      <c r="E36" s="70" t="s">
        <v>353</v>
      </c>
      <c r="F36" s="70" t="str">
        <f t="shared" si="2"/>
        <v>do_spruce_wood_and_stone</v>
      </c>
      <c r="G36" s="71" t="str">
        <f t="shared" si="3"/>
        <v xml:space="preserve">do_spruce_wood_and_stone:
  level: 1
  crafter: sawmill_custom
  item1: spruce_wood
  item2: stone
</v>
      </c>
      <c r="I36" s="71"/>
    </row>
    <row r="37" spans="1:9" s="70" customFormat="1" ht="15" customHeight="1" x14ac:dyDescent="0.25">
      <c r="A37" s="70" t="s">
        <v>337</v>
      </c>
      <c r="B37" s="70">
        <v>1</v>
      </c>
      <c r="C37" s="70" t="str" cm="1">
        <f t="array" ref="C37:D37">_xlfn.TEXTSPLIT(A37,"/")</f>
        <v>stripped_spruce_wood</v>
      </c>
      <c r="D37" s="70" t="str">
        <v>spruce_wood</v>
      </c>
      <c r="E37" s="70" t="s">
        <v>353</v>
      </c>
      <c r="F37" s="70" t="str">
        <f t="shared" si="2"/>
        <v>do_stripped_spruce_wood_and_spruce_wood</v>
      </c>
      <c r="G37" s="71" t="str">
        <f t="shared" si="3"/>
        <v xml:space="preserve">do_stripped_spruce_wood_and_spruce_wood:
  level: 1
  crafter: sawmill_custom
  item1: stripped_spruce_wood
  item2: spruce_wood
</v>
      </c>
      <c r="I37" s="71"/>
    </row>
    <row r="38" spans="1:9" s="70" customFormat="1" ht="15" customHeight="1" x14ac:dyDescent="0.25">
      <c r="A38" s="70" t="s">
        <v>332</v>
      </c>
      <c r="B38" s="70">
        <v>2</v>
      </c>
      <c r="C38" s="70" t="str" cm="1">
        <f t="array" ref="C38:D38">_xlfn.TEXTSPLIT(A38,"/")</f>
        <v>spruce_planks</v>
      </c>
      <c r="D38" s="70" t="str">
        <v>stone_bricks</v>
      </c>
      <c r="E38" s="70" t="s">
        <v>353</v>
      </c>
      <c r="F38" s="70" t="str">
        <f t="shared" si="2"/>
        <v>do_spruce_planks_and_stone_bricks</v>
      </c>
      <c r="G38" s="71" t="str">
        <f t="shared" si="3"/>
        <v xml:space="preserve">do_spruce_planks_and_stone_bricks:
  level: 2
  crafter: sawmill_custom
  item1: spruce_planks
  item2: stone_bricks
</v>
      </c>
      <c r="I38" s="71"/>
    </row>
    <row r="39" spans="1:9" s="70" customFormat="1" ht="15" customHeight="1" x14ac:dyDescent="0.25">
      <c r="A39" s="70" t="s">
        <v>304</v>
      </c>
      <c r="B39" s="70">
        <v>2</v>
      </c>
      <c r="C39" s="70" t="str" cm="1">
        <f t="array" ref="C39:D39">_xlfn.TEXTSPLIT(A39,"/")</f>
        <v>spruce_wood</v>
      </c>
      <c r="D39" s="70" t="str">
        <v>stone_bricks</v>
      </c>
      <c r="E39" s="70" t="s">
        <v>353</v>
      </c>
      <c r="F39" s="70" t="str">
        <f t="shared" si="2"/>
        <v>do_spruce_wood_and_stone_bricks</v>
      </c>
      <c r="G39" s="71" t="str">
        <f t="shared" si="3"/>
        <v xml:space="preserve">do_spruce_wood_and_stone_bricks:
  level: 2
  crafter: sawmill_custom
  item1: spruce_wood
  item2: stone_bricks
</v>
      </c>
      <c r="I39" s="71"/>
    </row>
    <row r="40" spans="1:9" s="70" customFormat="1" ht="15" customHeight="1" x14ac:dyDescent="0.25">
      <c r="A40" s="70" t="s">
        <v>294</v>
      </c>
      <c r="B40" s="70">
        <v>2</v>
      </c>
      <c r="C40" s="70" t="str" cm="1">
        <f t="array" ref="C40:D40">_xlfn.TEXTSPLIT(A40,"/")</f>
        <v>stripped_spruce_wood</v>
      </c>
      <c r="D40" s="70" t="str">
        <v>stone_bricks</v>
      </c>
      <c r="E40" s="70" t="s">
        <v>353</v>
      </c>
      <c r="F40" s="70" t="str">
        <f t="shared" si="2"/>
        <v>do_stripped_spruce_wood_and_stone_bricks</v>
      </c>
      <c r="G40" s="71" t="str">
        <f t="shared" si="3"/>
        <v xml:space="preserve">do_stripped_spruce_wood_and_stone_bricks:
  level: 2
  crafter: sawmill_custom
  item1: stripped_spruce_wood
  item2: stone_bricks
</v>
      </c>
      <c r="I40" s="71"/>
    </row>
    <row r="41" spans="1:9" s="70" customFormat="1" ht="15" customHeight="1" x14ac:dyDescent="0.25">
      <c r="A41" s="70" t="s">
        <v>280</v>
      </c>
      <c r="B41" s="70">
        <v>3</v>
      </c>
      <c r="C41" s="70" t="str" cm="1">
        <f t="array" ref="C41:D41">_xlfn.TEXTSPLIT(A41,"/")</f>
        <v>spruce_planks</v>
      </c>
      <c r="D41" s="70" t="str">
        <v>raw_copper_block</v>
      </c>
      <c r="E41" s="70" t="s">
        <v>353</v>
      </c>
      <c r="F41" s="70" t="str">
        <f t="shared" si="2"/>
        <v>do_spruce_planks_and_raw_copper_block</v>
      </c>
      <c r="G41" s="71" t="str">
        <f t="shared" si="3"/>
        <v xml:space="preserve">do_spruce_planks_and_raw_copper_block:
  level: 3
  crafter: sawmill_custom
  item1: spruce_planks
  item2: raw_copper_block
</v>
      </c>
      <c r="I41" s="71"/>
    </row>
    <row r="42" spans="1:9" s="70" customFormat="1" ht="15" customHeight="1" x14ac:dyDescent="0.25">
      <c r="A42" s="70" t="s">
        <v>281</v>
      </c>
      <c r="B42" s="70">
        <v>3</v>
      </c>
      <c r="C42" s="70" t="str" cm="1">
        <f t="array" ref="C42:D42">_xlfn.TEXTSPLIT(A42,"/")</f>
        <v>spruce_planks</v>
      </c>
      <c r="D42" s="70" t="str">
        <v>raw_iron_block</v>
      </c>
      <c r="E42" s="70" t="s">
        <v>353</v>
      </c>
      <c r="F42" s="70" t="str">
        <f t="shared" si="2"/>
        <v>do_spruce_planks_and_raw_iron_block</v>
      </c>
      <c r="G42" s="71" t="str">
        <f t="shared" si="3"/>
        <v xml:space="preserve">do_spruce_planks_and_raw_iron_block:
  level: 3
  crafter: sawmill_custom
  item1: spruce_planks
  item2: raw_iron_block
</v>
      </c>
      <c r="I42" s="71"/>
    </row>
    <row r="43" spans="1:9" s="70" customFormat="1" ht="15" customHeight="1" x14ac:dyDescent="0.25">
      <c r="A43" s="70" t="s">
        <v>274</v>
      </c>
      <c r="B43" s="70">
        <v>4</v>
      </c>
      <c r="C43" s="70" t="str" cm="1">
        <f t="array" ref="C43:D43">_xlfn.TEXTSPLIT(A43,"/")</f>
        <v>spruce_planks</v>
      </c>
      <c r="D43" s="70" t="str">
        <v>deepslate_bricks</v>
      </c>
      <c r="E43" s="70" t="s">
        <v>353</v>
      </c>
      <c r="F43" s="70" t="str">
        <f t="shared" si="2"/>
        <v>do_spruce_planks_and_deepslate_bricks</v>
      </c>
      <c r="G43" s="71" t="str">
        <f t="shared" si="3"/>
        <v xml:space="preserve">do_spruce_planks_and_deepslate_bricks:
  level: 4
  crafter: sawmill_custom
  item1: spruce_planks
  item2: deepslate_bricks
</v>
      </c>
      <c r="I43" s="71"/>
    </row>
    <row r="44" spans="1:9" s="70" customFormat="1" ht="15" customHeight="1" x14ac:dyDescent="0.25">
      <c r="A44" s="70" t="s">
        <v>327</v>
      </c>
      <c r="B44" s="70">
        <v>1</v>
      </c>
      <c r="C44" s="70" t="str" cm="1">
        <f t="array" ref="C44">_xlfn.TEXTSPLIT(A44,"/")</f>
        <v>mud_bricks</v>
      </c>
      <c r="E44" s="70" t="s">
        <v>351</v>
      </c>
      <c r="F44" s="70" t="str">
        <f t="shared" si="2"/>
        <v>do_mud_bricks</v>
      </c>
      <c r="G44" s="71" t="str">
        <f t="shared" si="3"/>
        <v xml:space="preserve">do_mud_bricks:
  level: 1
  crafter: stonemason_custom
  item1: mud_bricks
</v>
      </c>
      <c r="I44" s="71"/>
    </row>
    <row r="45" spans="1:9" s="70" customFormat="1" ht="15" customHeight="1" x14ac:dyDescent="0.25">
      <c r="A45" s="70" t="s">
        <v>314</v>
      </c>
      <c r="B45" s="70">
        <v>1</v>
      </c>
      <c r="C45" s="70" t="str" cm="1">
        <f t="array" ref="C45">_xlfn.TEXTSPLIT(A45,"/")</f>
        <v>stone</v>
      </c>
      <c r="E45" s="70" t="s">
        <v>351</v>
      </c>
      <c r="F45" s="70" t="str">
        <f t="shared" si="2"/>
        <v>do_stone</v>
      </c>
      <c r="G45" s="71" t="str">
        <f t="shared" si="3"/>
        <v xml:space="preserve">do_stone:
  level: 1
  crafter: stonemason_custom
  item1: stone
</v>
      </c>
      <c r="I45" s="71"/>
    </row>
    <row r="46" spans="1:9" s="70" customFormat="1" ht="15" customHeight="1" x14ac:dyDescent="0.25">
      <c r="A46" s="70" t="s">
        <v>313</v>
      </c>
      <c r="B46" s="70">
        <v>1</v>
      </c>
      <c r="C46" s="70" t="str" cm="1">
        <f t="array" ref="C46:D46">_xlfn.TEXTSPLIT(A46,"/")</f>
        <v>stone</v>
      </c>
      <c r="D46" s="70" t="str">
        <v>spruce_planks</v>
      </c>
      <c r="E46" s="70" t="s">
        <v>351</v>
      </c>
      <c r="F46" s="70" t="str">
        <f t="shared" si="2"/>
        <v>do_stone_and_spruce_planks</v>
      </c>
      <c r="G46" s="71" t="str">
        <f t="shared" si="3"/>
        <v xml:space="preserve">do_stone_and_spruce_planks:
  level: 1
  crafter: stonemason_custom
  item1: stone
  item2: spruce_planks
</v>
      </c>
      <c r="I46" s="71"/>
    </row>
    <row r="47" spans="1:9" s="70" customFormat="1" ht="15" customHeight="1" x14ac:dyDescent="0.25">
      <c r="A47" s="70" t="s">
        <v>319</v>
      </c>
      <c r="B47" s="70">
        <v>2</v>
      </c>
      <c r="C47" s="70" t="str" cm="1">
        <f t="array" ref="C47:D47">_xlfn.TEXTSPLIT(A47,"/")</f>
        <v>mud_bricks</v>
      </c>
      <c r="D47" s="70" t="str">
        <v>stone_bricks</v>
      </c>
      <c r="E47" s="70" t="s">
        <v>351</v>
      </c>
      <c r="F47" s="70" t="str">
        <f t="shared" si="2"/>
        <v>do_mud_bricks_and_stone_bricks</v>
      </c>
      <c r="G47" s="71" t="str">
        <f t="shared" si="3"/>
        <v xml:space="preserve">do_mud_bricks_and_stone_bricks:
  level: 2
  crafter: stonemason_custom
  item1: mud_bricks
  item2: stone_bricks
</v>
      </c>
      <c r="I47" s="71"/>
    </row>
    <row r="48" spans="1:9" s="70" customFormat="1" ht="15" customHeight="1" x14ac:dyDescent="0.25">
      <c r="A48" s="70" t="s">
        <v>386</v>
      </c>
      <c r="B48" s="70">
        <v>2</v>
      </c>
      <c r="C48" s="70" t="str" cm="1">
        <f t="array" ref="C48">_xlfn.TEXTSPLIT(A48,"/")</f>
        <v>orange_brick_extra</v>
      </c>
      <c r="E48" s="70" t="s">
        <v>351</v>
      </c>
      <c r="F48" s="70" t="str">
        <f t="shared" si="2"/>
        <v>do_orange_brick_extra</v>
      </c>
      <c r="G48" s="71" t="str">
        <f t="shared" si="3"/>
        <v xml:space="preserve">do_orange_brick_extra:
  level: 2
  crafter: stonemason_custom
  item1: orange_brick_extra
</v>
      </c>
      <c r="I48" s="71"/>
    </row>
    <row r="49" spans="1:9" s="70" customFormat="1" ht="15" customHeight="1" x14ac:dyDescent="0.25">
      <c r="A49" s="70" t="s">
        <v>381</v>
      </c>
      <c r="B49" s="70">
        <v>2</v>
      </c>
      <c r="C49" s="70" t="str" cm="1">
        <f t="array" ref="C49:D49">_xlfn.TEXTSPLIT(A49,"/")</f>
        <v>orange_brick_extra</v>
      </c>
      <c r="D49" s="70" t="str">
        <v>stone_bricks</v>
      </c>
      <c r="E49" s="70" t="s">
        <v>351</v>
      </c>
      <c r="F49" s="70" t="str">
        <f t="shared" si="2"/>
        <v>do_orange_brick_extra_and_stone_bricks</v>
      </c>
      <c r="G49" s="71" t="str">
        <f t="shared" si="3"/>
        <v xml:space="preserve">do_orange_brick_extra_and_stone_bricks:
  level: 2
  crafter: stonemason_custom
  item1: orange_brick_extra
  item2: stone_bricks
</v>
      </c>
      <c r="I49" s="71"/>
    </row>
    <row r="50" spans="1:9" s="70" customFormat="1" ht="15" customHeight="1" x14ac:dyDescent="0.25">
      <c r="A50" s="70" t="s">
        <v>328</v>
      </c>
      <c r="B50" s="70">
        <v>2</v>
      </c>
      <c r="C50" s="70" t="str" cm="1">
        <f t="array" ref="C50">_xlfn.TEXTSPLIT(A50,"/")</f>
        <v>sandstone</v>
      </c>
      <c r="E50" s="70" t="s">
        <v>351</v>
      </c>
      <c r="F50" s="70" t="str">
        <f t="shared" si="2"/>
        <v>do_sandstone</v>
      </c>
      <c r="G50" s="71" t="str">
        <f t="shared" si="3"/>
        <v xml:space="preserve">do_sandstone:
  level: 2
  crafter: stonemason_custom
  item1: sandstone
</v>
      </c>
      <c r="I50" s="71"/>
    </row>
    <row r="51" spans="1:9" s="70" customFormat="1" ht="15" customHeight="1" x14ac:dyDescent="0.25">
      <c r="A51" s="70" t="s">
        <v>329</v>
      </c>
      <c r="B51" s="70">
        <v>2</v>
      </c>
      <c r="C51" s="70" t="str" cm="1">
        <f t="array" ref="C51:D51">_xlfn.TEXTSPLIT(A51,"/")</f>
        <v>sandstone</v>
      </c>
      <c r="D51" s="70" t="str">
        <v>stone_bricks</v>
      </c>
      <c r="E51" s="70" t="s">
        <v>351</v>
      </c>
      <c r="F51" s="70" t="str">
        <f t="shared" si="2"/>
        <v>do_sandstone_and_stone_bricks</v>
      </c>
      <c r="G51" s="71" t="str">
        <f t="shared" si="3"/>
        <v xml:space="preserve">do_sandstone_and_stone_bricks:
  level: 2
  crafter: stonemason_custom
  item1: sandstone
  item2: stone_bricks
</v>
      </c>
      <c r="I51" s="71"/>
    </row>
    <row r="52" spans="1:9" s="70" customFormat="1" ht="15" customHeight="1" x14ac:dyDescent="0.25">
      <c r="A52" s="70" t="s">
        <v>283</v>
      </c>
      <c r="B52" s="70">
        <v>2</v>
      </c>
      <c r="C52" s="70" t="str" cm="1">
        <f t="array" ref="C52">_xlfn.TEXTSPLIT(A52,"/")</f>
        <v>smooth_stone</v>
      </c>
      <c r="E52" s="70" t="s">
        <v>351</v>
      </c>
      <c r="F52" s="70" t="str">
        <f t="shared" si="2"/>
        <v>do_smooth_stone</v>
      </c>
      <c r="G52" s="71" t="str">
        <f t="shared" si="3"/>
        <v xml:space="preserve">do_smooth_stone:
  level: 2
  crafter: stonemason_custom
  item1: smooth_stone
</v>
      </c>
      <c r="I52" s="71"/>
    </row>
    <row r="53" spans="1:9" s="70" customFormat="1" ht="15" customHeight="1" x14ac:dyDescent="0.25">
      <c r="A53" s="70" t="s">
        <v>312</v>
      </c>
      <c r="B53" s="70">
        <v>2</v>
      </c>
      <c r="C53" s="70" t="str" cm="1">
        <f t="array" ref="C53">_xlfn.TEXTSPLIT(A53,"/")</f>
        <v>stone_bricks</v>
      </c>
      <c r="E53" s="70" t="s">
        <v>351</v>
      </c>
      <c r="F53" s="70" t="str">
        <f t="shared" si="2"/>
        <v>do_stone_bricks</v>
      </c>
      <c r="G53" s="71" t="str">
        <f t="shared" si="3"/>
        <v xml:space="preserve">do_stone_bricks:
  level: 2
  crafter: stonemason_custom
  item1: stone_bricks
</v>
      </c>
      <c r="I53" s="71"/>
    </row>
    <row r="54" spans="1:9" s="70" customFormat="1" ht="15" customHeight="1" x14ac:dyDescent="0.25">
      <c r="A54" s="70" t="s">
        <v>339</v>
      </c>
      <c r="B54" s="70">
        <v>2</v>
      </c>
      <c r="C54" s="70" t="str" cm="1">
        <f t="array" ref="C54:D54">_xlfn.TEXTSPLIT(A54,"/")</f>
        <v>stone_bricks</v>
      </c>
      <c r="D54" s="70" t="str">
        <v>mud_bricks</v>
      </c>
      <c r="E54" s="70" t="s">
        <v>351</v>
      </c>
      <c r="F54" s="70" t="str">
        <f t="shared" si="2"/>
        <v>do_stone_bricks_and_mud_bricks</v>
      </c>
      <c r="G54" s="71" t="str">
        <f t="shared" si="3"/>
        <v xml:space="preserve">do_stone_bricks_and_mud_bricks:
  level: 2
  crafter: stonemason_custom
  item1: stone_bricks
  item2: mud_bricks
</v>
      </c>
      <c r="I54" s="71"/>
    </row>
    <row r="55" spans="1:9" s="70" customFormat="1" ht="15" customHeight="1" x14ac:dyDescent="0.25">
      <c r="A55" t="s">
        <v>383</v>
      </c>
      <c r="B55" s="70">
        <v>2</v>
      </c>
      <c r="C55" s="70" t="str" cm="1">
        <f t="array" ref="C55:D55">_xlfn.TEXTSPLIT(A55,"/")</f>
        <v>stone_bricks</v>
      </c>
      <c r="D55" s="70" t="str">
        <v>orange_brick_extra</v>
      </c>
      <c r="E55" s="70" t="s">
        <v>351</v>
      </c>
      <c r="F55" s="70" t="str">
        <f t="shared" si="2"/>
        <v>do_stone_bricks_and_orange_brick_extra</v>
      </c>
      <c r="G55" s="71" t="str">
        <f t="shared" si="3"/>
        <v xml:space="preserve">do_stone_bricks_and_orange_brick_extra:
  level: 2
  crafter: stonemason_custom
  item1: stone_bricks
  item2: orange_brick_extra
</v>
      </c>
      <c r="I55" s="71"/>
    </row>
    <row r="56" spans="1:9" s="70" customFormat="1" ht="15" customHeight="1" x14ac:dyDescent="0.25">
      <c r="A56" s="70" t="s">
        <v>284</v>
      </c>
      <c r="B56" s="70">
        <v>3</v>
      </c>
      <c r="C56" s="70" t="str" cm="1">
        <f t="array" ref="C56">_xlfn.TEXTSPLIT(A56,"/")</f>
        <v>nether_bricks</v>
      </c>
      <c r="E56" s="70" t="s">
        <v>351</v>
      </c>
      <c r="F56" s="70" t="str">
        <f t="shared" si="2"/>
        <v>do_nether_bricks</v>
      </c>
      <c r="G56" s="71" t="str">
        <f t="shared" si="3"/>
        <v xml:space="preserve">do_nether_bricks:
  level: 3
  crafter: stonemason_custom
  item1: nether_bricks
</v>
      </c>
      <c r="I56" s="71"/>
    </row>
    <row r="57" spans="1:9" s="70" customFormat="1" ht="15" customHeight="1" x14ac:dyDescent="0.25">
      <c r="A57" s="70" t="s">
        <v>296</v>
      </c>
      <c r="B57" s="70">
        <v>3</v>
      </c>
      <c r="C57" s="70" t="str" cm="1">
        <f t="array" ref="C57:D57">_xlfn.TEXTSPLIT(A57,"/")</f>
        <v>nether_bricks</v>
      </c>
      <c r="D57" s="70" t="str">
        <v>glowstone</v>
      </c>
      <c r="E57" s="70" t="s">
        <v>351</v>
      </c>
      <c r="F57" s="70" t="str">
        <f t="shared" si="2"/>
        <v>do_nether_bricks_and_glowstone</v>
      </c>
      <c r="G57" s="71" t="str">
        <f t="shared" si="3"/>
        <v xml:space="preserve">do_nether_bricks_and_glowstone:
  level: 3
  crafter: stonemason_custom
  item1: nether_bricks
  item2: glowstone
</v>
      </c>
      <c r="I57" s="71"/>
    </row>
    <row r="58" spans="1:9" s="70" customFormat="1" ht="15" customHeight="1" x14ac:dyDescent="0.25">
      <c r="A58" s="70" t="s">
        <v>307</v>
      </c>
      <c r="B58" s="70">
        <v>3</v>
      </c>
      <c r="C58" s="70" t="str" cm="1">
        <f t="array" ref="C58:D58">_xlfn.TEXTSPLIT(A58,"/")</f>
        <v>nether_bricks</v>
      </c>
      <c r="D58" s="70" t="str">
        <v>netherrack</v>
      </c>
      <c r="E58" s="70" t="s">
        <v>351</v>
      </c>
      <c r="F58" s="70" t="str">
        <f t="shared" si="2"/>
        <v>do_nether_bricks_and_netherrack</v>
      </c>
      <c r="G58" s="71" t="str">
        <f t="shared" si="3"/>
        <v xml:space="preserve">do_nether_bricks_and_netherrack:
  level: 3
  crafter: stonemason_custom
  item1: nether_bricks
  item2: netherrack
</v>
      </c>
      <c r="I58" s="71"/>
    </row>
    <row r="59" spans="1:9" s="70" customFormat="1" ht="15" customHeight="1" x14ac:dyDescent="0.25">
      <c r="A59" s="70" t="s">
        <v>270</v>
      </c>
      <c r="B59" s="70">
        <v>3</v>
      </c>
      <c r="C59" s="70" t="str" cm="1">
        <f t="array" ref="C59:D59">_xlfn.TEXTSPLIT(A59,"/")</f>
        <v>nether_bricks</v>
      </c>
      <c r="D59" s="70" t="str">
        <v>stone_bricks</v>
      </c>
      <c r="E59" s="70" t="s">
        <v>351</v>
      </c>
      <c r="F59" s="70" t="str">
        <f t="shared" si="2"/>
        <v>do_nether_bricks_and_stone_bricks</v>
      </c>
      <c r="G59" s="71" t="str">
        <f t="shared" si="3"/>
        <v xml:space="preserve">do_nether_bricks_and_stone_bricks:
  level: 3
  crafter: stonemason_custom
  item1: nether_bricks
  item2: stone_bricks
</v>
      </c>
      <c r="I59" s="71"/>
    </row>
    <row r="60" spans="1:9" s="70" customFormat="1" ht="15" customHeight="1" x14ac:dyDescent="0.25">
      <c r="A60" s="70" t="s">
        <v>289</v>
      </c>
      <c r="B60" s="70">
        <v>3</v>
      </c>
      <c r="C60" s="70" t="str" cm="1">
        <f t="array" ref="C60">_xlfn.TEXTSPLIT(A60,"/")</f>
        <v>netherrack</v>
      </c>
      <c r="E60" s="70" t="s">
        <v>351</v>
      </c>
      <c r="F60" s="70" t="str">
        <f t="shared" si="2"/>
        <v>do_netherrack</v>
      </c>
      <c r="G60" s="71" t="str">
        <f t="shared" si="3"/>
        <v xml:space="preserve">do_netherrack:
  level: 3
  crafter: stonemason_custom
  item1: netherrack
</v>
      </c>
      <c r="I60" s="71"/>
    </row>
    <row r="61" spans="1:9" s="70" customFormat="1" ht="15" customHeight="1" x14ac:dyDescent="0.25">
      <c r="A61" s="70" t="s">
        <v>269</v>
      </c>
      <c r="B61" s="70">
        <v>3</v>
      </c>
      <c r="C61" s="70" t="str" cm="1">
        <f t="array" ref="C61:D61">_xlfn.TEXTSPLIT(A61,"/")</f>
        <v>netherrack</v>
      </c>
      <c r="D61" s="70" t="str">
        <v>spruce_planks</v>
      </c>
      <c r="E61" s="70" t="s">
        <v>351</v>
      </c>
      <c r="F61" s="70" t="str">
        <f t="shared" si="2"/>
        <v>do_netherrack_and_spruce_planks</v>
      </c>
      <c r="G61" s="71" t="str">
        <f t="shared" si="3"/>
        <v xml:space="preserve">do_netherrack_and_spruce_planks:
  level: 3
  crafter: stonemason_custom
  item1: netherrack
  item2: spruce_planks
</v>
      </c>
      <c r="I61" s="71"/>
    </row>
    <row r="62" spans="1:9" s="70" customFormat="1" ht="15" customHeight="1" x14ac:dyDescent="0.25">
      <c r="A62" s="70" t="s">
        <v>295</v>
      </c>
      <c r="B62" s="70">
        <v>3</v>
      </c>
      <c r="C62" s="70" t="str" cm="1">
        <f t="array" ref="C62:D62">_xlfn.TEXTSPLIT(A62,"/")</f>
        <v>netherrack</v>
      </c>
      <c r="D62" s="70" t="str">
        <v>stone_bricks</v>
      </c>
      <c r="E62" s="70" t="s">
        <v>351</v>
      </c>
      <c r="F62" s="70" t="str">
        <f t="shared" si="2"/>
        <v>do_netherrack_and_stone_bricks</v>
      </c>
      <c r="G62" s="71" t="str">
        <f t="shared" si="3"/>
        <v xml:space="preserve">do_netherrack_and_stone_bricks:
  level: 3
  crafter: stonemason_custom
  item1: netherrack
  item2: stone_bricks
</v>
      </c>
      <c r="I62" s="71"/>
    </row>
    <row r="63" spans="1:9" s="70" customFormat="1" ht="15" customHeight="1" x14ac:dyDescent="0.25">
      <c r="A63" s="70" t="s">
        <v>331</v>
      </c>
      <c r="B63" s="70">
        <v>3</v>
      </c>
      <c r="C63" s="70" t="str" cm="1">
        <f t="array" ref="C63:D63">_xlfn.TEXTSPLIT(A63,"/")</f>
        <v>polished_granite</v>
      </c>
      <c r="D63" s="70" t="str">
        <v>stone_bricks</v>
      </c>
      <c r="E63" s="70" t="s">
        <v>351</v>
      </c>
      <c r="F63" s="70" t="str">
        <f t="shared" si="2"/>
        <v>do_polished_granite_and_stone_bricks</v>
      </c>
      <c r="G63" s="71" t="str">
        <f t="shared" si="3"/>
        <v xml:space="preserve">do_polished_granite_and_stone_bricks:
  level: 3
  crafter: stonemason_custom
  item1: polished_granite
  item2: stone_bricks
</v>
      </c>
      <c r="I63" s="71"/>
    </row>
    <row r="64" spans="1:9" s="70" customFormat="1" ht="15" customHeight="1" x14ac:dyDescent="0.25">
      <c r="A64" s="70" t="s">
        <v>320</v>
      </c>
      <c r="B64" s="70">
        <v>3</v>
      </c>
      <c r="C64" s="70" t="str" cm="1">
        <f t="array" ref="C64">_xlfn.TEXTSPLIT(A64,"/")</f>
        <v>quartz_block</v>
      </c>
      <c r="E64" s="70" t="s">
        <v>351</v>
      </c>
      <c r="F64" s="70" t="str">
        <f t="shared" si="2"/>
        <v>do_quartz_block</v>
      </c>
      <c r="G64" s="71" t="str">
        <f t="shared" si="3"/>
        <v xml:space="preserve">do_quartz_block:
  level: 3
  crafter: stonemason_custom
  item1: quartz_block
</v>
      </c>
      <c r="I64" s="71"/>
    </row>
    <row r="65" spans="1:9" s="70" customFormat="1" ht="15" customHeight="1" x14ac:dyDescent="0.25">
      <c r="A65" s="70" t="s">
        <v>324</v>
      </c>
      <c r="B65" s="70">
        <v>3</v>
      </c>
      <c r="C65" s="70" t="str" cm="1">
        <f t="array" ref="C65:D65">_xlfn.TEXTSPLIT(A65,"/")</f>
        <v>quartz_block</v>
      </c>
      <c r="D65" s="70" t="str">
        <v>glowstone</v>
      </c>
      <c r="E65" s="70" t="s">
        <v>351</v>
      </c>
      <c r="F65" s="70" t="str">
        <f t="shared" si="2"/>
        <v>do_quartz_block_and_glowstone</v>
      </c>
      <c r="G65" s="71" t="str">
        <f t="shared" si="3"/>
        <v xml:space="preserve">do_quartz_block_and_glowstone:
  level: 3
  crafter: stonemason_custom
  item1: quartz_block
  item2: glowstone
</v>
      </c>
      <c r="I65" s="71"/>
    </row>
    <row r="66" spans="1:9" s="70" customFormat="1" ht="15" customHeight="1" x14ac:dyDescent="0.25">
      <c r="A66" s="70" t="s">
        <v>323</v>
      </c>
      <c r="B66" s="70">
        <v>3</v>
      </c>
      <c r="C66" s="70" t="str" cm="1">
        <f t="array" ref="C66:D66">_xlfn.TEXTSPLIT(A66,"/")</f>
        <v>quartz_block</v>
      </c>
      <c r="D66" s="70" t="str">
        <v>netherrack</v>
      </c>
      <c r="E66" s="70" t="s">
        <v>351</v>
      </c>
      <c r="F66" s="70" t="str">
        <f t="shared" ref="F66:F97" si="4">"do_"&amp;C66&amp;IF(D66="","","_and_"&amp;D66)</f>
        <v>do_quartz_block_and_netherrack</v>
      </c>
      <c r="G66" s="71" t="str">
        <f t="shared" ref="G66:G97" si="5">F66&amp;":"&amp;CHAR(10)&amp;"  level: "&amp;B66&amp;CHAR(10)&amp;"  crafter: "&amp;E66&amp;CHAR(10)&amp;"  item1: "&amp;C66&amp;IF(D66="","",(CHAR(10)&amp;"  item2: "&amp;D66))&amp;CHAR(10)</f>
        <v xml:space="preserve">do_quartz_block_and_netherrack:
  level: 3
  crafter: stonemason_custom
  item1: quartz_block
  item2: netherrack
</v>
      </c>
      <c r="I66" s="71"/>
    </row>
    <row r="67" spans="1:9" s="70" customFormat="1" ht="15" customHeight="1" x14ac:dyDescent="0.25">
      <c r="A67" t="s">
        <v>387</v>
      </c>
      <c r="B67" s="70">
        <v>3</v>
      </c>
      <c r="C67" s="70" t="str" cm="1">
        <f t="array" ref="C67">_xlfn.TEXTSPLIT(A67,"/")</f>
        <v>red_brick_extra</v>
      </c>
      <c r="E67" s="70" t="s">
        <v>351</v>
      </c>
      <c r="F67" s="70" t="str">
        <f t="shared" si="4"/>
        <v>do_red_brick_extra</v>
      </c>
      <c r="G67" s="71" t="str">
        <f t="shared" si="5"/>
        <v xml:space="preserve">do_red_brick_extra:
  level: 3
  crafter: stonemason_custom
  item1: red_brick_extra
</v>
      </c>
      <c r="I67" s="71"/>
    </row>
    <row r="68" spans="1:9" s="70" customFormat="1" ht="15" customHeight="1" x14ac:dyDescent="0.25">
      <c r="A68" t="s">
        <v>384</v>
      </c>
      <c r="B68" s="70">
        <v>3</v>
      </c>
      <c r="C68" s="70" t="str" cm="1">
        <f t="array" ref="C68:D68">_xlfn.TEXTSPLIT(A68,"/")</f>
        <v>red_brick_extra</v>
      </c>
      <c r="D68" s="70" t="str">
        <v>stone_bricks</v>
      </c>
      <c r="E68" s="70" t="s">
        <v>351</v>
      </c>
      <c r="F68" s="70" t="str">
        <f t="shared" si="4"/>
        <v>do_red_brick_extra_and_stone_bricks</v>
      </c>
      <c r="G68" s="71" t="str">
        <f t="shared" si="5"/>
        <v xml:space="preserve">do_red_brick_extra_and_stone_bricks:
  level: 3
  crafter: stonemason_custom
  item1: red_brick_extra
  item2: stone_bricks
</v>
      </c>
      <c r="I68" s="71"/>
    </row>
    <row r="69" spans="1:9" s="70" customFormat="1" ht="15" customHeight="1" x14ac:dyDescent="0.25">
      <c r="A69" s="70" t="s">
        <v>308</v>
      </c>
      <c r="B69" s="70">
        <v>3</v>
      </c>
      <c r="C69" s="70" t="str" cm="1">
        <f t="array" ref="C69:D69">_xlfn.TEXTSPLIT(A69,"/")</f>
        <v>stone</v>
      </c>
      <c r="D69" s="70" t="str">
        <v>netherrack</v>
      </c>
      <c r="E69" s="70" t="s">
        <v>351</v>
      </c>
      <c r="F69" s="70" t="str">
        <f t="shared" si="4"/>
        <v>do_stone_and_netherrack</v>
      </c>
      <c r="G69" s="71" t="str">
        <f t="shared" si="5"/>
        <v xml:space="preserve">do_stone_and_netherrack:
  level: 3
  crafter: stonemason_custom
  item1: stone
  item2: netherrack
</v>
      </c>
      <c r="I69" s="71"/>
    </row>
    <row r="70" spans="1:9" s="70" customFormat="1" ht="15" customHeight="1" x14ac:dyDescent="0.25">
      <c r="A70" s="70" t="s">
        <v>333</v>
      </c>
      <c r="B70" s="70">
        <v>3</v>
      </c>
      <c r="C70" s="70" t="str" cm="1">
        <f t="array" ref="C70:D70">_xlfn.TEXTSPLIT(A70,"/")</f>
        <v>stone_bricks</v>
      </c>
      <c r="D70" s="70" t="str">
        <v>glowstone</v>
      </c>
      <c r="E70" s="70" t="s">
        <v>351</v>
      </c>
      <c r="F70" s="70" t="str">
        <f t="shared" si="4"/>
        <v>do_stone_bricks_and_glowstone</v>
      </c>
      <c r="G70" s="71" t="str">
        <f t="shared" si="5"/>
        <v xml:space="preserve">do_stone_bricks_and_glowstone:
  level: 3
  crafter: stonemason_custom
  item1: stone_bricks
  item2: glowstone
</v>
      </c>
      <c r="I70" s="71"/>
    </row>
    <row r="71" spans="1:9" s="70" customFormat="1" ht="15" customHeight="1" x14ac:dyDescent="0.25">
      <c r="A71" s="70" t="s">
        <v>321</v>
      </c>
      <c r="B71" s="70">
        <v>3</v>
      </c>
      <c r="C71" s="70" t="str" cm="1">
        <f t="array" ref="C71:D71">_xlfn.TEXTSPLIT(A71,"/")</f>
        <v>stone_bricks</v>
      </c>
      <c r="D71" s="70" t="str">
        <v>nether_bricks</v>
      </c>
      <c r="E71" s="70" t="s">
        <v>351</v>
      </c>
      <c r="F71" s="70" t="str">
        <f t="shared" si="4"/>
        <v>do_stone_bricks_and_nether_bricks</v>
      </c>
      <c r="G71" s="71" t="str">
        <f t="shared" si="5"/>
        <v xml:space="preserve">do_stone_bricks_and_nether_bricks:
  level: 3
  crafter: stonemason_custom
  item1: stone_bricks
  item2: nether_bricks
</v>
      </c>
      <c r="I71" s="71"/>
    </row>
    <row r="72" spans="1:9" s="70" customFormat="1" ht="15" customHeight="1" x14ac:dyDescent="0.25">
      <c r="A72" s="70" t="s">
        <v>300</v>
      </c>
      <c r="B72" s="70">
        <v>3</v>
      </c>
      <c r="C72" s="70" t="str" cm="1">
        <f t="array" ref="C72:D72">_xlfn.TEXTSPLIT(A72,"/")</f>
        <v>stone_bricks</v>
      </c>
      <c r="D72" s="70" t="str">
        <v>netherrack</v>
      </c>
      <c r="E72" s="70" t="s">
        <v>351</v>
      </c>
      <c r="F72" s="70" t="str">
        <f t="shared" si="4"/>
        <v>do_stone_bricks_and_netherrack</v>
      </c>
      <c r="G72" s="71" t="str">
        <f t="shared" si="5"/>
        <v xml:space="preserve">do_stone_bricks_and_netherrack:
  level: 3
  crafter: stonemason_custom
  item1: stone_bricks
  item2: netherrack
</v>
      </c>
      <c r="I72" s="71"/>
    </row>
    <row r="73" spans="1:9" s="70" customFormat="1" ht="15" customHeight="1" x14ac:dyDescent="0.25">
      <c r="A73" t="s">
        <v>385</v>
      </c>
      <c r="B73" s="70">
        <v>3</v>
      </c>
      <c r="C73" s="70" t="str" cm="1">
        <f t="array" ref="C73:D73">_xlfn.TEXTSPLIT(A73,"/")</f>
        <v>stone_bricks</v>
      </c>
      <c r="D73" s="70" t="str">
        <v>red_brick_extra</v>
      </c>
      <c r="E73" s="70" t="s">
        <v>351</v>
      </c>
      <c r="F73" s="70" t="str">
        <f t="shared" si="4"/>
        <v>do_stone_bricks_and_red_brick_extra</v>
      </c>
      <c r="G73" s="71" t="str">
        <f t="shared" si="5"/>
        <v xml:space="preserve">do_stone_bricks_and_red_brick_extra:
  level: 3
  crafter: stonemason_custom
  item1: stone_bricks
  item2: red_brick_extra
</v>
      </c>
      <c r="I73" s="71"/>
    </row>
    <row r="74" spans="1:9" s="70" customFormat="1" ht="15" customHeight="1" x14ac:dyDescent="0.25">
      <c r="A74" s="70" t="s">
        <v>317</v>
      </c>
      <c r="B74" s="70">
        <v>4</v>
      </c>
      <c r="C74" s="70" t="str" cm="1">
        <f t="array" ref="C74">_xlfn.TEXTSPLIT(A74,"/")</f>
        <v>brown_brick_extra</v>
      </c>
      <c r="E74" s="70" t="s">
        <v>351</v>
      </c>
      <c r="F74" s="70" t="str">
        <f t="shared" si="4"/>
        <v>do_brown_brick_extra</v>
      </c>
      <c r="G74" s="71" t="str">
        <f t="shared" si="5"/>
        <v xml:space="preserve">do_brown_brick_extra:
  level: 4
  crafter: stonemason_custom
  item1: brown_brick_extra
</v>
      </c>
      <c r="I74" s="71"/>
    </row>
    <row r="75" spans="1:9" s="70" customFormat="1" ht="15" customHeight="1" x14ac:dyDescent="0.25">
      <c r="A75" s="70" t="s">
        <v>318</v>
      </c>
      <c r="B75" s="70">
        <v>4</v>
      </c>
      <c r="C75" s="70" t="str" cm="1">
        <f t="array" ref="C75:D75">_xlfn.TEXTSPLIT(A75,"/")</f>
        <v>brown_brick_extra</v>
      </c>
      <c r="D75" s="70" t="str">
        <v>deepslate_bricks</v>
      </c>
      <c r="E75" s="70" t="s">
        <v>351</v>
      </c>
      <c r="F75" s="70" t="str">
        <f t="shared" si="4"/>
        <v>do_brown_brick_extra_and_deepslate_bricks</v>
      </c>
      <c r="G75" s="71" t="str">
        <f t="shared" si="5"/>
        <v xml:space="preserve">do_brown_brick_extra_and_deepslate_bricks:
  level: 4
  crafter: stonemason_custom
  item1: brown_brick_extra
  item2: deepslate_bricks
</v>
      </c>
      <c r="I75" s="71"/>
    </row>
    <row r="76" spans="1:9" s="70" customFormat="1" ht="15" customHeight="1" x14ac:dyDescent="0.25">
      <c r="A76" s="70" t="s">
        <v>316</v>
      </c>
      <c r="B76" s="70">
        <v>4</v>
      </c>
      <c r="C76" s="70" t="str" cm="1">
        <f t="array" ref="C76">_xlfn.TEXTSPLIT(A76,"/")</f>
        <v>cyan_brick_extra</v>
      </c>
      <c r="E76" s="70" t="s">
        <v>351</v>
      </c>
      <c r="F76" s="70" t="str">
        <f t="shared" si="4"/>
        <v>do_cyan_brick_extra</v>
      </c>
      <c r="G76" s="71" t="str">
        <f t="shared" si="5"/>
        <v xml:space="preserve">do_cyan_brick_extra:
  level: 4
  crafter: stonemason_custom
  item1: cyan_brick_extra
</v>
      </c>
      <c r="I76" s="71"/>
    </row>
    <row r="77" spans="1:9" s="70" customFormat="1" ht="15" customHeight="1" x14ac:dyDescent="0.25">
      <c r="A77" s="70" t="s">
        <v>305</v>
      </c>
      <c r="B77" s="70">
        <v>4</v>
      </c>
      <c r="C77" s="70" t="str" cm="1">
        <f t="array" ref="C77:D77">_xlfn.TEXTSPLIT(A77,"/")</f>
        <v>cyan_brick_extra</v>
      </c>
      <c r="D77" s="70" t="str">
        <v>deepslate_bricks</v>
      </c>
      <c r="E77" s="70" t="s">
        <v>351</v>
      </c>
      <c r="F77" s="70" t="str">
        <f t="shared" si="4"/>
        <v>do_cyan_brick_extra_and_deepslate_bricks</v>
      </c>
      <c r="G77" s="71" t="str">
        <f t="shared" si="5"/>
        <v xml:space="preserve">do_cyan_brick_extra_and_deepslate_bricks:
  level: 4
  crafter: stonemason_custom
  item1: cyan_brick_extra
  item2: deepslate_bricks
</v>
      </c>
      <c r="I77" s="71"/>
    </row>
    <row r="78" spans="1:9" s="70" customFormat="1" ht="15" customHeight="1" x14ac:dyDescent="0.25">
      <c r="A78" s="70" t="s">
        <v>287</v>
      </c>
      <c r="B78" s="70">
        <v>4</v>
      </c>
      <c r="C78" s="70" t="str" cm="1">
        <f t="array" ref="C78">_xlfn.TEXTSPLIT(A78,"/")</f>
        <v>dark_prismarine</v>
      </c>
      <c r="E78" s="70" t="s">
        <v>351</v>
      </c>
      <c r="F78" s="70" t="str">
        <f t="shared" si="4"/>
        <v>do_dark_prismarine</v>
      </c>
      <c r="G78" s="71" t="str">
        <f t="shared" si="5"/>
        <v xml:space="preserve">do_dark_prismarine:
  level: 4
  crafter: stonemason_custom
  item1: dark_prismarine
</v>
      </c>
      <c r="I78" s="71"/>
    </row>
    <row r="79" spans="1:9" s="70" customFormat="1" ht="15" customHeight="1" x14ac:dyDescent="0.25">
      <c r="A79" s="70" t="s">
        <v>272</v>
      </c>
      <c r="B79" s="70">
        <v>4</v>
      </c>
      <c r="C79" s="70" t="str" cm="1">
        <f t="array" ref="C79:D79">_xlfn.TEXTSPLIT(A79,"/")</f>
        <v>dark_prismarine</v>
      </c>
      <c r="D79" s="70" t="str">
        <v>deepslate_bricks</v>
      </c>
      <c r="E79" s="70" t="s">
        <v>351</v>
      </c>
      <c r="F79" s="70" t="str">
        <f t="shared" si="4"/>
        <v>do_dark_prismarine_and_deepslate_bricks</v>
      </c>
      <c r="G79" s="71" t="str">
        <f t="shared" si="5"/>
        <v xml:space="preserve">do_dark_prismarine_and_deepslate_bricks:
  level: 4
  crafter: stonemason_custom
  item1: dark_prismarine
  item2: deepslate_bricks
</v>
      </c>
      <c r="I79" s="71"/>
    </row>
    <row r="80" spans="1:9" s="70" customFormat="1" ht="15" customHeight="1" x14ac:dyDescent="0.25">
      <c r="A80" s="70" t="s">
        <v>285</v>
      </c>
      <c r="B80" s="70">
        <v>4</v>
      </c>
      <c r="C80" s="70" t="str" cm="1">
        <f t="array" ref="C80">_xlfn.TEXTSPLIT(A80,"/")</f>
        <v>deepslate_bricks</v>
      </c>
      <c r="E80" s="70" t="s">
        <v>351</v>
      </c>
      <c r="F80" s="70" t="str">
        <f t="shared" si="4"/>
        <v>do_deepslate_bricks</v>
      </c>
      <c r="G80" s="71" t="str">
        <f t="shared" si="5"/>
        <v xml:space="preserve">do_deepslate_bricks:
  level: 4
  crafter: stonemason_custom
  item1: deepslate_bricks
</v>
      </c>
      <c r="I80" s="71"/>
    </row>
    <row r="81" spans="1:9" s="70" customFormat="1" ht="15" customHeight="1" x14ac:dyDescent="0.25">
      <c r="A81" s="70" t="s">
        <v>343</v>
      </c>
      <c r="B81" s="70">
        <v>4</v>
      </c>
      <c r="C81" s="70" t="str" cm="1">
        <f t="array" ref="C81:D81">_xlfn.TEXTSPLIT(A81,"/")</f>
        <v>deepslate_bricks</v>
      </c>
      <c r="D81" s="70" t="str">
        <v>dark_prismarine</v>
      </c>
      <c r="E81" s="70" t="s">
        <v>351</v>
      </c>
      <c r="F81" s="70" t="str">
        <f t="shared" si="4"/>
        <v>do_deepslate_bricks_and_dark_prismarine</v>
      </c>
      <c r="G81" s="71" t="str">
        <f t="shared" si="5"/>
        <v xml:space="preserve">do_deepslate_bricks_and_dark_prismarine:
  level: 4
  crafter: stonemason_custom
  item1: deepslate_bricks
  item2: dark_prismarine
</v>
      </c>
      <c r="I81" s="71"/>
    </row>
    <row r="82" spans="1:9" s="70" customFormat="1" ht="15" customHeight="1" x14ac:dyDescent="0.25">
      <c r="A82" s="70" t="s">
        <v>277</v>
      </c>
      <c r="B82" s="70">
        <v>4</v>
      </c>
      <c r="C82" s="70" t="str" cm="1">
        <f t="array" ref="C82:D82">_xlfn.TEXTSPLIT(A82,"/")</f>
        <v>deepslate_bricks</v>
      </c>
      <c r="D82" s="70" t="str">
        <v>glowstone</v>
      </c>
      <c r="E82" s="70" t="s">
        <v>351</v>
      </c>
      <c r="F82" s="70" t="str">
        <f t="shared" si="4"/>
        <v>do_deepslate_bricks_and_glowstone</v>
      </c>
      <c r="G82" s="71" t="str">
        <f t="shared" si="5"/>
        <v xml:space="preserve">do_deepslate_bricks_and_glowstone:
  level: 4
  crafter: stonemason_custom
  item1: deepslate_bricks
  item2: glowstone
</v>
      </c>
      <c r="I82" s="71"/>
    </row>
    <row r="83" spans="1:9" s="70" customFormat="1" ht="15" customHeight="1" x14ac:dyDescent="0.25">
      <c r="A83" s="70" t="s">
        <v>336</v>
      </c>
      <c r="B83" s="70">
        <v>4</v>
      </c>
      <c r="C83" s="70" t="str" cm="1">
        <f t="array" ref="C83:D83">_xlfn.TEXTSPLIT(A83,"/")</f>
        <v>deepslate_bricks</v>
      </c>
      <c r="D83" s="70" t="str">
        <v>lime_brick_extra</v>
      </c>
      <c r="E83" s="70" t="s">
        <v>351</v>
      </c>
      <c r="F83" s="70" t="str">
        <f t="shared" si="4"/>
        <v>do_deepslate_bricks_and_lime_brick_extra</v>
      </c>
      <c r="G83" s="71" t="str">
        <f t="shared" si="5"/>
        <v xml:space="preserve">do_deepslate_bricks_and_lime_brick_extra:
  level: 4
  crafter: stonemason_custom
  item1: deepslate_bricks
  item2: lime_brick_extra
</v>
      </c>
      <c r="I83" s="71"/>
    </row>
    <row r="84" spans="1:9" s="70" customFormat="1" ht="15" customHeight="1" x14ac:dyDescent="0.25">
      <c r="A84" s="70" t="s">
        <v>306</v>
      </c>
      <c r="B84" s="70">
        <v>4</v>
      </c>
      <c r="C84" s="70" t="str" cm="1">
        <f t="array" ref="C84:D84">_xlfn.TEXTSPLIT(A84,"/")</f>
        <v>deepslate_bricks</v>
      </c>
      <c r="D84" s="70" t="str">
        <v>prismarine</v>
      </c>
      <c r="E84" s="70" t="s">
        <v>351</v>
      </c>
      <c r="F84" s="70" t="str">
        <f t="shared" si="4"/>
        <v>do_deepslate_bricks_and_prismarine</v>
      </c>
      <c r="G84" s="71" t="str">
        <f t="shared" si="5"/>
        <v xml:space="preserve">do_deepslate_bricks_and_prismarine:
  level: 4
  crafter: stonemason_custom
  item1: deepslate_bricks
  item2: prismarine
</v>
      </c>
      <c r="I84" s="71"/>
    </row>
    <row r="85" spans="1:9" s="70" customFormat="1" ht="15" customHeight="1" x14ac:dyDescent="0.25">
      <c r="A85" s="70" t="s">
        <v>291</v>
      </c>
      <c r="B85" s="70">
        <v>4</v>
      </c>
      <c r="C85" s="70" t="str" cm="1">
        <f t="array" ref="C85:D85">_xlfn.TEXTSPLIT(A85,"/")</f>
        <v>deepslate_bricks</v>
      </c>
      <c r="D85" s="70" t="str">
        <v>prismarine_bricks</v>
      </c>
      <c r="E85" s="70" t="s">
        <v>351</v>
      </c>
      <c r="F85" s="70" t="str">
        <f t="shared" si="4"/>
        <v>do_deepslate_bricks_and_prismarine_bricks</v>
      </c>
      <c r="G85" s="71" t="str">
        <f t="shared" si="5"/>
        <v xml:space="preserve">do_deepslate_bricks_and_prismarine_bricks:
  level: 4
  crafter: stonemason_custom
  item1: deepslate_bricks
  item2: prismarine_bricks
</v>
      </c>
      <c r="I85" s="71"/>
    </row>
    <row r="86" spans="1:9" s="70" customFormat="1" ht="15" customHeight="1" x14ac:dyDescent="0.25">
      <c r="A86" s="70" t="s">
        <v>330</v>
      </c>
      <c r="B86" s="70">
        <v>4</v>
      </c>
      <c r="C86" s="70" t="str" cm="1">
        <f t="array" ref="C86:D86">_xlfn.TEXTSPLIT(A86,"/")</f>
        <v>deepslate_bricks</v>
      </c>
      <c r="D86" s="70" t="str">
        <v>sandstone</v>
      </c>
      <c r="E86" s="70" t="s">
        <v>351</v>
      </c>
      <c r="F86" s="70" t="str">
        <f t="shared" si="4"/>
        <v>do_deepslate_bricks_and_sandstone</v>
      </c>
      <c r="G86" s="71" t="str">
        <f t="shared" si="5"/>
        <v xml:space="preserve">do_deepslate_bricks_and_sandstone:
  level: 4
  crafter: stonemason_custom
  item1: deepslate_bricks
  item2: sandstone
</v>
      </c>
      <c r="I86" s="71"/>
    </row>
    <row r="87" spans="1:9" s="70" customFormat="1" ht="15" customHeight="1" x14ac:dyDescent="0.25">
      <c r="A87" s="70" t="s">
        <v>335</v>
      </c>
      <c r="B87" s="70">
        <v>4</v>
      </c>
      <c r="C87" s="70" t="str" cm="1">
        <f t="array" ref="C87">_xlfn.TEXTSPLIT(A87,"/")</f>
        <v>lime_brick_extra</v>
      </c>
      <c r="E87" s="70" t="s">
        <v>351</v>
      </c>
      <c r="F87" s="70" t="str">
        <f t="shared" si="4"/>
        <v>do_lime_brick_extra</v>
      </c>
      <c r="G87" s="71" t="str">
        <f t="shared" si="5"/>
        <v xml:space="preserve">do_lime_brick_extra:
  level: 4
  crafter: stonemason_custom
  item1: lime_brick_extra
</v>
      </c>
      <c r="I87" s="71"/>
    </row>
    <row r="88" spans="1:9" s="70" customFormat="1" ht="15" customHeight="1" x14ac:dyDescent="0.25">
      <c r="A88" s="70" t="s">
        <v>334</v>
      </c>
      <c r="B88" s="70">
        <v>4</v>
      </c>
      <c r="C88" s="70" t="str" cm="1">
        <f t="array" ref="C88:D88">_xlfn.TEXTSPLIT(A88,"/")</f>
        <v>lime_brick_extra</v>
      </c>
      <c r="D88" s="70" t="str">
        <v>deepslate_bricks</v>
      </c>
      <c r="E88" s="70" t="s">
        <v>351</v>
      </c>
      <c r="F88" s="70" t="str">
        <f t="shared" si="4"/>
        <v>do_lime_brick_extra_and_deepslate_bricks</v>
      </c>
      <c r="G88" s="71" t="str">
        <f t="shared" si="5"/>
        <v xml:space="preserve">do_lime_brick_extra_and_deepslate_bricks:
  level: 4
  crafter: stonemason_custom
  item1: lime_brick_extra
  item2: deepslate_bricks
</v>
      </c>
      <c r="I88" s="71"/>
    </row>
    <row r="89" spans="1:9" s="70" customFormat="1" ht="15" customHeight="1" x14ac:dyDescent="0.25">
      <c r="A89" s="70" t="s">
        <v>322</v>
      </c>
      <c r="B89" s="70">
        <v>4</v>
      </c>
      <c r="C89" s="70" t="str" cm="1">
        <f t="array" ref="C89">_xlfn.TEXTSPLIT(A89,"/")</f>
        <v>polished_deepslate</v>
      </c>
      <c r="E89" s="70" t="s">
        <v>351</v>
      </c>
      <c r="F89" s="70" t="str">
        <f t="shared" si="4"/>
        <v>do_polished_deepslate</v>
      </c>
      <c r="G89" s="71" t="str">
        <f t="shared" si="5"/>
        <v xml:space="preserve">do_polished_deepslate:
  level: 4
  crafter: stonemason_custom
  item1: polished_deepslate
</v>
      </c>
      <c r="I89" s="71"/>
    </row>
    <row r="90" spans="1:9" s="70" customFormat="1" ht="15" customHeight="1" x14ac:dyDescent="0.25">
      <c r="A90" s="70" t="s">
        <v>309</v>
      </c>
      <c r="B90" s="70">
        <v>4</v>
      </c>
      <c r="C90" s="70" t="str" cm="1">
        <f t="array" ref="C90:D90">_xlfn.TEXTSPLIT(A90,"/")</f>
        <v>polished_deepslate</v>
      </c>
      <c r="D90" s="70" t="str">
        <v>prismarine</v>
      </c>
      <c r="E90" s="70" t="s">
        <v>351</v>
      </c>
      <c r="F90" s="70" t="str">
        <f t="shared" si="4"/>
        <v>do_polished_deepslate_and_prismarine</v>
      </c>
      <c r="G90" s="71" t="str">
        <f t="shared" si="5"/>
        <v xml:space="preserve">do_polished_deepslate_and_prismarine:
  level: 4
  crafter: stonemason_custom
  item1: polished_deepslate
  item2: prismarine
</v>
      </c>
      <c r="I90" s="71"/>
    </row>
    <row r="91" spans="1:9" s="70" customFormat="1" ht="15" customHeight="1" x14ac:dyDescent="0.25">
      <c r="A91" s="70" t="s">
        <v>297</v>
      </c>
      <c r="B91" s="70">
        <v>4</v>
      </c>
      <c r="C91" s="70" t="str" cm="1">
        <f t="array" ref="C91">_xlfn.TEXTSPLIT(A91,"/")</f>
        <v>prismarine</v>
      </c>
      <c r="E91" s="70" t="s">
        <v>351</v>
      </c>
      <c r="F91" s="70" t="str">
        <f t="shared" si="4"/>
        <v>do_prismarine</v>
      </c>
      <c r="G91" s="71" t="str">
        <f t="shared" si="5"/>
        <v xml:space="preserve">do_prismarine:
  level: 4
  crafter: stonemason_custom
  item1: prismarine
</v>
      </c>
      <c r="I91" s="71"/>
    </row>
    <row r="92" spans="1:9" s="70" customFormat="1" ht="15" customHeight="1" x14ac:dyDescent="0.25">
      <c r="A92" s="70" t="s">
        <v>301</v>
      </c>
      <c r="B92" s="70">
        <v>4</v>
      </c>
      <c r="C92" s="70" t="str" cm="1">
        <f t="array" ref="C92:D92">_xlfn.TEXTSPLIT(A92,"/")</f>
        <v>prismarine</v>
      </c>
      <c r="D92" s="70" t="str">
        <v>deepslate_bricks</v>
      </c>
      <c r="E92" s="70" t="s">
        <v>351</v>
      </c>
      <c r="F92" s="70" t="str">
        <f t="shared" si="4"/>
        <v>do_prismarine_and_deepslate_bricks</v>
      </c>
      <c r="G92" s="71" t="str">
        <f t="shared" si="5"/>
        <v xml:space="preserve">do_prismarine_and_deepslate_bricks:
  level: 4
  crafter: stonemason_custom
  item1: prismarine
  item2: deepslate_bricks
</v>
      </c>
      <c r="I92" s="71"/>
    </row>
    <row r="93" spans="1:9" s="70" customFormat="1" ht="15" customHeight="1" x14ac:dyDescent="0.25">
      <c r="A93" s="70" t="s">
        <v>279</v>
      </c>
      <c r="B93" s="70">
        <v>4</v>
      </c>
      <c r="C93" s="70" t="str" cm="1">
        <f t="array" ref="C93">_xlfn.TEXTSPLIT(A93,"/")</f>
        <v>prismarine_bricks</v>
      </c>
      <c r="E93" s="70" t="s">
        <v>351</v>
      </c>
      <c r="F93" s="70" t="str">
        <f t="shared" si="4"/>
        <v>do_prismarine_bricks</v>
      </c>
      <c r="G93" s="71" t="str">
        <f t="shared" si="5"/>
        <v xml:space="preserve">do_prismarine_bricks:
  level: 4
  crafter: stonemason_custom
  item1: prismarine_bricks
</v>
      </c>
      <c r="I93" s="71"/>
    </row>
    <row r="94" spans="1:9" s="70" customFormat="1" ht="15" customHeight="1" x14ac:dyDescent="0.25">
      <c r="A94" s="70" t="s">
        <v>273</v>
      </c>
      <c r="B94" s="70">
        <v>4</v>
      </c>
      <c r="C94" s="70" t="str" cm="1">
        <f t="array" ref="C94:D94">_xlfn.TEXTSPLIT(A94,"/")</f>
        <v>prismarine_bricks</v>
      </c>
      <c r="D94" s="70" t="str">
        <v>deepslate_bricks</v>
      </c>
      <c r="E94" s="70" t="s">
        <v>351</v>
      </c>
      <c r="F94" s="70" t="str">
        <f t="shared" si="4"/>
        <v>do_prismarine_bricks_and_deepslate_bricks</v>
      </c>
      <c r="G94" s="71" t="str">
        <f t="shared" si="5"/>
        <v xml:space="preserve">do_prismarine_bricks_and_deepslate_bricks:
  level: 4
  crafter: stonemason_custom
  item1: prismarine_bricks
  item2: deepslate_bricks
</v>
      </c>
      <c r="I94" s="71"/>
    </row>
    <row r="95" spans="1:9" s="70" customFormat="1" ht="15" customHeight="1" x14ac:dyDescent="0.25">
      <c r="A95" s="70" t="s">
        <v>325</v>
      </c>
      <c r="B95" s="70">
        <v>4</v>
      </c>
      <c r="C95" s="70" t="str" cm="1">
        <f t="array" ref="C95:D95">_xlfn.TEXTSPLIT(A95,"/")</f>
        <v>prismarine_bricks</v>
      </c>
      <c r="D95" s="70" t="str">
        <v>glowstone</v>
      </c>
      <c r="E95" s="70" t="s">
        <v>351</v>
      </c>
      <c r="F95" s="70" t="str">
        <f t="shared" si="4"/>
        <v>do_prismarine_bricks_and_glowstone</v>
      </c>
      <c r="G95" s="71" t="str">
        <f t="shared" si="5"/>
        <v xml:space="preserve">do_prismarine_bricks_and_glowstone:
  level: 4
  crafter: stonemason_custom
  item1: prismarine_bricks
  item2: glowstone
</v>
      </c>
      <c r="I95" s="71"/>
    </row>
    <row r="96" spans="1:9" s="70" customFormat="1" ht="15" customHeight="1" x14ac:dyDescent="0.25">
      <c r="A96" s="70" t="s">
        <v>292</v>
      </c>
      <c r="B96" s="70">
        <v>5</v>
      </c>
      <c r="C96" s="70" t="str" cm="1">
        <f t="array" ref="C96:D96">_xlfn.TEXTSPLIT(A96,"/")</f>
        <v>deepslate_bricks</v>
      </c>
      <c r="D96" s="70" t="str">
        <v>end_stone_bricks</v>
      </c>
      <c r="E96" s="70" t="s">
        <v>351</v>
      </c>
      <c r="F96" s="70" t="str">
        <f t="shared" si="4"/>
        <v>do_deepslate_bricks_and_end_stone_bricks</v>
      </c>
      <c r="G96" s="71" t="str">
        <f t="shared" si="5"/>
        <v xml:space="preserve">do_deepslate_bricks_and_end_stone_bricks:
  level: 5
  crafter: stonemason_custom
  item1: deepslate_bricks
  item2: end_stone_bricks
</v>
      </c>
      <c r="I96" s="71"/>
    </row>
    <row r="97" spans="1:9" s="70" customFormat="1" ht="15" customHeight="1" x14ac:dyDescent="0.25">
      <c r="A97" s="70" t="s">
        <v>344</v>
      </c>
      <c r="B97" s="70">
        <v>5</v>
      </c>
      <c r="C97" s="70" t="str" cm="1">
        <f t="array" ref="C97:D97">_xlfn.TEXTSPLIT(A97,"/")</f>
        <v>deepslate_bricks</v>
      </c>
      <c r="D97" s="70" t="str">
        <v>purple_cobblestone_extra</v>
      </c>
      <c r="E97" s="70" t="s">
        <v>351</v>
      </c>
      <c r="F97" s="70" t="str">
        <f t="shared" si="4"/>
        <v>do_deepslate_bricks_and_purple_cobblestone_extra</v>
      </c>
      <c r="G97" s="71" t="str">
        <f t="shared" si="5"/>
        <v xml:space="preserve">do_deepslate_bricks_and_purple_cobblestone_extra:
  level: 5
  crafter: stonemason_custom
  item1: deepslate_bricks
  item2: purple_cobblestone_extra
</v>
      </c>
      <c r="I97" s="71"/>
    </row>
    <row r="98" spans="1:9" s="70" customFormat="1" ht="15" customHeight="1" x14ac:dyDescent="0.25">
      <c r="A98" s="70" t="s">
        <v>302</v>
      </c>
      <c r="B98" s="70">
        <v>5</v>
      </c>
      <c r="C98" s="70" t="str" cm="1">
        <f t="array" ref="C98:D98">_xlfn.TEXTSPLIT(A98,"/")</f>
        <v>end_stone</v>
      </c>
      <c r="D98" s="70" t="str">
        <v>deepslate_bricks</v>
      </c>
      <c r="E98" s="70" t="s">
        <v>351</v>
      </c>
      <c r="F98" s="70" t="str">
        <f t="shared" ref="F98:F105" si="6">"do_"&amp;C98&amp;IF(D98="","","_and_"&amp;D98)</f>
        <v>do_end_stone_and_deepslate_bricks</v>
      </c>
      <c r="G98" s="71" t="str">
        <f t="shared" ref="G98:G105" si="7">F98&amp;":"&amp;CHAR(10)&amp;"  level: "&amp;B98&amp;CHAR(10)&amp;"  crafter: "&amp;E98&amp;CHAR(10)&amp;"  item1: "&amp;C98&amp;IF(D98="","",(CHAR(10)&amp;"  item2: "&amp;D98))&amp;CHAR(10)</f>
        <v xml:space="preserve">do_end_stone_and_deepslate_bricks:
  level: 5
  crafter: stonemason_custom
  item1: end_stone
  item2: deepslate_bricks
</v>
      </c>
      <c r="I98" s="71"/>
    </row>
    <row r="99" spans="1:9" s="69" customFormat="1" ht="15" customHeight="1" x14ac:dyDescent="0.25">
      <c r="A99" s="70" t="s">
        <v>282</v>
      </c>
      <c r="B99" s="70">
        <v>5</v>
      </c>
      <c r="C99" s="70" t="str" cm="1">
        <f t="array" ref="C99">_xlfn.TEXTSPLIT(A99,"/")</f>
        <v>end_stone_bricks</v>
      </c>
      <c r="D99" s="70"/>
      <c r="E99" s="70" t="s">
        <v>351</v>
      </c>
      <c r="F99" s="70" t="str">
        <f t="shared" si="6"/>
        <v>do_end_stone_bricks</v>
      </c>
      <c r="G99" s="71" t="str">
        <f t="shared" si="7"/>
        <v xml:space="preserve">do_end_stone_bricks:
  level: 5
  crafter: stonemason_custom
  item1: end_stone_bricks
</v>
      </c>
    </row>
    <row r="100" spans="1:9" s="70" customFormat="1" ht="15" customHeight="1" x14ac:dyDescent="0.25">
      <c r="A100" s="70" t="s">
        <v>276</v>
      </c>
      <c r="B100" s="70">
        <v>5</v>
      </c>
      <c r="C100" s="70" t="str" cm="1">
        <f t="array" ref="C100:D100">_xlfn.TEXTSPLIT(A100,"/")</f>
        <v>end_stone_bricks</v>
      </c>
      <c r="D100" s="70" t="str">
        <v>deepslate_bricks</v>
      </c>
      <c r="E100" s="70" t="s">
        <v>351</v>
      </c>
      <c r="F100" s="70" t="str">
        <f t="shared" si="6"/>
        <v>do_end_stone_bricks_and_deepslate_bricks</v>
      </c>
      <c r="G100" s="71" t="str">
        <f t="shared" si="7"/>
        <v xml:space="preserve">do_end_stone_bricks_and_deepslate_bricks:
  level: 5
  crafter: stonemason_custom
  item1: end_stone_bricks
  item2: deepslate_bricks
</v>
      </c>
      <c r="I100" s="71"/>
    </row>
    <row r="101" spans="1:9" s="70" customFormat="1" ht="15" customHeight="1" x14ac:dyDescent="0.25">
      <c r="A101" s="70" t="s">
        <v>326</v>
      </c>
      <c r="B101" s="70">
        <v>5</v>
      </c>
      <c r="C101" s="70" t="str" cm="1">
        <f t="array" ref="C101:D101">_xlfn.TEXTSPLIT(A101,"/")</f>
        <v>end_stone_bricks</v>
      </c>
      <c r="D101" s="70" t="str">
        <v>glowstone</v>
      </c>
      <c r="E101" s="70" t="s">
        <v>351</v>
      </c>
      <c r="F101" s="70" t="str">
        <f t="shared" si="6"/>
        <v>do_end_stone_bricks_and_glowstone</v>
      </c>
      <c r="G101" s="71" t="str">
        <f t="shared" si="7"/>
        <v xml:space="preserve">do_end_stone_bricks_and_glowstone:
  level: 5
  crafter: stonemason_custom
  item1: end_stone_bricks
  item2: glowstone
</v>
      </c>
      <c r="I101" s="71"/>
    </row>
    <row r="102" spans="1:9" s="70" customFormat="1" ht="15" customHeight="1" x14ac:dyDescent="0.25">
      <c r="A102" s="70" t="s">
        <v>310</v>
      </c>
      <c r="B102" s="70">
        <v>5</v>
      </c>
      <c r="C102" s="70" t="str" cm="1">
        <f t="array" ref="C102:D102">_xlfn.TEXTSPLIT(A102,"/")</f>
        <v>polished_deepslate</v>
      </c>
      <c r="D102" s="70" t="str">
        <v>end_stone</v>
      </c>
      <c r="E102" s="70" t="s">
        <v>351</v>
      </c>
      <c r="F102" s="70" t="str">
        <f t="shared" si="6"/>
        <v>do_polished_deepslate_and_end_stone</v>
      </c>
      <c r="G102" s="71" t="str">
        <f t="shared" si="7"/>
        <v xml:space="preserve">do_polished_deepslate_and_end_stone:
  level: 5
  crafter: stonemason_custom
  item1: polished_deepslate
  item2: end_stone
</v>
      </c>
      <c r="I102" s="71"/>
    </row>
    <row r="103" spans="1:9" s="70" customFormat="1" ht="15" customHeight="1" x14ac:dyDescent="0.25">
      <c r="A103" s="70" t="s">
        <v>286</v>
      </c>
      <c r="B103" s="70">
        <v>5</v>
      </c>
      <c r="C103" s="70" t="str" cm="1">
        <f t="array" ref="C103">_xlfn.TEXTSPLIT(A103,"/")</f>
        <v>purple_cobblestone_extra</v>
      </c>
      <c r="E103" s="70" t="s">
        <v>351</v>
      </c>
      <c r="F103" s="70" t="str">
        <f t="shared" si="6"/>
        <v>do_purple_cobblestone_extra</v>
      </c>
      <c r="G103" s="71" t="str">
        <f t="shared" si="7"/>
        <v xml:space="preserve">do_purple_cobblestone_extra:
  level: 5
  crafter: stonemason_custom
  item1: purple_cobblestone_extra
</v>
      </c>
      <c r="I103" s="71"/>
    </row>
    <row r="104" spans="1:9" s="70" customFormat="1" ht="15" customHeight="1" x14ac:dyDescent="0.25">
      <c r="A104" s="70" t="s">
        <v>275</v>
      </c>
      <c r="B104" s="70">
        <v>5</v>
      </c>
      <c r="C104" s="70" t="str" cm="1">
        <f t="array" ref="C104:D104">_xlfn.TEXTSPLIT(A104,"/")</f>
        <v>purple_cobblestone_extra</v>
      </c>
      <c r="D104" s="70" t="str">
        <v>deepslate_bricks</v>
      </c>
      <c r="E104" s="70" t="s">
        <v>351</v>
      </c>
      <c r="F104" s="70" t="str">
        <f t="shared" si="6"/>
        <v>do_purple_cobblestone_extra_and_deepslate_bricks</v>
      </c>
      <c r="G104" s="71" t="str">
        <f t="shared" si="7"/>
        <v xml:space="preserve">do_purple_cobblestone_extra_and_deepslate_bricks:
  level: 5
  crafter: stonemason_custom
  item1: purple_cobblestone_extra
  item2: deepslate_bricks
</v>
      </c>
      <c r="I104" s="71"/>
    </row>
    <row r="105" spans="1:9" s="70" customFormat="1" ht="15" customHeight="1" x14ac:dyDescent="0.25">
      <c r="A105" s="70" t="s">
        <v>288</v>
      </c>
      <c r="B105" s="70">
        <v>5</v>
      </c>
      <c r="C105" s="70" t="str" cm="1">
        <f t="array" ref="C105:D105">_xlfn.TEXTSPLIT(A105,"/")</f>
        <v>purple_cobblestone_extra</v>
      </c>
      <c r="D105" s="70" t="str">
        <v>end_stone_bricks</v>
      </c>
      <c r="E105" s="70" t="s">
        <v>351</v>
      </c>
      <c r="F105" s="70" t="str">
        <f t="shared" si="6"/>
        <v>do_purple_cobblestone_extra_and_end_stone_bricks</v>
      </c>
      <c r="G105" s="71" t="str">
        <f t="shared" si="7"/>
        <v xml:space="preserve">do_purple_cobblestone_extra_and_end_stone_bricks:
  level: 5
  crafter: stonemason_custom
  item1: purple_cobblestone_extra
  item2: end_stone_bricks
</v>
      </c>
      <c r="I105" s="71"/>
    </row>
    <row r="106" spans="1:9" s="69" customFormat="1" x14ac:dyDescent="0.25"/>
    <row r="107" spans="1:9" s="69" customFormat="1" x14ac:dyDescent="0.25"/>
    <row r="108" spans="1:9" s="69" customFormat="1" x14ac:dyDescent="0.25"/>
    <row r="109" spans="1:9" s="69" customFormat="1" x14ac:dyDescent="0.25"/>
    <row r="110" spans="1:9" s="69" customFormat="1" x14ac:dyDescent="0.25"/>
    <row r="111" spans="1:9" s="69" customFormat="1" x14ac:dyDescent="0.25"/>
    <row r="112" spans="1:9" s="69" customFormat="1" x14ac:dyDescent="0.25"/>
    <row r="113" s="69" customFormat="1" x14ac:dyDescent="0.25"/>
    <row r="114" s="69" customFormat="1" x14ac:dyDescent="0.25"/>
    <row r="115" s="69" customFormat="1" x14ac:dyDescent="0.25"/>
    <row r="116" s="69" customFormat="1" x14ac:dyDescent="0.25"/>
    <row r="117" s="69" customFormat="1" x14ac:dyDescent="0.25"/>
    <row r="118" s="69" customFormat="1" x14ac:dyDescent="0.25"/>
    <row r="119" s="69" customFormat="1" x14ac:dyDescent="0.25"/>
    <row r="120" s="69" customFormat="1" x14ac:dyDescent="0.25"/>
    <row r="121" s="69" customFormat="1" x14ac:dyDescent="0.25"/>
    <row r="122" s="69" customFormat="1" x14ac:dyDescent="0.25"/>
    <row r="123" s="69" customFormat="1" x14ac:dyDescent="0.25"/>
    <row r="124" s="69" customFormat="1" x14ac:dyDescent="0.25"/>
    <row r="125" s="69" customFormat="1" x14ac:dyDescent="0.25"/>
    <row r="126" s="69" customFormat="1" x14ac:dyDescent="0.25"/>
    <row r="127" s="69" customFormat="1" x14ac:dyDescent="0.25"/>
    <row r="128" s="69" customFormat="1" x14ac:dyDescent="0.25"/>
    <row r="129" s="69" customFormat="1" x14ac:dyDescent="0.25"/>
    <row r="130" s="69" customFormat="1" x14ac:dyDescent="0.25"/>
  </sheetData>
  <sortState xmlns:xlrd2="http://schemas.microsoft.com/office/spreadsheetml/2017/richdata2" ref="A2:G105">
    <sortCondition ref="E2:E105"/>
    <sortCondition ref="B2:B105"/>
    <sortCondition ref="A2:A105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CCCA-9624-4F80-B9E4-E2E4051E7129}">
  <dimension ref="A2:D213"/>
  <sheetViews>
    <sheetView workbookViewId="0"/>
  </sheetViews>
  <sheetFormatPr defaultRowHeight="15" x14ac:dyDescent="0.25"/>
  <cols>
    <col min="1" max="1" width="18.140625" customWidth="1"/>
    <col min="2" max="2" width="18.85546875" customWidth="1"/>
    <col min="3" max="3" width="19.85546875" customWidth="1"/>
    <col min="4" max="4" width="26.42578125" customWidth="1"/>
  </cols>
  <sheetData>
    <row r="2" spans="1:4" x14ac:dyDescent="0.25">
      <c r="A2" s="61" t="s">
        <v>80</v>
      </c>
    </row>
    <row r="3" spans="1:4" x14ac:dyDescent="0.25">
      <c r="B3" s="61" t="s">
        <v>88</v>
      </c>
    </row>
    <row r="4" spans="1:4" x14ac:dyDescent="0.25">
      <c r="C4" s="61" t="s">
        <v>222</v>
      </c>
    </row>
    <row r="5" spans="1:4" x14ac:dyDescent="0.25">
      <c r="D5" s="62" t="s">
        <v>218</v>
      </c>
    </row>
    <row r="6" spans="1:4" x14ac:dyDescent="0.25">
      <c r="D6" s="62" t="s">
        <v>217</v>
      </c>
    </row>
    <row r="7" spans="1:4" x14ac:dyDescent="0.25">
      <c r="D7" s="62" t="s">
        <v>216</v>
      </c>
    </row>
    <row r="8" spans="1:4" x14ac:dyDescent="0.25">
      <c r="C8" s="61" t="s">
        <v>223</v>
      </c>
    </row>
    <row r="9" spans="1:4" x14ac:dyDescent="0.25">
      <c r="D9" s="62" t="s">
        <v>215</v>
      </c>
    </row>
    <row r="10" spans="1:4" x14ac:dyDescent="0.25">
      <c r="D10" s="62" t="s">
        <v>214</v>
      </c>
    </row>
    <row r="11" spans="1:4" x14ac:dyDescent="0.25">
      <c r="D11" s="62" t="s">
        <v>213</v>
      </c>
    </row>
    <row r="12" spans="1:4" x14ac:dyDescent="0.25">
      <c r="C12" s="61" t="s">
        <v>46</v>
      </c>
    </row>
    <row r="13" spans="1:4" x14ac:dyDescent="0.25">
      <c r="D13" s="62" t="s">
        <v>244</v>
      </c>
    </row>
    <row r="14" spans="1:4" x14ac:dyDescent="0.25">
      <c r="D14" s="62" t="s">
        <v>243</v>
      </c>
    </row>
    <row r="15" spans="1:4" x14ac:dyDescent="0.25">
      <c r="D15" s="62" t="s">
        <v>240</v>
      </c>
    </row>
    <row r="16" spans="1:4" x14ac:dyDescent="0.25">
      <c r="D16" s="62" t="s">
        <v>247</v>
      </c>
    </row>
    <row r="17" spans="2:4" x14ac:dyDescent="0.25">
      <c r="D17" s="62" t="s">
        <v>239</v>
      </c>
    </row>
    <row r="18" spans="2:4" x14ac:dyDescent="0.25">
      <c r="D18" s="62" t="s">
        <v>245</v>
      </c>
    </row>
    <row r="19" spans="2:4" x14ac:dyDescent="0.25">
      <c r="D19" s="62" t="s">
        <v>246</v>
      </c>
    </row>
    <row r="20" spans="2:4" x14ac:dyDescent="0.25">
      <c r="D20" s="62" t="s">
        <v>242</v>
      </c>
    </row>
    <row r="21" spans="2:4" x14ac:dyDescent="0.25">
      <c r="D21" s="62" t="s">
        <v>241</v>
      </c>
    </row>
    <row r="22" spans="2:4" x14ac:dyDescent="0.25">
      <c r="C22" s="61" t="s">
        <v>224</v>
      </c>
    </row>
    <row r="23" spans="2:4" x14ac:dyDescent="0.25">
      <c r="D23" s="62" t="s">
        <v>188</v>
      </c>
    </row>
    <row r="24" spans="2:4" x14ac:dyDescent="0.25">
      <c r="D24" s="62" t="s">
        <v>187</v>
      </c>
    </row>
    <row r="25" spans="2:4" x14ac:dyDescent="0.25">
      <c r="D25" s="62" t="s">
        <v>186</v>
      </c>
    </row>
    <row r="26" spans="2:4" x14ac:dyDescent="0.25">
      <c r="B26" s="61" t="s">
        <v>89</v>
      </c>
    </row>
    <row r="27" spans="2:4" x14ac:dyDescent="0.25">
      <c r="C27" s="62" t="s">
        <v>16</v>
      </c>
    </row>
    <row r="28" spans="2:4" x14ac:dyDescent="0.25">
      <c r="C28" s="62" t="s">
        <v>146</v>
      </c>
    </row>
    <row r="29" spans="2:4" x14ac:dyDescent="0.25">
      <c r="C29" s="62" t="s">
        <v>21</v>
      </c>
    </row>
    <row r="30" spans="2:4" x14ac:dyDescent="0.25">
      <c r="C30" s="62" t="s">
        <v>151</v>
      </c>
    </row>
    <row r="31" spans="2:4" x14ac:dyDescent="0.25">
      <c r="C31" s="62" t="s">
        <v>36</v>
      </c>
    </row>
    <row r="32" spans="2:4" x14ac:dyDescent="0.25">
      <c r="C32" s="62" t="s">
        <v>166</v>
      </c>
    </row>
    <row r="33" spans="2:3" x14ac:dyDescent="0.25">
      <c r="C33" s="62" t="s">
        <v>46</v>
      </c>
    </row>
    <row r="34" spans="2:3" x14ac:dyDescent="0.25">
      <c r="C34" s="62" t="s">
        <v>176</v>
      </c>
    </row>
    <row r="35" spans="2:3" x14ac:dyDescent="0.25">
      <c r="B35" s="61" t="s">
        <v>101</v>
      </c>
    </row>
    <row r="36" spans="2:3" x14ac:dyDescent="0.25">
      <c r="C36" s="62" t="s">
        <v>49</v>
      </c>
    </row>
    <row r="37" spans="2:3" x14ac:dyDescent="0.25">
      <c r="C37" s="62" t="s">
        <v>179</v>
      </c>
    </row>
    <row r="38" spans="2:3" x14ac:dyDescent="0.25">
      <c r="C38" s="62" t="s">
        <v>13</v>
      </c>
    </row>
    <row r="39" spans="2:3" x14ac:dyDescent="0.25">
      <c r="C39" s="62" t="s">
        <v>143</v>
      </c>
    </row>
    <row r="40" spans="2:3" x14ac:dyDescent="0.25">
      <c r="C40" s="62" t="s">
        <v>18</v>
      </c>
    </row>
    <row r="41" spans="2:3" x14ac:dyDescent="0.25">
      <c r="C41" s="62" t="s">
        <v>148</v>
      </c>
    </row>
    <row r="42" spans="2:3" x14ac:dyDescent="0.25">
      <c r="C42" s="62" t="s">
        <v>22</v>
      </c>
    </row>
    <row r="43" spans="2:3" x14ac:dyDescent="0.25">
      <c r="C43" s="62" t="s">
        <v>152</v>
      </c>
    </row>
    <row r="44" spans="2:3" x14ac:dyDescent="0.25">
      <c r="C44" s="62" t="s">
        <v>48</v>
      </c>
    </row>
    <row r="45" spans="2:3" x14ac:dyDescent="0.25">
      <c r="C45" s="62" t="s">
        <v>178</v>
      </c>
    </row>
    <row r="46" spans="2:3" x14ac:dyDescent="0.25">
      <c r="C46" s="62" t="s">
        <v>28</v>
      </c>
    </row>
    <row r="47" spans="2:3" x14ac:dyDescent="0.25">
      <c r="C47" s="62" t="s">
        <v>158</v>
      </c>
    </row>
    <row r="48" spans="2:3" x14ac:dyDescent="0.25">
      <c r="C48" s="62" t="s">
        <v>33</v>
      </c>
    </row>
    <row r="49" spans="1:3" x14ac:dyDescent="0.25">
      <c r="C49" s="62" t="s">
        <v>163</v>
      </c>
    </row>
    <row r="50" spans="1:3" x14ac:dyDescent="0.25">
      <c r="A50" s="61" t="s">
        <v>81</v>
      </c>
    </row>
    <row r="51" spans="1:3" x14ac:dyDescent="0.25">
      <c r="B51" s="61" t="s">
        <v>90</v>
      </c>
    </row>
    <row r="52" spans="1:3" x14ac:dyDescent="0.25">
      <c r="C52" s="62" t="s">
        <v>44</v>
      </c>
    </row>
    <row r="53" spans="1:3" x14ac:dyDescent="0.25">
      <c r="C53" s="62" t="s">
        <v>174</v>
      </c>
    </row>
    <row r="54" spans="1:3" x14ac:dyDescent="0.25">
      <c r="C54" s="62" t="s">
        <v>27</v>
      </c>
    </row>
    <row r="55" spans="1:3" x14ac:dyDescent="0.25">
      <c r="C55" s="62" t="s">
        <v>157</v>
      </c>
    </row>
    <row r="56" spans="1:3" x14ac:dyDescent="0.25">
      <c r="B56" s="61" t="s">
        <v>91</v>
      </c>
    </row>
    <row r="57" spans="1:3" x14ac:dyDescent="0.25">
      <c r="C57" s="62" t="s">
        <v>8</v>
      </c>
    </row>
    <row r="58" spans="1:3" x14ac:dyDescent="0.25">
      <c r="C58" s="62" t="s">
        <v>139</v>
      </c>
    </row>
    <row r="59" spans="1:3" x14ac:dyDescent="0.25">
      <c r="C59" s="62" t="s">
        <v>47</v>
      </c>
    </row>
    <row r="60" spans="1:3" x14ac:dyDescent="0.25">
      <c r="C60" s="62" t="s">
        <v>177</v>
      </c>
    </row>
    <row r="61" spans="1:3" x14ac:dyDescent="0.25">
      <c r="C61" s="62" t="s">
        <v>137</v>
      </c>
    </row>
    <row r="62" spans="1:3" x14ac:dyDescent="0.25">
      <c r="C62" s="62" t="s">
        <v>184</v>
      </c>
    </row>
    <row r="63" spans="1:3" x14ac:dyDescent="0.25">
      <c r="C63" s="62" t="s">
        <v>42</v>
      </c>
    </row>
    <row r="64" spans="1:3" x14ac:dyDescent="0.25">
      <c r="C64" s="62" t="s">
        <v>172</v>
      </c>
    </row>
    <row r="65" spans="2:3" x14ac:dyDescent="0.25">
      <c r="C65" s="62" t="s">
        <v>41</v>
      </c>
    </row>
    <row r="66" spans="2:3" x14ac:dyDescent="0.25">
      <c r="C66" s="62" t="s">
        <v>171</v>
      </c>
    </row>
    <row r="67" spans="2:3" x14ac:dyDescent="0.25">
      <c r="B67" s="61" t="s">
        <v>92</v>
      </c>
    </row>
    <row r="68" spans="2:3" x14ac:dyDescent="0.25">
      <c r="C68" s="62" t="s">
        <v>19</v>
      </c>
    </row>
    <row r="69" spans="2:3" x14ac:dyDescent="0.25">
      <c r="C69" s="62" t="s">
        <v>149</v>
      </c>
    </row>
    <row r="70" spans="2:3" x14ac:dyDescent="0.25">
      <c r="C70" s="62" t="s">
        <v>29</v>
      </c>
    </row>
    <row r="71" spans="2:3" x14ac:dyDescent="0.25">
      <c r="C71" s="62" t="s">
        <v>159</v>
      </c>
    </row>
    <row r="72" spans="2:3" x14ac:dyDescent="0.25">
      <c r="C72" s="62" t="s">
        <v>31</v>
      </c>
    </row>
    <row r="73" spans="2:3" x14ac:dyDescent="0.25">
      <c r="C73" s="62" t="s">
        <v>161</v>
      </c>
    </row>
    <row r="74" spans="2:3" x14ac:dyDescent="0.25">
      <c r="C74" s="62" t="s">
        <v>32</v>
      </c>
    </row>
    <row r="75" spans="2:3" x14ac:dyDescent="0.25">
      <c r="C75" s="62" t="s">
        <v>162</v>
      </c>
    </row>
    <row r="76" spans="2:3" x14ac:dyDescent="0.25">
      <c r="B76" s="61" t="s">
        <v>93</v>
      </c>
    </row>
    <row r="77" spans="2:3" x14ac:dyDescent="0.25">
      <c r="C77" s="62" t="s">
        <v>11</v>
      </c>
    </row>
    <row r="78" spans="2:3" x14ac:dyDescent="0.25">
      <c r="C78" s="62" t="s">
        <v>141</v>
      </c>
    </row>
    <row r="79" spans="2:3" x14ac:dyDescent="0.25">
      <c r="C79" s="62" t="s">
        <v>45</v>
      </c>
    </row>
    <row r="80" spans="2:3" x14ac:dyDescent="0.25">
      <c r="C80" s="62" t="s">
        <v>175</v>
      </c>
    </row>
    <row r="81" spans="1:3" x14ac:dyDescent="0.25">
      <c r="C81" s="62" t="s">
        <v>30</v>
      </c>
    </row>
    <row r="82" spans="1:3" x14ac:dyDescent="0.25">
      <c r="C82" s="62" t="s">
        <v>160</v>
      </c>
    </row>
    <row r="83" spans="1:3" x14ac:dyDescent="0.25">
      <c r="B83" s="61" t="s">
        <v>102</v>
      </c>
    </row>
    <row r="84" spans="1:3" x14ac:dyDescent="0.25">
      <c r="C84" s="62" t="s">
        <v>20</v>
      </c>
    </row>
    <row r="85" spans="1:3" x14ac:dyDescent="0.25">
      <c r="C85" s="62" t="s">
        <v>150</v>
      </c>
    </row>
    <row r="86" spans="1:3" x14ac:dyDescent="0.25">
      <c r="C86" s="62" t="s">
        <v>35</v>
      </c>
    </row>
    <row r="87" spans="1:3" x14ac:dyDescent="0.25">
      <c r="C87" s="62" t="s">
        <v>165</v>
      </c>
    </row>
    <row r="88" spans="1:3" x14ac:dyDescent="0.25">
      <c r="A88" s="61" t="s">
        <v>82</v>
      </c>
    </row>
    <row r="89" spans="1:3" x14ac:dyDescent="0.25">
      <c r="B89" s="61" t="s">
        <v>94</v>
      </c>
    </row>
    <row r="90" spans="1:3" x14ac:dyDescent="0.25">
      <c r="B90" s="61" t="s">
        <v>95</v>
      </c>
    </row>
    <row r="91" spans="1:3" x14ac:dyDescent="0.25">
      <c r="C91" s="62" t="s">
        <v>248</v>
      </c>
    </row>
    <row r="92" spans="1:3" x14ac:dyDescent="0.25">
      <c r="C92" s="62" t="s">
        <v>249</v>
      </c>
    </row>
    <row r="93" spans="1:3" x14ac:dyDescent="0.25">
      <c r="C93" s="62" t="s">
        <v>250</v>
      </c>
    </row>
    <row r="94" spans="1:3" x14ac:dyDescent="0.25">
      <c r="C94" s="62" t="s">
        <v>251</v>
      </c>
    </row>
    <row r="95" spans="1:3" x14ac:dyDescent="0.25">
      <c r="C95" s="62" t="s">
        <v>252</v>
      </c>
    </row>
    <row r="96" spans="1:3" x14ac:dyDescent="0.25">
      <c r="C96" s="62" t="s">
        <v>253</v>
      </c>
    </row>
    <row r="97" spans="2:3" x14ac:dyDescent="0.25">
      <c r="C97" s="62" t="s">
        <v>254</v>
      </c>
    </row>
    <row r="98" spans="2:3" x14ac:dyDescent="0.25">
      <c r="C98" s="62" t="s">
        <v>255</v>
      </c>
    </row>
    <row r="99" spans="2:3" x14ac:dyDescent="0.25">
      <c r="C99" s="62" t="s">
        <v>256</v>
      </c>
    </row>
    <row r="100" spans="2:3" x14ac:dyDescent="0.25">
      <c r="C100" s="62" t="s">
        <v>257</v>
      </c>
    </row>
    <row r="101" spans="2:3" x14ac:dyDescent="0.25">
      <c r="B101" s="61" t="s">
        <v>96</v>
      </c>
    </row>
    <row r="102" spans="2:3" x14ac:dyDescent="0.25">
      <c r="C102" s="62" t="s">
        <v>127</v>
      </c>
    </row>
    <row r="103" spans="2:3" x14ac:dyDescent="0.25">
      <c r="C103" s="62" t="s">
        <v>128</v>
      </c>
    </row>
    <row r="104" spans="2:3" x14ac:dyDescent="0.25">
      <c r="C104" s="62" t="s">
        <v>129</v>
      </c>
    </row>
    <row r="105" spans="2:3" x14ac:dyDescent="0.25">
      <c r="C105" s="62" t="s">
        <v>130</v>
      </c>
    </row>
    <row r="106" spans="2:3" x14ac:dyDescent="0.25">
      <c r="B106" s="61" t="s">
        <v>100</v>
      </c>
    </row>
    <row r="107" spans="2:3" x14ac:dyDescent="0.25">
      <c r="C107" s="62" t="s">
        <v>235</v>
      </c>
    </row>
    <row r="108" spans="2:3" x14ac:dyDescent="0.25">
      <c r="C108" s="62" t="s">
        <v>236</v>
      </c>
    </row>
    <row r="109" spans="2:3" x14ac:dyDescent="0.25">
      <c r="C109" s="62" t="s">
        <v>233</v>
      </c>
    </row>
    <row r="110" spans="2:3" x14ac:dyDescent="0.25">
      <c r="C110" s="62" t="s">
        <v>237</v>
      </c>
    </row>
    <row r="111" spans="2:3" x14ac:dyDescent="0.25">
      <c r="B111" s="61" t="s">
        <v>97</v>
      </c>
    </row>
    <row r="112" spans="2:3" x14ac:dyDescent="0.25">
      <c r="B112" s="61" t="s">
        <v>98</v>
      </c>
    </row>
    <row r="113" spans="1:3" x14ac:dyDescent="0.25">
      <c r="C113" s="62" t="s">
        <v>132</v>
      </c>
    </row>
    <row r="114" spans="1:3" x14ac:dyDescent="0.25">
      <c r="C114" s="62" t="s">
        <v>134</v>
      </c>
    </row>
    <row r="115" spans="1:3" x14ac:dyDescent="0.25">
      <c r="C115" s="62" t="s">
        <v>135</v>
      </c>
    </row>
    <row r="116" spans="1:3" x14ac:dyDescent="0.25">
      <c r="C116" s="62" t="s">
        <v>131</v>
      </c>
    </row>
    <row r="117" spans="1:3" x14ac:dyDescent="0.25">
      <c r="B117" s="61" t="s">
        <v>103</v>
      </c>
    </row>
    <row r="118" spans="1:3" x14ac:dyDescent="0.25">
      <c r="A118" s="61" t="s">
        <v>83</v>
      </c>
    </row>
    <row r="119" spans="1:3" x14ac:dyDescent="0.25">
      <c r="B119" s="62" t="s">
        <v>24</v>
      </c>
    </row>
    <row r="120" spans="1:3" x14ac:dyDescent="0.25">
      <c r="B120" s="62" t="s">
        <v>154</v>
      </c>
    </row>
    <row r="121" spans="1:3" x14ac:dyDescent="0.25">
      <c r="B121" s="62" t="s">
        <v>40</v>
      </c>
    </row>
    <row r="122" spans="1:3" x14ac:dyDescent="0.25">
      <c r="B122" s="62" t="s">
        <v>170</v>
      </c>
    </row>
    <row r="123" spans="1:3" x14ac:dyDescent="0.25">
      <c r="B123" s="62" t="s">
        <v>38</v>
      </c>
    </row>
    <row r="124" spans="1:3" x14ac:dyDescent="0.25">
      <c r="B124" s="62" t="s">
        <v>168</v>
      </c>
    </row>
    <row r="125" spans="1:3" x14ac:dyDescent="0.25">
      <c r="A125" s="61" t="s">
        <v>84</v>
      </c>
    </row>
    <row r="126" spans="1:3" x14ac:dyDescent="0.25">
      <c r="B126" s="62" t="s">
        <v>12</v>
      </c>
    </row>
    <row r="127" spans="1:3" x14ac:dyDescent="0.25">
      <c r="B127" s="62" t="s">
        <v>142</v>
      </c>
    </row>
    <row r="128" spans="1:3" x14ac:dyDescent="0.25">
      <c r="B128" s="62" t="s">
        <v>17</v>
      </c>
    </row>
    <row r="129" spans="1:3" x14ac:dyDescent="0.25">
      <c r="B129" s="62" t="s">
        <v>147</v>
      </c>
    </row>
    <row r="130" spans="1:3" x14ac:dyDescent="0.25">
      <c r="B130" s="62" t="s">
        <v>39</v>
      </c>
    </row>
    <row r="131" spans="1:3" x14ac:dyDescent="0.25">
      <c r="B131" s="62" t="s">
        <v>169</v>
      </c>
    </row>
    <row r="132" spans="1:3" x14ac:dyDescent="0.25">
      <c r="B132" s="62" t="s">
        <v>25</v>
      </c>
    </row>
    <row r="133" spans="1:3" x14ac:dyDescent="0.25">
      <c r="B133" s="62" t="s">
        <v>155</v>
      </c>
    </row>
    <row r="134" spans="1:3" x14ac:dyDescent="0.25">
      <c r="B134" s="62" t="s">
        <v>26</v>
      </c>
    </row>
    <row r="135" spans="1:3" x14ac:dyDescent="0.25">
      <c r="B135" s="62" t="s">
        <v>156</v>
      </c>
    </row>
    <row r="136" spans="1:3" x14ac:dyDescent="0.25">
      <c r="B136" s="62" t="s">
        <v>14</v>
      </c>
    </row>
    <row r="137" spans="1:3" x14ac:dyDescent="0.25">
      <c r="B137" s="62" t="s">
        <v>144</v>
      </c>
    </row>
    <row r="138" spans="1:3" x14ac:dyDescent="0.25">
      <c r="B138" s="62" t="s">
        <v>43</v>
      </c>
    </row>
    <row r="139" spans="1:3" x14ac:dyDescent="0.25">
      <c r="B139" s="62" t="s">
        <v>173</v>
      </c>
    </row>
    <row r="140" spans="1:3" x14ac:dyDescent="0.25">
      <c r="B140" s="62" t="s">
        <v>34</v>
      </c>
    </row>
    <row r="141" spans="1:3" x14ac:dyDescent="0.25">
      <c r="B141" s="62" t="s">
        <v>164</v>
      </c>
    </row>
    <row r="142" spans="1:3" x14ac:dyDescent="0.25">
      <c r="A142" s="61" t="s">
        <v>85</v>
      </c>
    </row>
    <row r="143" spans="1:3" x14ac:dyDescent="0.25">
      <c r="B143" s="61" t="s">
        <v>225</v>
      </c>
    </row>
    <row r="144" spans="1:3" x14ac:dyDescent="0.25">
      <c r="C144" s="62" t="s">
        <v>192</v>
      </c>
    </row>
    <row r="145" spans="2:3" x14ac:dyDescent="0.25">
      <c r="C145" s="62" t="s">
        <v>191</v>
      </c>
    </row>
    <row r="146" spans="2:3" x14ac:dyDescent="0.25">
      <c r="C146" s="62" t="s">
        <v>190</v>
      </c>
    </row>
    <row r="147" spans="2:3" x14ac:dyDescent="0.25">
      <c r="C147" s="62" t="s">
        <v>197</v>
      </c>
    </row>
    <row r="148" spans="2:3" x14ac:dyDescent="0.25">
      <c r="C148" s="62" t="s">
        <v>200</v>
      </c>
    </row>
    <row r="149" spans="2:3" x14ac:dyDescent="0.25">
      <c r="C149" s="62" t="s">
        <v>195</v>
      </c>
    </row>
    <row r="150" spans="2:3" x14ac:dyDescent="0.25">
      <c r="C150" s="62" t="s">
        <v>199</v>
      </c>
    </row>
    <row r="151" spans="2:3" x14ac:dyDescent="0.25">
      <c r="C151" s="62" t="s">
        <v>194</v>
      </c>
    </row>
    <row r="152" spans="2:3" x14ac:dyDescent="0.25">
      <c r="C152" s="62" t="s">
        <v>198</v>
      </c>
    </row>
    <row r="153" spans="2:3" x14ac:dyDescent="0.25">
      <c r="C153" s="62" t="s">
        <v>193</v>
      </c>
    </row>
    <row r="154" spans="2:3" x14ac:dyDescent="0.25">
      <c r="C154" s="62" t="s">
        <v>226</v>
      </c>
    </row>
    <row r="155" spans="2:3" x14ac:dyDescent="0.25">
      <c r="C155" s="62" t="s">
        <v>196</v>
      </c>
    </row>
    <row r="156" spans="2:3" x14ac:dyDescent="0.25">
      <c r="B156" s="61" t="s">
        <v>99</v>
      </c>
    </row>
    <row r="157" spans="2:3" x14ac:dyDescent="0.25">
      <c r="C157" s="62" t="s">
        <v>62</v>
      </c>
    </row>
    <row r="158" spans="2:3" x14ac:dyDescent="0.25">
      <c r="C158" s="62" t="s">
        <v>63</v>
      </c>
    </row>
    <row r="159" spans="2:3" x14ac:dyDescent="0.25">
      <c r="C159" s="62" t="s">
        <v>69</v>
      </c>
    </row>
    <row r="160" spans="2:3" x14ac:dyDescent="0.25">
      <c r="C160" s="62" t="s">
        <v>64</v>
      </c>
    </row>
    <row r="161" spans="2:3" x14ac:dyDescent="0.25">
      <c r="C161" s="62" t="s">
        <v>68</v>
      </c>
    </row>
    <row r="162" spans="2:3" x14ac:dyDescent="0.25">
      <c r="C162" s="62" t="s">
        <v>65</v>
      </c>
    </row>
    <row r="163" spans="2:3" x14ac:dyDescent="0.25">
      <c r="C163" s="62" t="s">
        <v>66</v>
      </c>
    </row>
    <row r="164" spans="2:3" x14ac:dyDescent="0.25">
      <c r="C164" s="62" t="s">
        <v>67</v>
      </c>
    </row>
    <row r="165" spans="2:3" x14ac:dyDescent="0.25">
      <c r="B165" s="61" t="s">
        <v>96</v>
      </c>
    </row>
    <row r="166" spans="2:3" x14ac:dyDescent="0.25">
      <c r="C166" s="62" t="s">
        <v>266</v>
      </c>
    </row>
    <row r="167" spans="2:3" x14ac:dyDescent="0.25">
      <c r="C167" s="62" t="s">
        <v>263</v>
      </c>
    </row>
    <row r="168" spans="2:3" x14ac:dyDescent="0.25">
      <c r="C168" s="62" t="s">
        <v>265</v>
      </c>
    </row>
    <row r="169" spans="2:3" x14ac:dyDescent="0.25">
      <c r="C169" s="62" t="s">
        <v>262</v>
      </c>
    </row>
    <row r="170" spans="2:3" x14ac:dyDescent="0.25">
      <c r="C170" s="62" t="s">
        <v>264</v>
      </c>
    </row>
    <row r="171" spans="2:3" x14ac:dyDescent="0.25">
      <c r="C171" s="62" t="s">
        <v>261</v>
      </c>
    </row>
    <row r="172" spans="2:3" x14ac:dyDescent="0.25">
      <c r="B172" s="61" t="s">
        <v>106</v>
      </c>
    </row>
    <row r="173" spans="2:3" x14ac:dyDescent="0.25">
      <c r="C173" s="62" t="s">
        <v>210</v>
      </c>
    </row>
    <row r="174" spans="2:3" x14ac:dyDescent="0.25">
      <c r="C174" s="62" t="s">
        <v>204</v>
      </c>
    </row>
    <row r="175" spans="2:3" x14ac:dyDescent="0.25">
      <c r="C175" s="62" t="s">
        <v>208</v>
      </c>
    </row>
    <row r="176" spans="2:3" x14ac:dyDescent="0.25">
      <c r="C176" s="62" t="s">
        <v>209</v>
      </c>
    </row>
    <row r="177" spans="1:3" x14ac:dyDescent="0.25">
      <c r="C177" s="62" t="s">
        <v>205</v>
      </c>
    </row>
    <row r="178" spans="1:3" x14ac:dyDescent="0.25">
      <c r="C178" s="62" t="s">
        <v>212</v>
      </c>
    </row>
    <row r="179" spans="1:3" x14ac:dyDescent="0.25">
      <c r="C179" s="62" t="s">
        <v>207</v>
      </c>
    </row>
    <row r="180" spans="1:3" x14ac:dyDescent="0.25">
      <c r="C180" s="62" t="s">
        <v>71</v>
      </c>
    </row>
    <row r="181" spans="1:3" x14ac:dyDescent="0.25">
      <c r="C181" s="62" t="s">
        <v>72</v>
      </c>
    </row>
    <row r="182" spans="1:3" x14ac:dyDescent="0.25">
      <c r="C182" s="62" t="s">
        <v>206</v>
      </c>
    </row>
    <row r="183" spans="1:3" x14ac:dyDescent="0.25">
      <c r="B183" s="61" t="s">
        <v>104</v>
      </c>
    </row>
    <row r="184" spans="1:3" x14ac:dyDescent="0.25">
      <c r="C184" s="62" t="s">
        <v>221</v>
      </c>
    </row>
    <row r="185" spans="1:3" x14ac:dyDescent="0.25">
      <c r="C185" s="62" t="s">
        <v>211</v>
      </c>
    </row>
    <row r="186" spans="1:3" x14ac:dyDescent="0.25">
      <c r="C186" s="62" t="s">
        <v>202</v>
      </c>
    </row>
    <row r="187" spans="1:3" x14ac:dyDescent="0.25">
      <c r="C187" s="62" t="s">
        <v>201</v>
      </c>
    </row>
    <row r="188" spans="1:3" x14ac:dyDescent="0.25">
      <c r="C188" s="62" t="s">
        <v>203</v>
      </c>
    </row>
    <row r="189" spans="1:3" x14ac:dyDescent="0.25">
      <c r="A189" s="61" t="s">
        <v>86</v>
      </c>
    </row>
    <row r="190" spans="1:3" x14ac:dyDescent="0.25">
      <c r="B190" s="62" t="s">
        <v>7</v>
      </c>
    </row>
    <row r="191" spans="1:3" x14ac:dyDescent="0.25">
      <c r="B191" s="62" t="s">
        <v>138</v>
      </c>
    </row>
    <row r="192" spans="1:3" x14ac:dyDescent="0.25">
      <c r="B192" s="62" t="s">
        <v>9</v>
      </c>
    </row>
    <row r="193" spans="1:2" x14ac:dyDescent="0.25">
      <c r="B193" s="62" t="s">
        <v>140</v>
      </c>
    </row>
    <row r="194" spans="1:2" x14ac:dyDescent="0.25">
      <c r="B194" s="62" t="s">
        <v>10</v>
      </c>
    </row>
    <row r="195" spans="1:2" x14ac:dyDescent="0.25">
      <c r="B195" s="62" t="s">
        <v>15</v>
      </c>
    </row>
    <row r="196" spans="1:2" x14ac:dyDescent="0.25">
      <c r="B196" s="62" t="s">
        <v>145</v>
      </c>
    </row>
    <row r="197" spans="1:2" x14ac:dyDescent="0.25">
      <c r="B197" s="62" t="s">
        <v>23</v>
      </c>
    </row>
    <row r="198" spans="1:2" x14ac:dyDescent="0.25">
      <c r="B198" s="62" t="s">
        <v>153</v>
      </c>
    </row>
    <row r="199" spans="1:2" x14ac:dyDescent="0.25">
      <c r="A199" s="61" t="s">
        <v>87</v>
      </c>
    </row>
    <row r="200" spans="1:2" x14ac:dyDescent="0.25">
      <c r="B200" s="62" t="s">
        <v>37</v>
      </c>
    </row>
    <row r="201" spans="1:2" x14ac:dyDescent="0.25">
      <c r="B201" s="62" t="s">
        <v>167</v>
      </c>
    </row>
    <row r="202" spans="1:2" x14ac:dyDescent="0.25">
      <c r="B202" s="62" t="s">
        <v>50</v>
      </c>
    </row>
    <row r="203" spans="1:2" x14ac:dyDescent="0.25">
      <c r="B203" s="62" t="s">
        <v>181</v>
      </c>
    </row>
    <row r="204" spans="1:2" x14ac:dyDescent="0.25">
      <c r="B204" s="62" t="s">
        <v>60</v>
      </c>
    </row>
    <row r="205" spans="1:2" x14ac:dyDescent="0.25">
      <c r="B205" s="62" t="s">
        <v>180</v>
      </c>
    </row>
    <row r="206" spans="1:2" x14ac:dyDescent="0.25">
      <c r="B206" s="62" t="s">
        <v>51</v>
      </c>
    </row>
    <row r="207" spans="1:2" x14ac:dyDescent="0.25">
      <c r="B207" s="62" t="s">
        <v>182</v>
      </c>
    </row>
    <row r="208" spans="1:2" x14ac:dyDescent="0.25">
      <c r="A208" s="61" t="s">
        <v>105</v>
      </c>
    </row>
    <row r="209" spans="2:2" x14ac:dyDescent="0.25">
      <c r="B209" s="62" t="s">
        <v>230</v>
      </c>
    </row>
    <row r="210" spans="2:2" x14ac:dyDescent="0.25">
      <c r="B210" s="62" t="s">
        <v>228</v>
      </c>
    </row>
    <row r="211" spans="2:2" x14ac:dyDescent="0.25">
      <c r="B211" s="62" t="s">
        <v>229</v>
      </c>
    </row>
    <row r="212" spans="2:2" x14ac:dyDescent="0.25">
      <c r="B212" s="62" t="s">
        <v>227</v>
      </c>
    </row>
    <row r="213" spans="2:2" x14ac:dyDescent="0.25">
      <c r="B213" s="62" t="s">
        <v>231</v>
      </c>
    </row>
  </sheetData>
  <sortState xmlns:xlrd2="http://schemas.microsoft.com/office/spreadsheetml/2017/richdata2" ref="C166:C171">
    <sortCondition ref="C166:C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keepitlevel</vt:lpstr>
      <vt:lpstr>DO_usage</vt:lpstr>
      <vt:lpstr>DO_list</vt:lpstr>
      <vt:lpstr>folder_layout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Snow</dc:creator>
  <cp:lastModifiedBy>Richard Gowen</cp:lastModifiedBy>
  <dcterms:created xsi:type="dcterms:W3CDTF">2022-12-31T00:05:48Z</dcterms:created>
  <dcterms:modified xsi:type="dcterms:W3CDTF">2025-03-22T19:28:24Z</dcterms:modified>
</cp:coreProperties>
</file>