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Documents\Curse\Minecraft\Instances\Minecolonies_1_20_1\blueprints\"/>
    </mc:Choice>
  </mc:AlternateContent>
  <xr:revisionPtr revIDLastSave="0" documentId="13_ncr:1_{C87AC6DF-F60D-4478-B036-0140AFF9C0DB}" xr6:coauthVersionLast="47" xr6:coauthVersionMax="47" xr10:uidLastSave="{00000000-0000-0000-0000-000000000000}"/>
  <bookViews>
    <workbookView xWindow="29520" yWindow="1170" windowWidth="23055" windowHeight="13980" xr2:uid="{00000000-000D-0000-FFFF-FFFF00000000}"/>
  </bookViews>
  <sheets>
    <sheet name="keepitlevel" sheetId="14" r:id="rId1"/>
    <sheet name="folder_layout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14" l="1"/>
  <c r="T526" i="14" s="1"/>
  <c r="C525" i="14"/>
  <c r="T525" i="14" s="1"/>
  <c r="C524" i="14"/>
  <c r="T524" i="14" s="1"/>
  <c r="C523" i="14"/>
  <c r="T523" i="14" s="1"/>
  <c r="C522" i="14"/>
  <c r="T522" i="14" s="1"/>
  <c r="C521" i="14"/>
  <c r="T521" i="14" s="1"/>
  <c r="C520" i="14"/>
  <c r="M520" i="14" s="1"/>
  <c r="C519" i="14"/>
  <c r="T519" i="14" s="1"/>
  <c r="C753" i="14"/>
  <c r="T753" i="14" s="1"/>
  <c r="C752" i="14"/>
  <c r="T752" i="14" s="1"/>
  <c r="C751" i="14"/>
  <c r="T751" i="14" s="1"/>
  <c r="C750" i="14"/>
  <c r="T750" i="14" s="1"/>
  <c r="C749" i="14"/>
  <c r="T749" i="14" s="1"/>
  <c r="C747" i="14"/>
  <c r="T747" i="14" s="1"/>
  <c r="C746" i="14"/>
  <c r="T746" i="14" s="1"/>
  <c r="C745" i="14"/>
  <c r="T745" i="14" s="1"/>
  <c r="C744" i="14"/>
  <c r="T744" i="14" s="1"/>
  <c r="C743" i="14"/>
  <c r="T743" i="14" s="1"/>
  <c r="C742" i="14"/>
  <c r="M742" i="14" s="1"/>
  <c r="C664" i="14"/>
  <c r="C663" i="14"/>
  <c r="T663" i="14" s="1"/>
  <c r="C662" i="14"/>
  <c r="T662" i="14" s="1"/>
  <c r="C661" i="14"/>
  <c r="T661" i="14" s="1"/>
  <c r="C660" i="14"/>
  <c r="T660" i="14" s="1"/>
  <c r="C659" i="14"/>
  <c r="T659" i="14" s="1"/>
  <c r="C658" i="14"/>
  <c r="T658" i="14" s="1"/>
  <c r="C657" i="14"/>
  <c r="C656" i="14"/>
  <c r="C878" i="14"/>
  <c r="T878" i="14" s="1"/>
  <c r="C877" i="14"/>
  <c r="T877" i="14" s="1"/>
  <c r="C876" i="14"/>
  <c r="T876" i="14" s="1"/>
  <c r="T875" i="14"/>
  <c r="M875" i="14"/>
  <c r="T874" i="14"/>
  <c r="M874" i="14"/>
  <c r="T873" i="14"/>
  <c r="M873" i="14"/>
  <c r="T872" i="14"/>
  <c r="M872" i="14"/>
  <c r="T871" i="14"/>
  <c r="M871" i="14"/>
  <c r="T870" i="14"/>
  <c r="M870" i="14"/>
  <c r="T869" i="14"/>
  <c r="M869" i="14"/>
  <c r="T868" i="14"/>
  <c r="M868" i="14"/>
  <c r="T867" i="14"/>
  <c r="M867" i="14"/>
  <c r="T866" i="14"/>
  <c r="M866" i="14"/>
  <c r="T865" i="14"/>
  <c r="M865" i="14"/>
  <c r="T864" i="14"/>
  <c r="M864" i="14"/>
  <c r="T863" i="14"/>
  <c r="M863" i="14"/>
  <c r="T862" i="14"/>
  <c r="M862" i="14"/>
  <c r="T861" i="14"/>
  <c r="M861" i="14"/>
  <c r="T860" i="14"/>
  <c r="M860" i="14"/>
  <c r="T859" i="14"/>
  <c r="M859" i="14"/>
  <c r="T858" i="14"/>
  <c r="M858" i="14"/>
  <c r="T857" i="14"/>
  <c r="M857" i="14"/>
  <c r="T856" i="14"/>
  <c r="M856" i="14"/>
  <c r="T855" i="14"/>
  <c r="M855" i="14"/>
  <c r="T854" i="14"/>
  <c r="M854" i="14"/>
  <c r="T853" i="14"/>
  <c r="M853" i="14"/>
  <c r="T852" i="14"/>
  <c r="M852" i="14"/>
  <c r="T851" i="14"/>
  <c r="M851" i="14"/>
  <c r="T850" i="14"/>
  <c r="M850" i="14"/>
  <c r="T849" i="14"/>
  <c r="M849" i="14"/>
  <c r="T848" i="14"/>
  <c r="M848" i="14"/>
  <c r="T847" i="14"/>
  <c r="M847" i="14"/>
  <c r="T846" i="14"/>
  <c r="M846" i="14"/>
  <c r="T845" i="14"/>
  <c r="M845" i="14"/>
  <c r="T844" i="14"/>
  <c r="M844" i="14"/>
  <c r="C843" i="14"/>
  <c r="T843" i="14" s="1"/>
  <c r="C842" i="14"/>
  <c r="C841" i="14"/>
  <c r="M841" i="14" s="1"/>
  <c r="C840" i="14"/>
  <c r="C839" i="14"/>
  <c r="T839" i="14" s="1"/>
  <c r="T832" i="14"/>
  <c r="M832" i="14"/>
  <c r="T831" i="14"/>
  <c r="M831" i="14"/>
  <c r="T830" i="14"/>
  <c r="M830" i="14"/>
  <c r="T829" i="14"/>
  <c r="M829" i="14"/>
  <c r="T828" i="14"/>
  <c r="M828" i="14"/>
  <c r="T827" i="14"/>
  <c r="M827" i="14"/>
  <c r="T826" i="14"/>
  <c r="M826" i="14"/>
  <c r="T825" i="14"/>
  <c r="M825" i="14"/>
  <c r="T824" i="14"/>
  <c r="M824" i="14"/>
  <c r="T823" i="14"/>
  <c r="M823" i="14"/>
  <c r="T822" i="14"/>
  <c r="M822" i="14"/>
  <c r="T821" i="14"/>
  <c r="M821" i="14"/>
  <c r="T820" i="14"/>
  <c r="M820" i="14"/>
  <c r="T819" i="14"/>
  <c r="M819" i="14"/>
  <c r="T818" i="14"/>
  <c r="M818" i="14"/>
  <c r="T817" i="14"/>
  <c r="M817" i="14"/>
  <c r="T816" i="14"/>
  <c r="M816" i="14"/>
  <c r="T815" i="14"/>
  <c r="M815" i="14"/>
  <c r="T814" i="14"/>
  <c r="M814" i="14"/>
  <c r="T813" i="14"/>
  <c r="M813" i="14"/>
  <c r="C812" i="14"/>
  <c r="C811" i="14"/>
  <c r="T811" i="14" s="1"/>
  <c r="C810" i="14"/>
  <c r="T810" i="14" s="1"/>
  <c r="C809" i="14"/>
  <c r="T809" i="14" s="1"/>
  <c r="C808" i="14"/>
  <c r="T801" i="14"/>
  <c r="M801" i="14"/>
  <c r="T800" i="14"/>
  <c r="M800" i="14"/>
  <c r="T799" i="14"/>
  <c r="M799" i="14"/>
  <c r="T798" i="14"/>
  <c r="M798" i="14"/>
  <c r="T797" i="14"/>
  <c r="M797" i="14"/>
  <c r="T796" i="14"/>
  <c r="M796" i="14"/>
  <c r="T795" i="14"/>
  <c r="M795" i="14"/>
  <c r="T794" i="14"/>
  <c r="M794" i="14"/>
  <c r="T793" i="14"/>
  <c r="M793" i="14"/>
  <c r="T792" i="14"/>
  <c r="M792" i="14"/>
  <c r="T791" i="14"/>
  <c r="M791" i="14"/>
  <c r="T790" i="14"/>
  <c r="M790" i="14"/>
  <c r="T789" i="14"/>
  <c r="M789" i="14"/>
  <c r="T788" i="14"/>
  <c r="M788" i="14"/>
  <c r="T787" i="14"/>
  <c r="M787" i="14"/>
  <c r="T786" i="14"/>
  <c r="M786" i="14"/>
  <c r="T785" i="14"/>
  <c r="M785" i="14"/>
  <c r="T784" i="14"/>
  <c r="M784" i="14"/>
  <c r="T783" i="14"/>
  <c r="M783" i="14"/>
  <c r="T782" i="14"/>
  <c r="M782" i="14"/>
  <c r="T781" i="14"/>
  <c r="M781" i="14"/>
  <c r="T780" i="14"/>
  <c r="M780" i="14"/>
  <c r="T779" i="14"/>
  <c r="M779" i="14"/>
  <c r="T778" i="14"/>
  <c r="M778" i="14"/>
  <c r="T777" i="14"/>
  <c r="M777" i="14"/>
  <c r="C776" i="14"/>
  <c r="C775" i="14"/>
  <c r="C774" i="14"/>
  <c r="M774" i="14" s="1"/>
  <c r="C773" i="14"/>
  <c r="M773" i="14" s="1"/>
  <c r="C772" i="14"/>
  <c r="C761" i="14"/>
  <c r="C760" i="14"/>
  <c r="M760" i="14" s="1"/>
  <c r="C759" i="14"/>
  <c r="M759" i="14" s="1"/>
  <c r="C758" i="14"/>
  <c r="C757" i="14"/>
  <c r="C756" i="14"/>
  <c r="M756" i="14" s="1"/>
  <c r="C755" i="14"/>
  <c r="M755" i="14" s="1"/>
  <c r="C754" i="14"/>
  <c r="C748" i="14"/>
  <c r="C741" i="14"/>
  <c r="M741" i="14" s="1"/>
  <c r="C740" i="14"/>
  <c r="M740" i="14" s="1"/>
  <c r="C739" i="14"/>
  <c r="C738" i="14"/>
  <c r="C737" i="14"/>
  <c r="M737" i="14" s="1"/>
  <c r="C736" i="14"/>
  <c r="M736" i="14" s="1"/>
  <c r="C735" i="14"/>
  <c r="C734" i="14"/>
  <c r="C733" i="14"/>
  <c r="M733" i="14" s="1"/>
  <c r="C732" i="14"/>
  <c r="M732" i="14" s="1"/>
  <c r="C731" i="14"/>
  <c r="C730" i="14"/>
  <c r="C729" i="14"/>
  <c r="M729" i="14" s="1"/>
  <c r="C728" i="14"/>
  <c r="M728" i="14" s="1"/>
  <c r="C727" i="14"/>
  <c r="T720" i="14"/>
  <c r="M720" i="14"/>
  <c r="T719" i="14"/>
  <c r="M719" i="14"/>
  <c r="T718" i="14"/>
  <c r="M718" i="14"/>
  <c r="T717" i="14"/>
  <c r="M717" i="14"/>
  <c r="T716" i="14"/>
  <c r="M716" i="14"/>
  <c r="C715" i="14"/>
  <c r="C714" i="14"/>
  <c r="M714" i="14" s="1"/>
  <c r="C713" i="14"/>
  <c r="M713" i="14" s="1"/>
  <c r="C712" i="14"/>
  <c r="C711" i="14"/>
  <c r="C710" i="14"/>
  <c r="M710" i="14" s="1"/>
  <c r="C709" i="14"/>
  <c r="M709" i="14" s="1"/>
  <c r="C708" i="14"/>
  <c r="C707" i="14"/>
  <c r="C706" i="14"/>
  <c r="M706" i="14" s="1"/>
  <c r="C705" i="14"/>
  <c r="T705" i="14" s="1"/>
  <c r="C704" i="14"/>
  <c r="T704" i="14" s="1"/>
  <c r="C703" i="14"/>
  <c r="C702" i="14"/>
  <c r="T702" i="14" s="1"/>
  <c r="C701" i="14"/>
  <c r="M701" i="14" s="1"/>
  <c r="C700" i="14"/>
  <c r="T700" i="14" s="1"/>
  <c r="C699" i="14"/>
  <c r="C698" i="14"/>
  <c r="T698" i="14" s="1"/>
  <c r="C697" i="14"/>
  <c r="T697" i="14" s="1"/>
  <c r="C696" i="14"/>
  <c r="T696" i="14" s="1"/>
  <c r="C695" i="14"/>
  <c r="C694" i="14"/>
  <c r="T694" i="14" s="1"/>
  <c r="C693" i="14"/>
  <c r="T693" i="14" s="1"/>
  <c r="C692" i="14"/>
  <c r="C691" i="14"/>
  <c r="C690" i="14"/>
  <c r="T690" i="14" s="1"/>
  <c r="C689" i="14"/>
  <c r="T689" i="14" s="1"/>
  <c r="C688" i="14"/>
  <c r="T688" i="14" s="1"/>
  <c r="C687" i="14"/>
  <c r="C686" i="14"/>
  <c r="T686" i="14" s="1"/>
  <c r="C685" i="14"/>
  <c r="T685" i="14" s="1"/>
  <c r="C684" i="14"/>
  <c r="C683" i="14"/>
  <c r="C682" i="14"/>
  <c r="M682" i="14" s="1"/>
  <c r="C681" i="14"/>
  <c r="T681" i="14" s="1"/>
  <c r="C674" i="14"/>
  <c r="C673" i="14"/>
  <c r="M673" i="14" s="1"/>
  <c r="C672" i="14"/>
  <c r="T672" i="14" s="1"/>
  <c r="C671" i="14"/>
  <c r="T671" i="14" s="1"/>
  <c r="C670" i="14"/>
  <c r="C669" i="14"/>
  <c r="T669" i="14" s="1"/>
  <c r="C668" i="14"/>
  <c r="M668" i="14" s="1"/>
  <c r="C667" i="14"/>
  <c r="T667" i="14" s="1"/>
  <c r="C666" i="14"/>
  <c r="C665" i="14"/>
  <c r="T665" i="14" s="1"/>
  <c r="C655" i="14"/>
  <c r="T655" i="14" s="1"/>
  <c r="C654" i="14"/>
  <c r="C653" i="14"/>
  <c r="T653" i="14" s="1"/>
  <c r="C652" i="14"/>
  <c r="C651" i="14"/>
  <c r="T651" i="14" s="1"/>
  <c r="C650" i="14"/>
  <c r="M650" i="14" s="1"/>
  <c r="C649" i="14"/>
  <c r="C648" i="14"/>
  <c r="C647" i="14"/>
  <c r="T647" i="14" s="1"/>
  <c r="C646" i="14"/>
  <c r="M646" i="14" s="1"/>
  <c r="C645" i="14"/>
  <c r="T645" i="14" s="1"/>
  <c r="C644" i="14"/>
  <c r="C643" i="14"/>
  <c r="T643" i="14" s="1"/>
  <c r="C642" i="14"/>
  <c r="T642" i="14" s="1"/>
  <c r="C641" i="14"/>
  <c r="T641" i="14" s="1"/>
  <c r="C640" i="14"/>
  <c r="C639" i="14"/>
  <c r="M639" i="14" s="1"/>
  <c r="C638" i="14"/>
  <c r="T638" i="14" s="1"/>
  <c r="C637" i="14"/>
  <c r="T637" i="14" s="1"/>
  <c r="C636" i="14"/>
  <c r="M636" i="14" s="1"/>
  <c r="C635" i="14"/>
  <c r="T635" i="14" s="1"/>
  <c r="T628" i="14"/>
  <c r="M628" i="14"/>
  <c r="T627" i="14"/>
  <c r="M627" i="14"/>
  <c r="T626" i="14"/>
  <c r="M626" i="14"/>
  <c r="T625" i="14"/>
  <c r="M625" i="14"/>
  <c r="T624" i="14"/>
  <c r="M624" i="14"/>
  <c r="T623" i="14"/>
  <c r="M623" i="14"/>
  <c r="T622" i="14"/>
  <c r="M622" i="14"/>
  <c r="T621" i="14"/>
  <c r="M621" i="14"/>
  <c r="T620" i="14"/>
  <c r="M620" i="14"/>
  <c r="T619" i="14"/>
  <c r="M619" i="14"/>
  <c r="T618" i="14"/>
  <c r="M618" i="14"/>
  <c r="T617" i="14"/>
  <c r="M617" i="14"/>
  <c r="T616" i="14"/>
  <c r="M616" i="14"/>
  <c r="T615" i="14"/>
  <c r="M615" i="14"/>
  <c r="T614" i="14"/>
  <c r="M614" i="14"/>
  <c r="C613" i="14"/>
  <c r="C612" i="14"/>
  <c r="M612" i="14" s="1"/>
  <c r="C611" i="14"/>
  <c r="T611" i="14" s="1"/>
  <c r="C610" i="14"/>
  <c r="C609" i="14"/>
  <c r="M609" i="14" s="1"/>
  <c r="C608" i="14"/>
  <c r="M608" i="14" s="1"/>
  <c r="C607" i="14"/>
  <c r="C606" i="14"/>
  <c r="T606" i="14" s="1"/>
  <c r="C605" i="14"/>
  <c r="C604" i="14"/>
  <c r="M604" i="14" s="1"/>
  <c r="C603" i="14"/>
  <c r="T603" i="14" s="1"/>
  <c r="C602" i="14"/>
  <c r="C601" i="14"/>
  <c r="M601" i="14" s="1"/>
  <c r="C600" i="14"/>
  <c r="M600" i="14" s="1"/>
  <c r="C599" i="14"/>
  <c r="C598" i="14"/>
  <c r="T598" i="14" s="1"/>
  <c r="C597" i="14"/>
  <c r="C596" i="14"/>
  <c r="T596" i="14" s="1"/>
  <c r="C595" i="14"/>
  <c r="T595" i="14" s="1"/>
  <c r="C594" i="14"/>
  <c r="C593" i="14"/>
  <c r="M593" i="14" s="1"/>
  <c r="C592" i="14"/>
  <c r="M592" i="14" s="1"/>
  <c r="C591" i="14"/>
  <c r="C590" i="14"/>
  <c r="T590" i="14" s="1"/>
  <c r="C589" i="14"/>
  <c r="C588" i="14"/>
  <c r="M588" i="14" s="1"/>
  <c r="C587" i="14"/>
  <c r="T587" i="14" s="1"/>
  <c r="C586" i="14"/>
  <c r="C585" i="14"/>
  <c r="M585" i="14" s="1"/>
  <c r="C584" i="14"/>
  <c r="M584" i="14" s="1"/>
  <c r="C583" i="14"/>
  <c r="C582" i="14"/>
  <c r="T582" i="14" s="1"/>
  <c r="C581" i="14"/>
  <c r="C580" i="14"/>
  <c r="M580" i="14" s="1"/>
  <c r="C579" i="14"/>
  <c r="T579" i="14" s="1"/>
  <c r="C578" i="14"/>
  <c r="C577" i="14"/>
  <c r="M577" i="14" s="1"/>
  <c r="C576" i="14"/>
  <c r="M576" i="14" s="1"/>
  <c r="C575" i="14"/>
  <c r="C574" i="14"/>
  <c r="T574" i="14" s="1"/>
  <c r="C573" i="14"/>
  <c r="C572" i="14"/>
  <c r="M572" i="14" s="1"/>
  <c r="C571" i="14"/>
  <c r="T571" i="14" s="1"/>
  <c r="C570" i="14"/>
  <c r="T570" i="14" s="1"/>
  <c r="C569" i="14"/>
  <c r="C568" i="14"/>
  <c r="M568" i="14" s="1"/>
  <c r="C567" i="14"/>
  <c r="T567" i="14" s="1"/>
  <c r="C566" i="14"/>
  <c r="T566" i="14" s="1"/>
  <c r="C565" i="14"/>
  <c r="C564" i="14"/>
  <c r="M564" i="14" s="1"/>
  <c r="C563" i="14"/>
  <c r="T563" i="14" s="1"/>
  <c r="C562" i="14"/>
  <c r="T562" i="14" s="1"/>
  <c r="C561" i="14"/>
  <c r="C560" i="14"/>
  <c r="M560" i="14" s="1"/>
  <c r="C559" i="14"/>
  <c r="T559" i="14" s="1"/>
  <c r="C558" i="14"/>
  <c r="T558" i="14" s="1"/>
  <c r="C557" i="14"/>
  <c r="C556" i="14"/>
  <c r="M556" i="14" s="1"/>
  <c r="C555" i="14"/>
  <c r="T555" i="14" s="1"/>
  <c r="C554" i="14"/>
  <c r="T554" i="14" s="1"/>
  <c r="C553" i="14"/>
  <c r="C552" i="14"/>
  <c r="M552" i="14" s="1"/>
  <c r="C551" i="14"/>
  <c r="T551" i="14" s="1"/>
  <c r="C550" i="14"/>
  <c r="T550" i="14" s="1"/>
  <c r="C549" i="14"/>
  <c r="C548" i="14"/>
  <c r="M548" i="14" s="1"/>
  <c r="C547" i="14"/>
  <c r="T547" i="14" s="1"/>
  <c r="C546" i="14"/>
  <c r="T546" i="14" s="1"/>
  <c r="C545" i="14"/>
  <c r="C544" i="14"/>
  <c r="M544" i="14" s="1"/>
  <c r="C543" i="14"/>
  <c r="T543" i="14" s="1"/>
  <c r="C542" i="14"/>
  <c r="T542" i="14" s="1"/>
  <c r="C541" i="14"/>
  <c r="C540" i="14"/>
  <c r="M540" i="14" s="1"/>
  <c r="C539" i="14"/>
  <c r="T539" i="14" s="1"/>
  <c r="C532" i="14"/>
  <c r="M532" i="14" s="1"/>
  <c r="C531" i="14"/>
  <c r="C530" i="14"/>
  <c r="C529" i="14"/>
  <c r="C528" i="14"/>
  <c r="M528" i="14" s="1"/>
  <c r="C527" i="14"/>
  <c r="M527" i="14" s="1"/>
  <c r="C518" i="14"/>
  <c r="T518" i="14" s="1"/>
  <c r="C517" i="14"/>
  <c r="C516" i="14"/>
  <c r="M516" i="14" s="1"/>
  <c r="C515" i="14"/>
  <c r="M515" i="14" s="1"/>
  <c r="C514" i="14"/>
  <c r="T514" i="14" s="1"/>
  <c r="C513" i="14"/>
  <c r="C512" i="14"/>
  <c r="M512" i="14" s="1"/>
  <c r="C511" i="14"/>
  <c r="M511" i="14" s="1"/>
  <c r="C510" i="14"/>
  <c r="T510" i="14" s="1"/>
  <c r="C509" i="14"/>
  <c r="C508" i="14"/>
  <c r="M508" i="14" s="1"/>
  <c r="C507" i="14"/>
  <c r="M507" i="14" s="1"/>
  <c r="C506" i="14"/>
  <c r="T506" i="14" s="1"/>
  <c r="C505" i="14"/>
  <c r="C504" i="14"/>
  <c r="M504" i="14" s="1"/>
  <c r="C503" i="14"/>
  <c r="M503" i="14" s="1"/>
  <c r="C502" i="14"/>
  <c r="T502" i="14" s="1"/>
  <c r="C501" i="14"/>
  <c r="C500" i="14"/>
  <c r="M500" i="14" s="1"/>
  <c r="C499" i="14"/>
  <c r="M499" i="14" s="1"/>
  <c r="T492" i="14"/>
  <c r="M492" i="14"/>
  <c r="T491" i="14"/>
  <c r="M491" i="14"/>
  <c r="C490" i="14"/>
  <c r="T490" i="14" s="1"/>
  <c r="C489" i="14"/>
  <c r="C488" i="14"/>
  <c r="M488" i="14" s="1"/>
  <c r="C487" i="14"/>
  <c r="M487" i="14" s="1"/>
  <c r="C486" i="14"/>
  <c r="T486" i="14" s="1"/>
  <c r="C485" i="14"/>
  <c r="C484" i="14"/>
  <c r="M484" i="14" s="1"/>
  <c r="C483" i="14"/>
  <c r="M483" i="14" s="1"/>
  <c r="C476" i="14"/>
  <c r="C475" i="14"/>
  <c r="M475" i="14" s="1"/>
  <c r="C474" i="14"/>
  <c r="M474" i="14" s="1"/>
  <c r="C473" i="14"/>
  <c r="T473" i="14" s="1"/>
  <c r="C472" i="14"/>
  <c r="C471" i="14"/>
  <c r="M471" i="14" s="1"/>
  <c r="C470" i="14"/>
  <c r="T470" i="14" s="1"/>
  <c r="C469" i="14"/>
  <c r="C468" i="14"/>
  <c r="C467" i="14"/>
  <c r="M467" i="14" s="1"/>
  <c r="C466" i="14"/>
  <c r="M466" i="14" s="1"/>
  <c r="C465" i="14"/>
  <c r="T465" i="14" s="1"/>
  <c r="C464" i="14"/>
  <c r="C463" i="14"/>
  <c r="C462" i="14"/>
  <c r="M462" i="14" s="1"/>
  <c r="C461" i="14"/>
  <c r="C460" i="14"/>
  <c r="C459" i="14"/>
  <c r="M459" i="14" s="1"/>
  <c r="C458" i="14"/>
  <c r="T458" i="14" s="1"/>
  <c r="C457" i="14"/>
  <c r="C456" i="14"/>
  <c r="C455" i="14"/>
  <c r="M455" i="14" s="1"/>
  <c r="C454" i="14"/>
  <c r="M454" i="14" s="1"/>
  <c r="C453" i="14"/>
  <c r="T453" i="14" s="1"/>
  <c r="C452" i="14"/>
  <c r="C451" i="14"/>
  <c r="M451" i="14" s="1"/>
  <c r="C450" i="14"/>
  <c r="M450" i="14" s="1"/>
  <c r="C449" i="14"/>
  <c r="T449" i="14" s="1"/>
  <c r="C448" i="14"/>
  <c r="C447" i="14"/>
  <c r="M447" i="14" s="1"/>
  <c r="C446" i="14"/>
  <c r="M446" i="14" s="1"/>
  <c r="C445" i="14"/>
  <c r="T445" i="14" s="1"/>
  <c r="C444" i="14"/>
  <c r="C443" i="14"/>
  <c r="M443" i="14" s="1"/>
  <c r="C442" i="14"/>
  <c r="C441" i="14"/>
  <c r="T441" i="14" s="1"/>
  <c r="C440" i="14"/>
  <c r="C439" i="14"/>
  <c r="M439" i="14" s="1"/>
  <c r="C438" i="14"/>
  <c r="M438" i="14" s="1"/>
  <c r="C437" i="14"/>
  <c r="T437" i="14" s="1"/>
  <c r="C436" i="14"/>
  <c r="C435" i="14"/>
  <c r="M435" i="14" s="1"/>
  <c r="C434" i="14"/>
  <c r="T434" i="14" s="1"/>
  <c r="C433" i="14"/>
  <c r="T433" i="14" s="1"/>
  <c r="C432" i="14"/>
  <c r="C431" i="14"/>
  <c r="M431" i="14" s="1"/>
  <c r="C430" i="14"/>
  <c r="T430" i="14" s="1"/>
  <c r="C429" i="14"/>
  <c r="C428" i="14"/>
  <c r="C427" i="14"/>
  <c r="M427" i="14" s="1"/>
  <c r="C426" i="14"/>
  <c r="M426" i="14" s="1"/>
  <c r="C425" i="14"/>
  <c r="T425" i="14" s="1"/>
  <c r="C424" i="14"/>
  <c r="T424" i="14" s="1"/>
  <c r="C423" i="14"/>
  <c r="M423" i="14" s="1"/>
  <c r="C422" i="14"/>
  <c r="T422" i="14" s="1"/>
  <c r="C421" i="14"/>
  <c r="T421" i="14" s="1"/>
  <c r="C420" i="14"/>
  <c r="T420" i="14" s="1"/>
  <c r="C419" i="14"/>
  <c r="M419" i="14" s="1"/>
  <c r="C418" i="14"/>
  <c r="M418" i="14" s="1"/>
  <c r="C417" i="14"/>
  <c r="T417" i="14" s="1"/>
  <c r="C416" i="14"/>
  <c r="T416" i="14" s="1"/>
  <c r="C415" i="14"/>
  <c r="C414" i="14"/>
  <c r="T414" i="14" s="1"/>
  <c r="C413" i="14"/>
  <c r="M413" i="14" s="1"/>
  <c r="C412" i="14"/>
  <c r="C411" i="14"/>
  <c r="M411" i="14" s="1"/>
  <c r="C410" i="14"/>
  <c r="M410" i="14" s="1"/>
  <c r="C409" i="14"/>
  <c r="T409" i="14" s="1"/>
  <c r="C408" i="14"/>
  <c r="C407" i="14"/>
  <c r="T407" i="14" s="1"/>
  <c r="C406" i="14"/>
  <c r="T406" i="14" s="1"/>
  <c r="C405" i="14"/>
  <c r="C404" i="14"/>
  <c r="C403" i="14"/>
  <c r="M403" i="14" s="1"/>
  <c r="C402" i="14"/>
  <c r="T402" i="14" s="1"/>
  <c r="C401" i="14"/>
  <c r="T401" i="14" s="1"/>
  <c r="C400" i="14"/>
  <c r="C399" i="14"/>
  <c r="T399" i="14" s="1"/>
  <c r="C398" i="14"/>
  <c r="T398" i="14" s="1"/>
  <c r="C397" i="14"/>
  <c r="C396" i="14"/>
  <c r="C395" i="14"/>
  <c r="T395" i="14" s="1"/>
  <c r="C394" i="14"/>
  <c r="C393" i="14"/>
  <c r="T393" i="14" s="1"/>
  <c r="C392" i="14"/>
  <c r="C391" i="14"/>
  <c r="T391" i="14" s="1"/>
  <c r="C390" i="14"/>
  <c r="M390" i="14" s="1"/>
  <c r="C389" i="14"/>
  <c r="C388" i="14"/>
  <c r="C387" i="14"/>
  <c r="T387" i="14" s="1"/>
  <c r="C386" i="14"/>
  <c r="M386" i="14" s="1"/>
  <c r="C385" i="14"/>
  <c r="T385" i="14" s="1"/>
  <c r="C384" i="14"/>
  <c r="C383" i="14"/>
  <c r="T383" i="14" s="1"/>
  <c r="C382" i="14"/>
  <c r="T382" i="14" s="1"/>
  <c r="C381" i="14"/>
  <c r="T381" i="14" s="1"/>
  <c r="C380" i="14"/>
  <c r="C379" i="14"/>
  <c r="T379" i="14" s="1"/>
  <c r="C378" i="14"/>
  <c r="T378" i="14" s="1"/>
  <c r="C377" i="14"/>
  <c r="T377" i="14" s="1"/>
  <c r="C376" i="14"/>
  <c r="C375" i="14"/>
  <c r="T375" i="14" s="1"/>
  <c r="C374" i="14"/>
  <c r="T374" i="14" s="1"/>
  <c r="C373" i="14"/>
  <c r="C372" i="14"/>
  <c r="C371" i="14"/>
  <c r="T371" i="14" s="1"/>
  <c r="C370" i="14"/>
  <c r="M370" i="14" s="1"/>
  <c r="C369" i="14"/>
  <c r="T369" i="14" s="1"/>
  <c r="C368" i="14"/>
  <c r="C367" i="14"/>
  <c r="T367" i="14" s="1"/>
  <c r="C366" i="14"/>
  <c r="T366" i="14" s="1"/>
  <c r="C365" i="14"/>
  <c r="T365" i="14" s="1"/>
  <c r="C364" i="14"/>
  <c r="C363" i="14"/>
  <c r="M363" i="14" s="1"/>
  <c r="C362" i="14"/>
  <c r="T362" i="14" s="1"/>
  <c r="C361" i="14"/>
  <c r="T361" i="14" s="1"/>
  <c r="C360" i="14"/>
  <c r="C359" i="14"/>
  <c r="T359" i="14" s="1"/>
  <c r="C358" i="14"/>
  <c r="T358" i="14" s="1"/>
  <c r="C357" i="14"/>
  <c r="C356" i="14"/>
  <c r="C355" i="14"/>
  <c r="M355" i="14" s="1"/>
  <c r="C354" i="14"/>
  <c r="T354" i="14" s="1"/>
  <c r="C353" i="14"/>
  <c r="T353" i="14" s="1"/>
  <c r="C352" i="14"/>
  <c r="C351" i="14"/>
  <c r="T351" i="14" s="1"/>
  <c r="C350" i="14"/>
  <c r="M350" i="14" s="1"/>
  <c r="C349" i="14"/>
  <c r="T349" i="14" s="1"/>
  <c r="C348" i="14"/>
  <c r="C347" i="14"/>
  <c r="M347" i="14" s="1"/>
  <c r="C346" i="14"/>
  <c r="T346" i="14" s="1"/>
  <c r="C345" i="14"/>
  <c r="T345" i="14" s="1"/>
  <c r="C344" i="14"/>
  <c r="M344" i="14" s="1"/>
  <c r="C343" i="14"/>
  <c r="T343" i="14" s="1"/>
  <c r="C342" i="14"/>
  <c r="C341" i="14"/>
  <c r="T341" i="14" s="1"/>
  <c r="C340" i="14"/>
  <c r="M340" i="14" s="1"/>
  <c r="C339" i="14"/>
  <c r="T339" i="14" s="1"/>
  <c r="C338" i="14"/>
  <c r="T338" i="14" s="1"/>
  <c r="C337" i="14"/>
  <c r="T337" i="14" s="1"/>
  <c r="C336" i="14"/>
  <c r="M336" i="14" s="1"/>
  <c r="C335" i="14"/>
  <c r="M335" i="14" s="1"/>
  <c r="C334" i="14"/>
  <c r="M334" i="14" s="1"/>
  <c r="C333" i="14"/>
  <c r="T333" i="14" s="1"/>
  <c r="C332" i="14"/>
  <c r="M332" i="14" s="1"/>
  <c r="C331" i="14"/>
  <c r="M331" i="14" s="1"/>
  <c r="C330" i="14"/>
  <c r="T330" i="14" s="1"/>
  <c r="C329" i="14"/>
  <c r="T329" i="14" s="1"/>
  <c r="C328" i="14"/>
  <c r="M328" i="14" s="1"/>
  <c r="C327" i="14"/>
  <c r="T327" i="14" s="1"/>
  <c r="C326" i="14"/>
  <c r="M326" i="14" s="1"/>
  <c r="C325" i="14"/>
  <c r="T325" i="14" s="1"/>
  <c r="C324" i="14"/>
  <c r="M324" i="14" s="1"/>
  <c r="C323" i="14"/>
  <c r="T323" i="14" s="1"/>
  <c r="C322" i="14"/>
  <c r="T322" i="14" s="1"/>
  <c r="C321" i="14"/>
  <c r="T321" i="14" s="1"/>
  <c r="C320" i="14"/>
  <c r="M320" i="14" s="1"/>
  <c r="C319" i="14"/>
  <c r="M319" i="14" s="1"/>
  <c r="C318" i="14"/>
  <c r="M318" i="14" s="1"/>
  <c r="C317" i="14"/>
  <c r="T317" i="14" s="1"/>
  <c r="C316" i="14"/>
  <c r="M316" i="14" s="1"/>
  <c r="C315" i="14"/>
  <c r="T315" i="14" s="1"/>
  <c r="C314" i="14"/>
  <c r="T314" i="14" s="1"/>
  <c r="C313" i="14"/>
  <c r="T313" i="14" s="1"/>
  <c r="C312" i="14"/>
  <c r="M312" i="14" s="1"/>
  <c r="C311" i="14"/>
  <c r="M311" i="14" s="1"/>
  <c r="C310" i="14"/>
  <c r="M310" i="14" s="1"/>
  <c r="C309" i="14"/>
  <c r="T309" i="14" s="1"/>
  <c r="C308" i="14"/>
  <c r="M308" i="14" s="1"/>
  <c r="C307" i="14"/>
  <c r="T307" i="14" s="1"/>
  <c r="C306" i="14"/>
  <c r="T306" i="14" s="1"/>
  <c r="C305" i="14"/>
  <c r="T305" i="14" s="1"/>
  <c r="C304" i="14"/>
  <c r="M304" i="14" s="1"/>
  <c r="C303" i="14"/>
  <c r="T303" i="14" s="1"/>
  <c r="C302" i="14"/>
  <c r="M302" i="14" s="1"/>
  <c r="C301" i="14"/>
  <c r="T301" i="14" s="1"/>
  <c r="C300" i="14"/>
  <c r="M300" i="14" s="1"/>
  <c r="C299" i="14"/>
  <c r="T299" i="14" s="1"/>
  <c r="C298" i="14"/>
  <c r="T298" i="14" s="1"/>
  <c r="C297" i="14"/>
  <c r="T297" i="14" s="1"/>
  <c r="C296" i="14"/>
  <c r="M296" i="14" s="1"/>
  <c r="C295" i="14"/>
  <c r="T295" i="14" s="1"/>
  <c r="C294" i="14"/>
  <c r="M294" i="14" s="1"/>
  <c r="C293" i="14"/>
  <c r="T293" i="14" s="1"/>
  <c r="C292" i="14"/>
  <c r="M292" i="14" s="1"/>
  <c r="C291" i="14"/>
  <c r="T291" i="14" s="1"/>
  <c r="C290" i="14"/>
  <c r="T290" i="14" s="1"/>
  <c r="C289" i="14"/>
  <c r="T289" i="14" s="1"/>
  <c r="C288" i="14"/>
  <c r="M288" i="14" s="1"/>
  <c r="C287" i="14"/>
  <c r="M287" i="14" s="1"/>
  <c r="C61" i="14"/>
  <c r="M61" i="14" s="1"/>
  <c r="C60" i="14"/>
  <c r="T60" i="14" s="1"/>
  <c r="C59" i="14"/>
  <c r="M59" i="14" s="1"/>
  <c r="C58" i="14"/>
  <c r="T58" i="14" s="1"/>
  <c r="C57" i="14"/>
  <c r="T57" i="14" s="1"/>
  <c r="C56" i="14"/>
  <c r="T56" i="14" s="1"/>
  <c r="C55" i="14"/>
  <c r="M55" i="14" s="1"/>
  <c r="C54" i="14"/>
  <c r="T54" i="14" s="1"/>
  <c r="C53" i="14"/>
  <c r="M53" i="14" s="1"/>
  <c r="C52" i="14"/>
  <c r="T52" i="14" s="1"/>
  <c r="C11" i="14"/>
  <c r="M11" i="14" s="1"/>
  <c r="C10" i="14"/>
  <c r="M10" i="14" s="1"/>
  <c r="C9" i="14"/>
  <c r="T9" i="14" s="1"/>
  <c r="C8" i="14"/>
  <c r="T8" i="14" s="1"/>
  <c r="C7" i="14"/>
  <c r="M7" i="14" s="1"/>
  <c r="C6" i="14"/>
  <c r="T6" i="14" s="1"/>
  <c r="C5" i="14"/>
  <c r="M5" i="14" s="1"/>
  <c r="C4" i="14"/>
  <c r="T4" i="14" s="1"/>
  <c r="C3" i="14"/>
  <c r="M3" i="14" s="1"/>
  <c r="C2" i="14"/>
  <c r="T2" i="14" s="1"/>
  <c r="C131" i="14"/>
  <c r="T131" i="14" s="1"/>
  <c r="C130" i="14"/>
  <c r="C129" i="14"/>
  <c r="M129" i="14" s="1"/>
  <c r="C128" i="14"/>
  <c r="T128" i="14" s="1"/>
  <c r="C127" i="14"/>
  <c r="M127" i="14" s="1"/>
  <c r="C126" i="14"/>
  <c r="T126" i="14" s="1"/>
  <c r="C125" i="14"/>
  <c r="C124" i="14"/>
  <c r="T124" i="14" s="1"/>
  <c r="C123" i="14"/>
  <c r="T123" i="14" s="1"/>
  <c r="C122" i="14"/>
  <c r="C246" i="14"/>
  <c r="M246" i="14" s="1"/>
  <c r="C245" i="14"/>
  <c r="M245" i="14" s="1"/>
  <c r="C244" i="14"/>
  <c r="M244" i="14" s="1"/>
  <c r="C243" i="14"/>
  <c r="T243" i="14" s="1"/>
  <c r="C242" i="14"/>
  <c r="C241" i="14"/>
  <c r="T241" i="14" s="1"/>
  <c r="C240" i="14"/>
  <c r="M240" i="14" s="1"/>
  <c r="C239" i="14"/>
  <c r="C238" i="14"/>
  <c r="M238" i="14" s="1"/>
  <c r="C237" i="14"/>
  <c r="T237" i="14" s="1"/>
  <c r="C236" i="14"/>
  <c r="M236" i="14" s="1"/>
  <c r="C235" i="14"/>
  <c r="T235" i="14" s="1"/>
  <c r="C234" i="14"/>
  <c r="C233" i="14"/>
  <c r="T233" i="14" s="1"/>
  <c r="C232" i="14"/>
  <c r="T232" i="14" s="1"/>
  <c r="C231" i="14"/>
  <c r="C230" i="14"/>
  <c r="M230" i="14" s="1"/>
  <c r="C229" i="14"/>
  <c r="T229" i="14" s="1"/>
  <c r="C228" i="14"/>
  <c r="M228" i="14" s="1"/>
  <c r="C227" i="14"/>
  <c r="T227" i="14" s="1"/>
  <c r="C276" i="14"/>
  <c r="C275" i="14"/>
  <c r="T275" i="14" s="1"/>
  <c r="C274" i="14"/>
  <c r="T274" i="14" s="1"/>
  <c r="C273" i="14"/>
  <c r="C272" i="14"/>
  <c r="M272" i="14" s="1"/>
  <c r="C271" i="14"/>
  <c r="T271" i="14" s="1"/>
  <c r="C270" i="14"/>
  <c r="M270" i="14" s="1"/>
  <c r="C269" i="14"/>
  <c r="T269" i="14" s="1"/>
  <c r="C268" i="14"/>
  <c r="C267" i="14"/>
  <c r="T267" i="14" s="1"/>
  <c r="C266" i="14"/>
  <c r="T266" i="14" s="1"/>
  <c r="C265" i="14"/>
  <c r="C264" i="14"/>
  <c r="M264" i="14" s="1"/>
  <c r="C263" i="14"/>
  <c r="T263" i="14" s="1"/>
  <c r="C262" i="14"/>
  <c r="M262" i="14" s="1"/>
  <c r="C261" i="14"/>
  <c r="T261" i="14" s="1"/>
  <c r="C260" i="14"/>
  <c r="C259" i="14"/>
  <c r="T259" i="14" s="1"/>
  <c r="C258" i="14"/>
  <c r="M258" i="14" s="1"/>
  <c r="C257" i="14"/>
  <c r="C141" i="14"/>
  <c r="M141" i="14" s="1"/>
  <c r="C140" i="14"/>
  <c r="T140" i="14" s="1"/>
  <c r="C139" i="14"/>
  <c r="M139" i="14" s="1"/>
  <c r="C138" i="14"/>
  <c r="T138" i="14" s="1"/>
  <c r="C137" i="14"/>
  <c r="C136" i="14"/>
  <c r="T136" i="14" s="1"/>
  <c r="C135" i="14"/>
  <c r="T135" i="14" s="1"/>
  <c r="C134" i="14"/>
  <c r="C133" i="14"/>
  <c r="M133" i="14" s="1"/>
  <c r="C132" i="14"/>
  <c r="T132" i="14" s="1"/>
  <c r="C226" i="14"/>
  <c r="M226" i="14" s="1"/>
  <c r="C225" i="14"/>
  <c r="T225" i="14" s="1"/>
  <c r="C224" i="14"/>
  <c r="C223" i="14"/>
  <c r="T223" i="14" s="1"/>
  <c r="C222" i="14"/>
  <c r="T222" i="14" s="1"/>
  <c r="C221" i="14"/>
  <c r="C220" i="14"/>
  <c r="M220" i="14" s="1"/>
  <c r="C219" i="14"/>
  <c r="T219" i="14" s="1"/>
  <c r="C218" i="14"/>
  <c r="M218" i="14" s="1"/>
  <c r="C217" i="14"/>
  <c r="T217" i="14" s="1"/>
  <c r="C41" i="14"/>
  <c r="C40" i="14"/>
  <c r="T40" i="14" s="1"/>
  <c r="C39" i="14"/>
  <c r="M39" i="14" s="1"/>
  <c r="C38" i="14"/>
  <c r="C37" i="14"/>
  <c r="M37" i="14" s="1"/>
  <c r="C36" i="14"/>
  <c r="M36" i="14" s="1"/>
  <c r="C35" i="14"/>
  <c r="M35" i="14" s="1"/>
  <c r="C34" i="14"/>
  <c r="T34" i="14" s="1"/>
  <c r="C33" i="14"/>
  <c r="C32" i="14"/>
  <c r="T32" i="14" s="1"/>
  <c r="C51" i="14"/>
  <c r="M51" i="14" s="1"/>
  <c r="C50" i="14"/>
  <c r="C49" i="14"/>
  <c r="M49" i="14" s="1"/>
  <c r="C48" i="14"/>
  <c r="T48" i="14" s="1"/>
  <c r="C47" i="14"/>
  <c r="M47" i="14" s="1"/>
  <c r="C46" i="14"/>
  <c r="T46" i="14" s="1"/>
  <c r="C45" i="14"/>
  <c r="C44" i="14"/>
  <c r="M44" i="14" s="1"/>
  <c r="C43" i="14"/>
  <c r="T43" i="14" s="1"/>
  <c r="C42" i="14"/>
  <c r="C216" i="14"/>
  <c r="M216" i="14" s="1"/>
  <c r="C215" i="14"/>
  <c r="M215" i="14" s="1"/>
  <c r="C214" i="14"/>
  <c r="M214" i="14" s="1"/>
  <c r="C213" i="14"/>
  <c r="T213" i="14" s="1"/>
  <c r="C212" i="14"/>
  <c r="C211" i="14"/>
  <c r="M211" i="14" s="1"/>
  <c r="C210" i="14"/>
  <c r="T210" i="14" s="1"/>
  <c r="C209" i="14"/>
  <c r="C208" i="14"/>
  <c r="M208" i="14" s="1"/>
  <c r="C207" i="14"/>
  <c r="T207" i="14" s="1"/>
  <c r="C171" i="14"/>
  <c r="M171" i="14" s="1"/>
  <c r="C170" i="14"/>
  <c r="T170" i="14" s="1"/>
  <c r="C169" i="14"/>
  <c r="C168" i="14"/>
  <c r="T168" i="14" s="1"/>
  <c r="C167" i="14"/>
  <c r="T167" i="14" s="1"/>
  <c r="C166" i="14"/>
  <c r="C165" i="14"/>
  <c r="M165" i="14" s="1"/>
  <c r="C164" i="14"/>
  <c r="T164" i="14" s="1"/>
  <c r="C163" i="14"/>
  <c r="M163" i="14" s="1"/>
  <c r="C162" i="14"/>
  <c r="T162" i="14" s="1"/>
  <c r="C111" i="14"/>
  <c r="C110" i="14"/>
  <c r="T110" i="14" s="1"/>
  <c r="C109" i="14"/>
  <c r="M109" i="14" s="1"/>
  <c r="C108" i="14"/>
  <c r="C107" i="14"/>
  <c r="M107" i="14" s="1"/>
  <c r="C106" i="14"/>
  <c r="M106" i="14" s="1"/>
  <c r="C105" i="14"/>
  <c r="M105" i="14" s="1"/>
  <c r="C104" i="14"/>
  <c r="T104" i="14" s="1"/>
  <c r="C103" i="14"/>
  <c r="C102" i="14"/>
  <c r="T102" i="14" s="1"/>
  <c r="C101" i="14"/>
  <c r="T101" i="14" s="1"/>
  <c r="C100" i="14"/>
  <c r="C99" i="14"/>
  <c r="M99" i="14" s="1"/>
  <c r="C98" i="14"/>
  <c r="T98" i="14" s="1"/>
  <c r="C97" i="14"/>
  <c r="M97" i="14" s="1"/>
  <c r="C96" i="14"/>
  <c r="T96" i="14" s="1"/>
  <c r="C95" i="14"/>
  <c r="C94" i="14"/>
  <c r="T94" i="14" s="1"/>
  <c r="C93" i="14"/>
  <c r="T93" i="14" s="1"/>
  <c r="C92" i="14"/>
  <c r="C71" i="14"/>
  <c r="M71" i="14" s="1"/>
  <c r="C70" i="14"/>
  <c r="T70" i="14" s="1"/>
  <c r="C69" i="14"/>
  <c r="M69" i="14" s="1"/>
  <c r="C68" i="14"/>
  <c r="T68" i="14" s="1"/>
  <c r="C67" i="14"/>
  <c r="M67" i="14" s="1"/>
  <c r="C66" i="14"/>
  <c r="T66" i="14" s="1"/>
  <c r="C65" i="14"/>
  <c r="M65" i="14" s="1"/>
  <c r="C64" i="14"/>
  <c r="T64" i="14" s="1"/>
  <c r="C63" i="14"/>
  <c r="M63" i="14" s="1"/>
  <c r="C62" i="14"/>
  <c r="M62" i="14" s="1"/>
  <c r="C256" i="14"/>
  <c r="T256" i="14" s="1"/>
  <c r="C255" i="14"/>
  <c r="T255" i="14" s="1"/>
  <c r="C254" i="14"/>
  <c r="M254" i="14" s="1"/>
  <c r="C253" i="14"/>
  <c r="T253" i="14" s="1"/>
  <c r="C252" i="14"/>
  <c r="M252" i="14" s="1"/>
  <c r="C251" i="14"/>
  <c r="T251" i="14" s="1"/>
  <c r="C250" i="14"/>
  <c r="M250" i="14" s="1"/>
  <c r="C249" i="14"/>
  <c r="T249" i="14" s="1"/>
  <c r="C248" i="14"/>
  <c r="T248" i="14" s="1"/>
  <c r="C247" i="14"/>
  <c r="T247" i="14" s="1"/>
  <c r="C151" i="14"/>
  <c r="M151" i="14" s="1"/>
  <c r="C150" i="14"/>
  <c r="T150" i="14" s="1"/>
  <c r="C149" i="14"/>
  <c r="M149" i="14" s="1"/>
  <c r="C148" i="14"/>
  <c r="T148" i="14" s="1"/>
  <c r="C147" i="14"/>
  <c r="M147" i="14" s="1"/>
  <c r="C146" i="14"/>
  <c r="T146" i="14" s="1"/>
  <c r="C145" i="14"/>
  <c r="T145" i="14" s="1"/>
  <c r="C144" i="14"/>
  <c r="T144" i="14" s="1"/>
  <c r="C143" i="14"/>
  <c r="M143" i="14" s="1"/>
  <c r="C142" i="14"/>
  <c r="T142" i="14" s="1"/>
  <c r="C81" i="14"/>
  <c r="M81" i="14" s="1"/>
  <c r="C80" i="14"/>
  <c r="T80" i="14" s="1"/>
  <c r="C79" i="14"/>
  <c r="M79" i="14" s="1"/>
  <c r="C78" i="14"/>
  <c r="T78" i="14" s="1"/>
  <c r="C77" i="14"/>
  <c r="T77" i="14" s="1"/>
  <c r="C76" i="14"/>
  <c r="T76" i="14" s="1"/>
  <c r="C75" i="14"/>
  <c r="M75" i="14" s="1"/>
  <c r="C74" i="14"/>
  <c r="T74" i="14" s="1"/>
  <c r="C73" i="14"/>
  <c r="M73" i="14" s="1"/>
  <c r="C72" i="14"/>
  <c r="T72" i="14" s="1"/>
  <c r="C161" i="14"/>
  <c r="M161" i="14" s="1"/>
  <c r="C160" i="14"/>
  <c r="T160" i="14" s="1"/>
  <c r="C159" i="14"/>
  <c r="T159" i="14" s="1"/>
  <c r="C158" i="14"/>
  <c r="T158" i="14" s="1"/>
  <c r="C157" i="14"/>
  <c r="M157" i="14" s="1"/>
  <c r="C156" i="14"/>
  <c r="T156" i="14" s="1"/>
  <c r="C155" i="14"/>
  <c r="M155" i="14" s="1"/>
  <c r="C154" i="14"/>
  <c r="T154" i="14" s="1"/>
  <c r="C153" i="14"/>
  <c r="M153" i="14" s="1"/>
  <c r="C152" i="14"/>
  <c r="T152" i="14" s="1"/>
  <c r="C196" i="14"/>
  <c r="T196" i="14" s="1"/>
  <c r="C195" i="14"/>
  <c r="T195" i="14" s="1"/>
  <c r="C194" i="14"/>
  <c r="M194" i="14" s="1"/>
  <c r="C193" i="14"/>
  <c r="T193" i="14" s="1"/>
  <c r="C192" i="14"/>
  <c r="M192" i="14" s="1"/>
  <c r="C191" i="14"/>
  <c r="T191" i="14" s="1"/>
  <c r="C190" i="14"/>
  <c r="M190" i="14" s="1"/>
  <c r="C189" i="14"/>
  <c r="T189" i="14" s="1"/>
  <c r="C188" i="14"/>
  <c r="T188" i="14" s="1"/>
  <c r="C187" i="14"/>
  <c r="T187" i="14" s="1"/>
  <c r="C31" i="14"/>
  <c r="M31" i="14" s="1"/>
  <c r="C30" i="14"/>
  <c r="T30" i="14" s="1"/>
  <c r="C29" i="14"/>
  <c r="T29" i="14" s="1"/>
  <c r="C28" i="14"/>
  <c r="T28" i="14" s="1"/>
  <c r="C27" i="14"/>
  <c r="M27" i="14" s="1"/>
  <c r="C26" i="14"/>
  <c r="T26" i="14" s="1"/>
  <c r="C25" i="14"/>
  <c r="T25" i="14" s="1"/>
  <c r="C24" i="14"/>
  <c r="T24" i="14" s="1"/>
  <c r="C23" i="14"/>
  <c r="M23" i="14" s="1"/>
  <c r="C22" i="14"/>
  <c r="T22" i="14" s="1"/>
  <c r="C121" i="14"/>
  <c r="T121" i="14" s="1"/>
  <c r="C120" i="14"/>
  <c r="T120" i="14" s="1"/>
  <c r="C119" i="14"/>
  <c r="M119" i="14" s="1"/>
  <c r="C118" i="14"/>
  <c r="T118" i="14" s="1"/>
  <c r="C117" i="14"/>
  <c r="T117" i="14" s="1"/>
  <c r="C116" i="14"/>
  <c r="T116" i="14" s="1"/>
  <c r="C115" i="14"/>
  <c r="M115" i="14" s="1"/>
  <c r="C114" i="14"/>
  <c r="T114" i="14" s="1"/>
  <c r="C113" i="14"/>
  <c r="T113" i="14" s="1"/>
  <c r="C112" i="14"/>
  <c r="T112" i="14" s="1"/>
  <c r="C21" i="14"/>
  <c r="M21" i="14" s="1"/>
  <c r="C20" i="14"/>
  <c r="T20" i="14" s="1"/>
  <c r="C19" i="14"/>
  <c r="T19" i="14" s="1"/>
  <c r="C18" i="14"/>
  <c r="T18" i="14" s="1"/>
  <c r="C17" i="14"/>
  <c r="M17" i="14" s="1"/>
  <c r="C16" i="14"/>
  <c r="T16" i="14" s="1"/>
  <c r="C15" i="14"/>
  <c r="T15" i="14" s="1"/>
  <c r="C14" i="14"/>
  <c r="T14" i="14" s="1"/>
  <c r="C13" i="14"/>
  <c r="M13" i="14" s="1"/>
  <c r="C12" i="14"/>
  <c r="T12" i="14" s="1"/>
  <c r="C286" i="14"/>
  <c r="T286" i="14" s="1"/>
  <c r="C285" i="14"/>
  <c r="T285" i="14" s="1"/>
  <c r="C284" i="14"/>
  <c r="M284" i="14" s="1"/>
  <c r="C283" i="14"/>
  <c r="T283" i="14" s="1"/>
  <c r="C282" i="14"/>
  <c r="T282" i="14" s="1"/>
  <c r="C281" i="14"/>
  <c r="T281" i="14" s="1"/>
  <c r="C280" i="14"/>
  <c r="M280" i="14" s="1"/>
  <c r="C279" i="14"/>
  <c r="M279" i="14" s="1"/>
  <c r="C278" i="14"/>
  <c r="T278" i="14" s="1"/>
  <c r="C277" i="14"/>
  <c r="T277" i="14" s="1"/>
  <c r="C176" i="14"/>
  <c r="M176" i="14" s="1"/>
  <c r="C175" i="14"/>
  <c r="T175" i="14" s="1"/>
  <c r="C174" i="14"/>
  <c r="T174" i="14" s="1"/>
  <c r="C173" i="14"/>
  <c r="T173" i="14" s="1"/>
  <c r="C172" i="14"/>
  <c r="M172" i="14" s="1"/>
  <c r="C186" i="14"/>
  <c r="T186" i="14" s="1"/>
  <c r="C185" i="14"/>
  <c r="T185" i="14" s="1"/>
  <c r="C184" i="14"/>
  <c r="T184" i="14" s="1"/>
  <c r="C183" i="14"/>
  <c r="M183" i="14" s="1"/>
  <c r="C182" i="14"/>
  <c r="T182" i="14" s="1"/>
  <c r="C181" i="14"/>
  <c r="T181" i="14" s="1"/>
  <c r="C180" i="14"/>
  <c r="T180" i="14" s="1"/>
  <c r="C179" i="14"/>
  <c r="M179" i="14" s="1"/>
  <c r="C178" i="14"/>
  <c r="T178" i="14" s="1"/>
  <c r="C177" i="14"/>
  <c r="T177" i="14" s="1"/>
  <c r="C91" i="14"/>
  <c r="T91" i="14" s="1"/>
  <c r="C90" i="14"/>
  <c r="M90" i="14" s="1"/>
  <c r="C89" i="14"/>
  <c r="T89" i="14" s="1"/>
  <c r="C88" i="14"/>
  <c r="T88" i="14" s="1"/>
  <c r="C87" i="14"/>
  <c r="T87" i="14" s="1"/>
  <c r="C86" i="14"/>
  <c r="M86" i="14" s="1"/>
  <c r="C85" i="14"/>
  <c r="T85" i="14" s="1"/>
  <c r="C84" i="14"/>
  <c r="T84" i="14" s="1"/>
  <c r="C83" i="14"/>
  <c r="T83" i="14" s="1"/>
  <c r="C82" i="14"/>
  <c r="M82" i="14" s="1"/>
  <c r="C206" i="14"/>
  <c r="T206" i="14" s="1"/>
  <c r="C205" i="14"/>
  <c r="T205" i="14" s="1"/>
  <c r="C204" i="14"/>
  <c r="T204" i="14" s="1"/>
  <c r="C203" i="14"/>
  <c r="M203" i="14" s="1"/>
  <c r="C202" i="14"/>
  <c r="T202" i="14" s="1"/>
  <c r="C201" i="14"/>
  <c r="T201" i="14" s="1"/>
  <c r="C200" i="14"/>
  <c r="T200" i="14" s="1"/>
  <c r="C199" i="14"/>
  <c r="M199" i="14" s="1"/>
  <c r="C198" i="14"/>
  <c r="T198" i="14" s="1"/>
  <c r="C197" i="14"/>
  <c r="T197" i="14" s="1"/>
  <c r="T520" i="14" l="1"/>
  <c r="M519" i="14"/>
  <c r="M521" i="14"/>
  <c r="M523" i="14"/>
  <c r="M526" i="14"/>
  <c r="M525" i="14"/>
  <c r="M522" i="14"/>
  <c r="M524" i="14"/>
  <c r="M750" i="14"/>
  <c r="M751" i="14"/>
  <c r="M752" i="14"/>
  <c r="M749" i="14"/>
  <c r="M753" i="14"/>
  <c r="T742" i="14"/>
  <c r="M745" i="14"/>
  <c r="M744" i="14"/>
  <c r="M743" i="14"/>
  <c r="M746" i="14"/>
  <c r="M747" i="14"/>
  <c r="T733" i="14"/>
  <c r="T736" i="14"/>
  <c r="M839" i="14"/>
  <c r="T62" i="14"/>
  <c r="T363" i="14"/>
  <c r="T588" i="14"/>
  <c r="M689" i="14"/>
  <c r="T287" i="14"/>
  <c r="M381" i="14"/>
  <c r="M391" i="14"/>
  <c r="M398" i="14"/>
  <c r="T386" i="14"/>
  <c r="T467" i="14"/>
  <c r="T474" i="14"/>
  <c r="M490" i="14"/>
  <c r="M160" i="14"/>
  <c r="M271" i="14"/>
  <c r="M227" i="14"/>
  <c r="T238" i="14"/>
  <c r="M124" i="14"/>
  <c r="M379" i="14"/>
  <c r="M402" i="14"/>
  <c r="M420" i="14"/>
  <c r="T426" i="14"/>
  <c r="T612" i="14"/>
  <c r="M658" i="14"/>
  <c r="M189" i="14"/>
  <c r="T155" i="14"/>
  <c r="T44" i="14"/>
  <c r="T262" i="14"/>
  <c r="T347" i="14"/>
  <c r="T419" i="14"/>
  <c r="M421" i="14"/>
  <c r="T427" i="14"/>
  <c r="T552" i="14"/>
  <c r="T284" i="14"/>
  <c r="M12" i="14"/>
  <c r="M142" i="14"/>
  <c r="M295" i="14"/>
  <c r="M353" i="14"/>
  <c r="T355" i="14"/>
  <c r="M358" i="14"/>
  <c r="T459" i="14"/>
  <c r="T462" i="14"/>
  <c r="T507" i="14"/>
  <c r="M510" i="14"/>
  <c r="T568" i="14"/>
  <c r="T737" i="14"/>
  <c r="T580" i="14"/>
  <c r="M681" i="14"/>
  <c r="M702" i="14"/>
  <c r="T199" i="14"/>
  <c r="T279" i="14"/>
  <c r="T211" i="14"/>
  <c r="M354" i="14"/>
  <c r="T172" i="14"/>
  <c r="M175" i="14"/>
  <c r="M114" i="14"/>
  <c r="M24" i="14"/>
  <c r="M150" i="14"/>
  <c r="T215" i="14"/>
  <c r="M132" i="14"/>
  <c r="M6" i="14"/>
  <c r="M327" i="14"/>
  <c r="T483" i="14"/>
  <c r="M486" i="14"/>
  <c r="M514" i="14"/>
  <c r="T540" i="14"/>
  <c r="T572" i="14"/>
  <c r="T592" i="14"/>
  <c r="M595" i="14"/>
  <c r="T604" i="14"/>
  <c r="M661" i="14"/>
  <c r="T710" i="14"/>
  <c r="T760" i="14"/>
  <c r="T773" i="14"/>
  <c r="M811" i="14"/>
  <c r="M688" i="14"/>
  <c r="M74" i="14"/>
  <c r="T106" i="14"/>
  <c r="T36" i="14"/>
  <c r="T39" i="14"/>
  <c r="M54" i="14"/>
  <c r="M315" i="14"/>
  <c r="T318" i="14"/>
  <c r="M349" i="14"/>
  <c r="M375" i="14"/>
  <c r="M449" i="14"/>
  <c r="T532" i="14"/>
  <c r="T556" i="14"/>
  <c r="T584" i="14"/>
  <c r="M603" i="14"/>
  <c r="M686" i="14"/>
  <c r="T706" i="14"/>
  <c r="T709" i="14"/>
  <c r="T774" i="14"/>
  <c r="M810" i="14"/>
  <c r="T86" i="14"/>
  <c r="M89" i="14"/>
  <c r="M120" i="14"/>
  <c r="M152" i="14"/>
  <c r="M66" i="14"/>
  <c r="M164" i="14"/>
  <c r="M32" i="14"/>
  <c r="M229" i="14"/>
  <c r="T245" i="14"/>
  <c r="M123" i="14"/>
  <c r="M307" i="14"/>
  <c r="M339" i="14"/>
  <c r="M351" i="14"/>
  <c r="M399" i="14"/>
  <c r="M407" i="14"/>
  <c r="T410" i="14"/>
  <c r="T413" i="14"/>
  <c r="T431" i="14"/>
  <c r="M434" i="14"/>
  <c r="T446" i="14"/>
  <c r="T451" i="14"/>
  <c r="T454" i="14"/>
  <c r="T488" i="14"/>
  <c r="T516" i="14"/>
  <c r="T527" i="14"/>
  <c r="M543" i="14"/>
  <c r="M546" i="14"/>
  <c r="M554" i="14"/>
  <c r="M559" i="14"/>
  <c r="M562" i="14"/>
  <c r="M570" i="14"/>
  <c r="M596" i="14"/>
  <c r="M598" i="14"/>
  <c r="T601" i="14"/>
  <c r="M643" i="14"/>
  <c r="T646" i="14"/>
  <c r="M659" i="14"/>
  <c r="M662" i="14"/>
  <c r="M672" i="14"/>
  <c r="T682" i="14"/>
  <c r="M685" i="14"/>
  <c r="M698" i="14"/>
  <c r="M700" i="14"/>
  <c r="M705" i="14"/>
  <c r="T729" i="14"/>
  <c r="T741" i="14"/>
  <c r="T755" i="14"/>
  <c r="M843" i="14"/>
  <c r="M877" i="14"/>
  <c r="T176" i="14"/>
  <c r="T115" i="14"/>
  <c r="M187" i="14"/>
  <c r="T192" i="14"/>
  <c r="M213" i="14"/>
  <c r="T258" i="14"/>
  <c r="T240" i="14"/>
  <c r="T311" i="14"/>
  <c r="T334" i="14"/>
  <c r="M371" i="14"/>
  <c r="M406" i="14"/>
  <c r="T438" i="14"/>
  <c r="M441" i="14"/>
  <c r="T447" i="14"/>
  <c r="T455" i="14"/>
  <c r="T471" i="14"/>
  <c r="T500" i="14"/>
  <c r="T503" i="14"/>
  <c r="T512" i="14"/>
  <c r="M542" i="14"/>
  <c r="M547" i="14"/>
  <c r="M550" i="14"/>
  <c r="M558" i="14"/>
  <c r="M563" i="14"/>
  <c r="M566" i="14"/>
  <c r="M574" i="14"/>
  <c r="T577" i="14"/>
  <c r="M582" i="14"/>
  <c r="M590" i="14"/>
  <c r="M606" i="14"/>
  <c r="T609" i="14"/>
  <c r="T668" i="14"/>
  <c r="M671" i="14"/>
  <c r="M693" i="14"/>
  <c r="M704" i="14"/>
  <c r="T714" i="14"/>
  <c r="T728" i="14"/>
  <c r="T756" i="14"/>
  <c r="M876" i="14"/>
  <c r="T712" i="14"/>
  <c r="M712" i="14"/>
  <c r="T731" i="14"/>
  <c r="M731" i="14"/>
  <c r="M198" i="14"/>
  <c r="T82" i="14"/>
  <c r="M85" i="14"/>
  <c r="T179" i="14"/>
  <c r="M116" i="14"/>
  <c r="T119" i="14"/>
  <c r="T23" i="14"/>
  <c r="T27" i="14"/>
  <c r="T73" i="14"/>
  <c r="M78" i="14"/>
  <c r="M146" i="14"/>
  <c r="M249" i="14"/>
  <c r="T65" i="14"/>
  <c r="M70" i="14"/>
  <c r="M102" i="14"/>
  <c r="T163" i="14"/>
  <c r="M168" i="14"/>
  <c r="T35" i="14"/>
  <c r="T141" i="14"/>
  <c r="M263" i="14"/>
  <c r="M237" i="14"/>
  <c r="M241" i="14"/>
  <c r="M2" i="14"/>
  <c r="M291" i="14"/>
  <c r="M299" i="14"/>
  <c r="T310" i="14"/>
  <c r="T331" i="14"/>
  <c r="M359" i="14"/>
  <c r="M367" i="14"/>
  <c r="T370" i="14"/>
  <c r="M378" i="14"/>
  <c r="M387" i="14"/>
  <c r="T390" i="14"/>
  <c r="T397" i="14"/>
  <c r="M397" i="14"/>
  <c r="T403" i="14"/>
  <c r="T411" i="14"/>
  <c r="M430" i="14"/>
  <c r="M437" i="14"/>
  <c r="T439" i="14"/>
  <c r="M442" i="14"/>
  <c r="T442" i="14"/>
  <c r="T450" i="14"/>
  <c r="M458" i="14"/>
  <c r="M463" i="14"/>
  <c r="T463" i="14"/>
  <c r="T484" i="14"/>
  <c r="T499" i="14"/>
  <c r="M506" i="14"/>
  <c r="T508" i="14"/>
  <c r="T515" i="14"/>
  <c r="M539" i="14"/>
  <c r="T548" i="14"/>
  <c r="M555" i="14"/>
  <c r="T564" i="14"/>
  <c r="M571" i="14"/>
  <c r="T576" i="14"/>
  <c r="M587" i="14"/>
  <c r="T593" i="14"/>
  <c r="T608" i="14"/>
  <c r="M660" i="14"/>
  <c r="M665" i="14"/>
  <c r="M667" i="14"/>
  <c r="M669" i="14"/>
  <c r="T673" i="14"/>
  <c r="T684" i="14"/>
  <c r="M684" i="14"/>
  <c r="M694" i="14"/>
  <c r="T840" i="14"/>
  <c r="M840" i="14"/>
  <c r="T469" i="14"/>
  <c r="M469" i="14"/>
  <c r="T758" i="14"/>
  <c r="M758" i="14"/>
  <c r="T776" i="14"/>
  <c r="M776" i="14"/>
  <c r="M178" i="14"/>
  <c r="T183" i="14"/>
  <c r="M186" i="14"/>
  <c r="T280" i="14"/>
  <c r="T13" i="14"/>
  <c r="M16" i="14"/>
  <c r="M22" i="14"/>
  <c r="M26" i="14"/>
  <c r="T31" i="14"/>
  <c r="M193" i="14"/>
  <c r="M156" i="14"/>
  <c r="T149" i="14"/>
  <c r="T252" i="14"/>
  <c r="M94" i="14"/>
  <c r="M96" i="14"/>
  <c r="T107" i="14"/>
  <c r="M207" i="14"/>
  <c r="M48" i="14"/>
  <c r="M219" i="14"/>
  <c r="M136" i="14"/>
  <c r="M259" i="14"/>
  <c r="M267" i="14"/>
  <c r="T244" i="14"/>
  <c r="T5" i="14"/>
  <c r="T10" i="14"/>
  <c r="T53" i="14"/>
  <c r="M58" i="14"/>
  <c r="T294" i="14"/>
  <c r="T302" i="14"/>
  <c r="T319" i="14"/>
  <c r="M342" i="14"/>
  <c r="T342" i="14"/>
  <c r="T350" i="14"/>
  <c r="M362" i="14"/>
  <c r="M382" i="14"/>
  <c r="M394" i="14"/>
  <c r="T394" i="14"/>
  <c r="T418" i="14"/>
  <c r="M422" i="14"/>
  <c r="T461" i="14"/>
  <c r="M461" i="14"/>
  <c r="M470" i="14"/>
  <c r="T487" i="14"/>
  <c r="M502" i="14"/>
  <c r="T504" i="14"/>
  <c r="T511" i="14"/>
  <c r="M518" i="14"/>
  <c r="T528" i="14"/>
  <c r="T544" i="14"/>
  <c r="M551" i="14"/>
  <c r="T560" i="14"/>
  <c r="M567" i="14"/>
  <c r="M579" i="14"/>
  <c r="T585" i="14"/>
  <c r="T600" i="14"/>
  <c r="M611" i="14"/>
  <c r="T657" i="14"/>
  <c r="M657" i="14"/>
  <c r="M663" i="14"/>
  <c r="M690" i="14"/>
  <c r="M697" i="14"/>
  <c r="T701" i="14"/>
  <c r="T708" i="14"/>
  <c r="M708" i="14"/>
  <c r="T713" i="14"/>
  <c r="T727" i="14"/>
  <c r="M727" i="14"/>
  <c r="T732" i="14"/>
  <c r="T735" i="14"/>
  <c r="M735" i="14"/>
  <c r="T740" i="14"/>
  <c r="T754" i="14"/>
  <c r="M754" i="14"/>
  <c r="T759" i="14"/>
  <c r="T772" i="14"/>
  <c r="M772" i="14"/>
  <c r="T739" i="14"/>
  <c r="M739" i="14"/>
  <c r="T429" i="14"/>
  <c r="M429" i="14"/>
  <c r="T457" i="14"/>
  <c r="M457" i="14"/>
  <c r="T654" i="14"/>
  <c r="M654" i="14"/>
  <c r="M809" i="14"/>
  <c r="M878" i="14"/>
  <c r="M655" i="14"/>
  <c r="T650" i="14"/>
  <c r="M638" i="14"/>
  <c r="M635" i="14"/>
  <c r="T639" i="14"/>
  <c r="M641" i="14"/>
  <c r="M645" i="14"/>
  <c r="M651" i="14"/>
  <c r="M647" i="14"/>
  <c r="M642" i="14"/>
  <c r="T636" i="14"/>
  <c r="M473" i="14"/>
  <c r="T475" i="14"/>
  <c r="T466" i="14"/>
  <c r="M465" i="14"/>
  <c r="M453" i="14"/>
  <c r="M445" i="14"/>
  <c r="T443" i="14"/>
  <c r="M433" i="14"/>
  <c r="T435" i="14"/>
  <c r="T423" i="14"/>
  <c r="M425" i="14"/>
  <c r="M424" i="14"/>
  <c r="M414" i="14"/>
  <c r="M416" i="14"/>
  <c r="M395" i="14"/>
  <c r="M383" i="14"/>
  <c r="M385" i="14"/>
  <c r="M374" i="14"/>
  <c r="M366" i="14"/>
  <c r="M365" i="14"/>
  <c r="M343" i="14"/>
  <c r="M346" i="14"/>
  <c r="T335" i="14"/>
  <c r="M323" i="14"/>
  <c r="T326" i="14"/>
  <c r="M303" i="14"/>
  <c r="T61" i="14"/>
  <c r="M128" i="14"/>
  <c r="M233" i="14"/>
  <c r="M275" i="14"/>
  <c r="M266" i="14"/>
  <c r="M140" i="14"/>
  <c r="M223" i="14"/>
  <c r="M225" i="14"/>
  <c r="M40" i="14"/>
  <c r="T51" i="14"/>
  <c r="T49" i="14"/>
  <c r="M167" i="14"/>
  <c r="M110" i="14"/>
  <c r="T109" i="14"/>
  <c r="M98" i="14"/>
  <c r="M253" i="14"/>
  <c r="T81" i="14"/>
  <c r="M30" i="14"/>
  <c r="M28" i="14"/>
  <c r="M118" i="14"/>
  <c r="T21" i="14"/>
  <c r="T17" i="14"/>
  <c r="M20" i="14"/>
  <c r="M283" i="14"/>
  <c r="M182" i="14"/>
  <c r="T90" i="14"/>
  <c r="M202" i="14"/>
  <c r="T203" i="14"/>
  <c r="M206" i="14"/>
  <c r="T100" i="14"/>
  <c r="M100" i="14"/>
  <c r="M111" i="14"/>
  <c r="T111" i="14"/>
  <c r="T42" i="14"/>
  <c r="M42" i="14"/>
  <c r="M33" i="14"/>
  <c r="T33" i="14"/>
  <c r="T134" i="14"/>
  <c r="M134" i="14"/>
  <c r="M260" i="14"/>
  <c r="T260" i="14"/>
  <c r="T231" i="14"/>
  <c r="M231" i="14"/>
  <c r="M242" i="14"/>
  <c r="T242" i="14"/>
  <c r="T357" i="14"/>
  <c r="M357" i="14"/>
  <c r="T389" i="14"/>
  <c r="M389" i="14"/>
  <c r="T412" i="14"/>
  <c r="M412" i="14"/>
  <c r="M197" i="14"/>
  <c r="M201" i="14"/>
  <c r="M205" i="14"/>
  <c r="M84" i="14"/>
  <c r="M88" i="14"/>
  <c r="M177" i="14"/>
  <c r="M181" i="14"/>
  <c r="M185" i="14"/>
  <c r="M174" i="14"/>
  <c r="M278" i="14"/>
  <c r="M282" i="14"/>
  <c r="M286" i="14"/>
  <c r="M15" i="14"/>
  <c r="M19" i="14"/>
  <c r="M113" i="14"/>
  <c r="M117" i="14"/>
  <c r="M121" i="14"/>
  <c r="M25" i="14"/>
  <c r="M29" i="14"/>
  <c r="M188" i="14"/>
  <c r="M191" i="14"/>
  <c r="T194" i="14"/>
  <c r="M196" i="14"/>
  <c r="M154" i="14"/>
  <c r="T157" i="14"/>
  <c r="M159" i="14"/>
  <c r="M72" i="14"/>
  <c r="T75" i="14"/>
  <c r="M77" i="14"/>
  <c r="M80" i="14"/>
  <c r="T143" i="14"/>
  <c r="M145" i="14"/>
  <c r="M148" i="14"/>
  <c r="T151" i="14"/>
  <c r="M248" i="14"/>
  <c r="M251" i="14"/>
  <c r="T254" i="14"/>
  <c r="M256" i="14"/>
  <c r="M64" i="14"/>
  <c r="T67" i="14"/>
  <c r="T69" i="14"/>
  <c r="M93" i="14"/>
  <c r="M104" i="14"/>
  <c r="T108" i="14"/>
  <c r="M108" i="14"/>
  <c r="T165" i="14"/>
  <c r="M169" i="14"/>
  <c r="T169" i="14"/>
  <c r="T171" i="14"/>
  <c r="M210" i="14"/>
  <c r="M46" i="14"/>
  <c r="T50" i="14"/>
  <c r="M50" i="14"/>
  <c r="T37" i="14"/>
  <c r="M41" i="14"/>
  <c r="T41" i="14"/>
  <c r="T218" i="14"/>
  <c r="M222" i="14"/>
  <c r="M138" i="14"/>
  <c r="T257" i="14"/>
  <c r="M257" i="14"/>
  <c r="T264" i="14"/>
  <c r="M268" i="14"/>
  <c r="T268" i="14"/>
  <c r="T270" i="14"/>
  <c r="M274" i="14"/>
  <c r="M235" i="14"/>
  <c r="T239" i="14"/>
  <c r="M239" i="14"/>
  <c r="T246" i="14"/>
  <c r="M125" i="14"/>
  <c r="T125" i="14"/>
  <c r="T127" i="14"/>
  <c r="M131" i="14"/>
  <c r="M9" i="14"/>
  <c r="M57" i="14"/>
  <c r="M290" i="14"/>
  <c r="M298" i="14"/>
  <c r="M306" i="14"/>
  <c r="M314" i="14"/>
  <c r="M322" i="14"/>
  <c r="M330" i="14"/>
  <c r="M338" i="14"/>
  <c r="T372" i="14"/>
  <c r="M372" i="14"/>
  <c r="T376" i="14"/>
  <c r="M376" i="14"/>
  <c r="T408" i="14"/>
  <c r="M408" i="14"/>
  <c r="M200" i="14"/>
  <c r="M204" i="14"/>
  <c r="M83" i="14"/>
  <c r="M87" i="14"/>
  <c r="M91" i="14"/>
  <c r="M180" i="14"/>
  <c r="M184" i="14"/>
  <c r="M173" i="14"/>
  <c r="M277" i="14"/>
  <c r="M281" i="14"/>
  <c r="M285" i="14"/>
  <c r="M14" i="14"/>
  <c r="M18" i="14"/>
  <c r="M112" i="14"/>
  <c r="T71" i="14"/>
  <c r="M95" i="14"/>
  <c r="T95" i="14"/>
  <c r="T97" i="14"/>
  <c r="M101" i="14"/>
  <c r="M162" i="14"/>
  <c r="T166" i="14"/>
  <c r="M166" i="14"/>
  <c r="T208" i="14"/>
  <c r="M212" i="14"/>
  <c r="T212" i="14"/>
  <c r="T214" i="14"/>
  <c r="M43" i="14"/>
  <c r="M34" i="14"/>
  <c r="T38" i="14"/>
  <c r="M38" i="14"/>
  <c r="T220" i="14"/>
  <c r="M224" i="14"/>
  <c r="T224" i="14"/>
  <c r="T226" i="14"/>
  <c r="M135" i="14"/>
  <c r="M261" i="14"/>
  <c r="T265" i="14"/>
  <c r="M265" i="14"/>
  <c r="T272" i="14"/>
  <c r="M276" i="14"/>
  <c r="T276" i="14"/>
  <c r="T228" i="14"/>
  <c r="M232" i="14"/>
  <c r="M243" i="14"/>
  <c r="T122" i="14"/>
  <c r="M122" i="14"/>
  <c r="T129" i="14"/>
  <c r="T7" i="14"/>
  <c r="T55" i="14"/>
  <c r="T288" i="14"/>
  <c r="T296" i="14"/>
  <c r="T304" i="14"/>
  <c r="T312" i="14"/>
  <c r="T320" i="14"/>
  <c r="T328" i="14"/>
  <c r="T336" i="14"/>
  <c r="T344" i="14"/>
  <c r="M369" i="14"/>
  <c r="T373" i="14"/>
  <c r="M373" i="14"/>
  <c r="M401" i="14"/>
  <c r="T405" i="14"/>
  <c r="M405" i="14"/>
  <c r="T190" i="14"/>
  <c r="M195" i="14"/>
  <c r="T153" i="14"/>
  <c r="M158" i="14"/>
  <c r="T161" i="14"/>
  <c r="M76" i="14"/>
  <c r="T79" i="14"/>
  <c r="M144" i="14"/>
  <c r="T147" i="14"/>
  <c r="M247" i="14"/>
  <c r="T250" i="14"/>
  <c r="M255" i="14"/>
  <c r="T63" i="14"/>
  <c r="M68" i="14"/>
  <c r="T92" i="14"/>
  <c r="M92" i="14"/>
  <c r="T99" i="14"/>
  <c r="M103" i="14"/>
  <c r="T103" i="14"/>
  <c r="T105" i="14"/>
  <c r="M170" i="14"/>
  <c r="T209" i="14"/>
  <c r="M209" i="14"/>
  <c r="T216" i="14"/>
  <c r="M45" i="14"/>
  <c r="T45" i="14"/>
  <c r="T47" i="14"/>
  <c r="M217" i="14"/>
  <c r="T221" i="14"/>
  <c r="M221" i="14"/>
  <c r="T133" i="14"/>
  <c r="M137" i="14"/>
  <c r="T137" i="14"/>
  <c r="T139" i="14"/>
  <c r="M269" i="14"/>
  <c r="T273" i="14"/>
  <c r="M273" i="14"/>
  <c r="T230" i="14"/>
  <c r="M234" i="14"/>
  <c r="T234" i="14"/>
  <c r="T236" i="14"/>
  <c r="M126" i="14"/>
  <c r="T130" i="14"/>
  <c r="M130" i="14"/>
  <c r="M4" i="14"/>
  <c r="M52" i="14"/>
  <c r="M60" i="14"/>
  <c r="M293" i="14"/>
  <c r="M301" i="14"/>
  <c r="M309" i="14"/>
  <c r="M317" i="14"/>
  <c r="M325" i="14"/>
  <c r="M333" i="14"/>
  <c r="M341" i="14"/>
  <c r="T356" i="14"/>
  <c r="M356" i="14"/>
  <c r="T360" i="14"/>
  <c r="M360" i="14"/>
  <c r="T388" i="14"/>
  <c r="M388" i="14"/>
  <c r="T392" i="14"/>
  <c r="M392" i="14"/>
  <c r="M415" i="14"/>
  <c r="T415" i="14"/>
  <c r="T404" i="14"/>
  <c r="M404" i="14"/>
  <c r="T531" i="14"/>
  <c r="M531" i="14"/>
  <c r="T348" i="14"/>
  <c r="M348" i="14"/>
  <c r="T364" i="14"/>
  <c r="M364" i="14"/>
  <c r="T380" i="14"/>
  <c r="M380" i="14"/>
  <c r="T396" i="14"/>
  <c r="M396" i="14"/>
  <c r="M417" i="14"/>
  <c r="T3" i="14"/>
  <c r="M8" i="14"/>
  <c r="T11" i="14"/>
  <c r="M56" i="14"/>
  <c r="T59" i="14"/>
  <c r="M289" i="14"/>
  <c r="T292" i="14"/>
  <c r="M297" i="14"/>
  <c r="T300" i="14"/>
  <c r="M305" i="14"/>
  <c r="T308" i="14"/>
  <c r="M313" i="14"/>
  <c r="T316" i="14"/>
  <c r="M321" i="14"/>
  <c r="T324" i="14"/>
  <c r="M329" i="14"/>
  <c r="T332" i="14"/>
  <c r="M337" i="14"/>
  <c r="T340" i="14"/>
  <c r="M345" i="14"/>
  <c r="T352" i="14"/>
  <c r="M352" i="14"/>
  <c r="M361" i="14"/>
  <c r="T368" i="14"/>
  <c r="M368" i="14"/>
  <c r="M377" i="14"/>
  <c r="T384" i="14"/>
  <c r="M384" i="14"/>
  <c r="M393" i="14"/>
  <c r="T400" i="14"/>
  <c r="M400" i="14"/>
  <c r="M409" i="14"/>
  <c r="T649" i="14"/>
  <c r="M649" i="14"/>
  <c r="T808" i="14"/>
  <c r="M808" i="14"/>
  <c r="T842" i="14"/>
  <c r="M842" i="14"/>
  <c r="T575" i="14"/>
  <c r="M575" i="14"/>
  <c r="T583" i="14"/>
  <c r="M583" i="14"/>
  <c r="T591" i="14"/>
  <c r="M591" i="14"/>
  <c r="T599" i="14"/>
  <c r="M599" i="14"/>
  <c r="T607" i="14"/>
  <c r="M607" i="14"/>
  <c r="T664" i="14"/>
  <c r="M664" i="14"/>
  <c r="T695" i="14"/>
  <c r="M695" i="14"/>
  <c r="T428" i="14"/>
  <c r="M428" i="14"/>
  <c r="T432" i="14"/>
  <c r="M432" i="14"/>
  <c r="T436" i="14"/>
  <c r="M436" i="14"/>
  <c r="T440" i="14"/>
  <c r="M440" i="14"/>
  <c r="T444" i="14"/>
  <c r="M444" i="14"/>
  <c r="T448" i="14"/>
  <c r="M448" i="14"/>
  <c r="T452" i="14"/>
  <c r="M452" i="14"/>
  <c r="T456" i="14"/>
  <c r="M456" i="14"/>
  <c r="T460" i="14"/>
  <c r="M460" i="14"/>
  <c r="T464" i="14"/>
  <c r="M464" i="14"/>
  <c r="T468" i="14"/>
  <c r="M468" i="14"/>
  <c r="T472" i="14"/>
  <c r="M472" i="14"/>
  <c r="T476" i="14"/>
  <c r="M476" i="14"/>
  <c r="T485" i="14"/>
  <c r="M485" i="14"/>
  <c r="T489" i="14"/>
  <c r="M489" i="14"/>
  <c r="T501" i="14"/>
  <c r="M501" i="14"/>
  <c r="T505" i="14"/>
  <c r="M505" i="14"/>
  <c r="T509" i="14"/>
  <c r="M509" i="14"/>
  <c r="T513" i="14"/>
  <c r="M513" i="14"/>
  <c r="T517" i="14"/>
  <c r="M517" i="14"/>
  <c r="T529" i="14"/>
  <c r="M529" i="14"/>
  <c r="T541" i="14"/>
  <c r="M541" i="14"/>
  <c r="T545" i="14"/>
  <c r="M545" i="14"/>
  <c r="T549" i="14"/>
  <c r="M549" i="14"/>
  <c r="T553" i="14"/>
  <c r="M553" i="14"/>
  <c r="T557" i="14"/>
  <c r="M557" i="14"/>
  <c r="T561" i="14"/>
  <c r="M561" i="14"/>
  <c r="T565" i="14"/>
  <c r="M565" i="14"/>
  <c r="T569" i="14"/>
  <c r="M569" i="14"/>
  <c r="M573" i="14"/>
  <c r="T573" i="14"/>
  <c r="M581" i="14"/>
  <c r="T581" i="14"/>
  <c r="M589" i="14"/>
  <c r="T589" i="14"/>
  <c r="M597" i="14"/>
  <c r="T597" i="14"/>
  <c r="M605" i="14"/>
  <c r="T605" i="14"/>
  <c r="M613" i="14"/>
  <c r="T613" i="14"/>
  <c r="T692" i="14"/>
  <c r="M692" i="14"/>
  <c r="T530" i="14"/>
  <c r="M530" i="14"/>
  <c r="T578" i="14"/>
  <c r="M578" i="14"/>
  <c r="T586" i="14"/>
  <c r="M586" i="14"/>
  <c r="T594" i="14"/>
  <c r="M594" i="14"/>
  <c r="T602" i="14"/>
  <c r="M602" i="14"/>
  <c r="T610" i="14"/>
  <c r="M610" i="14"/>
  <c r="T652" i="14"/>
  <c r="M652" i="14"/>
  <c r="T640" i="14"/>
  <c r="M640" i="14"/>
  <c r="T656" i="14"/>
  <c r="M656" i="14"/>
  <c r="T666" i="14"/>
  <c r="M666" i="14"/>
  <c r="T683" i="14"/>
  <c r="M683" i="14"/>
  <c r="T699" i="14"/>
  <c r="M699" i="14"/>
  <c r="T812" i="14"/>
  <c r="M812" i="14"/>
  <c r="M637" i="14"/>
  <c r="T644" i="14"/>
  <c r="M644" i="14"/>
  <c r="M653" i="14"/>
  <c r="T670" i="14"/>
  <c r="M670" i="14"/>
  <c r="T687" i="14"/>
  <c r="M687" i="14"/>
  <c r="M696" i="14"/>
  <c r="T703" i="14"/>
  <c r="M703" i="14"/>
  <c r="T648" i="14"/>
  <c r="M648" i="14"/>
  <c r="T674" i="14"/>
  <c r="M674" i="14"/>
  <c r="T691" i="14"/>
  <c r="M691" i="14"/>
  <c r="T707" i="14"/>
  <c r="M707" i="14"/>
  <c r="T711" i="14"/>
  <c r="M711" i="14"/>
  <c r="T715" i="14"/>
  <c r="M715" i="14"/>
  <c r="T730" i="14"/>
  <c r="M730" i="14"/>
  <c r="T734" i="14"/>
  <c r="M734" i="14"/>
  <c r="T738" i="14"/>
  <c r="M738" i="14"/>
  <c r="T748" i="14"/>
  <c r="M748" i="14"/>
  <c r="T757" i="14"/>
  <c r="M757" i="14"/>
  <c r="T761" i="14"/>
  <c r="M761" i="14"/>
  <c r="T775" i="14"/>
  <c r="M775" i="14"/>
  <c r="T841" i="14"/>
</calcChain>
</file>

<file path=xl/sharedStrings.xml><?xml version="1.0" encoding="utf-8"?>
<sst xmlns="http://schemas.openxmlformats.org/spreadsheetml/2006/main" count="691" uniqueCount="268">
  <si>
    <t>structure</t>
  </si>
  <si>
    <t>X1</t>
  </si>
  <si>
    <t>Y1</t>
  </si>
  <si>
    <t>Z1</t>
  </si>
  <si>
    <t>X2</t>
  </si>
  <si>
    <t>Y2</t>
  </si>
  <si>
    <t>Z2</t>
  </si>
  <si>
    <t>archery</t>
  </si>
  <si>
    <t>baker</t>
  </si>
  <si>
    <t>barracks</t>
  </si>
  <si>
    <t>barrackstower</t>
  </si>
  <si>
    <t>blacksmith</t>
  </si>
  <si>
    <t>builder</t>
  </si>
  <si>
    <t>chickenherder</t>
  </si>
  <si>
    <t>residence</t>
  </si>
  <si>
    <t>combatacademy</t>
  </si>
  <si>
    <t>composter</t>
  </si>
  <si>
    <t>cook</t>
  </si>
  <si>
    <t>cowboy</t>
  </si>
  <si>
    <t>crusher</t>
  </si>
  <si>
    <t>deliveryman</t>
  </si>
  <si>
    <t>farmer</t>
  </si>
  <si>
    <t>fisherman</t>
  </si>
  <si>
    <t>guardtower</t>
  </si>
  <si>
    <t>library</t>
  </si>
  <si>
    <t>lumberjack</t>
  </si>
  <si>
    <t>miner</t>
  </si>
  <si>
    <t>sawmill</t>
  </si>
  <si>
    <t>shepherd</t>
  </si>
  <si>
    <t>sifter</t>
  </si>
  <si>
    <t>smeltery</t>
  </si>
  <si>
    <t>stonemason</t>
  </si>
  <si>
    <t>stonesmeltery</t>
  </si>
  <si>
    <t>swineherder</t>
  </si>
  <si>
    <t>townhall</t>
  </si>
  <si>
    <t>warehouse</t>
  </si>
  <si>
    <t>florist</t>
  </si>
  <si>
    <t>enchanter</t>
  </si>
  <si>
    <t>university</t>
  </si>
  <si>
    <t>hospital</t>
  </si>
  <si>
    <t>school</t>
  </si>
  <si>
    <t>glassblower</t>
  </si>
  <si>
    <t>dyer</t>
  </si>
  <si>
    <t>tavern</t>
  </si>
  <si>
    <t>fletcher</t>
  </si>
  <si>
    <t>mechanic</t>
  </si>
  <si>
    <t>plantation</t>
  </si>
  <si>
    <t>concretemixer</t>
  </si>
  <si>
    <t>rabbithutch</t>
  </si>
  <si>
    <t>beekeeper</t>
  </si>
  <si>
    <t>graveyard</t>
  </si>
  <si>
    <t>netherworker</t>
  </si>
  <si>
    <t>alchemist</t>
  </si>
  <si>
    <t>A1</t>
  </si>
  <si>
    <t>A2</t>
  </si>
  <si>
    <t>A3</t>
  </si>
  <si>
    <t>command block paste</t>
  </si>
  <si>
    <t>command block paste w/ anchor points</t>
  </si>
  <si>
    <t>hut name</t>
  </si>
  <si>
    <t>Decorations</t>
  </si>
  <si>
    <t>mysticalsite</t>
  </si>
  <si>
    <t>Walls</t>
  </si>
  <si>
    <t>minermainshaft</t>
  </si>
  <si>
    <t>minerx2left</t>
  </si>
  <si>
    <t>minerx2top</t>
  </si>
  <si>
    <t>minerx3topleft</t>
  </si>
  <si>
    <t>minerx3topright</t>
  </si>
  <si>
    <t>minerx4</t>
  </si>
  <si>
    <t>minerx3leftright</t>
  </si>
  <si>
    <t>minerx2right</t>
  </si>
  <si>
    <t>folder/subfolder/</t>
  </si>
  <si>
    <t>rail_x_curve</t>
  </si>
  <si>
    <t>rail_x_end</t>
  </si>
  <si>
    <t>Mineshafts</t>
  </si>
  <si>
    <t>Platforms</t>
  </si>
  <si>
    <t>Road and Rail</t>
  </si>
  <si>
    <t>Fields</t>
  </si>
  <si>
    <t>ggg</t>
  </si>
  <si>
    <t>hhh</t>
  </si>
  <si>
    <t>iii</t>
  </si>
  <si>
    <t>agriculture</t>
  </si>
  <si>
    <t>craftsmanship</t>
  </si>
  <si>
    <t>decorations</t>
  </si>
  <si>
    <t>education</t>
  </si>
  <si>
    <t>fundamentals</t>
  </si>
  <si>
    <t>infrastructure</t>
  </si>
  <si>
    <t>military</t>
  </si>
  <si>
    <t>mystic</t>
  </si>
  <si>
    <t>fields</t>
  </si>
  <si>
    <t>horticulture</t>
  </si>
  <si>
    <t>carpentry</t>
  </si>
  <si>
    <t>luxury</t>
  </si>
  <si>
    <t>masonry</t>
  </si>
  <si>
    <t>metallurgy</t>
  </si>
  <si>
    <t>housing</t>
  </si>
  <si>
    <t>markets</t>
  </si>
  <si>
    <t>misc</t>
  </si>
  <si>
    <t>ships</t>
  </si>
  <si>
    <t>statues</t>
  </si>
  <si>
    <t>mineshafts</t>
  </si>
  <si>
    <t>parks</t>
  </si>
  <si>
    <t>husbandry</t>
  </si>
  <si>
    <t>storage</t>
  </si>
  <si>
    <t>supplies</t>
  </si>
  <si>
    <t>roads</t>
  </si>
  <si>
    <t>walls</t>
  </si>
  <si>
    <t>rail</t>
  </si>
  <si>
    <t>keepitlevel/military/</t>
  </si>
  <si>
    <t>keepitlevel/craftsmanship/luxury/</t>
  </si>
  <si>
    <t>keepitlevel/craftsmanship/metallurgy/</t>
  </si>
  <si>
    <t>keepitlevel/fundamentals/</t>
  </si>
  <si>
    <t>keepitlevel/agriculture/husbandry/</t>
  </si>
  <si>
    <t>keepitlevel/agriculture/horticulture/</t>
  </si>
  <si>
    <t>keepitlevel/craftsmanship/masonry/</t>
  </si>
  <si>
    <t>keepitlevel/craftsmanship/storage/</t>
  </si>
  <si>
    <t>keepitlevel/education/</t>
  </si>
  <si>
    <t>keepitlevel/craftsmanship/carpentry/</t>
  </si>
  <si>
    <t>keepitlevel/mystic/</t>
  </si>
  <si>
    <t>keepitlevel/infrastructure/mineshafts/</t>
  </si>
  <si>
    <t>keepitlevel/infrastructure/roads/</t>
  </si>
  <si>
    <t>keepitlevel/infrastructure/rail/</t>
  </si>
  <si>
    <t>keepitlevel/agriculture/fields/</t>
  </si>
  <si>
    <t>keepitlevel/decorations/misc/</t>
  </si>
  <si>
    <t>abcd</t>
  </si>
  <si>
    <t>efgh</t>
  </si>
  <si>
    <t>ijkl</t>
  </si>
  <si>
    <t>mnop</t>
  </si>
  <si>
    <t>spruce_tree</t>
  </si>
  <si>
    <t>spruce_tree_small</t>
  </si>
  <si>
    <t>spruce_tree_tall</t>
  </si>
  <si>
    <t>spruce_tree_thic</t>
  </si>
  <si>
    <t>fountain_small</t>
  </si>
  <si>
    <t>fountain_art</t>
  </si>
  <si>
    <t>keepitlevel/decorations/statues/</t>
  </si>
  <si>
    <t>fountain_ds</t>
  </si>
  <si>
    <t>fountain_quartz</t>
  </si>
  <si>
    <t>keepitlevel/walls/</t>
  </si>
  <si>
    <t>cookery</t>
  </si>
  <si>
    <t>archery_d</t>
  </si>
  <si>
    <t>baker_d</t>
  </si>
  <si>
    <t>barracks_d</t>
  </si>
  <si>
    <t>blacksmith_d</t>
  </si>
  <si>
    <t>builder_d</t>
  </si>
  <si>
    <t>chickenherder_d</t>
  </si>
  <si>
    <t>residence_d</t>
  </si>
  <si>
    <t>combatacademy_d</t>
  </si>
  <si>
    <t>composter_d</t>
  </si>
  <si>
    <t>cook_d</t>
  </si>
  <si>
    <t>cowboy_d</t>
  </si>
  <si>
    <t>crusher_d</t>
  </si>
  <si>
    <t>deliveryman_d</t>
  </si>
  <si>
    <t>farmer_d</t>
  </si>
  <si>
    <t>fisherman_d</t>
  </si>
  <si>
    <t>guardtower_d</t>
  </si>
  <si>
    <t>library_d</t>
  </si>
  <si>
    <t>lumberjack_d</t>
  </si>
  <si>
    <t>miner_d</t>
  </si>
  <si>
    <t>sawmill_d</t>
  </si>
  <si>
    <t>shepherd_d</t>
  </si>
  <si>
    <t>sifter_d</t>
  </si>
  <si>
    <t>smeltery_d</t>
  </si>
  <si>
    <t>stonemason_d</t>
  </si>
  <si>
    <t>stonesmeltery_d</t>
  </si>
  <si>
    <t>swineherder_d</t>
  </si>
  <si>
    <t>townhall_d</t>
  </si>
  <si>
    <t>warehouse_d</t>
  </si>
  <si>
    <t>florist_d</t>
  </si>
  <si>
    <t>enchanter_d</t>
  </si>
  <si>
    <t>university_d</t>
  </si>
  <si>
    <t>hospital_d</t>
  </si>
  <si>
    <t>school_d</t>
  </si>
  <si>
    <t>glassblower_d</t>
  </si>
  <si>
    <t>dyer_d</t>
  </si>
  <si>
    <t>tavern_d</t>
  </si>
  <si>
    <t>fletcher_d</t>
  </si>
  <si>
    <t>mechanic_d</t>
  </si>
  <si>
    <t>plantation_d</t>
  </si>
  <si>
    <t>concretemixer_d</t>
  </si>
  <si>
    <t>rabbithutch_d</t>
  </si>
  <si>
    <t>beekeeper_d</t>
  </si>
  <si>
    <t>mysticalsite_d</t>
  </si>
  <si>
    <t>graveyard_d</t>
  </si>
  <si>
    <t>netherworker_d</t>
  </si>
  <si>
    <t>alchemist_d</t>
  </si>
  <si>
    <t>cookery_d</t>
  </si>
  <si>
    <t>keepitlevel/agriculture/fields/trees/</t>
  </si>
  <si>
    <t>spruce_farm_sm</t>
  </si>
  <si>
    <t>spruce_farm_md</t>
  </si>
  <si>
    <t>spruce_farm_lg</t>
  </si>
  <si>
    <t>keepitlevel/infrastructure/decks/</t>
  </si>
  <si>
    <t>deck_sm</t>
  </si>
  <si>
    <t>deck_md</t>
  </si>
  <si>
    <t>deck_lg</t>
  </si>
  <si>
    <t>pylon_sm_wood</t>
  </si>
  <si>
    <t>pylon_md_wood</t>
  </si>
  <si>
    <t>pylon_lg_wood</t>
  </si>
  <si>
    <t>pylon_xs_wood</t>
  </si>
  <si>
    <t>deck_xs</t>
  </si>
  <si>
    <t>pylon_sm_stone</t>
  </si>
  <si>
    <t>pylon_md_stone</t>
  </si>
  <si>
    <t>pylon_lg_stone</t>
  </si>
  <si>
    <t>road_sm</t>
  </si>
  <si>
    <t>road_md</t>
  </si>
  <si>
    <t>road_x</t>
  </si>
  <si>
    <t>rail_lg_station</t>
  </si>
  <si>
    <t>rail_md_station</t>
  </si>
  <si>
    <t>rail_x</t>
  </si>
  <si>
    <t>rail_md</t>
  </si>
  <si>
    <t>rail_lg</t>
  </si>
  <si>
    <t>rail_md_end</t>
  </si>
  <si>
    <t>rail_lg_end</t>
  </si>
  <si>
    <t>road_md_vert</t>
  </si>
  <si>
    <t>rail_md_vert</t>
  </si>
  <si>
    <t>s_field_sm</t>
  </si>
  <si>
    <t>s_field_md</t>
  </si>
  <si>
    <t>s_field_lg</t>
  </si>
  <si>
    <t>n_field_sm</t>
  </si>
  <si>
    <t>n_field_md</t>
  </si>
  <si>
    <t>n_field_lg</t>
  </si>
  <si>
    <t>keepitlevel/agriculture/fields/farm_simple/</t>
  </si>
  <si>
    <t>keepitlevel/agriculture/fields/farm_nice/</t>
  </si>
  <si>
    <t>road_lg</t>
  </si>
  <si>
    <t>farm_nice</t>
  </si>
  <si>
    <t>farm_simple</t>
  </si>
  <si>
    <t>trees</t>
  </si>
  <si>
    <t>decks</t>
  </si>
  <si>
    <t>pylon_xs_stone</t>
  </si>
  <si>
    <t>wall_md</t>
  </si>
  <si>
    <t>wall_lg</t>
  </si>
  <si>
    <t>wall_md_corner</t>
  </si>
  <si>
    <t>wall_lg_gate</t>
  </si>
  <si>
    <t>wall_sm</t>
  </si>
  <si>
    <t>keepitlevel/decorations/parks/</t>
  </si>
  <si>
    <t>park_md</t>
  </si>
  <si>
    <t>park_sm</t>
  </si>
  <si>
    <t>garden_md</t>
  </si>
  <si>
    <t>garden_sm</t>
  </si>
  <si>
    <t>parm_sm</t>
  </si>
  <si>
    <t>keepitlevel/agriculture/fields/plantation/</t>
  </si>
  <si>
    <t>jungle_field</t>
  </si>
  <si>
    <t>cocoa_field</t>
  </si>
  <si>
    <t>vine_field</t>
  </si>
  <si>
    <t>sugar_field</t>
  </si>
  <si>
    <t>cactus_field</t>
  </si>
  <si>
    <t>bamboo_field</t>
  </si>
  <si>
    <t>kelp_field</t>
  </si>
  <si>
    <t>seagrass_field</t>
  </si>
  <si>
    <t>glowb_field</t>
  </si>
  <si>
    <t>market_sm</t>
  </si>
  <si>
    <t>market_sm_drk</t>
  </si>
  <si>
    <t>stall_pr</t>
  </si>
  <si>
    <t>stall_br</t>
  </si>
  <si>
    <t>stall_gn</t>
  </si>
  <si>
    <t>stall_bl</t>
  </si>
  <si>
    <t>stall_yw</t>
  </si>
  <si>
    <t>stall_or</t>
  </si>
  <si>
    <t>stall_cy</t>
  </si>
  <si>
    <t>stall_rd</t>
  </si>
  <si>
    <t>keepitlevel/decorations/markets/</t>
  </si>
  <si>
    <t>keepitlevel/decorations/housing/</t>
  </si>
  <si>
    <t>mayors_house</t>
  </si>
  <si>
    <t>gapfill_sm_wood</t>
  </si>
  <si>
    <t>gapfill_md_wood</t>
  </si>
  <si>
    <t>gapfill_lg_wood</t>
  </si>
  <si>
    <t>gapfill_sm_stone</t>
  </si>
  <si>
    <t>gapfill_md_stone</t>
  </si>
  <si>
    <t>gapfill_lg_stone</t>
  </si>
  <si>
    <t>keepitlevel/infrastructure/misc/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</si>
</sst>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7" fillId="6" borderId="2" xfId="2" quotePrefix="1" applyBorder="1" applyAlignment="1">
      <alignment horizontal="left"/>
    </xf>
    <xf numFmtId="0" fontId="7" fillId="6" borderId="0" xfId="2" quotePrefix="1" applyAlignment="1">
      <alignment horizontal="left"/>
    </xf>
    <xf numFmtId="0" fontId="6" fillId="5" borderId="2" xfId="1" quotePrefix="1" applyBorder="1" applyAlignment="1">
      <alignment horizontal="left"/>
    </xf>
    <xf numFmtId="0" fontId="6" fillId="5" borderId="0" xfId="1" quotePrefix="1" applyAlignment="1">
      <alignment horizontal="left"/>
    </xf>
    <xf numFmtId="0" fontId="7" fillId="6" borderId="4" xfId="2" quotePrefix="1" applyBorder="1" applyAlignment="1">
      <alignment horizontal="left"/>
    </xf>
    <xf numFmtId="0" fontId="7" fillId="6" borderId="3" xfId="2" quotePrefix="1" applyBorder="1" applyAlignment="1">
      <alignment horizontal="left"/>
    </xf>
    <xf numFmtId="0" fontId="7" fillId="6" borderId="5" xfId="2" quotePrefix="1" applyBorder="1" applyAlignment="1">
      <alignment horizontal="left"/>
    </xf>
    <xf numFmtId="0" fontId="6" fillId="5" borderId="4" xfId="1" quotePrefix="1" applyBorder="1" applyAlignment="1">
      <alignment horizontal="left"/>
    </xf>
    <xf numFmtId="0" fontId="6" fillId="5" borderId="3" xfId="1" quotePrefix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quotePrefix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2" xfId="0" quotePrefix="1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7" borderId="2" xfId="0" quotePrefix="1" applyFill="1" applyBorder="1" applyAlignment="1">
      <alignment horizontal="left"/>
    </xf>
    <xf numFmtId="0" fontId="0" fillId="7" borderId="0" xfId="0" quotePrefix="1" applyFill="1" applyAlignment="1">
      <alignment horizontal="left"/>
    </xf>
    <xf numFmtId="0" fontId="0" fillId="7" borderId="4" xfId="0" quotePrefix="1" applyFill="1" applyBorder="1" applyAlignment="1">
      <alignment horizontal="left"/>
    </xf>
    <xf numFmtId="0" fontId="0" fillId="7" borderId="3" xfId="0" quotePrefix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7" fillId="6" borderId="13" xfId="2" quotePrefix="1" applyBorder="1" applyAlignment="1">
      <alignment horizontal="left"/>
    </xf>
    <xf numFmtId="0" fontId="7" fillId="6" borderId="12" xfId="2" quotePrefix="1" applyBorder="1" applyAlignment="1">
      <alignment horizontal="left"/>
    </xf>
    <xf numFmtId="0" fontId="6" fillId="5" borderId="13" xfId="1" quotePrefix="1" applyBorder="1" applyAlignment="1">
      <alignment horizontal="left"/>
    </xf>
    <xf numFmtId="0" fontId="6" fillId="5" borderId="12" xfId="1" quotePrefix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3" fillId="0" borderId="0" xfId="0" quotePrefix="1" applyFont="1" applyAlignment="1">
      <alignment horizontal="left"/>
    </xf>
    <xf numFmtId="0" fontId="0" fillId="4" borderId="2" xfId="0" quotePrefix="1" applyFill="1" applyBorder="1" applyAlignment="1">
      <alignment horizontal="left"/>
    </xf>
    <xf numFmtId="0" fontId="0" fillId="4" borderId="0" xfId="0" quotePrefix="1" applyFill="1" applyAlignment="1">
      <alignment horizontal="left"/>
    </xf>
    <xf numFmtId="0" fontId="3" fillId="0" borderId="4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0" fillId="4" borderId="4" xfId="0" quotePrefix="1" applyFill="1" applyBorder="1" applyAlignment="1">
      <alignment horizontal="left"/>
    </xf>
    <xf numFmtId="0" fontId="0" fillId="4" borderId="3" xfId="0" quotePrefix="1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3" xfId="0" quotePrefix="1" applyBorder="1"/>
    <xf numFmtId="0" fontId="0" fillId="0" borderId="12" xfId="0" quotePrefix="1" applyBorder="1"/>
    <xf numFmtId="0" fontId="0" fillId="0" borderId="11" xfId="0" quotePrefix="1" applyBorder="1"/>
    <xf numFmtId="0" fontId="0" fillId="0" borderId="2" xfId="0" quotePrefix="1" applyBorder="1"/>
    <xf numFmtId="0" fontId="0" fillId="0" borderId="0" xfId="0" quotePrefix="1" applyBorder="1"/>
    <xf numFmtId="0" fontId="0" fillId="0" borderId="1" xfId="0" quotePrefix="1" applyBorder="1"/>
    <xf numFmtId="0" fontId="0" fillId="0" borderId="4" xfId="0" quotePrefix="1" applyBorder="1"/>
    <xf numFmtId="0" fontId="0" fillId="0" borderId="3" xfId="0" quotePrefix="1" applyBorder="1"/>
    <xf numFmtId="0" fontId="0" fillId="0" borderId="5" xfId="0" quotePrefix="1" applyBorder="1"/>
    <xf numFmtId="0" fontId="0" fillId="0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5B3B-3A27-4136-B946-AABF8788DFB9}">
  <dimension ref="A1:Z878"/>
  <sheetViews>
    <sheetView tabSelected="1" zoomScaleNormal="100" workbookViewId="0">
      <pane xSplit="1" ySplit="1" topLeftCell="B507" activePane="bottomRight" state="frozen"/>
      <selection pane="topRight" activeCell="B1" sqref="B1"/>
      <selection pane="bottomLeft" activeCell="A2" sqref="A2"/>
      <selection pane="bottomRight" activeCell="A530" sqref="A530"/>
    </sheetView>
  </sheetViews>
  <sheetFormatPr defaultRowHeight="15" x14ac:dyDescent="0.25"/>
  <cols>
    <col min="1" max="1" width="19.28515625" style="1" customWidth="1"/>
    <col min="2" max="2" width="31.7109375" style="2" customWidth="1"/>
    <col min="3" max="3" width="56.5703125" style="2" customWidth="1"/>
    <col min="4" max="4" width="8.28515625" style="3" customWidth="1"/>
    <col min="5" max="5" width="8.28515625" style="2" customWidth="1"/>
    <col min="6" max="6" width="8.28515625" style="4" customWidth="1"/>
    <col min="7" max="7" width="8.28515625" style="3" customWidth="1"/>
    <col min="8" max="8" width="8.28515625" style="2" customWidth="1"/>
    <col min="9" max="9" width="8.28515625" style="4" customWidth="1"/>
    <col min="10" max="10" width="9.140625" style="3"/>
    <col min="11" max="11" width="9.140625" style="2"/>
    <col min="12" max="12" width="9.140625" style="4"/>
    <col min="13" max="19" width="13.85546875" customWidth="1"/>
    <col min="20" max="25" width="13.140625" customWidth="1"/>
    <col min="26" max="26" width="35.7109375" customWidth="1"/>
  </cols>
  <sheetData>
    <row r="1" spans="1:26" s="1" customFormat="1" ht="15.75" thickBot="1" x14ac:dyDescent="0.3">
      <c r="A1" s="73" t="s">
        <v>0</v>
      </c>
      <c r="B1" s="74"/>
      <c r="C1" s="74"/>
      <c r="D1" s="12" t="s">
        <v>1</v>
      </c>
      <c r="E1" s="13" t="s">
        <v>2</v>
      </c>
      <c r="F1" s="14" t="s">
        <v>3</v>
      </c>
      <c r="G1" s="12" t="s">
        <v>4</v>
      </c>
      <c r="H1" s="13" t="s">
        <v>5</v>
      </c>
      <c r="I1" s="14" t="s">
        <v>6</v>
      </c>
      <c r="J1" s="12" t="s">
        <v>53</v>
      </c>
      <c r="K1" s="13" t="s">
        <v>54</v>
      </c>
      <c r="L1" s="14" t="s">
        <v>55</v>
      </c>
      <c r="M1" s="74" t="s">
        <v>56</v>
      </c>
      <c r="N1" s="74"/>
      <c r="O1" s="74"/>
      <c r="P1" s="74"/>
      <c r="Q1" s="74"/>
      <c r="R1" s="74"/>
      <c r="S1" s="74"/>
      <c r="T1" s="74" t="s">
        <v>57</v>
      </c>
      <c r="U1" s="74"/>
      <c r="V1" s="74"/>
      <c r="W1" s="74"/>
      <c r="X1" s="74"/>
      <c r="Y1" s="74"/>
      <c r="Z1" s="75"/>
    </row>
    <row r="2" spans="1:26" x14ac:dyDescent="0.25">
      <c r="A2" s="1" t="s">
        <v>34</v>
      </c>
      <c r="B2" s="2" t="s">
        <v>110</v>
      </c>
      <c r="C2" s="2" t="str">
        <f t="shared" ref="C2" si="0">CONCATENATE(B2,A2,"1")</f>
        <v>keepitlevel/fundamentals/townhall1</v>
      </c>
      <c r="D2" s="31">
        <v>-7</v>
      </c>
      <c r="E2" s="24">
        <v>-50</v>
      </c>
      <c r="F2" s="32">
        <v>0</v>
      </c>
      <c r="G2" s="31">
        <v>15</v>
      </c>
      <c r="H2" s="24">
        <v>-23</v>
      </c>
      <c r="I2" s="32">
        <v>-22</v>
      </c>
      <c r="J2" s="31"/>
      <c r="K2" s="24"/>
      <c r="L2" s="32"/>
      <c r="M2" s="76" t="str">
        <f t="shared" ref="M2:M33" si="1">CONCATENATE("/structurize scan"," ",D2," ",E2," ",F2," ",G2," ",H2," ",I2," ","@p"," ","""",C2,"""")</f>
        <v>/structurize scan -7 -50 0 15 -23 -22 @p "keepitlevel/fundamentals/townhall1"</v>
      </c>
      <c r="N2" s="77"/>
      <c r="O2" s="77"/>
      <c r="P2" s="77"/>
      <c r="Q2" s="77"/>
      <c r="R2" s="77"/>
      <c r="S2" s="77"/>
      <c r="T2" s="76" t="str">
        <f t="shared" ref="T2:T33" si="2">CONCATENATE("/structurize scan"," ",D2," ",E2," ",F2," ",G2," ",H2," ",I2," ","@p"," ","""",C2,""""," ",,J2," ",K2," ",L2)</f>
        <v xml:space="preserve">/structurize scan -7 -50 0 15 -23 -22 @p "keepitlevel/fundamentals/townhall1"   </v>
      </c>
      <c r="U2" s="77"/>
      <c r="V2" s="77"/>
      <c r="W2" s="77"/>
      <c r="X2" s="77"/>
      <c r="Y2" s="77"/>
      <c r="Z2" s="77"/>
    </row>
    <row r="3" spans="1:26" x14ac:dyDescent="0.25">
      <c r="C3" s="2" t="str">
        <f t="shared" ref="C3" si="3">CONCATENATE(B2,A2,"2")</f>
        <v>keepitlevel/fundamentals/townhall2</v>
      </c>
      <c r="D3" s="28">
        <v>-7</v>
      </c>
      <c r="E3" s="29">
        <v>-50</v>
      </c>
      <c r="F3" s="30">
        <v>-48</v>
      </c>
      <c r="G3" s="28">
        <v>15</v>
      </c>
      <c r="H3" s="29">
        <v>-23</v>
      </c>
      <c r="I3" s="30">
        <v>-70</v>
      </c>
      <c r="J3" s="28"/>
      <c r="K3" s="29"/>
      <c r="L3" s="30"/>
      <c r="M3" s="76" t="str">
        <f t="shared" si="1"/>
        <v>/structurize scan -7 -50 -48 15 -23 -70 @p "keepitlevel/fundamentals/townhall2"</v>
      </c>
      <c r="N3" s="77"/>
      <c r="O3" s="77"/>
      <c r="P3" s="77"/>
      <c r="Q3" s="77"/>
      <c r="R3" s="77"/>
      <c r="S3" s="77"/>
      <c r="T3" s="76" t="str">
        <f t="shared" si="2"/>
        <v xml:space="preserve">/structurize scan -7 -50 -48 15 -23 -70 @p "keepitlevel/fundamentals/townhall2"   </v>
      </c>
      <c r="U3" s="77"/>
      <c r="V3" s="77"/>
      <c r="W3" s="77"/>
      <c r="X3" s="77"/>
      <c r="Y3" s="77"/>
      <c r="Z3" s="77"/>
    </row>
    <row r="4" spans="1:26" x14ac:dyDescent="0.25">
      <c r="C4" s="2" t="str">
        <f t="shared" ref="C4" si="4">CONCATENATE(B2,A2,"3")</f>
        <v>keepitlevel/fundamentals/townhall3</v>
      </c>
      <c r="D4" s="28">
        <v>-7</v>
      </c>
      <c r="E4" s="29">
        <v>-50</v>
      </c>
      <c r="F4" s="30">
        <v>-96</v>
      </c>
      <c r="G4" s="28">
        <v>15</v>
      </c>
      <c r="H4" s="29">
        <v>-23</v>
      </c>
      <c r="I4" s="30">
        <v>-118</v>
      </c>
      <c r="J4" s="28"/>
      <c r="K4" s="29"/>
      <c r="L4" s="30"/>
      <c r="M4" s="76" t="str">
        <f t="shared" si="1"/>
        <v>/structurize scan -7 -50 -96 15 -23 -118 @p "keepitlevel/fundamentals/townhall3"</v>
      </c>
      <c r="N4" s="77"/>
      <c r="O4" s="77"/>
      <c r="P4" s="77"/>
      <c r="Q4" s="77"/>
      <c r="R4" s="77"/>
      <c r="S4" s="77"/>
      <c r="T4" s="76" t="str">
        <f t="shared" si="2"/>
        <v xml:space="preserve">/structurize scan -7 -50 -96 15 -23 -118 @p "keepitlevel/fundamentals/townhall3"   </v>
      </c>
      <c r="U4" s="77"/>
      <c r="V4" s="77"/>
      <c r="W4" s="77"/>
      <c r="X4" s="77"/>
      <c r="Y4" s="77"/>
      <c r="Z4" s="77"/>
    </row>
    <row r="5" spans="1:26" x14ac:dyDescent="0.25">
      <c r="C5" s="2" t="str">
        <f t="shared" ref="C5" si="5">CONCATENATE(B2,A2,"4")</f>
        <v>keepitlevel/fundamentals/townhall4</v>
      </c>
      <c r="D5" s="28">
        <v>-7</v>
      </c>
      <c r="E5" s="29">
        <v>-50</v>
      </c>
      <c r="F5" s="30">
        <v>-144</v>
      </c>
      <c r="G5" s="28">
        <v>15</v>
      </c>
      <c r="H5" s="29">
        <v>-23</v>
      </c>
      <c r="I5" s="30">
        <v>-166</v>
      </c>
      <c r="J5" s="28"/>
      <c r="K5" s="29"/>
      <c r="L5" s="30"/>
      <c r="M5" s="76" t="str">
        <f t="shared" si="1"/>
        <v>/structurize scan -7 -50 -144 15 -23 -166 @p "keepitlevel/fundamentals/townhall4"</v>
      </c>
      <c r="N5" s="77"/>
      <c r="O5" s="77"/>
      <c r="P5" s="77"/>
      <c r="Q5" s="77"/>
      <c r="R5" s="77"/>
      <c r="S5" s="77"/>
      <c r="T5" s="76" t="str">
        <f t="shared" si="2"/>
        <v xml:space="preserve">/structurize scan -7 -50 -144 15 -23 -166 @p "keepitlevel/fundamentals/townhall4"   </v>
      </c>
      <c r="U5" s="77"/>
      <c r="V5" s="77"/>
      <c r="W5" s="77"/>
      <c r="X5" s="77"/>
      <c r="Y5" s="77"/>
      <c r="Z5" s="77"/>
    </row>
    <row r="6" spans="1:26" x14ac:dyDescent="0.25">
      <c r="A6" s="5"/>
      <c r="B6" s="6"/>
      <c r="C6" s="15" t="str">
        <f t="shared" ref="C6" si="6">CONCATENATE(B2,A2,"5")</f>
        <v>keepitlevel/fundamentals/townhall5</v>
      </c>
      <c r="D6" s="28">
        <v>-7</v>
      </c>
      <c r="E6" s="29">
        <v>-50</v>
      </c>
      <c r="F6" s="30">
        <v>-192</v>
      </c>
      <c r="G6" s="28">
        <v>15</v>
      </c>
      <c r="H6" s="29">
        <v>-23</v>
      </c>
      <c r="I6" s="30">
        <v>-214</v>
      </c>
      <c r="J6" s="28"/>
      <c r="K6" s="29"/>
      <c r="L6" s="30"/>
      <c r="M6" s="78" t="str">
        <f t="shared" si="1"/>
        <v>/structurize scan -7 -50 -192 15 -23 -214 @p "keepitlevel/fundamentals/townhall5"</v>
      </c>
      <c r="N6" s="79"/>
      <c r="O6" s="79"/>
      <c r="P6" s="79"/>
      <c r="Q6" s="79"/>
      <c r="R6" s="79"/>
      <c r="S6" s="79"/>
      <c r="T6" s="78" t="str">
        <f t="shared" si="2"/>
        <v xml:space="preserve">/structurize scan -7 -50 -192 15 -23 -214 @p "keepitlevel/fundamentals/townhall5"   </v>
      </c>
      <c r="U6" s="79"/>
      <c r="V6" s="79"/>
      <c r="W6" s="79"/>
      <c r="X6" s="79"/>
      <c r="Y6" s="79"/>
      <c r="Z6" s="79"/>
    </row>
    <row r="7" spans="1:26" x14ac:dyDescent="0.25">
      <c r="A7" s="1" t="s">
        <v>164</v>
      </c>
      <c r="B7" s="2" t="s">
        <v>110</v>
      </c>
      <c r="C7" s="2" t="str">
        <f>CONCATENATE(B7,A7,"1")</f>
        <v>keepitlevel/fundamentals/townhall_d1</v>
      </c>
      <c r="D7" s="31">
        <v>-7</v>
      </c>
      <c r="E7" s="24">
        <v>-50</v>
      </c>
      <c r="F7" s="32">
        <v>-240</v>
      </c>
      <c r="G7" s="31">
        <v>15</v>
      </c>
      <c r="H7" s="24">
        <v>-18</v>
      </c>
      <c r="I7" s="32">
        <v>-262</v>
      </c>
      <c r="J7" s="31"/>
      <c r="K7" s="24"/>
      <c r="L7" s="32"/>
      <c r="M7" s="76" t="str">
        <f t="shared" si="1"/>
        <v>/structurize scan -7 -50 -240 15 -18 -262 @p "keepitlevel/fundamentals/townhall_d1"</v>
      </c>
      <c r="N7" s="77"/>
      <c r="O7" s="77"/>
      <c r="P7" s="77"/>
      <c r="Q7" s="77"/>
      <c r="R7" s="77"/>
      <c r="S7" s="77"/>
      <c r="T7" s="76" t="str">
        <f t="shared" si="2"/>
        <v xml:space="preserve">/structurize scan -7 -50 -240 15 -18 -262 @p "keepitlevel/fundamentals/townhall_d1"   </v>
      </c>
      <c r="U7" s="77"/>
      <c r="V7" s="77"/>
      <c r="W7" s="77"/>
      <c r="X7" s="77"/>
      <c r="Y7" s="77"/>
      <c r="Z7" s="77"/>
    </row>
    <row r="8" spans="1:26" x14ac:dyDescent="0.25">
      <c r="C8" s="2" t="str">
        <f t="shared" ref="C8" si="7">CONCATENATE(B7,A7,"2")</f>
        <v>keepitlevel/fundamentals/townhall_d2</v>
      </c>
      <c r="D8" s="28">
        <v>-7</v>
      </c>
      <c r="E8" s="29">
        <v>-50</v>
      </c>
      <c r="F8" s="30">
        <v>-288</v>
      </c>
      <c r="G8" s="28">
        <v>15</v>
      </c>
      <c r="H8" s="29">
        <v>-18</v>
      </c>
      <c r="I8" s="30">
        <v>-310</v>
      </c>
      <c r="J8" s="28"/>
      <c r="K8" s="29"/>
      <c r="L8" s="30"/>
      <c r="M8" s="76" t="str">
        <f t="shared" si="1"/>
        <v>/structurize scan -7 -50 -288 15 -18 -310 @p "keepitlevel/fundamentals/townhall_d2"</v>
      </c>
      <c r="N8" s="77"/>
      <c r="O8" s="77"/>
      <c r="P8" s="77"/>
      <c r="Q8" s="77"/>
      <c r="R8" s="77"/>
      <c r="S8" s="77"/>
      <c r="T8" s="76" t="str">
        <f t="shared" si="2"/>
        <v xml:space="preserve">/structurize scan -7 -50 -288 15 -18 -310 @p "keepitlevel/fundamentals/townhall_d2"   </v>
      </c>
      <c r="U8" s="77"/>
      <c r="V8" s="77"/>
      <c r="W8" s="77"/>
      <c r="X8" s="77"/>
      <c r="Y8" s="77"/>
      <c r="Z8" s="77"/>
    </row>
    <row r="9" spans="1:26" x14ac:dyDescent="0.25">
      <c r="C9" s="2" t="str">
        <f t="shared" ref="C9" si="8">CONCATENATE(B7,A7,"3")</f>
        <v>keepitlevel/fundamentals/townhall_d3</v>
      </c>
      <c r="D9" s="28">
        <v>-7</v>
      </c>
      <c r="E9" s="29">
        <v>-50</v>
      </c>
      <c r="F9" s="30">
        <v>-336</v>
      </c>
      <c r="G9" s="28">
        <v>15</v>
      </c>
      <c r="H9" s="29">
        <v>-18</v>
      </c>
      <c r="I9" s="30">
        <v>-358</v>
      </c>
      <c r="J9" s="28"/>
      <c r="K9" s="29"/>
      <c r="L9" s="30"/>
      <c r="M9" s="76" t="str">
        <f t="shared" si="1"/>
        <v>/structurize scan -7 -50 -336 15 -18 -358 @p "keepitlevel/fundamentals/townhall_d3"</v>
      </c>
      <c r="N9" s="77"/>
      <c r="O9" s="77"/>
      <c r="P9" s="77"/>
      <c r="Q9" s="77"/>
      <c r="R9" s="77"/>
      <c r="S9" s="77"/>
      <c r="T9" s="76" t="str">
        <f t="shared" si="2"/>
        <v xml:space="preserve">/structurize scan -7 -50 -336 15 -18 -358 @p "keepitlevel/fundamentals/townhall_d3"   </v>
      </c>
      <c r="U9" s="77"/>
      <c r="V9" s="77"/>
      <c r="W9" s="77"/>
      <c r="X9" s="77"/>
      <c r="Y9" s="77"/>
      <c r="Z9" s="77"/>
    </row>
    <row r="10" spans="1:26" x14ac:dyDescent="0.25">
      <c r="C10" s="2" t="str">
        <f t="shared" ref="C10" si="9">CONCATENATE(B7,A7,"4")</f>
        <v>keepitlevel/fundamentals/townhall_d4</v>
      </c>
      <c r="D10" s="28">
        <v>-7</v>
      </c>
      <c r="E10" s="29">
        <v>-50</v>
      </c>
      <c r="F10" s="30">
        <v>-384</v>
      </c>
      <c r="G10" s="28">
        <v>15</v>
      </c>
      <c r="H10" s="29">
        <v>-18</v>
      </c>
      <c r="I10" s="30">
        <v>-406</v>
      </c>
      <c r="J10" s="28"/>
      <c r="K10" s="29"/>
      <c r="L10" s="30"/>
      <c r="M10" s="76" t="str">
        <f t="shared" si="1"/>
        <v>/structurize scan -7 -50 -384 15 -18 -406 @p "keepitlevel/fundamentals/townhall_d4"</v>
      </c>
      <c r="N10" s="77"/>
      <c r="O10" s="77"/>
      <c r="P10" s="77"/>
      <c r="Q10" s="77"/>
      <c r="R10" s="77"/>
      <c r="S10" s="77"/>
      <c r="T10" s="76" t="str">
        <f t="shared" si="2"/>
        <v xml:space="preserve">/structurize scan -7 -50 -384 15 -18 -406 @p "keepitlevel/fundamentals/townhall_d4"   </v>
      </c>
      <c r="U10" s="77"/>
      <c r="V10" s="77"/>
      <c r="W10" s="77"/>
      <c r="X10" s="77"/>
      <c r="Y10" s="77"/>
      <c r="Z10" s="77"/>
    </row>
    <row r="11" spans="1:26" x14ac:dyDescent="0.25">
      <c r="A11" s="5"/>
      <c r="B11" s="6"/>
      <c r="C11" s="15" t="str">
        <f t="shared" ref="C11" si="10">CONCATENATE(B7,A7,"5")</f>
        <v>keepitlevel/fundamentals/townhall_d5</v>
      </c>
      <c r="D11" s="28">
        <v>-7</v>
      </c>
      <c r="E11" s="29">
        <v>-50</v>
      </c>
      <c r="F11" s="30">
        <v>-432</v>
      </c>
      <c r="G11" s="28">
        <v>15</v>
      </c>
      <c r="H11" s="29">
        <v>-18</v>
      </c>
      <c r="I11" s="30">
        <v>-454</v>
      </c>
      <c r="J11" s="28"/>
      <c r="K11" s="29"/>
      <c r="L11" s="30"/>
      <c r="M11" s="78" t="str">
        <f t="shared" si="1"/>
        <v>/structurize scan -7 -50 -432 15 -18 -454 @p "keepitlevel/fundamentals/townhall_d5"</v>
      </c>
      <c r="N11" s="79"/>
      <c r="O11" s="79"/>
      <c r="P11" s="79"/>
      <c r="Q11" s="79"/>
      <c r="R11" s="79"/>
      <c r="S11" s="79"/>
      <c r="T11" s="78" t="str">
        <f t="shared" si="2"/>
        <v xml:space="preserve">/structurize scan -7 -50 -432 15 -18 -454 @p "keepitlevel/fundamentals/townhall_d5"   </v>
      </c>
      <c r="U11" s="79"/>
      <c r="V11" s="79"/>
      <c r="W11" s="79"/>
      <c r="X11" s="79"/>
      <c r="Y11" s="79"/>
      <c r="Z11" s="79"/>
    </row>
    <row r="12" spans="1:26" x14ac:dyDescent="0.25">
      <c r="A12" s="1" t="s">
        <v>12</v>
      </c>
      <c r="B12" s="2" t="s">
        <v>110</v>
      </c>
      <c r="C12" s="2" t="str">
        <f>CONCATENATE(B12,A12,"1")</f>
        <v>keepitlevel/fundamentals/builder1</v>
      </c>
      <c r="D12" s="31">
        <v>41</v>
      </c>
      <c r="E12" s="24">
        <v>-50</v>
      </c>
      <c r="F12" s="32">
        <v>0</v>
      </c>
      <c r="G12" s="31">
        <v>51</v>
      </c>
      <c r="H12" s="24">
        <v>-23</v>
      </c>
      <c r="I12" s="32">
        <v>-10</v>
      </c>
      <c r="J12" s="31"/>
      <c r="K12" s="24"/>
      <c r="L12" s="32"/>
      <c r="M12" s="76" t="str">
        <f t="shared" si="1"/>
        <v>/structurize scan 41 -50 0 51 -23 -10 @p "keepitlevel/fundamentals/builder1"</v>
      </c>
      <c r="N12" s="77"/>
      <c r="O12" s="77"/>
      <c r="P12" s="77"/>
      <c r="Q12" s="77"/>
      <c r="R12" s="77"/>
      <c r="S12" s="77"/>
      <c r="T12" s="76" t="str">
        <f t="shared" si="2"/>
        <v xml:space="preserve">/structurize scan 41 -50 0 51 -23 -10 @p "keepitlevel/fundamentals/builder1"   </v>
      </c>
      <c r="U12" s="77"/>
      <c r="V12" s="77"/>
      <c r="W12" s="77"/>
      <c r="X12" s="77"/>
      <c r="Y12" s="77"/>
      <c r="Z12" s="77"/>
    </row>
    <row r="13" spans="1:26" x14ac:dyDescent="0.25">
      <c r="C13" s="2" t="str">
        <f t="shared" ref="C13" si="11">CONCATENATE(B12,A12,"2")</f>
        <v>keepitlevel/fundamentals/builder2</v>
      </c>
      <c r="D13" s="28">
        <v>41</v>
      </c>
      <c r="E13" s="29">
        <v>-50</v>
      </c>
      <c r="F13" s="30">
        <v>-48</v>
      </c>
      <c r="G13" s="28">
        <v>51</v>
      </c>
      <c r="H13" s="29">
        <v>-23</v>
      </c>
      <c r="I13" s="30">
        <v>-58</v>
      </c>
      <c r="J13" s="28"/>
      <c r="K13" s="29"/>
      <c r="L13" s="30"/>
      <c r="M13" s="76" t="str">
        <f t="shared" si="1"/>
        <v>/structurize scan 41 -50 -48 51 -23 -58 @p "keepitlevel/fundamentals/builder2"</v>
      </c>
      <c r="N13" s="77"/>
      <c r="O13" s="77"/>
      <c r="P13" s="77"/>
      <c r="Q13" s="77"/>
      <c r="R13" s="77"/>
      <c r="S13" s="77"/>
      <c r="T13" s="76" t="str">
        <f t="shared" si="2"/>
        <v xml:space="preserve">/structurize scan 41 -50 -48 51 -23 -58 @p "keepitlevel/fundamentals/builder2"   </v>
      </c>
      <c r="U13" s="77"/>
      <c r="V13" s="77"/>
      <c r="W13" s="77"/>
      <c r="X13" s="77"/>
      <c r="Y13" s="77"/>
      <c r="Z13" s="77"/>
    </row>
    <row r="14" spans="1:26" x14ac:dyDescent="0.25">
      <c r="C14" s="2" t="str">
        <f t="shared" ref="C14" si="12">CONCATENATE(B12,A12,"3")</f>
        <v>keepitlevel/fundamentals/builder3</v>
      </c>
      <c r="D14" s="28">
        <v>41</v>
      </c>
      <c r="E14" s="29">
        <v>-50</v>
      </c>
      <c r="F14" s="30">
        <v>-96</v>
      </c>
      <c r="G14" s="28">
        <v>51</v>
      </c>
      <c r="H14" s="29">
        <v>-23</v>
      </c>
      <c r="I14" s="30">
        <v>-106</v>
      </c>
      <c r="J14" s="28"/>
      <c r="K14" s="29"/>
      <c r="L14" s="30"/>
      <c r="M14" s="76" t="str">
        <f t="shared" si="1"/>
        <v>/structurize scan 41 -50 -96 51 -23 -106 @p "keepitlevel/fundamentals/builder3"</v>
      </c>
      <c r="N14" s="77"/>
      <c r="O14" s="77"/>
      <c r="P14" s="77"/>
      <c r="Q14" s="77"/>
      <c r="R14" s="77"/>
      <c r="S14" s="77"/>
      <c r="T14" s="76" t="str">
        <f t="shared" si="2"/>
        <v xml:space="preserve">/structurize scan 41 -50 -96 51 -23 -106 @p "keepitlevel/fundamentals/builder3"   </v>
      </c>
      <c r="U14" s="77"/>
      <c r="V14" s="77"/>
      <c r="W14" s="77"/>
      <c r="X14" s="77"/>
      <c r="Y14" s="77"/>
      <c r="Z14" s="77"/>
    </row>
    <row r="15" spans="1:26" x14ac:dyDescent="0.25">
      <c r="C15" s="2" t="str">
        <f t="shared" ref="C15" si="13">CONCATENATE(B12,A12,"4")</f>
        <v>keepitlevel/fundamentals/builder4</v>
      </c>
      <c r="D15" s="28">
        <v>41</v>
      </c>
      <c r="E15" s="29">
        <v>-50</v>
      </c>
      <c r="F15" s="30">
        <v>-144</v>
      </c>
      <c r="G15" s="28">
        <v>51</v>
      </c>
      <c r="H15" s="29">
        <v>-23</v>
      </c>
      <c r="I15" s="30">
        <v>-154</v>
      </c>
      <c r="J15" s="28"/>
      <c r="K15" s="29"/>
      <c r="L15" s="30"/>
      <c r="M15" s="76" t="str">
        <f t="shared" si="1"/>
        <v>/structurize scan 41 -50 -144 51 -23 -154 @p "keepitlevel/fundamentals/builder4"</v>
      </c>
      <c r="N15" s="77"/>
      <c r="O15" s="77"/>
      <c r="P15" s="77"/>
      <c r="Q15" s="77"/>
      <c r="R15" s="77"/>
      <c r="S15" s="77"/>
      <c r="T15" s="76" t="str">
        <f t="shared" si="2"/>
        <v xml:space="preserve">/structurize scan 41 -50 -144 51 -23 -154 @p "keepitlevel/fundamentals/builder4"   </v>
      </c>
      <c r="U15" s="77"/>
      <c r="V15" s="77"/>
      <c r="W15" s="77"/>
      <c r="X15" s="77"/>
      <c r="Y15" s="77"/>
      <c r="Z15" s="77"/>
    </row>
    <row r="16" spans="1:26" x14ac:dyDescent="0.25">
      <c r="A16" s="5"/>
      <c r="B16" s="6"/>
      <c r="C16" s="15" t="str">
        <f t="shared" ref="C16" si="14">CONCATENATE(B12,A12,"5")</f>
        <v>keepitlevel/fundamentals/builder5</v>
      </c>
      <c r="D16" s="28">
        <v>41</v>
      </c>
      <c r="E16" s="29">
        <v>-50</v>
      </c>
      <c r="F16" s="30">
        <v>-192</v>
      </c>
      <c r="G16" s="28">
        <v>51</v>
      </c>
      <c r="H16" s="29">
        <v>-23</v>
      </c>
      <c r="I16" s="30">
        <v>-202</v>
      </c>
      <c r="J16" s="28"/>
      <c r="K16" s="29"/>
      <c r="L16" s="30"/>
      <c r="M16" s="78" t="str">
        <f t="shared" si="1"/>
        <v>/structurize scan 41 -50 -192 51 -23 -202 @p "keepitlevel/fundamentals/builder5"</v>
      </c>
      <c r="N16" s="79"/>
      <c r="O16" s="79"/>
      <c r="P16" s="79"/>
      <c r="Q16" s="79"/>
      <c r="R16" s="79"/>
      <c r="S16" s="79"/>
      <c r="T16" s="78" t="str">
        <f t="shared" si="2"/>
        <v xml:space="preserve">/structurize scan 41 -50 -192 51 -23 -202 @p "keepitlevel/fundamentals/builder5"   </v>
      </c>
      <c r="U16" s="79"/>
      <c r="V16" s="79"/>
      <c r="W16" s="79"/>
      <c r="X16" s="79"/>
      <c r="Y16" s="79"/>
      <c r="Z16" s="79"/>
    </row>
    <row r="17" spans="1:26" x14ac:dyDescent="0.25">
      <c r="A17" s="1" t="s">
        <v>142</v>
      </c>
      <c r="B17" s="2" t="s">
        <v>110</v>
      </c>
      <c r="C17" s="2" t="str">
        <f t="shared" ref="C17" si="15">CONCATENATE(B17,A17,"1")</f>
        <v>keepitlevel/fundamentals/builder_d1</v>
      </c>
      <c r="D17" s="31">
        <v>41</v>
      </c>
      <c r="E17" s="24">
        <v>-50</v>
      </c>
      <c r="F17" s="32">
        <v>-240</v>
      </c>
      <c r="G17" s="31">
        <v>51</v>
      </c>
      <c r="H17" s="24">
        <v>-18</v>
      </c>
      <c r="I17" s="32">
        <v>-250</v>
      </c>
      <c r="J17" s="31"/>
      <c r="K17" s="24"/>
      <c r="L17" s="32"/>
      <c r="M17" s="76" t="str">
        <f t="shared" si="1"/>
        <v>/structurize scan 41 -50 -240 51 -18 -250 @p "keepitlevel/fundamentals/builder_d1"</v>
      </c>
      <c r="N17" s="77"/>
      <c r="O17" s="77"/>
      <c r="P17" s="77"/>
      <c r="Q17" s="77"/>
      <c r="R17" s="77"/>
      <c r="S17" s="77"/>
      <c r="T17" s="76" t="str">
        <f t="shared" si="2"/>
        <v xml:space="preserve">/structurize scan 41 -50 -240 51 -18 -250 @p "keepitlevel/fundamentals/builder_d1"   </v>
      </c>
      <c r="U17" s="77"/>
      <c r="V17" s="77"/>
      <c r="W17" s="77"/>
      <c r="X17" s="77"/>
      <c r="Y17" s="77"/>
      <c r="Z17" s="77"/>
    </row>
    <row r="18" spans="1:26" x14ac:dyDescent="0.25">
      <c r="C18" s="2" t="str">
        <f t="shared" ref="C18" si="16">CONCATENATE(B17,A17,"2")</f>
        <v>keepitlevel/fundamentals/builder_d2</v>
      </c>
      <c r="D18" s="28">
        <v>41</v>
      </c>
      <c r="E18" s="29">
        <v>-50</v>
      </c>
      <c r="F18" s="30">
        <v>-288</v>
      </c>
      <c r="G18" s="28">
        <v>51</v>
      </c>
      <c r="H18" s="29">
        <v>-18</v>
      </c>
      <c r="I18" s="30">
        <v>-298</v>
      </c>
      <c r="J18" s="28"/>
      <c r="K18" s="29"/>
      <c r="L18" s="30"/>
      <c r="M18" s="76" t="str">
        <f t="shared" si="1"/>
        <v>/structurize scan 41 -50 -288 51 -18 -298 @p "keepitlevel/fundamentals/builder_d2"</v>
      </c>
      <c r="N18" s="77"/>
      <c r="O18" s="77"/>
      <c r="P18" s="77"/>
      <c r="Q18" s="77"/>
      <c r="R18" s="77"/>
      <c r="S18" s="77"/>
      <c r="T18" s="76" t="str">
        <f t="shared" si="2"/>
        <v xml:space="preserve">/structurize scan 41 -50 -288 51 -18 -298 @p "keepitlevel/fundamentals/builder_d2"   </v>
      </c>
      <c r="U18" s="77"/>
      <c r="V18" s="77"/>
      <c r="W18" s="77"/>
      <c r="X18" s="77"/>
      <c r="Y18" s="77"/>
      <c r="Z18" s="77"/>
    </row>
    <row r="19" spans="1:26" x14ac:dyDescent="0.25">
      <c r="C19" s="2" t="str">
        <f t="shared" ref="C19" si="17">CONCATENATE(B17,A17,"3")</f>
        <v>keepitlevel/fundamentals/builder_d3</v>
      </c>
      <c r="D19" s="28">
        <v>41</v>
      </c>
      <c r="E19" s="29">
        <v>-50</v>
      </c>
      <c r="F19" s="30">
        <v>-336</v>
      </c>
      <c r="G19" s="28">
        <v>51</v>
      </c>
      <c r="H19" s="29">
        <v>-18</v>
      </c>
      <c r="I19" s="30">
        <v>-346</v>
      </c>
      <c r="J19" s="28"/>
      <c r="K19" s="29"/>
      <c r="L19" s="30"/>
      <c r="M19" s="76" t="str">
        <f t="shared" si="1"/>
        <v>/structurize scan 41 -50 -336 51 -18 -346 @p "keepitlevel/fundamentals/builder_d3"</v>
      </c>
      <c r="N19" s="77"/>
      <c r="O19" s="77"/>
      <c r="P19" s="77"/>
      <c r="Q19" s="77"/>
      <c r="R19" s="77"/>
      <c r="S19" s="77"/>
      <c r="T19" s="76" t="str">
        <f t="shared" si="2"/>
        <v xml:space="preserve">/structurize scan 41 -50 -336 51 -18 -346 @p "keepitlevel/fundamentals/builder_d3"   </v>
      </c>
      <c r="U19" s="77"/>
      <c r="V19" s="77"/>
      <c r="W19" s="77"/>
      <c r="X19" s="77"/>
      <c r="Y19" s="77"/>
      <c r="Z19" s="77"/>
    </row>
    <row r="20" spans="1:26" x14ac:dyDescent="0.25">
      <c r="C20" s="2" t="str">
        <f t="shared" ref="C20" si="18">CONCATENATE(B17,A17,"4")</f>
        <v>keepitlevel/fundamentals/builder_d4</v>
      </c>
      <c r="D20" s="28">
        <v>41</v>
      </c>
      <c r="E20" s="29">
        <v>-50</v>
      </c>
      <c r="F20" s="30">
        <v>-384</v>
      </c>
      <c r="G20" s="28">
        <v>51</v>
      </c>
      <c r="H20" s="29">
        <v>-18</v>
      </c>
      <c r="I20" s="30">
        <v>-394</v>
      </c>
      <c r="J20" s="28"/>
      <c r="K20" s="29"/>
      <c r="L20" s="30"/>
      <c r="M20" s="76" t="str">
        <f t="shared" si="1"/>
        <v>/structurize scan 41 -50 -384 51 -18 -394 @p "keepitlevel/fundamentals/builder_d4"</v>
      </c>
      <c r="N20" s="77"/>
      <c r="O20" s="77"/>
      <c r="P20" s="77"/>
      <c r="Q20" s="77"/>
      <c r="R20" s="77"/>
      <c r="S20" s="77"/>
      <c r="T20" s="76" t="str">
        <f t="shared" si="2"/>
        <v xml:space="preserve">/structurize scan 41 -50 -384 51 -18 -394 @p "keepitlevel/fundamentals/builder_d4"   </v>
      </c>
      <c r="U20" s="77"/>
      <c r="V20" s="77"/>
      <c r="W20" s="77"/>
      <c r="X20" s="77"/>
      <c r="Y20" s="77"/>
      <c r="Z20" s="77"/>
    </row>
    <row r="21" spans="1:26" x14ac:dyDescent="0.25">
      <c r="A21" s="5"/>
      <c r="B21" s="6"/>
      <c r="C21" s="15" t="str">
        <f t="shared" ref="C21" si="19">CONCATENATE(B17,A17,"5")</f>
        <v>keepitlevel/fundamentals/builder_d5</v>
      </c>
      <c r="D21" s="28">
        <v>41</v>
      </c>
      <c r="E21" s="29">
        <v>-50</v>
      </c>
      <c r="F21" s="30">
        <v>-432</v>
      </c>
      <c r="G21" s="28">
        <v>51</v>
      </c>
      <c r="H21" s="29">
        <v>-18</v>
      </c>
      <c r="I21" s="30">
        <v>-442</v>
      </c>
      <c r="J21" s="28"/>
      <c r="K21" s="29"/>
      <c r="L21" s="30"/>
      <c r="M21" s="78" t="str">
        <f t="shared" si="1"/>
        <v>/structurize scan 41 -50 -432 51 -18 -442 @p "keepitlevel/fundamentals/builder_d5"</v>
      </c>
      <c r="N21" s="79"/>
      <c r="O21" s="79"/>
      <c r="P21" s="79"/>
      <c r="Q21" s="79"/>
      <c r="R21" s="79"/>
      <c r="S21" s="79"/>
      <c r="T21" s="78" t="str">
        <f t="shared" si="2"/>
        <v xml:space="preserve">/structurize scan 41 -50 -432 51 -18 -442 @p "keepitlevel/fundamentals/builder_d5"   </v>
      </c>
      <c r="U21" s="79"/>
      <c r="V21" s="79"/>
      <c r="W21" s="79"/>
      <c r="X21" s="79"/>
      <c r="Y21" s="79"/>
      <c r="Z21" s="79"/>
    </row>
    <row r="22" spans="1:26" x14ac:dyDescent="0.25">
      <c r="A22" s="1" t="s">
        <v>14</v>
      </c>
      <c r="B22" s="2" t="s">
        <v>110</v>
      </c>
      <c r="C22" s="2" t="str">
        <f>CONCATENATE(B22,A22,"1")</f>
        <v>keepitlevel/fundamentals/residence1</v>
      </c>
      <c r="D22" s="31">
        <v>89</v>
      </c>
      <c r="E22" s="24">
        <v>-50</v>
      </c>
      <c r="F22" s="32">
        <v>0</v>
      </c>
      <c r="G22" s="31">
        <v>99</v>
      </c>
      <c r="H22" s="24">
        <v>-30</v>
      </c>
      <c r="I22" s="32">
        <v>-10</v>
      </c>
      <c r="J22" s="31"/>
      <c r="K22" s="24"/>
      <c r="L22" s="32"/>
      <c r="M22" s="76" t="str">
        <f t="shared" si="1"/>
        <v>/structurize scan 89 -50 0 99 -30 -10 @p "keepitlevel/fundamentals/residence1"</v>
      </c>
      <c r="N22" s="77"/>
      <c r="O22" s="77"/>
      <c r="P22" s="77"/>
      <c r="Q22" s="77"/>
      <c r="R22" s="77"/>
      <c r="S22" s="77"/>
      <c r="T22" s="76" t="str">
        <f t="shared" si="2"/>
        <v xml:space="preserve">/structurize scan 89 -50 0 99 -30 -10 @p "keepitlevel/fundamentals/residence1"   </v>
      </c>
      <c r="U22" s="77"/>
      <c r="V22" s="77"/>
      <c r="W22" s="77"/>
      <c r="X22" s="77"/>
      <c r="Y22" s="77"/>
      <c r="Z22" s="77"/>
    </row>
    <row r="23" spans="1:26" x14ac:dyDescent="0.25">
      <c r="C23" s="2" t="str">
        <f t="shared" ref="C23" si="20">CONCATENATE(B22,A22,"2")</f>
        <v>keepitlevel/fundamentals/residence2</v>
      </c>
      <c r="D23" s="28">
        <v>89</v>
      </c>
      <c r="E23" s="29">
        <v>-50</v>
      </c>
      <c r="F23" s="30">
        <v>-48</v>
      </c>
      <c r="G23" s="28">
        <v>99</v>
      </c>
      <c r="H23" s="29">
        <v>-30</v>
      </c>
      <c r="I23" s="30">
        <v>-58</v>
      </c>
      <c r="J23" s="28"/>
      <c r="K23" s="29"/>
      <c r="L23" s="30"/>
      <c r="M23" s="76" t="str">
        <f t="shared" si="1"/>
        <v>/structurize scan 89 -50 -48 99 -30 -58 @p "keepitlevel/fundamentals/residence2"</v>
      </c>
      <c r="N23" s="77"/>
      <c r="O23" s="77"/>
      <c r="P23" s="77"/>
      <c r="Q23" s="77"/>
      <c r="R23" s="77"/>
      <c r="S23" s="77"/>
      <c r="T23" s="76" t="str">
        <f t="shared" si="2"/>
        <v xml:space="preserve">/structurize scan 89 -50 -48 99 -30 -58 @p "keepitlevel/fundamentals/residence2"   </v>
      </c>
      <c r="U23" s="77"/>
      <c r="V23" s="77"/>
      <c r="W23" s="77"/>
      <c r="X23" s="77"/>
      <c r="Y23" s="77"/>
      <c r="Z23" s="77"/>
    </row>
    <row r="24" spans="1:26" x14ac:dyDescent="0.25">
      <c r="C24" s="2" t="str">
        <f t="shared" ref="C24" si="21">CONCATENATE(B22,A22,"3")</f>
        <v>keepitlevel/fundamentals/residence3</v>
      </c>
      <c r="D24" s="28">
        <v>89</v>
      </c>
      <c r="E24" s="29">
        <v>-50</v>
      </c>
      <c r="F24" s="30">
        <v>-96</v>
      </c>
      <c r="G24" s="28">
        <v>99</v>
      </c>
      <c r="H24" s="29">
        <v>-30</v>
      </c>
      <c r="I24" s="30">
        <v>-106</v>
      </c>
      <c r="J24" s="28"/>
      <c r="K24" s="29"/>
      <c r="L24" s="30"/>
      <c r="M24" s="76" t="str">
        <f t="shared" si="1"/>
        <v>/structurize scan 89 -50 -96 99 -30 -106 @p "keepitlevel/fundamentals/residence3"</v>
      </c>
      <c r="N24" s="77"/>
      <c r="O24" s="77"/>
      <c r="P24" s="77"/>
      <c r="Q24" s="77"/>
      <c r="R24" s="77"/>
      <c r="S24" s="77"/>
      <c r="T24" s="76" t="str">
        <f t="shared" si="2"/>
        <v xml:space="preserve">/structurize scan 89 -50 -96 99 -30 -106 @p "keepitlevel/fundamentals/residence3"   </v>
      </c>
      <c r="U24" s="77"/>
      <c r="V24" s="77"/>
      <c r="W24" s="77"/>
      <c r="X24" s="77"/>
      <c r="Y24" s="77"/>
      <c r="Z24" s="77"/>
    </row>
    <row r="25" spans="1:26" x14ac:dyDescent="0.25">
      <c r="C25" s="2" t="str">
        <f t="shared" ref="C25" si="22">CONCATENATE(B22,A22,"4")</f>
        <v>keepitlevel/fundamentals/residence4</v>
      </c>
      <c r="D25" s="28">
        <v>89</v>
      </c>
      <c r="E25" s="29">
        <v>-50</v>
      </c>
      <c r="F25" s="30">
        <v>-144</v>
      </c>
      <c r="G25" s="28">
        <v>99</v>
      </c>
      <c r="H25" s="29">
        <v>-30</v>
      </c>
      <c r="I25" s="30">
        <v>-154</v>
      </c>
      <c r="J25" s="28"/>
      <c r="K25" s="29"/>
      <c r="L25" s="30"/>
      <c r="M25" s="76" t="str">
        <f t="shared" si="1"/>
        <v>/structurize scan 89 -50 -144 99 -30 -154 @p "keepitlevel/fundamentals/residence4"</v>
      </c>
      <c r="N25" s="77"/>
      <c r="O25" s="77"/>
      <c r="P25" s="77"/>
      <c r="Q25" s="77"/>
      <c r="R25" s="77"/>
      <c r="S25" s="77"/>
      <c r="T25" s="76" t="str">
        <f t="shared" si="2"/>
        <v xml:space="preserve">/structurize scan 89 -50 -144 99 -30 -154 @p "keepitlevel/fundamentals/residence4"   </v>
      </c>
      <c r="U25" s="77"/>
      <c r="V25" s="77"/>
      <c r="W25" s="77"/>
      <c r="X25" s="77"/>
      <c r="Y25" s="77"/>
      <c r="Z25" s="77"/>
    </row>
    <row r="26" spans="1:26" x14ac:dyDescent="0.25">
      <c r="A26" s="5"/>
      <c r="B26" s="6"/>
      <c r="C26" s="15" t="str">
        <f t="shared" ref="C26" si="23">CONCATENATE(B22,A22,"5")</f>
        <v>keepitlevel/fundamentals/residence5</v>
      </c>
      <c r="D26" s="28">
        <v>89</v>
      </c>
      <c r="E26" s="29">
        <v>-50</v>
      </c>
      <c r="F26" s="30">
        <v>-192</v>
      </c>
      <c r="G26" s="28">
        <v>99</v>
      </c>
      <c r="H26" s="29">
        <v>-30</v>
      </c>
      <c r="I26" s="30">
        <v>-202</v>
      </c>
      <c r="J26" s="28"/>
      <c r="K26" s="29"/>
      <c r="L26" s="30"/>
      <c r="M26" s="78" t="str">
        <f t="shared" si="1"/>
        <v>/structurize scan 89 -50 -192 99 -30 -202 @p "keepitlevel/fundamentals/residence5"</v>
      </c>
      <c r="N26" s="79"/>
      <c r="O26" s="79"/>
      <c r="P26" s="79"/>
      <c r="Q26" s="79"/>
      <c r="R26" s="79"/>
      <c r="S26" s="79"/>
      <c r="T26" s="78" t="str">
        <f t="shared" si="2"/>
        <v xml:space="preserve">/structurize scan 89 -50 -192 99 -30 -202 @p "keepitlevel/fundamentals/residence5"   </v>
      </c>
      <c r="U26" s="79"/>
      <c r="V26" s="79"/>
      <c r="W26" s="79"/>
      <c r="X26" s="79"/>
      <c r="Y26" s="79"/>
      <c r="Z26" s="79"/>
    </row>
    <row r="27" spans="1:26" x14ac:dyDescent="0.25">
      <c r="A27" s="1" t="s">
        <v>144</v>
      </c>
      <c r="B27" s="2" t="s">
        <v>110</v>
      </c>
      <c r="C27" s="2" t="str">
        <f t="shared" ref="C27" si="24">CONCATENATE(B27,A27,"1")</f>
        <v>keepitlevel/fundamentals/residence_d1</v>
      </c>
      <c r="D27" s="31">
        <v>89</v>
      </c>
      <c r="E27" s="24">
        <v>-50</v>
      </c>
      <c r="F27" s="32">
        <v>-240</v>
      </c>
      <c r="G27" s="31">
        <v>99</v>
      </c>
      <c r="H27" s="24">
        <v>-25</v>
      </c>
      <c r="I27" s="32">
        <v>-250</v>
      </c>
      <c r="J27" s="31"/>
      <c r="K27" s="24"/>
      <c r="L27" s="32"/>
      <c r="M27" s="76" t="str">
        <f t="shared" si="1"/>
        <v>/structurize scan 89 -50 -240 99 -25 -250 @p "keepitlevel/fundamentals/residence_d1"</v>
      </c>
      <c r="N27" s="77"/>
      <c r="O27" s="77"/>
      <c r="P27" s="77"/>
      <c r="Q27" s="77"/>
      <c r="R27" s="77"/>
      <c r="S27" s="77"/>
      <c r="T27" s="76" t="str">
        <f t="shared" si="2"/>
        <v xml:space="preserve">/structurize scan 89 -50 -240 99 -25 -250 @p "keepitlevel/fundamentals/residence_d1"   </v>
      </c>
      <c r="U27" s="77"/>
      <c r="V27" s="77"/>
      <c r="W27" s="77"/>
      <c r="X27" s="77"/>
      <c r="Y27" s="77"/>
      <c r="Z27" s="77"/>
    </row>
    <row r="28" spans="1:26" x14ac:dyDescent="0.25">
      <c r="C28" s="2" t="str">
        <f t="shared" ref="C28" si="25">CONCATENATE(B27,A27,"2")</f>
        <v>keepitlevel/fundamentals/residence_d2</v>
      </c>
      <c r="D28" s="28">
        <v>89</v>
      </c>
      <c r="E28" s="29">
        <v>-50</v>
      </c>
      <c r="F28" s="30">
        <v>-288</v>
      </c>
      <c r="G28" s="28">
        <v>99</v>
      </c>
      <c r="H28" s="29">
        <v>-25</v>
      </c>
      <c r="I28" s="30">
        <v>-298</v>
      </c>
      <c r="J28" s="28"/>
      <c r="K28" s="29"/>
      <c r="L28" s="30"/>
      <c r="M28" s="76" t="str">
        <f t="shared" si="1"/>
        <v>/structurize scan 89 -50 -288 99 -25 -298 @p "keepitlevel/fundamentals/residence_d2"</v>
      </c>
      <c r="N28" s="77"/>
      <c r="O28" s="77"/>
      <c r="P28" s="77"/>
      <c r="Q28" s="77"/>
      <c r="R28" s="77"/>
      <c r="S28" s="77"/>
      <c r="T28" s="76" t="str">
        <f t="shared" si="2"/>
        <v xml:space="preserve">/structurize scan 89 -50 -288 99 -25 -298 @p "keepitlevel/fundamentals/residence_d2"   </v>
      </c>
      <c r="U28" s="77"/>
      <c r="V28" s="77"/>
      <c r="W28" s="77"/>
      <c r="X28" s="77"/>
      <c r="Y28" s="77"/>
      <c r="Z28" s="77"/>
    </row>
    <row r="29" spans="1:26" x14ac:dyDescent="0.25">
      <c r="C29" s="2" t="str">
        <f t="shared" ref="C29" si="26">CONCATENATE(B27,A27,"3")</f>
        <v>keepitlevel/fundamentals/residence_d3</v>
      </c>
      <c r="D29" s="28">
        <v>89</v>
      </c>
      <c r="E29" s="29">
        <v>-50</v>
      </c>
      <c r="F29" s="30">
        <v>-336</v>
      </c>
      <c r="G29" s="28">
        <v>99</v>
      </c>
      <c r="H29" s="29">
        <v>-25</v>
      </c>
      <c r="I29" s="30">
        <v>-346</v>
      </c>
      <c r="J29" s="28"/>
      <c r="K29" s="29"/>
      <c r="L29" s="30"/>
      <c r="M29" s="76" t="str">
        <f t="shared" si="1"/>
        <v>/structurize scan 89 -50 -336 99 -25 -346 @p "keepitlevel/fundamentals/residence_d3"</v>
      </c>
      <c r="N29" s="77"/>
      <c r="O29" s="77"/>
      <c r="P29" s="77"/>
      <c r="Q29" s="77"/>
      <c r="R29" s="77"/>
      <c r="S29" s="77"/>
      <c r="T29" s="76" t="str">
        <f t="shared" si="2"/>
        <v xml:space="preserve">/structurize scan 89 -50 -336 99 -25 -346 @p "keepitlevel/fundamentals/residence_d3"   </v>
      </c>
      <c r="U29" s="77"/>
      <c r="V29" s="77"/>
      <c r="W29" s="77"/>
      <c r="X29" s="77"/>
      <c r="Y29" s="77"/>
      <c r="Z29" s="77"/>
    </row>
    <row r="30" spans="1:26" x14ac:dyDescent="0.25">
      <c r="C30" s="2" t="str">
        <f t="shared" ref="C30" si="27">CONCATENATE(B27,A27,"4")</f>
        <v>keepitlevel/fundamentals/residence_d4</v>
      </c>
      <c r="D30" s="28">
        <v>89</v>
      </c>
      <c r="E30" s="29">
        <v>-50</v>
      </c>
      <c r="F30" s="30">
        <v>-384</v>
      </c>
      <c r="G30" s="28">
        <v>99</v>
      </c>
      <c r="H30" s="29">
        <v>-25</v>
      </c>
      <c r="I30" s="30">
        <v>-394</v>
      </c>
      <c r="J30" s="28"/>
      <c r="K30" s="29"/>
      <c r="L30" s="30"/>
      <c r="M30" s="76" t="str">
        <f t="shared" si="1"/>
        <v>/structurize scan 89 -50 -384 99 -25 -394 @p "keepitlevel/fundamentals/residence_d4"</v>
      </c>
      <c r="N30" s="77"/>
      <c r="O30" s="77"/>
      <c r="P30" s="77"/>
      <c r="Q30" s="77"/>
      <c r="R30" s="77"/>
      <c r="S30" s="77"/>
      <c r="T30" s="76" t="str">
        <f t="shared" si="2"/>
        <v xml:space="preserve">/structurize scan 89 -50 -384 99 -25 -394 @p "keepitlevel/fundamentals/residence_d4"   </v>
      </c>
      <c r="U30" s="77"/>
      <c r="V30" s="77"/>
      <c r="W30" s="77"/>
      <c r="X30" s="77"/>
      <c r="Y30" s="77"/>
      <c r="Z30" s="77"/>
    </row>
    <row r="31" spans="1:26" x14ac:dyDescent="0.25">
      <c r="A31" s="5"/>
      <c r="B31" s="6"/>
      <c r="C31" s="15" t="str">
        <f t="shared" ref="C31" si="28">CONCATENATE(B27,A27,"5")</f>
        <v>keepitlevel/fundamentals/residence_d5</v>
      </c>
      <c r="D31" s="28">
        <v>89</v>
      </c>
      <c r="E31" s="29">
        <v>-50</v>
      </c>
      <c r="F31" s="30">
        <v>-432</v>
      </c>
      <c r="G31" s="28">
        <v>99</v>
      </c>
      <c r="H31" s="29">
        <v>-25</v>
      </c>
      <c r="I31" s="30">
        <v>-442</v>
      </c>
      <c r="J31" s="28"/>
      <c r="K31" s="29"/>
      <c r="L31" s="30"/>
      <c r="M31" s="78" t="str">
        <f t="shared" si="1"/>
        <v>/structurize scan 89 -50 -432 99 -25 -442 @p "keepitlevel/fundamentals/residence_d5"</v>
      </c>
      <c r="N31" s="79"/>
      <c r="O31" s="79"/>
      <c r="P31" s="79"/>
      <c r="Q31" s="79"/>
      <c r="R31" s="79"/>
      <c r="S31" s="79"/>
      <c r="T31" s="78" t="str">
        <f t="shared" si="2"/>
        <v xml:space="preserve">/structurize scan 89 -50 -432 99 -25 -442 @p "keepitlevel/fundamentals/residence_d5"   </v>
      </c>
      <c r="U31" s="79"/>
      <c r="V31" s="79"/>
      <c r="W31" s="79"/>
      <c r="X31" s="79"/>
      <c r="Y31" s="79"/>
      <c r="Z31" s="79"/>
    </row>
    <row r="32" spans="1:26" x14ac:dyDescent="0.25">
      <c r="A32" s="1" t="s">
        <v>26</v>
      </c>
      <c r="B32" s="2" t="s">
        <v>110</v>
      </c>
      <c r="C32" s="2" t="str">
        <f>CONCATENATE(B32,A32,"1")</f>
        <v>keepitlevel/fundamentals/miner1</v>
      </c>
      <c r="D32" s="31">
        <v>137</v>
      </c>
      <c r="E32" s="24">
        <v>-50</v>
      </c>
      <c r="F32" s="32">
        <v>0</v>
      </c>
      <c r="G32" s="31">
        <v>159</v>
      </c>
      <c r="H32" s="24">
        <v>-26</v>
      </c>
      <c r="I32" s="32">
        <v>-10</v>
      </c>
      <c r="J32" s="31"/>
      <c r="K32" s="24"/>
      <c r="L32" s="32"/>
      <c r="M32" s="76" t="str">
        <f t="shared" si="1"/>
        <v>/structurize scan 137 -50 0 159 -26 -10 @p "keepitlevel/fundamentals/miner1"</v>
      </c>
      <c r="N32" s="77"/>
      <c r="O32" s="77"/>
      <c r="P32" s="77"/>
      <c r="Q32" s="77"/>
      <c r="R32" s="77"/>
      <c r="S32" s="77"/>
      <c r="T32" s="76" t="str">
        <f t="shared" si="2"/>
        <v xml:space="preserve">/structurize scan 137 -50 0 159 -26 -10 @p "keepitlevel/fundamentals/miner1"   </v>
      </c>
      <c r="U32" s="77"/>
      <c r="V32" s="77"/>
      <c r="W32" s="77"/>
      <c r="X32" s="77"/>
      <c r="Y32" s="77"/>
      <c r="Z32" s="77"/>
    </row>
    <row r="33" spans="1:26" x14ac:dyDescent="0.25">
      <c r="C33" s="2" t="str">
        <f t="shared" ref="C33" si="29">CONCATENATE(B32,A32,"2")</f>
        <v>keepitlevel/fundamentals/miner2</v>
      </c>
      <c r="D33" s="28">
        <v>137</v>
      </c>
      <c r="E33" s="29">
        <v>-50</v>
      </c>
      <c r="F33" s="30">
        <v>-48</v>
      </c>
      <c r="G33" s="28">
        <v>159</v>
      </c>
      <c r="H33" s="29">
        <v>-26</v>
      </c>
      <c r="I33" s="30">
        <v>-58</v>
      </c>
      <c r="J33" s="28"/>
      <c r="K33" s="29"/>
      <c r="L33" s="30"/>
      <c r="M33" s="76" t="str">
        <f t="shared" si="1"/>
        <v>/structurize scan 137 -50 -48 159 -26 -58 @p "keepitlevel/fundamentals/miner2"</v>
      </c>
      <c r="N33" s="77"/>
      <c r="O33" s="77"/>
      <c r="P33" s="77"/>
      <c r="Q33" s="77"/>
      <c r="R33" s="77"/>
      <c r="S33" s="77"/>
      <c r="T33" s="76" t="str">
        <f t="shared" si="2"/>
        <v xml:space="preserve">/structurize scan 137 -50 -48 159 -26 -58 @p "keepitlevel/fundamentals/miner2"   </v>
      </c>
      <c r="U33" s="77"/>
      <c r="V33" s="77"/>
      <c r="W33" s="77"/>
      <c r="X33" s="77"/>
      <c r="Y33" s="77"/>
      <c r="Z33" s="77"/>
    </row>
    <row r="34" spans="1:26" x14ac:dyDescent="0.25">
      <c r="C34" s="2" t="str">
        <f t="shared" ref="C34" si="30">CONCATENATE(B32,A32,"3")</f>
        <v>keepitlevel/fundamentals/miner3</v>
      </c>
      <c r="D34" s="28">
        <v>137</v>
      </c>
      <c r="E34" s="29">
        <v>-50</v>
      </c>
      <c r="F34" s="30">
        <v>-96</v>
      </c>
      <c r="G34" s="28">
        <v>159</v>
      </c>
      <c r="H34" s="29">
        <v>-26</v>
      </c>
      <c r="I34" s="30">
        <v>-106</v>
      </c>
      <c r="J34" s="28"/>
      <c r="K34" s="29"/>
      <c r="L34" s="30"/>
      <c r="M34" s="76" t="str">
        <f t="shared" ref="M34:M65" si="31">CONCATENATE("/structurize scan"," ",D34," ",E34," ",F34," ",G34," ",H34," ",I34," ","@p"," ","""",C34,"""")</f>
        <v>/structurize scan 137 -50 -96 159 -26 -106 @p "keepitlevel/fundamentals/miner3"</v>
      </c>
      <c r="N34" s="77"/>
      <c r="O34" s="77"/>
      <c r="P34" s="77"/>
      <c r="Q34" s="77"/>
      <c r="R34" s="77"/>
      <c r="S34" s="77"/>
      <c r="T34" s="76" t="str">
        <f t="shared" ref="T34:T65" si="32">CONCATENATE("/structurize scan"," ",D34," ",E34," ",F34," ",G34," ",H34," ",I34," ","@p"," ","""",C34,""""," ",,J34," ",K34," ",L34)</f>
        <v xml:space="preserve">/structurize scan 137 -50 -96 159 -26 -106 @p "keepitlevel/fundamentals/miner3"   </v>
      </c>
      <c r="U34" s="77"/>
      <c r="V34" s="77"/>
      <c r="W34" s="77"/>
      <c r="X34" s="77"/>
      <c r="Y34" s="77"/>
      <c r="Z34" s="77"/>
    </row>
    <row r="35" spans="1:26" x14ac:dyDescent="0.25">
      <c r="C35" s="2" t="str">
        <f t="shared" ref="C35" si="33">CONCATENATE(B32,A32,"4")</f>
        <v>keepitlevel/fundamentals/miner4</v>
      </c>
      <c r="D35" s="28">
        <v>137</v>
      </c>
      <c r="E35" s="29">
        <v>-50</v>
      </c>
      <c r="F35" s="30">
        <v>-144</v>
      </c>
      <c r="G35" s="28">
        <v>159</v>
      </c>
      <c r="H35" s="29">
        <v>-26</v>
      </c>
      <c r="I35" s="30">
        <v>-154</v>
      </c>
      <c r="J35" s="28"/>
      <c r="K35" s="29"/>
      <c r="L35" s="30"/>
      <c r="M35" s="76" t="str">
        <f t="shared" si="31"/>
        <v>/structurize scan 137 -50 -144 159 -26 -154 @p "keepitlevel/fundamentals/miner4"</v>
      </c>
      <c r="N35" s="77"/>
      <c r="O35" s="77"/>
      <c r="P35" s="77"/>
      <c r="Q35" s="77"/>
      <c r="R35" s="77"/>
      <c r="S35" s="77"/>
      <c r="T35" s="76" t="str">
        <f t="shared" si="32"/>
        <v xml:space="preserve">/structurize scan 137 -50 -144 159 -26 -154 @p "keepitlevel/fundamentals/miner4"   </v>
      </c>
      <c r="U35" s="77"/>
      <c r="V35" s="77"/>
      <c r="W35" s="77"/>
      <c r="X35" s="77"/>
      <c r="Y35" s="77"/>
      <c r="Z35" s="77"/>
    </row>
    <row r="36" spans="1:26" x14ac:dyDescent="0.25">
      <c r="A36" s="5"/>
      <c r="B36" s="6"/>
      <c r="C36" s="15" t="str">
        <f t="shared" ref="C36" si="34">CONCATENATE(B32,A32,"5")</f>
        <v>keepitlevel/fundamentals/miner5</v>
      </c>
      <c r="D36" s="28">
        <v>137</v>
      </c>
      <c r="E36" s="29">
        <v>-50</v>
      </c>
      <c r="F36" s="30">
        <v>-192</v>
      </c>
      <c r="G36" s="28">
        <v>159</v>
      </c>
      <c r="H36" s="29">
        <v>-26</v>
      </c>
      <c r="I36" s="30">
        <v>-202</v>
      </c>
      <c r="J36" s="28"/>
      <c r="K36" s="29"/>
      <c r="L36" s="30"/>
      <c r="M36" s="78" t="str">
        <f t="shared" si="31"/>
        <v>/structurize scan 137 -50 -192 159 -26 -202 @p "keepitlevel/fundamentals/miner5"</v>
      </c>
      <c r="N36" s="79"/>
      <c r="O36" s="79"/>
      <c r="P36" s="79"/>
      <c r="Q36" s="79"/>
      <c r="R36" s="79"/>
      <c r="S36" s="79"/>
      <c r="T36" s="78" t="str">
        <f t="shared" si="32"/>
        <v xml:space="preserve">/structurize scan 137 -50 -192 159 -26 -202 @p "keepitlevel/fundamentals/miner5"   </v>
      </c>
      <c r="U36" s="79"/>
      <c r="V36" s="79"/>
      <c r="W36" s="79"/>
      <c r="X36" s="79"/>
      <c r="Y36" s="79"/>
      <c r="Z36" s="79"/>
    </row>
    <row r="37" spans="1:26" x14ac:dyDescent="0.25">
      <c r="A37" s="1" t="s">
        <v>156</v>
      </c>
      <c r="B37" s="2" t="s">
        <v>110</v>
      </c>
      <c r="C37" s="2" t="str">
        <f t="shared" ref="C37" si="35">CONCATENATE(B37,A37,"1")</f>
        <v>keepitlevel/fundamentals/miner_d1</v>
      </c>
      <c r="D37" s="31">
        <v>137</v>
      </c>
      <c r="E37" s="24">
        <v>-50</v>
      </c>
      <c r="F37" s="32">
        <v>-240</v>
      </c>
      <c r="G37" s="31">
        <v>159</v>
      </c>
      <c r="H37" s="24">
        <v>-21</v>
      </c>
      <c r="I37" s="32">
        <v>-250</v>
      </c>
      <c r="J37" s="31"/>
      <c r="K37" s="24"/>
      <c r="L37" s="32"/>
      <c r="M37" s="76" t="str">
        <f t="shared" si="31"/>
        <v>/structurize scan 137 -50 -240 159 -21 -250 @p "keepitlevel/fundamentals/miner_d1"</v>
      </c>
      <c r="N37" s="77"/>
      <c r="O37" s="77"/>
      <c r="P37" s="77"/>
      <c r="Q37" s="77"/>
      <c r="R37" s="77"/>
      <c r="S37" s="77"/>
      <c r="T37" s="76" t="str">
        <f t="shared" si="32"/>
        <v xml:space="preserve">/structurize scan 137 -50 -240 159 -21 -250 @p "keepitlevel/fundamentals/miner_d1"   </v>
      </c>
      <c r="U37" s="77"/>
      <c r="V37" s="77"/>
      <c r="W37" s="77"/>
      <c r="X37" s="77"/>
      <c r="Y37" s="77"/>
      <c r="Z37" s="77"/>
    </row>
    <row r="38" spans="1:26" x14ac:dyDescent="0.25">
      <c r="C38" s="2" t="str">
        <f t="shared" ref="C38" si="36">CONCATENATE(B37,A37,"2")</f>
        <v>keepitlevel/fundamentals/miner_d2</v>
      </c>
      <c r="D38" s="28">
        <v>137</v>
      </c>
      <c r="E38" s="29">
        <v>-50</v>
      </c>
      <c r="F38" s="30">
        <v>-288</v>
      </c>
      <c r="G38" s="28">
        <v>159</v>
      </c>
      <c r="H38" s="29">
        <v>-21</v>
      </c>
      <c r="I38" s="30">
        <v>-298</v>
      </c>
      <c r="J38" s="28"/>
      <c r="K38" s="29"/>
      <c r="L38" s="30"/>
      <c r="M38" s="76" t="str">
        <f t="shared" si="31"/>
        <v>/structurize scan 137 -50 -288 159 -21 -298 @p "keepitlevel/fundamentals/miner_d2"</v>
      </c>
      <c r="N38" s="77"/>
      <c r="O38" s="77"/>
      <c r="P38" s="77"/>
      <c r="Q38" s="77"/>
      <c r="R38" s="77"/>
      <c r="S38" s="77"/>
      <c r="T38" s="76" t="str">
        <f t="shared" si="32"/>
        <v xml:space="preserve">/structurize scan 137 -50 -288 159 -21 -298 @p "keepitlevel/fundamentals/miner_d2"   </v>
      </c>
      <c r="U38" s="77"/>
      <c r="V38" s="77"/>
      <c r="W38" s="77"/>
      <c r="X38" s="77"/>
      <c r="Y38" s="77"/>
      <c r="Z38" s="77"/>
    </row>
    <row r="39" spans="1:26" x14ac:dyDescent="0.25">
      <c r="C39" s="2" t="str">
        <f t="shared" ref="C39" si="37">CONCATENATE(B37,A37,"3")</f>
        <v>keepitlevel/fundamentals/miner_d3</v>
      </c>
      <c r="D39" s="28">
        <v>137</v>
      </c>
      <c r="E39" s="29">
        <v>-50</v>
      </c>
      <c r="F39" s="30">
        <v>-336</v>
      </c>
      <c r="G39" s="28">
        <v>159</v>
      </c>
      <c r="H39" s="29">
        <v>-21</v>
      </c>
      <c r="I39" s="30">
        <v>-346</v>
      </c>
      <c r="J39" s="28"/>
      <c r="K39" s="29"/>
      <c r="L39" s="30"/>
      <c r="M39" s="76" t="str">
        <f t="shared" si="31"/>
        <v>/structurize scan 137 -50 -336 159 -21 -346 @p "keepitlevel/fundamentals/miner_d3"</v>
      </c>
      <c r="N39" s="77"/>
      <c r="O39" s="77"/>
      <c r="P39" s="77"/>
      <c r="Q39" s="77"/>
      <c r="R39" s="77"/>
      <c r="S39" s="77"/>
      <c r="T39" s="76" t="str">
        <f t="shared" si="32"/>
        <v xml:space="preserve">/structurize scan 137 -50 -336 159 -21 -346 @p "keepitlevel/fundamentals/miner_d3"   </v>
      </c>
      <c r="U39" s="77"/>
      <c r="V39" s="77"/>
      <c r="W39" s="77"/>
      <c r="X39" s="77"/>
      <c r="Y39" s="77"/>
      <c r="Z39" s="77"/>
    </row>
    <row r="40" spans="1:26" x14ac:dyDescent="0.25">
      <c r="C40" s="2" t="str">
        <f t="shared" ref="C40" si="38">CONCATENATE(B37,A37,"4")</f>
        <v>keepitlevel/fundamentals/miner_d4</v>
      </c>
      <c r="D40" s="28">
        <v>137</v>
      </c>
      <c r="E40" s="29">
        <v>-50</v>
      </c>
      <c r="F40" s="30">
        <v>-384</v>
      </c>
      <c r="G40" s="28">
        <v>159</v>
      </c>
      <c r="H40" s="29">
        <v>-21</v>
      </c>
      <c r="I40" s="30">
        <v>-394</v>
      </c>
      <c r="J40" s="28"/>
      <c r="K40" s="29"/>
      <c r="L40" s="30"/>
      <c r="M40" s="76" t="str">
        <f t="shared" si="31"/>
        <v>/structurize scan 137 -50 -384 159 -21 -394 @p "keepitlevel/fundamentals/miner_d4"</v>
      </c>
      <c r="N40" s="77"/>
      <c r="O40" s="77"/>
      <c r="P40" s="77"/>
      <c r="Q40" s="77"/>
      <c r="R40" s="77"/>
      <c r="S40" s="77"/>
      <c r="T40" s="76" t="str">
        <f t="shared" si="32"/>
        <v xml:space="preserve">/structurize scan 137 -50 -384 159 -21 -394 @p "keepitlevel/fundamentals/miner_d4"   </v>
      </c>
      <c r="U40" s="77"/>
      <c r="V40" s="77"/>
      <c r="W40" s="77"/>
      <c r="X40" s="77"/>
      <c r="Y40" s="77"/>
      <c r="Z40" s="77"/>
    </row>
    <row r="41" spans="1:26" x14ac:dyDescent="0.25">
      <c r="A41" s="5"/>
      <c r="B41" s="6"/>
      <c r="C41" s="15" t="str">
        <f t="shared" ref="C41" si="39">CONCATENATE(B37,A37,"5")</f>
        <v>keepitlevel/fundamentals/miner_d5</v>
      </c>
      <c r="D41" s="28">
        <v>137</v>
      </c>
      <c r="E41" s="29">
        <v>-50</v>
      </c>
      <c r="F41" s="30">
        <v>-432</v>
      </c>
      <c r="G41" s="28">
        <v>159</v>
      </c>
      <c r="H41" s="29">
        <v>-21</v>
      </c>
      <c r="I41" s="30">
        <v>-442</v>
      </c>
      <c r="J41" s="28"/>
      <c r="K41" s="29"/>
      <c r="L41" s="30"/>
      <c r="M41" s="78" t="str">
        <f t="shared" si="31"/>
        <v>/structurize scan 137 -50 -432 159 -21 -442 @p "keepitlevel/fundamentals/miner_d5"</v>
      </c>
      <c r="N41" s="79"/>
      <c r="O41" s="79"/>
      <c r="P41" s="79"/>
      <c r="Q41" s="79"/>
      <c r="R41" s="79"/>
      <c r="S41" s="79"/>
      <c r="T41" s="78" t="str">
        <f t="shared" si="32"/>
        <v xml:space="preserve">/structurize scan 137 -50 -432 159 -21 -442 @p "keepitlevel/fundamentals/miner_d5"   </v>
      </c>
      <c r="U41" s="79"/>
      <c r="V41" s="79"/>
      <c r="W41" s="79"/>
      <c r="X41" s="79"/>
      <c r="Y41" s="79"/>
      <c r="Z41" s="79"/>
    </row>
    <row r="42" spans="1:26" x14ac:dyDescent="0.25">
      <c r="A42" s="1" t="s">
        <v>25</v>
      </c>
      <c r="B42" s="2" t="s">
        <v>110</v>
      </c>
      <c r="C42" s="2" t="str">
        <f t="shared" ref="C42" si="40">CONCATENATE(B42,A42,"1")</f>
        <v>keepitlevel/fundamentals/lumberjack1</v>
      </c>
      <c r="D42" s="31">
        <v>185</v>
      </c>
      <c r="E42" s="24">
        <v>-50</v>
      </c>
      <c r="F42" s="32">
        <v>0</v>
      </c>
      <c r="G42" s="31">
        <v>195</v>
      </c>
      <c r="H42" s="24">
        <v>-33</v>
      </c>
      <c r="I42" s="32">
        <v>-10</v>
      </c>
      <c r="J42" s="31"/>
      <c r="K42" s="24"/>
      <c r="L42" s="32"/>
      <c r="M42" s="76" t="str">
        <f t="shared" si="31"/>
        <v>/structurize scan 185 -50 0 195 -33 -10 @p "keepitlevel/fundamentals/lumberjack1"</v>
      </c>
      <c r="N42" s="77"/>
      <c r="O42" s="77"/>
      <c r="P42" s="77"/>
      <c r="Q42" s="77"/>
      <c r="R42" s="77"/>
      <c r="S42" s="77"/>
      <c r="T42" s="76" t="str">
        <f t="shared" si="32"/>
        <v xml:space="preserve">/structurize scan 185 -50 0 195 -33 -10 @p "keepitlevel/fundamentals/lumberjack1"   </v>
      </c>
      <c r="U42" s="77"/>
      <c r="V42" s="77"/>
      <c r="W42" s="77"/>
      <c r="X42" s="77"/>
      <c r="Y42" s="77"/>
      <c r="Z42" s="77"/>
    </row>
    <row r="43" spans="1:26" x14ac:dyDescent="0.25">
      <c r="C43" s="2" t="str">
        <f t="shared" ref="C43" si="41">CONCATENATE(B42,A42,"2")</f>
        <v>keepitlevel/fundamentals/lumberjack2</v>
      </c>
      <c r="D43" s="28">
        <v>185</v>
      </c>
      <c r="E43" s="29">
        <v>-50</v>
      </c>
      <c r="F43" s="30">
        <v>-48</v>
      </c>
      <c r="G43" s="28">
        <v>195</v>
      </c>
      <c r="H43" s="29">
        <v>-33</v>
      </c>
      <c r="I43" s="30">
        <v>-58</v>
      </c>
      <c r="J43" s="28"/>
      <c r="K43" s="29"/>
      <c r="L43" s="30"/>
      <c r="M43" s="76" t="str">
        <f t="shared" si="31"/>
        <v>/structurize scan 185 -50 -48 195 -33 -58 @p "keepitlevel/fundamentals/lumberjack2"</v>
      </c>
      <c r="N43" s="77"/>
      <c r="O43" s="77"/>
      <c r="P43" s="77"/>
      <c r="Q43" s="77"/>
      <c r="R43" s="77"/>
      <c r="S43" s="77"/>
      <c r="T43" s="76" t="str">
        <f t="shared" si="32"/>
        <v xml:space="preserve">/structurize scan 185 -50 -48 195 -33 -58 @p "keepitlevel/fundamentals/lumberjack2"   </v>
      </c>
      <c r="U43" s="77"/>
      <c r="V43" s="77"/>
      <c r="W43" s="77"/>
      <c r="X43" s="77"/>
      <c r="Y43" s="77"/>
      <c r="Z43" s="77"/>
    </row>
    <row r="44" spans="1:26" x14ac:dyDescent="0.25">
      <c r="C44" s="2" t="str">
        <f t="shared" ref="C44" si="42">CONCATENATE(B42,A42,"3")</f>
        <v>keepitlevel/fundamentals/lumberjack3</v>
      </c>
      <c r="D44" s="28">
        <v>185</v>
      </c>
      <c r="E44" s="29">
        <v>-50</v>
      </c>
      <c r="F44" s="30">
        <v>-96</v>
      </c>
      <c r="G44" s="28">
        <v>195</v>
      </c>
      <c r="H44" s="29">
        <v>-33</v>
      </c>
      <c r="I44" s="30">
        <v>-106</v>
      </c>
      <c r="J44" s="28"/>
      <c r="K44" s="29"/>
      <c r="L44" s="30"/>
      <c r="M44" s="76" t="str">
        <f t="shared" si="31"/>
        <v>/structurize scan 185 -50 -96 195 -33 -106 @p "keepitlevel/fundamentals/lumberjack3"</v>
      </c>
      <c r="N44" s="77"/>
      <c r="O44" s="77"/>
      <c r="P44" s="77"/>
      <c r="Q44" s="77"/>
      <c r="R44" s="77"/>
      <c r="S44" s="77"/>
      <c r="T44" s="76" t="str">
        <f t="shared" si="32"/>
        <v xml:space="preserve">/structurize scan 185 -50 -96 195 -33 -106 @p "keepitlevel/fundamentals/lumberjack3"   </v>
      </c>
      <c r="U44" s="77"/>
      <c r="V44" s="77"/>
      <c r="W44" s="77"/>
      <c r="X44" s="77"/>
      <c r="Y44" s="77"/>
      <c r="Z44" s="77"/>
    </row>
    <row r="45" spans="1:26" x14ac:dyDescent="0.25">
      <c r="C45" s="2" t="str">
        <f t="shared" ref="C45" si="43">CONCATENATE(B42,A42,"4")</f>
        <v>keepitlevel/fundamentals/lumberjack4</v>
      </c>
      <c r="D45" s="28">
        <v>185</v>
      </c>
      <c r="E45" s="29">
        <v>-50</v>
      </c>
      <c r="F45" s="30">
        <v>-144</v>
      </c>
      <c r="G45" s="28">
        <v>195</v>
      </c>
      <c r="H45" s="29">
        <v>-33</v>
      </c>
      <c r="I45" s="30">
        <v>-154</v>
      </c>
      <c r="J45" s="28"/>
      <c r="K45" s="29"/>
      <c r="L45" s="30"/>
      <c r="M45" s="76" t="str">
        <f t="shared" si="31"/>
        <v>/structurize scan 185 -50 -144 195 -33 -154 @p "keepitlevel/fundamentals/lumberjack4"</v>
      </c>
      <c r="N45" s="77"/>
      <c r="O45" s="77"/>
      <c r="P45" s="77"/>
      <c r="Q45" s="77"/>
      <c r="R45" s="77"/>
      <c r="S45" s="77"/>
      <c r="T45" s="76" t="str">
        <f t="shared" si="32"/>
        <v xml:space="preserve">/structurize scan 185 -50 -144 195 -33 -154 @p "keepitlevel/fundamentals/lumberjack4"   </v>
      </c>
      <c r="U45" s="77"/>
      <c r="V45" s="77"/>
      <c r="W45" s="77"/>
      <c r="X45" s="77"/>
      <c r="Y45" s="77"/>
      <c r="Z45" s="77"/>
    </row>
    <row r="46" spans="1:26" x14ac:dyDescent="0.25">
      <c r="A46" s="5"/>
      <c r="B46" s="6"/>
      <c r="C46" s="15" t="str">
        <f t="shared" ref="C46" si="44">CONCATENATE(B42,A42,"5")</f>
        <v>keepitlevel/fundamentals/lumberjack5</v>
      </c>
      <c r="D46" s="28">
        <v>185</v>
      </c>
      <c r="E46" s="29">
        <v>-50</v>
      </c>
      <c r="F46" s="30">
        <v>-192</v>
      </c>
      <c r="G46" s="28">
        <v>195</v>
      </c>
      <c r="H46" s="29">
        <v>-33</v>
      </c>
      <c r="I46" s="30">
        <v>-202</v>
      </c>
      <c r="J46" s="28"/>
      <c r="K46" s="29"/>
      <c r="L46" s="30"/>
      <c r="M46" s="78" t="str">
        <f t="shared" si="31"/>
        <v>/structurize scan 185 -50 -192 195 -33 -202 @p "keepitlevel/fundamentals/lumberjack5"</v>
      </c>
      <c r="N46" s="79"/>
      <c r="O46" s="79"/>
      <c r="P46" s="79"/>
      <c r="Q46" s="79"/>
      <c r="R46" s="79"/>
      <c r="S46" s="79"/>
      <c r="T46" s="78" t="str">
        <f t="shared" si="32"/>
        <v xml:space="preserve">/structurize scan 185 -50 -192 195 -33 -202 @p "keepitlevel/fundamentals/lumberjack5"   </v>
      </c>
      <c r="U46" s="79"/>
      <c r="V46" s="79"/>
      <c r="W46" s="79"/>
      <c r="X46" s="79"/>
      <c r="Y46" s="79"/>
      <c r="Z46" s="79"/>
    </row>
    <row r="47" spans="1:26" x14ac:dyDescent="0.25">
      <c r="A47" s="1" t="s">
        <v>155</v>
      </c>
      <c r="B47" s="2" t="s">
        <v>110</v>
      </c>
      <c r="C47" s="2" t="str">
        <f>CONCATENATE(B47,A47,"1")</f>
        <v>keepitlevel/fundamentals/lumberjack_d1</v>
      </c>
      <c r="D47" s="31">
        <v>185</v>
      </c>
      <c r="E47" s="24">
        <v>-50</v>
      </c>
      <c r="F47" s="32">
        <v>-240</v>
      </c>
      <c r="G47" s="31">
        <v>195</v>
      </c>
      <c r="H47" s="24">
        <v>-28</v>
      </c>
      <c r="I47" s="32">
        <v>-250</v>
      </c>
      <c r="J47" s="31"/>
      <c r="K47" s="24"/>
      <c r="L47" s="32"/>
      <c r="M47" s="76" t="str">
        <f t="shared" si="31"/>
        <v>/structurize scan 185 -50 -240 195 -28 -250 @p "keepitlevel/fundamentals/lumberjack_d1"</v>
      </c>
      <c r="N47" s="77"/>
      <c r="O47" s="77"/>
      <c r="P47" s="77"/>
      <c r="Q47" s="77"/>
      <c r="R47" s="77"/>
      <c r="S47" s="77"/>
      <c r="T47" s="76" t="str">
        <f t="shared" si="32"/>
        <v xml:space="preserve">/structurize scan 185 -50 -240 195 -28 -250 @p "keepitlevel/fundamentals/lumberjack_d1"   </v>
      </c>
      <c r="U47" s="77"/>
      <c r="V47" s="77"/>
      <c r="W47" s="77"/>
      <c r="X47" s="77"/>
      <c r="Y47" s="77"/>
      <c r="Z47" s="77"/>
    </row>
    <row r="48" spans="1:26" x14ac:dyDescent="0.25">
      <c r="C48" s="2" t="str">
        <f t="shared" ref="C48" si="45">CONCATENATE(B47,A47,"2")</f>
        <v>keepitlevel/fundamentals/lumberjack_d2</v>
      </c>
      <c r="D48" s="28">
        <v>185</v>
      </c>
      <c r="E48" s="29">
        <v>-50</v>
      </c>
      <c r="F48" s="30">
        <v>-288</v>
      </c>
      <c r="G48" s="28">
        <v>195</v>
      </c>
      <c r="H48" s="29">
        <v>-28</v>
      </c>
      <c r="I48" s="30">
        <v>-298</v>
      </c>
      <c r="J48" s="28"/>
      <c r="K48" s="29"/>
      <c r="L48" s="30"/>
      <c r="M48" s="76" t="str">
        <f t="shared" si="31"/>
        <v>/structurize scan 185 -50 -288 195 -28 -298 @p "keepitlevel/fundamentals/lumberjack_d2"</v>
      </c>
      <c r="N48" s="77"/>
      <c r="O48" s="77"/>
      <c r="P48" s="77"/>
      <c r="Q48" s="77"/>
      <c r="R48" s="77"/>
      <c r="S48" s="77"/>
      <c r="T48" s="76" t="str">
        <f t="shared" si="32"/>
        <v xml:space="preserve">/structurize scan 185 -50 -288 195 -28 -298 @p "keepitlevel/fundamentals/lumberjack_d2"   </v>
      </c>
      <c r="U48" s="77"/>
      <c r="V48" s="77"/>
      <c r="W48" s="77"/>
      <c r="X48" s="77"/>
      <c r="Y48" s="77"/>
      <c r="Z48" s="77"/>
    </row>
    <row r="49" spans="1:26" x14ac:dyDescent="0.25">
      <c r="C49" s="2" t="str">
        <f t="shared" ref="C49" si="46">CONCATENATE(B47,A47,"3")</f>
        <v>keepitlevel/fundamentals/lumberjack_d3</v>
      </c>
      <c r="D49" s="28">
        <v>185</v>
      </c>
      <c r="E49" s="29">
        <v>-50</v>
      </c>
      <c r="F49" s="30">
        <v>-336</v>
      </c>
      <c r="G49" s="28">
        <v>195</v>
      </c>
      <c r="H49" s="29">
        <v>-28</v>
      </c>
      <c r="I49" s="30">
        <v>-346</v>
      </c>
      <c r="J49" s="28"/>
      <c r="K49" s="29"/>
      <c r="L49" s="30"/>
      <c r="M49" s="76" t="str">
        <f t="shared" si="31"/>
        <v>/structurize scan 185 -50 -336 195 -28 -346 @p "keepitlevel/fundamentals/lumberjack_d3"</v>
      </c>
      <c r="N49" s="77"/>
      <c r="O49" s="77"/>
      <c r="P49" s="77"/>
      <c r="Q49" s="77"/>
      <c r="R49" s="77"/>
      <c r="S49" s="77"/>
      <c r="T49" s="76" t="str">
        <f t="shared" si="32"/>
        <v xml:space="preserve">/structurize scan 185 -50 -336 195 -28 -346 @p "keepitlevel/fundamentals/lumberjack_d3"   </v>
      </c>
      <c r="U49" s="77"/>
      <c r="V49" s="77"/>
      <c r="W49" s="77"/>
      <c r="X49" s="77"/>
      <c r="Y49" s="77"/>
      <c r="Z49" s="77"/>
    </row>
    <row r="50" spans="1:26" x14ac:dyDescent="0.25">
      <c r="C50" s="2" t="str">
        <f t="shared" ref="C50" si="47">CONCATENATE(B47,A47,"4")</f>
        <v>keepitlevel/fundamentals/lumberjack_d4</v>
      </c>
      <c r="D50" s="28">
        <v>185</v>
      </c>
      <c r="E50" s="29">
        <v>-50</v>
      </c>
      <c r="F50" s="30">
        <v>-384</v>
      </c>
      <c r="G50" s="28">
        <v>195</v>
      </c>
      <c r="H50" s="29">
        <v>-28</v>
      </c>
      <c r="I50" s="30">
        <v>-394</v>
      </c>
      <c r="J50" s="28"/>
      <c r="K50" s="29"/>
      <c r="L50" s="30"/>
      <c r="M50" s="76" t="str">
        <f t="shared" si="31"/>
        <v>/structurize scan 185 -50 -384 195 -28 -394 @p "keepitlevel/fundamentals/lumberjack_d4"</v>
      </c>
      <c r="N50" s="77"/>
      <c r="O50" s="77"/>
      <c r="P50" s="77"/>
      <c r="Q50" s="77"/>
      <c r="R50" s="77"/>
      <c r="S50" s="77"/>
      <c r="T50" s="76" t="str">
        <f t="shared" si="32"/>
        <v xml:space="preserve">/structurize scan 185 -50 -384 195 -28 -394 @p "keepitlevel/fundamentals/lumberjack_d4"   </v>
      </c>
      <c r="U50" s="77"/>
      <c r="V50" s="77"/>
      <c r="W50" s="77"/>
      <c r="X50" s="77"/>
      <c r="Y50" s="77"/>
      <c r="Z50" s="77"/>
    </row>
    <row r="51" spans="1:26" x14ac:dyDescent="0.25">
      <c r="A51" s="5"/>
      <c r="B51" s="6"/>
      <c r="C51" s="15" t="str">
        <f t="shared" ref="C51" si="48">CONCATENATE(B47,A47,"5")</f>
        <v>keepitlevel/fundamentals/lumberjack_d5</v>
      </c>
      <c r="D51" s="28">
        <v>185</v>
      </c>
      <c r="E51" s="29">
        <v>-50</v>
      </c>
      <c r="F51" s="30">
        <v>-432</v>
      </c>
      <c r="G51" s="28">
        <v>195</v>
      </c>
      <c r="H51" s="29">
        <v>-28</v>
      </c>
      <c r="I51" s="30">
        <v>-442</v>
      </c>
      <c r="J51" s="28"/>
      <c r="K51" s="29"/>
      <c r="L51" s="30"/>
      <c r="M51" s="78" t="str">
        <f t="shared" si="31"/>
        <v>/structurize scan 185 -50 -432 195 -28 -442 @p "keepitlevel/fundamentals/lumberjack_d5"</v>
      </c>
      <c r="N51" s="79"/>
      <c r="O51" s="79"/>
      <c r="P51" s="79"/>
      <c r="Q51" s="79"/>
      <c r="R51" s="79"/>
      <c r="S51" s="79"/>
      <c r="T51" s="78" t="str">
        <f t="shared" si="32"/>
        <v xml:space="preserve">/structurize scan 185 -50 -432 195 -28 -442 @p "keepitlevel/fundamentals/lumberjack_d5"   </v>
      </c>
      <c r="U51" s="79"/>
      <c r="V51" s="79"/>
      <c r="W51" s="79"/>
      <c r="X51" s="79"/>
      <c r="Y51" s="79"/>
      <c r="Z51" s="79"/>
    </row>
    <row r="52" spans="1:26" x14ac:dyDescent="0.25">
      <c r="A52" s="1" t="s">
        <v>35</v>
      </c>
      <c r="B52" s="2" t="s">
        <v>114</v>
      </c>
      <c r="C52" s="2" t="str">
        <f t="shared" ref="C52" si="49">CONCATENATE(B52,A52,"1")</f>
        <v>keepitlevel/craftsmanship/storage/warehouse1</v>
      </c>
      <c r="D52" s="31">
        <v>233</v>
      </c>
      <c r="E52" s="24">
        <v>-50</v>
      </c>
      <c r="F52" s="32">
        <v>0</v>
      </c>
      <c r="G52" s="31">
        <v>255</v>
      </c>
      <c r="H52" s="24">
        <v>-35</v>
      </c>
      <c r="I52" s="32">
        <v>-10</v>
      </c>
      <c r="J52" s="31"/>
      <c r="K52" s="24"/>
      <c r="L52" s="32"/>
      <c r="M52" s="76" t="str">
        <f t="shared" si="31"/>
        <v>/structurize scan 233 -50 0 255 -35 -10 @p "keepitlevel/craftsmanship/storage/warehouse1"</v>
      </c>
      <c r="N52" s="77"/>
      <c r="O52" s="77"/>
      <c r="P52" s="77"/>
      <c r="Q52" s="77"/>
      <c r="R52" s="77"/>
      <c r="S52" s="77"/>
      <c r="T52" s="76" t="str">
        <f t="shared" si="32"/>
        <v xml:space="preserve">/structurize scan 233 -50 0 255 -35 -10 @p "keepitlevel/craftsmanship/storage/warehouse1"   </v>
      </c>
      <c r="U52" s="77"/>
      <c r="V52" s="77"/>
      <c r="W52" s="77"/>
      <c r="X52" s="77"/>
      <c r="Y52" s="77"/>
      <c r="Z52" s="77"/>
    </row>
    <row r="53" spans="1:26" x14ac:dyDescent="0.25">
      <c r="C53" s="2" t="str">
        <f t="shared" ref="C53" si="50">CONCATENATE(B52,A52,"2")</f>
        <v>keepitlevel/craftsmanship/storage/warehouse2</v>
      </c>
      <c r="D53" s="28">
        <v>233</v>
      </c>
      <c r="E53" s="29">
        <v>-50</v>
      </c>
      <c r="F53" s="30">
        <v>-48</v>
      </c>
      <c r="G53" s="28">
        <v>255</v>
      </c>
      <c r="H53" s="29">
        <v>-35</v>
      </c>
      <c r="I53" s="30">
        <v>-58</v>
      </c>
      <c r="J53" s="28"/>
      <c r="K53" s="29"/>
      <c r="L53" s="30"/>
      <c r="M53" s="76" t="str">
        <f t="shared" si="31"/>
        <v>/structurize scan 233 -50 -48 255 -35 -58 @p "keepitlevel/craftsmanship/storage/warehouse2"</v>
      </c>
      <c r="N53" s="77"/>
      <c r="O53" s="77"/>
      <c r="P53" s="77"/>
      <c r="Q53" s="77"/>
      <c r="R53" s="77"/>
      <c r="S53" s="77"/>
      <c r="T53" s="76" t="str">
        <f t="shared" si="32"/>
        <v xml:space="preserve">/structurize scan 233 -50 -48 255 -35 -58 @p "keepitlevel/craftsmanship/storage/warehouse2"   </v>
      </c>
      <c r="U53" s="77"/>
      <c r="V53" s="77"/>
      <c r="W53" s="77"/>
      <c r="X53" s="77"/>
      <c r="Y53" s="77"/>
      <c r="Z53" s="77"/>
    </row>
    <row r="54" spans="1:26" x14ac:dyDescent="0.25">
      <c r="C54" s="2" t="str">
        <f t="shared" ref="C54" si="51">CONCATENATE(B52,A52,"3")</f>
        <v>keepitlevel/craftsmanship/storage/warehouse3</v>
      </c>
      <c r="D54" s="28">
        <v>233</v>
      </c>
      <c r="E54" s="29">
        <v>-50</v>
      </c>
      <c r="F54" s="30">
        <v>-96</v>
      </c>
      <c r="G54" s="28">
        <v>255</v>
      </c>
      <c r="H54" s="29">
        <v>-35</v>
      </c>
      <c r="I54" s="30">
        <v>-106</v>
      </c>
      <c r="J54" s="28"/>
      <c r="K54" s="29"/>
      <c r="L54" s="30"/>
      <c r="M54" s="76" t="str">
        <f t="shared" si="31"/>
        <v>/structurize scan 233 -50 -96 255 -35 -106 @p "keepitlevel/craftsmanship/storage/warehouse3"</v>
      </c>
      <c r="N54" s="77"/>
      <c r="O54" s="77"/>
      <c r="P54" s="77"/>
      <c r="Q54" s="77"/>
      <c r="R54" s="77"/>
      <c r="S54" s="77"/>
      <c r="T54" s="76" t="str">
        <f t="shared" si="32"/>
        <v xml:space="preserve">/structurize scan 233 -50 -96 255 -35 -106 @p "keepitlevel/craftsmanship/storage/warehouse3"   </v>
      </c>
      <c r="U54" s="77"/>
      <c r="V54" s="77"/>
      <c r="W54" s="77"/>
      <c r="X54" s="77"/>
      <c r="Y54" s="77"/>
      <c r="Z54" s="77"/>
    </row>
    <row r="55" spans="1:26" x14ac:dyDescent="0.25">
      <c r="C55" s="2" t="str">
        <f t="shared" ref="C55" si="52">CONCATENATE(B52,A52,"4")</f>
        <v>keepitlevel/craftsmanship/storage/warehouse4</v>
      </c>
      <c r="D55" s="28">
        <v>233</v>
      </c>
      <c r="E55" s="29">
        <v>-50</v>
      </c>
      <c r="F55" s="30">
        <v>-144</v>
      </c>
      <c r="G55" s="28">
        <v>255</v>
      </c>
      <c r="H55" s="29">
        <v>-35</v>
      </c>
      <c r="I55" s="30">
        <v>-154</v>
      </c>
      <c r="J55" s="28"/>
      <c r="K55" s="29"/>
      <c r="L55" s="30"/>
      <c r="M55" s="76" t="str">
        <f t="shared" si="31"/>
        <v>/structurize scan 233 -50 -144 255 -35 -154 @p "keepitlevel/craftsmanship/storage/warehouse4"</v>
      </c>
      <c r="N55" s="77"/>
      <c r="O55" s="77"/>
      <c r="P55" s="77"/>
      <c r="Q55" s="77"/>
      <c r="R55" s="77"/>
      <c r="S55" s="77"/>
      <c r="T55" s="76" t="str">
        <f t="shared" si="32"/>
        <v xml:space="preserve">/structurize scan 233 -50 -144 255 -35 -154 @p "keepitlevel/craftsmanship/storage/warehouse4"   </v>
      </c>
      <c r="U55" s="77"/>
      <c r="V55" s="77"/>
      <c r="W55" s="77"/>
      <c r="X55" s="77"/>
      <c r="Y55" s="77"/>
      <c r="Z55" s="77"/>
    </row>
    <row r="56" spans="1:26" x14ac:dyDescent="0.25">
      <c r="A56" s="5"/>
      <c r="B56" s="6"/>
      <c r="C56" s="15" t="str">
        <f t="shared" ref="C56" si="53">CONCATENATE(B52,A52,"5")</f>
        <v>keepitlevel/craftsmanship/storage/warehouse5</v>
      </c>
      <c r="D56" s="28">
        <v>233</v>
      </c>
      <c r="E56" s="29">
        <v>-50</v>
      </c>
      <c r="F56" s="30">
        <v>-192</v>
      </c>
      <c r="G56" s="28">
        <v>255</v>
      </c>
      <c r="H56" s="29">
        <v>-35</v>
      </c>
      <c r="I56" s="30">
        <v>-202</v>
      </c>
      <c r="J56" s="28"/>
      <c r="K56" s="29"/>
      <c r="L56" s="30"/>
      <c r="M56" s="78" t="str">
        <f t="shared" si="31"/>
        <v>/structurize scan 233 -50 -192 255 -35 -202 @p "keepitlevel/craftsmanship/storage/warehouse5"</v>
      </c>
      <c r="N56" s="79"/>
      <c r="O56" s="79"/>
      <c r="P56" s="79"/>
      <c r="Q56" s="79"/>
      <c r="R56" s="79"/>
      <c r="S56" s="79"/>
      <c r="T56" s="78" t="str">
        <f t="shared" si="32"/>
        <v xml:space="preserve">/structurize scan 233 -50 -192 255 -35 -202 @p "keepitlevel/craftsmanship/storage/warehouse5"   </v>
      </c>
      <c r="U56" s="79"/>
      <c r="V56" s="79"/>
      <c r="W56" s="79"/>
      <c r="X56" s="79"/>
      <c r="Y56" s="79"/>
      <c r="Z56" s="79"/>
    </row>
    <row r="57" spans="1:26" x14ac:dyDescent="0.25">
      <c r="A57" s="1" t="s">
        <v>165</v>
      </c>
      <c r="B57" s="2" t="s">
        <v>114</v>
      </c>
      <c r="C57" s="2" t="str">
        <f>CONCATENATE(B57,A57,"1")</f>
        <v>keepitlevel/craftsmanship/storage/warehouse_d1</v>
      </c>
      <c r="D57" s="31">
        <v>233</v>
      </c>
      <c r="E57" s="24">
        <v>-50</v>
      </c>
      <c r="F57" s="32">
        <v>-240</v>
      </c>
      <c r="G57" s="31">
        <v>255</v>
      </c>
      <c r="H57" s="24">
        <v>-30</v>
      </c>
      <c r="I57" s="32">
        <v>-250</v>
      </c>
      <c r="J57" s="31"/>
      <c r="K57" s="24"/>
      <c r="L57" s="32"/>
      <c r="M57" s="76" t="str">
        <f t="shared" si="31"/>
        <v>/structurize scan 233 -50 -240 255 -30 -250 @p "keepitlevel/craftsmanship/storage/warehouse_d1"</v>
      </c>
      <c r="N57" s="77"/>
      <c r="O57" s="77"/>
      <c r="P57" s="77"/>
      <c r="Q57" s="77"/>
      <c r="R57" s="77"/>
      <c r="S57" s="77"/>
      <c r="T57" s="76" t="str">
        <f t="shared" si="32"/>
        <v xml:space="preserve">/structurize scan 233 -50 -240 255 -30 -250 @p "keepitlevel/craftsmanship/storage/warehouse_d1"   </v>
      </c>
      <c r="U57" s="77"/>
      <c r="V57" s="77"/>
      <c r="W57" s="77"/>
      <c r="X57" s="77"/>
      <c r="Y57" s="77"/>
      <c r="Z57" s="77"/>
    </row>
    <row r="58" spans="1:26" x14ac:dyDescent="0.25">
      <c r="C58" s="2" t="str">
        <f t="shared" ref="C58" si="54">CONCATENATE(B57,A57,"2")</f>
        <v>keepitlevel/craftsmanship/storage/warehouse_d2</v>
      </c>
      <c r="D58" s="28">
        <v>233</v>
      </c>
      <c r="E58" s="29">
        <v>-50</v>
      </c>
      <c r="F58" s="30">
        <v>-288</v>
      </c>
      <c r="G58" s="28">
        <v>255</v>
      </c>
      <c r="H58" s="29">
        <v>-30</v>
      </c>
      <c r="I58" s="30">
        <v>-298</v>
      </c>
      <c r="J58" s="28"/>
      <c r="K58" s="29"/>
      <c r="L58" s="30"/>
      <c r="M58" s="76" t="str">
        <f t="shared" si="31"/>
        <v>/structurize scan 233 -50 -288 255 -30 -298 @p "keepitlevel/craftsmanship/storage/warehouse_d2"</v>
      </c>
      <c r="N58" s="77"/>
      <c r="O58" s="77"/>
      <c r="P58" s="77"/>
      <c r="Q58" s="77"/>
      <c r="R58" s="77"/>
      <c r="S58" s="77"/>
      <c r="T58" s="76" t="str">
        <f t="shared" si="32"/>
        <v xml:space="preserve">/structurize scan 233 -50 -288 255 -30 -298 @p "keepitlevel/craftsmanship/storage/warehouse_d2"   </v>
      </c>
      <c r="U58" s="77"/>
      <c r="V58" s="77"/>
      <c r="W58" s="77"/>
      <c r="X58" s="77"/>
      <c r="Y58" s="77"/>
      <c r="Z58" s="77"/>
    </row>
    <row r="59" spans="1:26" x14ac:dyDescent="0.25">
      <c r="C59" s="2" t="str">
        <f t="shared" ref="C59" si="55">CONCATENATE(B57,A57,"3")</f>
        <v>keepitlevel/craftsmanship/storage/warehouse_d3</v>
      </c>
      <c r="D59" s="28">
        <v>233</v>
      </c>
      <c r="E59" s="29">
        <v>-50</v>
      </c>
      <c r="F59" s="30">
        <v>-336</v>
      </c>
      <c r="G59" s="28">
        <v>255</v>
      </c>
      <c r="H59" s="29">
        <v>-30</v>
      </c>
      <c r="I59" s="30">
        <v>-346</v>
      </c>
      <c r="J59" s="28"/>
      <c r="K59" s="29"/>
      <c r="L59" s="30"/>
      <c r="M59" s="76" t="str">
        <f t="shared" si="31"/>
        <v>/structurize scan 233 -50 -336 255 -30 -346 @p "keepitlevel/craftsmanship/storage/warehouse_d3"</v>
      </c>
      <c r="N59" s="77"/>
      <c r="O59" s="77"/>
      <c r="P59" s="77"/>
      <c r="Q59" s="77"/>
      <c r="R59" s="77"/>
      <c r="S59" s="77"/>
      <c r="T59" s="76" t="str">
        <f t="shared" si="32"/>
        <v xml:space="preserve">/structurize scan 233 -50 -336 255 -30 -346 @p "keepitlevel/craftsmanship/storage/warehouse_d3"   </v>
      </c>
      <c r="U59" s="77"/>
      <c r="V59" s="77"/>
      <c r="W59" s="77"/>
      <c r="X59" s="77"/>
      <c r="Y59" s="77"/>
      <c r="Z59" s="77"/>
    </row>
    <row r="60" spans="1:26" x14ac:dyDescent="0.25">
      <c r="C60" s="2" t="str">
        <f t="shared" ref="C60" si="56">CONCATENATE(B57,A57,"4")</f>
        <v>keepitlevel/craftsmanship/storage/warehouse_d4</v>
      </c>
      <c r="D60" s="28">
        <v>233</v>
      </c>
      <c r="E60" s="29">
        <v>-50</v>
      </c>
      <c r="F60" s="30">
        <v>-384</v>
      </c>
      <c r="G60" s="28">
        <v>255</v>
      </c>
      <c r="H60" s="29">
        <v>-30</v>
      </c>
      <c r="I60" s="30">
        <v>-394</v>
      </c>
      <c r="J60" s="28"/>
      <c r="K60" s="29"/>
      <c r="L60" s="30"/>
      <c r="M60" s="76" t="str">
        <f t="shared" si="31"/>
        <v>/structurize scan 233 -50 -384 255 -30 -394 @p "keepitlevel/craftsmanship/storage/warehouse_d4"</v>
      </c>
      <c r="N60" s="77"/>
      <c r="O60" s="77"/>
      <c r="P60" s="77"/>
      <c r="Q60" s="77"/>
      <c r="R60" s="77"/>
      <c r="S60" s="77"/>
      <c r="T60" s="76" t="str">
        <f t="shared" si="32"/>
        <v xml:space="preserve">/structurize scan 233 -50 -384 255 -30 -394 @p "keepitlevel/craftsmanship/storage/warehouse_d4"   </v>
      </c>
      <c r="U60" s="77"/>
      <c r="V60" s="77"/>
      <c r="W60" s="77"/>
      <c r="X60" s="77"/>
      <c r="Y60" s="77"/>
      <c r="Z60" s="77"/>
    </row>
    <row r="61" spans="1:26" x14ac:dyDescent="0.25">
      <c r="A61" s="5"/>
      <c r="B61" s="6"/>
      <c r="C61" s="15" t="str">
        <f t="shared" ref="C61" si="57">CONCATENATE(B57,A57,"5")</f>
        <v>keepitlevel/craftsmanship/storage/warehouse_d5</v>
      </c>
      <c r="D61" s="28">
        <v>233</v>
      </c>
      <c r="E61" s="29">
        <v>-50</v>
      </c>
      <c r="F61" s="30">
        <v>-432</v>
      </c>
      <c r="G61" s="28">
        <v>255</v>
      </c>
      <c r="H61" s="29">
        <v>-30</v>
      </c>
      <c r="I61" s="30">
        <v>-442</v>
      </c>
      <c r="J61" s="28"/>
      <c r="K61" s="29"/>
      <c r="L61" s="30"/>
      <c r="M61" s="78" t="str">
        <f t="shared" si="31"/>
        <v>/structurize scan 233 -50 -432 255 -30 -442 @p "keepitlevel/craftsmanship/storage/warehouse_d5"</v>
      </c>
      <c r="N61" s="79"/>
      <c r="O61" s="79"/>
      <c r="P61" s="79"/>
      <c r="Q61" s="79"/>
      <c r="R61" s="79"/>
      <c r="S61" s="79"/>
      <c r="T61" s="78" t="str">
        <f t="shared" si="32"/>
        <v xml:space="preserve">/structurize scan 233 -50 -432 255 -30 -442 @p "keepitlevel/craftsmanship/storage/warehouse_d5"   </v>
      </c>
      <c r="U61" s="79"/>
      <c r="V61" s="79"/>
      <c r="W61" s="79"/>
      <c r="X61" s="79"/>
      <c r="Y61" s="79"/>
      <c r="Z61" s="79"/>
    </row>
    <row r="62" spans="1:26" x14ac:dyDescent="0.25">
      <c r="A62" s="1" t="s">
        <v>20</v>
      </c>
      <c r="B62" s="2" t="s">
        <v>114</v>
      </c>
      <c r="C62" s="2" t="str">
        <f t="shared" ref="C62" si="58">CONCATENATE(B62,A62,"1")</f>
        <v>keepitlevel/craftsmanship/storage/deliveryman1</v>
      </c>
      <c r="D62" s="31">
        <v>281</v>
      </c>
      <c r="E62" s="24">
        <v>-50</v>
      </c>
      <c r="F62" s="32">
        <v>0</v>
      </c>
      <c r="G62" s="31">
        <v>291</v>
      </c>
      <c r="H62" s="24">
        <v>-40</v>
      </c>
      <c r="I62" s="32">
        <v>-10</v>
      </c>
      <c r="J62" s="31"/>
      <c r="K62" s="24"/>
      <c r="L62" s="32"/>
      <c r="M62" s="76" t="str">
        <f t="shared" si="31"/>
        <v>/structurize scan 281 -50 0 291 -40 -10 @p "keepitlevel/craftsmanship/storage/deliveryman1"</v>
      </c>
      <c r="N62" s="77"/>
      <c r="O62" s="77"/>
      <c r="P62" s="77"/>
      <c r="Q62" s="77"/>
      <c r="R62" s="77"/>
      <c r="S62" s="77"/>
      <c r="T62" s="76" t="str">
        <f t="shared" si="32"/>
        <v xml:space="preserve">/structurize scan 281 -50 0 291 -40 -10 @p "keepitlevel/craftsmanship/storage/deliveryman1"   </v>
      </c>
      <c r="U62" s="77"/>
      <c r="V62" s="77"/>
      <c r="W62" s="77"/>
      <c r="X62" s="77"/>
      <c r="Y62" s="77"/>
      <c r="Z62" s="77"/>
    </row>
    <row r="63" spans="1:26" x14ac:dyDescent="0.25">
      <c r="C63" s="2" t="str">
        <f t="shared" ref="C63" si="59">CONCATENATE(B62,A62,"2")</f>
        <v>keepitlevel/craftsmanship/storage/deliveryman2</v>
      </c>
      <c r="D63" s="28">
        <v>281</v>
      </c>
      <c r="E63" s="29">
        <v>-50</v>
      </c>
      <c r="F63" s="30">
        <v>-48</v>
      </c>
      <c r="G63" s="28">
        <v>291</v>
      </c>
      <c r="H63" s="29">
        <v>-40</v>
      </c>
      <c r="I63" s="30">
        <v>-58</v>
      </c>
      <c r="J63" s="28"/>
      <c r="K63" s="29"/>
      <c r="L63" s="30"/>
      <c r="M63" s="76" t="str">
        <f t="shared" si="31"/>
        <v>/structurize scan 281 -50 -48 291 -40 -58 @p "keepitlevel/craftsmanship/storage/deliveryman2"</v>
      </c>
      <c r="N63" s="77"/>
      <c r="O63" s="77"/>
      <c r="P63" s="77"/>
      <c r="Q63" s="77"/>
      <c r="R63" s="77"/>
      <c r="S63" s="77"/>
      <c r="T63" s="76" t="str">
        <f t="shared" si="32"/>
        <v xml:space="preserve">/structurize scan 281 -50 -48 291 -40 -58 @p "keepitlevel/craftsmanship/storage/deliveryman2"   </v>
      </c>
      <c r="U63" s="77"/>
      <c r="V63" s="77"/>
      <c r="W63" s="77"/>
      <c r="X63" s="77"/>
      <c r="Y63" s="77"/>
      <c r="Z63" s="77"/>
    </row>
    <row r="64" spans="1:26" x14ac:dyDescent="0.25">
      <c r="C64" s="2" t="str">
        <f t="shared" ref="C64" si="60">CONCATENATE(B62,A62,"3")</f>
        <v>keepitlevel/craftsmanship/storage/deliveryman3</v>
      </c>
      <c r="D64" s="28">
        <v>281</v>
      </c>
      <c r="E64" s="29">
        <v>-50</v>
      </c>
      <c r="F64" s="30">
        <v>-96</v>
      </c>
      <c r="G64" s="28">
        <v>291</v>
      </c>
      <c r="H64" s="29">
        <v>-40</v>
      </c>
      <c r="I64" s="30">
        <v>-106</v>
      </c>
      <c r="J64" s="28"/>
      <c r="K64" s="29"/>
      <c r="L64" s="30"/>
      <c r="M64" s="76" t="str">
        <f t="shared" si="31"/>
        <v>/structurize scan 281 -50 -96 291 -40 -106 @p "keepitlevel/craftsmanship/storage/deliveryman3"</v>
      </c>
      <c r="N64" s="77"/>
      <c r="O64" s="77"/>
      <c r="P64" s="77"/>
      <c r="Q64" s="77"/>
      <c r="R64" s="77"/>
      <c r="S64" s="77"/>
      <c r="T64" s="76" t="str">
        <f t="shared" si="32"/>
        <v xml:space="preserve">/structurize scan 281 -50 -96 291 -40 -106 @p "keepitlevel/craftsmanship/storage/deliveryman3"   </v>
      </c>
      <c r="U64" s="77"/>
      <c r="V64" s="77"/>
      <c r="W64" s="77"/>
      <c r="X64" s="77"/>
      <c r="Y64" s="77"/>
      <c r="Z64" s="77"/>
    </row>
    <row r="65" spans="1:26" x14ac:dyDescent="0.25">
      <c r="C65" s="2" t="str">
        <f t="shared" ref="C65" si="61">CONCATENATE(B62,A62,"4")</f>
        <v>keepitlevel/craftsmanship/storage/deliveryman4</v>
      </c>
      <c r="D65" s="28">
        <v>281</v>
      </c>
      <c r="E65" s="29">
        <v>-50</v>
      </c>
      <c r="F65" s="30">
        <v>-144</v>
      </c>
      <c r="G65" s="28">
        <v>291</v>
      </c>
      <c r="H65" s="29">
        <v>-40</v>
      </c>
      <c r="I65" s="30">
        <v>-154</v>
      </c>
      <c r="J65" s="28"/>
      <c r="K65" s="29"/>
      <c r="L65" s="30"/>
      <c r="M65" s="76" t="str">
        <f t="shared" si="31"/>
        <v>/structurize scan 281 -50 -144 291 -40 -154 @p "keepitlevel/craftsmanship/storage/deliveryman4"</v>
      </c>
      <c r="N65" s="77"/>
      <c r="O65" s="77"/>
      <c r="P65" s="77"/>
      <c r="Q65" s="77"/>
      <c r="R65" s="77"/>
      <c r="S65" s="77"/>
      <c r="T65" s="76" t="str">
        <f t="shared" si="32"/>
        <v xml:space="preserve">/structurize scan 281 -50 -144 291 -40 -154 @p "keepitlevel/craftsmanship/storage/deliveryman4"   </v>
      </c>
      <c r="U65" s="77"/>
      <c r="V65" s="77"/>
      <c r="W65" s="77"/>
      <c r="X65" s="77"/>
      <c r="Y65" s="77"/>
      <c r="Z65" s="77"/>
    </row>
    <row r="66" spans="1:26" x14ac:dyDescent="0.25">
      <c r="A66" s="5"/>
      <c r="B66" s="6"/>
      <c r="C66" s="15" t="str">
        <f t="shared" ref="C66" si="62">CONCATENATE(B62,A62,"5")</f>
        <v>keepitlevel/craftsmanship/storage/deliveryman5</v>
      </c>
      <c r="D66" s="28">
        <v>281</v>
      </c>
      <c r="E66" s="29">
        <v>-50</v>
      </c>
      <c r="F66" s="30">
        <v>-192</v>
      </c>
      <c r="G66" s="28">
        <v>291</v>
      </c>
      <c r="H66" s="29">
        <v>-40</v>
      </c>
      <c r="I66" s="30">
        <v>-202</v>
      </c>
      <c r="J66" s="28"/>
      <c r="K66" s="29"/>
      <c r="L66" s="30"/>
      <c r="M66" s="78" t="str">
        <f t="shared" ref="M66:M97" si="63">CONCATENATE("/structurize scan"," ",D66," ",E66," ",F66," ",G66," ",H66," ",I66," ","@p"," ","""",C66,"""")</f>
        <v>/structurize scan 281 -50 -192 291 -40 -202 @p "keepitlevel/craftsmanship/storage/deliveryman5"</v>
      </c>
      <c r="N66" s="79"/>
      <c r="O66" s="79"/>
      <c r="P66" s="79"/>
      <c r="Q66" s="79"/>
      <c r="R66" s="79"/>
      <c r="S66" s="79"/>
      <c r="T66" s="78" t="str">
        <f t="shared" ref="T66:T97" si="64">CONCATENATE("/structurize scan"," ",D66," ",E66," ",F66," ",G66," ",H66," ",I66," ","@p"," ","""",C66,""""," ",,J66," ",K66," ",L66)</f>
        <v xml:space="preserve">/structurize scan 281 -50 -192 291 -40 -202 @p "keepitlevel/craftsmanship/storage/deliveryman5"   </v>
      </c>
      <c r="U66" s="79"/>
      <c r="V66" s="79"/>
      <c r="W66" s="79"/>
      <c r="X66" s="79"/>
      <c r="Y66" s="79"/>
      <c r="Z66" s="79"/>
    </row>
    <row r="67" spans="1:26" x14ac:dyDescent="0.25">
      <c r="A67" s="1" t="s">
        <v>150</v>
      </c>
      <c r="B67" s="2" t="s">
        <v>114</v>
      </c>
      <c r="C67" s="2" t="str">
        <f>CONCATENATE(B67,A67,"1")</f>
        <v>keepitlevel/craftsmanship/storage/deliveryman_d1</v>
      </c>
      <c r="D67" s="31">
        <v>281</v>
      </c>
      <c r="E67" s="24">
        <v>-50</v>
      </c>
      <c r="F67" s="32">
        <v>-240</v>
      </c>
      <c r="G67" s="31">
        <v>291</v>
      </c>
      <c r="H67" s="24">
        <v>-35</v>
      </c>
      <c r="I67" s="32">
        <v>-250</v>
      </c>
      <c r="J67" s="31"/>
      <c r="K67" s="24"/>
      <c r="L67" s="32"/>
      <c r="M67" s="76" t="str">
        <f t="shared" si="63"/>
        <v>/structurize scan 281 -50 -240 291 -35 -250 @p "keepitlevel/craftsmanship/storage/deliveryman_d1"</v>
      </c>
      <c r="N67" s="77"/>
      <c r="O67" s="77"/>
      <c r="P67" s="77"/>
      <c r="Q67" s="77"/>
      <c r="R67" s="77"/>
      <c r="S67" s="77"/>
      <c r="T67" s="76" t="str">
        <f t="shared" si="64"/>
        <v xml:space="preserve">/structurize scan 281 -50 -240 291 -35 -250 @p "keepitlevel/craftsmanship/storage/deliveryman_d1"   </v>
      </c>
      <c r="U67" s="77"/>
      <c r="V67" s="77"/>
      <c r="W67" s="77"/>
      <c r="X67" s="77"/>
      <c r="Y67" s="77"/>
      <c r="Z67" s="77"/>
    </row>
    <row r="68" spans="1:26" x14ac:dyDescent="0.25">
      <c r="C68" s="2" t="str">
        <f t="shared" ref="C68" si="65">CONCATENATE(B67,A67,"2")</f>
        <v>keepitlevel/craftsmanship/storage/deliveryman_d2</v>
      </c>
      <c r="D68" s="28">
        <v>281</v>
      </c>
      <c r="E68" s="29">
        <v>-50</v>
      </c>
      <c r="F68" s="30">
        <v>-288</v>
      </c>
      <c r="G68" s="28">
        <v>291</v>
      </c>
      <c r="H68" s="29">
        <v>-35</v>
      </c>
      <c r="I68" s="30">
        <v>-298</v>
      </c>
      <c r="J68" s="28"/>
      <c r="K68" s="29"/>
      <c r="L68" s="30"/>
      <c r="M68" s="76" t="str">
        <f t="shared" si="63"/>
        <v>/structurize scan 281 -50 -288 291 -35 -298 @p "keepitlevel/craftsmanship/storage/deliveryman_d2"</v>
      </c>
      <c r="N68" s="77"/>
      <c r="O68" s="77"/>
      <c r="P68" s="77"/>
      <c r="Q68" s="77"/>
      <c r="R68" s="77"/>
      <c r="S68" s="77"/>
      <c r="T68" s="76" t="str">
        <f t="shared" si="64"/>
        <v xml:space="preserve">/structurize scan 281 -50 -288 291 -35 -298 @p "keepitlevel/craftsmanship/storage/deliveryman_d2"   </v>
      </c>
      <c r="U68" s="77"/>
      <c r="V68" s="77"/>
      <c r="W68" s="77"/>
      <c r="X68" s="77"/>
      <c r="Y68" s="77"/>
      <c r="Z68" s="77"/>
    </row>
    <row r="69" spans="1:26" x14ac:dyDescent="0.25">
      <c r="C69" s="2" t="str">
        <f t="shared" ref="C69" si="66">CONCATENATE(B67,A67,"3")</f>
        <v>keepitlevel/craftsmanship/storage/deliveryman_d3</v>
      </c>
      <c r="D69" s="28">
        <v>281</v>
      </c>
      <c r="E69" s="29">
        <v>-50</v>
      </c>
      <c r="F69" s="30">
        <v>-336</v>
      </c>
      <c r="G69" s="28">
        <v>291</v>
      </c>
      <c r="H69" s="29">
        <v>-35</v>
      </c>
      <c r="I69" s="30">
        <v>-346</v>
      </c>
      <c r="J69" s="28"/>
      <c r="K69" s="29"/>
      <c r="L69" s="30"/>
      <c r="M69" s="76" t="str">
        <f t="shared" si="63"/>
        <v>/structurize scan 281 -50 -336 291 -35 -346 @p "keepitlevel/craftsmanship/storage/deliveryman_d3"</v>
      </c>
      <c r="N69" s="77"/>
      <c r="O69" s="77"/>
      <c r="P69" s="77"/>
      <c r="Q69" s="77"/>
      <c r="R69" s="77"/>
      <c r="S69" s="77"/>
      <c r="T69" s="76" t="str">
        <f t="shared" si="64"/>
        <v xml:space="preserve">/structurize scan 281 -50 -336 291 -35 -346 @p "keepitlevel/craftsmanship/storage/deliveryman_d3"   </v>
      </c>
      <c r="U69" s="77"/>
      <c r="V69" s="77"/>
      <c r="W69" s="77"/>
      <c r="X69" s="77"/>
      <c r="Y69" s="77"/>
      <c r="Z69" s="77"/>
    </row>
    <row r="70" spans="1:26" x14ac:dyDescent="0.25">
      <c r="C70" s="2" t="str">
        <f t="shared" ref="C70" si="67">CONCATENATE(B67,A67,"4")</f>
        <v>keepitlevel/craftsmanship/storage/deliveryman_d4</v>
      </c>
      <c r="D70" s="28">
        <v>281</v>
      </c>
      <c r="E70" s="29">
        <v>-50</v>
      </c>
      <c r="F70" s="30">
        <v>-384</v>
      </c>
      <c r="G70" s="28">
        <v>291</v>
      </c>
      <c r="H70" s="29">
        <v>-35</v>
      </c>
      <c r="I70" s="30">
        <v>-394</v>
      </c>
      <c r="J70" s="28"/>
      <c r="K70" s="29"/>
      <c r="L70" s="30"/>
      <c r="M70" s="76" t="str">
        <f t="shared" si="63"/>
        <v>/structurize scan 281 -50 -384 291 -35 -394 @p "keepitlevel/craftsmanship/storage/deliveryman_d4"</v>
      </c>
      <c r="N70" s="77"/>
      <c r="O70" s="77"/>
      <c r="P70" s="77"/>
      <c r="Q70" s="77"/>
      <c r="R70" s="77"/>
      <c r="S70" s="77"/>
      <c r="T70" s="76" t="str">
        <f t="shared" si="64"/>
        <v xml:space="preserve">/structurize scan 281 -50 -384 291 -35 -394 @p "keepitlevel/craftsmanship/storage/deliveryman_d4"   </v>
      </c>
      <c r="U70" s="77"/>
      <c r="V70" s="77"/>
      <c r="W70" s="77"/>
      <c r="X70" s="77"/>
      <c r="Y70" s="77"/>
      <c r="Z70" s="77"/>
    </row>
    <row r="71" spans="1:26" x14ac:dyDescent="0.25">
      <c r="A71" s="5"/>
      <c r="B71" s="6"/>
      <c r="C71" s="15" t="str">
        <f t="shared" ref="C71" si="68">CONCATENATE(B67,A67,"5")</f>
        <v>keepitlevel/craftsmanship/storage/deliveryman_d5</v>
      </c>
      <c r="D71" s="28">
        <v>281</v>
      </c>
      <c r="E71" s="29">
        <v>-50</v>
      </c>
      <c r="F71" s="30">
        <v>-432</v>
      </c>
      <c r="G71" s="28">
        <v>291</v>
      </c>
      <c r="H71" s="29">
        <v>-35</v>
      </c>
      <c r="I71" s="30">
        <v>-442</v>
      </c>
      <c r="J71" s="28"/>
      <c r="K71" s="29"/>
      <c r="L71" s="30"/>
      <c r="M71" s="78" t="str">
        <f t="shared" si="63"/>
        <v>/structurize scan 281 -50 -432 291 -35 -442 @p "keepitlevel/craftsmanship/storage/deliveryman_d5"</v>
      </c>
      <c r="N71" s="79"/>
      <c r="O71" s="79"/>
      <c r="P71" s="79"/>
      <c r="Q71" s="79"/>
      <c r="R71" s="79"/>
      <c r="S71" s="79"/>
      <c r="T71" s="78" t="str">
        <f t="shared" si="64"/>
        <v xml:space="preserve">/structurize scan 281 -50 -432 291 -35 -442 @p "keepitlevel/craftsmanship/storage/deliveryman_d5"   </v>
      </c>
      <c r="U71" s="79"/>
      <c r="V71" s="79"/>
      <c r="W71" s="79"/>
      <c r="X71" s="79"/>
      <c r="Y71" s="79"/>
      <c r="Z71" s="79"/>
    </row>
    <row r="72" spans="1:26" x14ac:dyDescent="0.25">
      <c r="A72" s="1" t="s">
        <v>17</v>
      </c>
      <c r="B72" s="2" t="s">
        <v>110</v>
      </c>
      <c r="C72" s="2" t="str">
        <f t="shared" ref="C72" si="69">CONCATENATE(B72,A72,"1")</f>
        <v>keepitlevel/fundamentals/cook1</v>
      </c>
      <c r="D72" s="31">
        <v>329</v>
      </c>
      <c r="E72" s="24">
        <v>-50</v>
      </c>
      <c r="F72" s="32">
        <v>0</v>
      </c>
      <c r="G72" s="31">
        <v>339</v>
      </c>
      <c r="H72" s="24">
        <v>-34</v>
      </c>
      <c r="I72" s="32">
        <v>-10</v>
      </c>
      <c r="J72" s="31"/>
      <c r="K72" s="24"/>
      <c r="L72" s="32"/>
      <c r="M72" s="76" t="str">
        <f t="shared" si="63"/>
        <v>/structurize scan 329 -50 0 339 -34 -10 @p "keepitlevel/fundamentals/cook1"</v>
      </c>
      <c r="N72" s="77"/>
      <c r="O72" s="77"/>
      <c r="P72" s="77"/>
      <c r="Q72" s="77"/>
      <c r="R72" s="77"/>
      <c r="S72" s="77"/>
      <c r="T72" s="76" t="str">
        <f t="shared" si="64"/>
        <v xml:space="preserve">/structurize scan 329 -50 0 339 -34 -10 @p "keepitlevel/fundamentals/cook1"   </v>
      </c>
      <c r="U72" s="77"/>
      <c r="V72" s="77"/>
      <c r="W72" s="77"/>
      <c r="X72" s="77"/>
      <c r="Y72" s="77"/>
      <c r="Z72" s="77"/>
    </row>
    <row r="73" spans="1:26" x14ac:dyDescent="0.25">
      <c r="C73" s="2" t="str">
        <f t="shared" ref="C73" si="70">CONCATENATE(B72,A72,"2")</f>
        <v>keepitlevel/fundamentals/cook2</v>
      </c>
      <c r="D73" s="28">
        <v>329</v>
      </c>
      <c r="E73" s="29">
        <v>-50</v>
      </c>
      <c r="F73" s="30">
        <v>-48</v>
      </c>
      <c r="G73" s="28">
        <v>339</v>
      </c>
      <c r="H73" s="29">
        <v>-34</v>
      </c>
      <c r="I73" s="30">
        <v>-58</v>
      </c>
      <c r="J73" s="28"/>
      <c r="K73" s="29"/>
      <c r="L73" s="30"/>
      <c r="M73" s="76" t="str">
        <f t="shared" si="63"/>
        <v>/structurize scan 329 -50 -48 339 -34 -58 @p "keepitlevel/fundamentals/cook2"</v>
      </c>
      <c r="N73" s="77"/>
      <c r="O73" s="77"/>
      <c r="P73" s="77"/>
      <c r="Q73" s="77"/>
      <c r="R73" s="77"/>
      <c r="S73" s="77"/>
      <c r="T73" s="76" t="str">
        <f t="shared" si="64"/>
        <v xml:space="preserve">/structurize scan 329 -50 -48 339 -34 -58 @p "keepitlevel/fundamentals/cook2"   </v>
      </c>
      <c r="U73" s="77"/>
      <c r="V73" s="77"/>
      <c r="W73" s="77"/>
      <c r="X73" s="77"/>
      <c r="Y73" s="77"/>
      <c r="Z73" s="77"/>
    </row>
    <row r="74" spans="1:26" x14ac:dyDescent="0.25">
      <c r="C74" s="2" t="str">
        <f t="shared" ref="C74" si="71">CONCATENATE(B72,A72,"3")</f>
        <v>keepitlevel/fundamentals/cook3</v>
      </c>
      <c r="D74" s="28">
        <v>329</v>
      </c>
      <c r="E74" s="29">
        <v>-50</v>
      </c>
      <c r="F74" s="30">
        <v>-96</v>
      </c>
      <c r="G74" s="28">
        <v>339</v>
      </c>
      <c r="H74" s="29">
        <v>-34</v>
      </c>
      <c r="I74" s="30">
        <v>-106</v>
      </c>
      <c r="J74" s="28"/>
      <c r="K74" s="29"/>
      <c r="L74" s="30"/>
      <c r="M74" s="76" t="str">
        <f t="shared" si="63"/>
        <v>/structurize scan 329 -50 -96 339 -34 -106 @p "keepitlevel/fundamentals/cook3"</v>
      </c>
      <c r="N74" s="77"/>
      <c r="O74" s="77"/>
      <c r="P74" s="77"/>
      <c r="Q74" s="77"/>
      <c r="R74" s="77"/>
      <c r="S74" s="77"/>
      <c r="T74" s="76" t="str">
        <f t="shared" si="64"/>
        <v xml:space="preserve">/structurize scan 329 -50 -96 339 -34 -106 @p "keepitlevel/fundamentals/cook3"   </v>
      </c>
      <c r="U74" s="77"/>
      <c r="V74" s="77"/>
      <c r="W74" s="77"/>
      <c r="X74" s="77"/>
      <c r="Y74" s="77"/>
      <c r="Z74" s="77"/>
    </row>
    <row r="75" spans="1:26" x14ac:dyDescent="0.25">
      <c r="C75" s="2" t="str">
        <f t="shared" ref="C75" si="72">CONCATENATE(B72,A72,"4")</f>
        <v>keepitlevel/fundamentals/cook4</v>
      </c>
      <c r="D75" s="28">
        <v>329</v>
      </c>
      <c r="E75" s="29">
        <v>-50</v>
      </c>
      <c r="F75" s="30">
        <v>-144</v>
      </c>
      <c r="G75" s="28">
        <v>339</v>
      </c>
      <c r="H75" s="29">
        <v>-34</v>
      </c>
      <c r="I75" s="30">
        <v>-154</v>
      </c>
      <c r="J75" s="28"/>
      <c r="K75" s="29"/>
      <c r="L75" s="30"/>
      <c r="M75" s="76" t="str">
        <f t="shared" si="63"/>
        <v>/structurize scan 329 -50 -144 339 -34 -154 @p "keepitlevel/fundamentals/cook4"</v>
      </c>
      <c r="N75" s="77"/>
      <c r="O75" s="77"/>
      <c r="P75" s="77"/>
      <c r="Q75" s="77"/>
      <c r="R75" s="77"/>
      <c r="S75" s="77"/>
      <c r="T75" s="76" t="str">
        <f t="shared" si="64"/>
        <v xml:space="preserve">/structurize scan 329 -50 -144 339 -34 -154 @p "keepitlevel/fundamentals/cook4"   </v>
      </c>
      <c r="U75" s="77"/>
      <c r="V75" s="77"/>
      <c r="W75" s="77"/>
      <c r="X75" s="77"/>
      <c r="Y75" s="77"/>
      <c r="Z75" s="77"/>
    </row>
    <row r="76" spans="1:26" x14ac:dyDescent="0.25">
      <c r="A76" s="5"/>
      <c r="B76" s="6"/>
      <c r="C76" s="15" t="str">
        <f t="shared" ref="C76" si="73">CONCATENATE(B72,A72,"5")</f>
        <v>keepitlevel/fundamentals/cook5</v>
      </c>
      <c r="D76" s="28">
        <v>329</v>
      </c>
      <c r="E76" s="29">
        <v>-50</v>
      </c>
      <c r="F76" s="30">
        <v>-192</v>
      </c>
      <c r="G76" s="28">
        <v>339</v>
      </c>
      <c r="H76" s="29">
        <v>-34</v>
      </c>
      <c r="I76" s="30">
        <v>-202</v>
      </c>
      <c r="J76" s="28"/>
      <c r="K76" s="29"/>
      <c r="L76" s="30"/>
      <c r="M76" s="78" t="str">
        <f t="shared" si="63"/>
        <v>/structurize scan 329 -50 -192 339 -34 -202 @p "keepitlevel/fundamentals/cook5"</v>
      </c>
      <c r="N76" s="79"/>
      <c r="O76" s="79"/>
      <c r="P76" s="79"/>
      <c r="Q76" s="79"/>
      <c r="R76" s="79"/>
      <c r="S76" s="79"/>
      <c r="T76" s="78" t="str">
        <f t="shared" si="64"/>
        <v xml:space="preserve">/structurize scan 329 -50 -192 339 -34 -202 @p "keepitlevel/fundamentals/cook5"   </v>
      </c>
      <c r="U76" s="79"/>
      <c r="V76" s="79"/>
      <c r="W76" s="79"/>
      <c r="X76" s="79"/>
      <c r="Y76" s="79"/>
      <c r="Z76" s="79"/>
    </row>
    <row r="77" spans="1:26" x14ac:dyDescent="0.25">
      <c r="A77" s="1" t="s">
        <v>147</v>
      </c>
      <c r="B77" s="2" t="s">
        <v>110</v>
      </c>
      <c r="C77" s="2" t="str">
        <f>CONCATENATE(B77,A77,"1")</f>
        <v>keepitlevel/fundamentals/cook_d1</v>
      </c>
      <c r="D77" s="31">
        <v>329</v>
      </c>
      <c r="E77" s="24">
        <v>-50</v>
      </c>
      <c r="F77" s="32">
        <v>-240</v>
      </c>
      <c r="G77" s="31">
        <v>339</v>
      </c>
      <c r="H77" s="24">
        <v>-29</v>
      </c>
      <c r="I77" s="32">
        <v>-250</v>
      </c>
      <c r="J77" s="31"/>
      <c r="K77" s="24"/>
      <c r="L77" s="32"/>
      <c r="M77" s="76" t="str">
        <f t="shared" si="63"/>
        <v>/structurize scan 329 -50 -240 339 -29 -250 @p "keepitlevel/fundamentals/cook_d1"</v>
      </c>
      <c r="N77" s="77"/>
      <c r="O77" s="77"/>
      <c r="P77" s="77"/>
      <c r="Q77" s="77"/>
      <c r="R77" s="77"/>
      <c r="S77" s="77"/>
      <c r="T77" s="76" t="str">
        <f t="shared" si="64"/>
        <v xml:space="preserve">/structurize scan 329 -50 -240 339 -29 -250 @p "keepitlevel/fundamentals/cook_d1"   </v>
      </c>
      <c r="U77" s="77"/>
      <c r="V77" s="77"/>
      <c r="W77" s="77"/>
      <c r="X77" s="77"/>
      <c r="Y77" s="77"/>
      <c r="Z77" s="77"/>
    </row>
    <row r="78" spans="1:26" x14ac:dyDescent="0.25">
      <c r="C78" s="2" t="str">
        <f t="shared" ref="C78" si="74">CONCATENATE(B77,A77,"2")</f>
        <v>keepitlevel/fundamentals/cook_d2</v>
      </c>
      <c r="D78" s="28">
        <v>329</v>
      </c>
      <c r="E78" s="29">
        <v>-50</v>
      </c>
      <c r="F78" s="30">
        <v>-288</v>
      </c>
      <c r="G78" s="28">
        <v>339</v>
      </c>
      <c r="H78" s="29">
        <v>-29</v>
      </c>
      <c r="I78" s="30">
        <v>-298</v>
      </c>
      <c r="J78" s="28"/>
      <c r="K78" s="29"/>
      <c r="L78" s="30"/>
      <c r="M78" s="76" t="str">
        <f t="shared" si="63"/>
        <v>/structurize scan 329 -50 -288 339 -29 -298 @p "keepitlevel/fundamentals/cook_d2"</v>
      </c>
      <c r="N78" s="77"/>
      <c r="O78" s="77"/>
      <c r="P78" s="77"/>
      <c r="Q78" s="77"/>
      <c r="R78" s="77"/>
      <c r="S78" s="77"/>
      <c r="T78" s="76" t="str">
        <f t="shared" si="64"/>
        <v xml:space="preserve">/structurize scan 329 -50 -288 339 -29 -298 @p "keepitlevel/fundamentals/cook_d2"   </v>
      </c>
      <c r="U78" s="77"/>
      <c r="V78" s="77"/>
      <c r="W78" s="77"/>
      <c r="X78" s="77"/>
      <c r="Y78" s="77"/>
      <c r="Z78" s="77"/>
    </row>
    <row r="79" spans="1:26" x14ac:dyDescent="0.25">
      <c r="C79" s="2" t="str">
        <f t="shared" ref="C79" si="75">CONCATENATE(B77,A77,"3")</f>
        <v>keepitlevel/fundamentals/cook_d3</v>
      </c>
      <c r="D79" s="28">
        <v>329</v>
      </c>
      <c r="E79" s="29">
        <v>-50</v>
      </c>
      <c r="F79" s="30">
        <v>-336</v>
      </c>
      <c r="G79" s="28">
        <v>339</v>
      </c>
      <c r="H79" s="29">
        <v>-29</v>
      </c>
      <c r="I79" s="30">
        <v>-346</v>
      </c>
      <c r="J79" s="28"/>
      <c r="K79" s="29"/>
      <c r="L79" s="30"/>
      <c r="M79" s="76" t="str">
        <f t="shared" si="63"/>
        <v>/structurize scan 329 -50 -336 339 -29 -346 @p "keepitlevel/fundamentals/cook_d3"</v>
      </c>
      <c r="N79" s="77"/>
      <c r="O79" s="77"/>
      <c r="P79" s="77"/>
      <c r="Q79" s="77"/>
      <c r="R79" s="77"/>
      <c r="S79" s="77"/>
      <c r="T79" s="76" t="str">
        <f t="shared" si="64"/>
        <v xml:space="preserve">/structurize scan 329 -50 -336 339 -29 -346 @p "keepitlevel/fundamentals/cook_d3"   </v>
      </c>
      <c r="U79" s="77"/>
      <c r="V79" s="77"/>
      <c r="W79" s="77"/>
      <c r="X79" s="77"/>
      <c r="Y79" s="77"/>
      <c r="Z79" s="77"/>
    </row>
    <row r="80" spans="1:26" x14ac:dyDescent="0.25">
      <c r="C80" s="2" t="str">
        <f t="shared" ref="C80" si="76">CONCATENATE(B77,A77,"4")</f>
        <v>keepitlevel/fundamentals/cook_d4</v>
      </c>
      <c r="D80" s="28">
        <v>329</v>
      </c>
      <c r="E80" s="29">
        <v>-50</v>
      </c>
      <c r="F80" s="30">
        <v>-384</v>
      </c>
      <c r="G80" s="28">
        <v>339</v>
      </c>
      <c r="H80" s="29">
        <v>-29</v>
      </c>
      <c r="I80" s="30">
        <v>-394</v>
      </c>
      <c r="J80" s="28"/>
      <c r="K80" s="29"/>
      <c r="L80" s="30"/>
      <c r="M80" s="76" t="str">
        <f t="shared" si="63"/>
        <v>/structurize scan 329 -50 -384 339 -29 -394 @p "keepitlevel/fundamentals/cook_d4"</v>
      </c>
      <c r="N80" s="77"/>
      <c r="O80" s="77"/>
      <c r="P80" s="77"/>
      <c r="Q80" s="77"/>
      <c r="R80" s="77"/>
      <c r="S80" s="77"/>
      <c r="T80" s="76" t="str">
        <f t="shared" si="64"/>
        <v xml:space="preserve">/structurize scan 329 -50 -384 339 -29 -394 @p "keepitlevel/fundamentals/cook_d4"   </v>
      </c>
      <c r="U80" s="77"/>
      <c r="V80" s="77"/>
      <c r="W80" s="77"/>
      <c r="X80" s="77"/>
      <c r="Y80" s="77"/>
      <c r="Z80" s="77"/>
    </row>
    <row r="81" spans="1:26" x14ac:dyDescent="0.25">
      <c r="A81" s="5"/>
      <c r="B81" s="6"/>
      <c r="C81" s="15" t="str">
        <f t="shared" ref="C81" si="77">CONCATENATE(B77,A77,"5")</f>
        <v>keepitlevel/fundamentals/cook_d5</v>
      </c>
      <c r="D81" s="28">
        <v>329</v>
      </c>
      <c r="E81" s="29">
        <v>-50</v>
      </c>
      <c r="F81" s="30">
        <v>-432</v>
      </c>
      <c r="G81" s="28">
        <v>339</v>
      </c>
      <c r="H81" s="29">
        <v>-29</v>
      </c>
      <c r="I81" s="30">
        <v>-442</v>
      </c>
      <c r="J81" s="28"/>
      <c r="K81" s="29"/>
      <c r="L81" s="30"/>
      <c r="M81" s="78" t="str">
        <f t="shared" si="63"/>
        <v>/structurize scan 329 -50 -432 339 -29 -442 @p "keepitlevel/fundamentals/cook_d5"</v>
      </c>
      <c r="N81" s="79"/>
      <c r="O81" s="79"/>
      <c r="P81" s="79"/>
      <c r="Q81" s="79"/>
      <c r="R81" s="79"/>
      <c r="S81" s="79"/>
      <c r="T81" s="78" t="str">
        <f t="shared" si="64"/>
        <v xml:space="preserve">/structurize scan 329 -50 -432 339 -29 -442 @p "keepitlevel/fundamentals/cook_d5"   </v>
      </c>
      <c r="U81" s="79"/>
      <c r="V81" s="79"/>
      <c r="W81" s="79"/>
      <c r="X81" s="79"/>
      <c r="Y81" s="79"/>
      <c r="Z81" s="79"/>
    </row>
    <row r="82" spans="1:26" x14ac:dyDescent="0.25">
      <c r="A82" s="1" t="s">
        <v>8</v>
      </c>
      <c r="B82" s="2" t="s">
        <v>108</v>
      </c>
      <c r="C82" s="2" t="str">
        <f t="shared" ref="C82" si="78">CONCATENATE(B82,A82,"1")</f>
        <v>keepitlevel/craftsmanship/luxury/baker1</v>
      </c>
      <c r="D82" s="31">
        <v>377</v>
      </c>
      <c r="E82" s="24">
        <v>-50</v>
      </c>
      <c r="F82" s="32">
        <v>0</v>
      </c>
      <c r="G82" s="31">
        <v>387</v>
      </c>
      <c r="H82" s="24">
        <v>-33</v>
      </c>
      <c r="I82" s="32">
        <v>-10</v>
      </c>
      <c r="J82" s="31"/>
      <c r="K82" s="24"/>
      <c r="L82" s="32"/>
      <c r="M82" s="76" t="str">
        <f t="shared" si="63"/>
        <v>/structurize scan 377 -50 0 387 -33 -10 @p "keepitlevel/craftsmanship/luxury/baker1"</v>
      </c>
      <c r="N82" s="77"/>
      <c r="O82" s="77"/>
      <c r="P82" s="77"/>
      <c r="Q82" s="77"/>
      <c r="R82" s="77"/>
      <c r="S82" s="77"/>
      <c r="T82" s="76" t="str">
        <f t="shared" si="64"/>
        <v xml:space="preserve">/structurize scan 377 -50 0 387 -33 -10 @p "keepitlevel/craftsmanship/luxury/baker1"   </v>
      </c>
      <c r="U82" s="77"/>
      <c r="V82" s="77"/>
      <c r="W82" s="77"/>
      <c r="X82" s="77"/>
      <c r="Y82" s="77"/>
      <c r="Z82" s="77"/>
    </row>
    <row r="83" spans="1:26" x14ac:dyDescent="0.25">
      <c r="C83" s="2" t="str">
        <f t="shared" ref="C83" si="79">CONCATENATE(B82,A82,"2")</f>
        <v>keepitlevel/craftsmanship/luxury/baker2</v>
      </c>
      <c r="D83" s="28">
        <v>377</v>
      </c>
      <c r="E83" s="29">
        <v>-50</v>
      </c>
      <c r="F83" s="30">
        <v>-48</v>
      </c>
      <c r="G83" s="28">
        <v>387</v>
      </c>
      <c r="H83" s="29">
        <v>-33</v>
      </c>
      <c r="I83" s="30">
        <v>-58</v>
      </c>
      <c r="J83" s="28"/>
      <c r="K83" s="29"/>
      <c r="L83" s="30"/>
      <c r="M83" s="76" t="str">
        <f t="shared" si="63"/>
        <v>/structurize scan 377 -50 -48 387 -33 -58 @p "keepitlevel/craftsmanship/luxury/baker2"</v>
      </c>
      <c r="N83" s="77"/>
      <c r="O83" s="77"/>
      <c r="P83" s="77"/>
      <c r="Q83" s="77"/>
      <c r="R83" s="77"/>
      <c r="S83" s="77"/>
      <c r="T83" s="76" t="str">
        <f t="shared" si="64"/>
        <v xml:space="preserve">/structurize scan 377 -50 -48 387 -33 -58 @p "keepitlevel/craftsmanship/luxury/baker2"   </v>
      </c>
      <c r="U83" s="77"/>
      <c r="V83" s="77"/>
      <c r="W83" s="77"/>
      <c r="X83" s="77"/>
      <c r="Y83" s="77"/>
      <c r="Z83" s="77"/>
    </row>
    <row r="84" spans="1:26" x14ac:dyDescent="0.25">
      <c r="C84" s="2" t="str">
        <f t="shared" ref="C84" si="80">CONCATENATE(B82,A82,"3")</f>
        <v>keepitlevel/craftsmanship/luxury/baker3</v>
      </c>
      <c r="D84" s="28">
        <v>377</v>
      </c>
      <c r="E84" s="29">
        <v>-50</v>
      </c>
      <c r="F84" s="30">
        <v>-96</v>
      </c>
      <c r="G84" s="28">
        <v>387</v>
      </c>
      <c r="H84" s="29">
        <v>-33</v>
      </c>
      <c r="I84" s="30">
        <v>-106</v>
      </c>
      <c r="J84" s="28"/>
      <c r="K84" s="29"/>
      <c r="L84" s="30"/>
      <c r="M84" s="76" t="str">
        <f t="shared" si="63"/>
        <v>/structurize scan 377 -50 -96 387 -33 -106 @p "keepitlevel/craftsmanship/luxury/baker3"</v>
      </c>
      <c r="N84" s="77"/>
      <c r="O84" s="77"/>
      <c r="P84" s="77"/>
      <c r="Q84" s="77"/>
      <c r="R84" s="77"/>
      <c r="S84" s="77"/>
      <c r="T84" s="76" t="str">
        <f t="shared" si="64"/>
        <v xml:space="preserve">/structurize scan 377 -50 -96 387 -33 -106 @p "keepitlevel/craftsmanship/luxury/baker3"   </v>
      </c>
      <c r="U84" s="77"/>
      <c r="V84" s="77"/>
      <c r="W84" s="77"/>
      <c r="X84" s="77"/>
      <c r="Y84" s="77"/>
      <c r="Z84" s="77"/>
    </row>
    <row r="85" spans="1:26" x14ac:dyDescent="0.25">
      <c r="C85" s="2" t="str">
        <f t="shared" ref="C85" si="81">CONCATENATE(B82,A82,"4")</f>
        <v>keepitlevel/craftsmanship/luxury/baker4</v>
      </c>
      <c r="D85" s="28">
        <v>377</v>
      </c>
      <c r="E85" s="29">
        <v>-50</v>
      </c>
      <c r="F85" s="30">
        <v>-144</v>
      </c>
      <c r="G85" s="28">
        <v>387</v>
      </c>
      <c r="H85" s="29">
        <v>-33</v>
      </c>
      <c r="I85" s="30">
        <v>-154</v>
      </c>
      <c r="J85" s="28"/>
      <c r="K85" s="29"/>
      <c r="L85" s="30"/>
      <c r="M85" s="76" t="str">
        <f t="shared" si="63"/>
        <v>/structurize scan 377 -50 -144 387 -33 -154 @p "keepitlevel/craftsmanship/luxury/baker4"</v>
      </c>
      <c r="N85" s="77"/>
      <c r="O85" s="77"/>
      <c r="P85" s="77"/>
      <c r="Q85" s="77"/>
      <c r="R85" s="77"/>
      <c r="S85" s="77"/>
      <c r="T85" s="76" t="str">
        <f t="shared" si="64"/>
        <v xml:space="preserve">/structurize scan 377 -50 -144 387 -33 -154 @p "keepitlevel/craftsmanship/luxury/baker4"   </v>
      </c>
      <c r="U85" s="77"/>
      <c r="V85" s="77"/>
      <c r="W85" s="77"/>
      <c r="X85" s="77"/>
      <c r="Y85" s="77"/>
      <c r="Z85" s="77"/>
    </row>
    <row r="86" spans="1:26" x14ac:dyDescent="0.25">
      <c r="A86" s="5"/>
      <c r="B86" s="6"/>
      <c r="C86" s="15" t="str">
        <f t="shared" ref="C86" si="82">CONCATENATE(B82,A82,"5")</f>
        <v>keepitlevel/craftsmanship/luxury/baker5</v>
      </c>
      <c r="D86" s="28">
        <v>377</v>
      </c>
      <c r="E86" s="29">
        <v>-50</v>
      </c>
      <c r="F86" s="30">
        <v>-192</v>
      </c>
      <c r="G86" s="28">
        <v>387</v>
      </c>
      <c r="H86" s="29">
        <v>-33</v>
      </c>
      <c r="I86" s="30">
        <v>-202</v>
      </c>
      <c r="J86" s="28"/>
      <c r="K86" s="29"/>
      <c r="L86" s="30"/>
      <c r="M86" s="78" t="str">
        <f t="shared" si="63"/>
        <v>/structurize scan 377 -50 -192 387 -33 -202 @p "keepitlevel/craftsmanship/luxury/baker5"</v>
      </c>
      <c r="N86" s="79"/>
      <c r="O86" s="79"/>
      <c r="P86" s="79"/>
      <c r="Q86" s="79"/>
      <c r="R86" s="79"/>
      <c r="S86" s="79"/>
      <c r="T86" s="78" t="str">
        <f t="shared" si="64"/>
        <v xml:space="preserve">/structurize scan 377 -50 -192 387 -33 -202 @p "keepitlevel/craftsmanship/luxury/baker5"   </v>
      </c>
      <c r="U86" s="79"/>
      <c r="V86" s="79"/>
      <c r="W86" s="79"/>
      <c r="X86" s="79"/>
      <c r="Y86" s="79"/>
      <c r="Z86" s="79"/>
    </row>
    <row r="87" spans="1:26" x14ac:dyDescent="0.25">
      <c r="A87" s="1" t="s">
        <v>139</v>
      </c>
      <c r="B87" s="2" t="s">
        <v>108</v>
      </c>
      <c r="C87" s="2" t="str">
        <f>CONCATENATE(B87,A87,"1")</f>
        <v>keepitlevel/craftsmanship/luxury/baker_d1</v>
      </c>
      <c r="D87" s="31">
        <v>377</v>
      </c>
      <c r="E87" s="24">
        <v>-50</v>
      </c>
      <c r="F87" s="32">
        <v>-240</v>
      </c>
      <c r="G87" s="31">
        <v>387</v>
      </c>
      <c r="H87" s="24">
        <v>-28</v>
      </c>
      <c r="I87" s="32">
        <v>-250</v>
      </c>
      <c r="J87" s="31"/>
      <c r="K87" s="24"/>
      <c r="L87" s="32"/>
      <c r="M87" s="76" t="str">
        <f t="shared" si="63"/>
        <v>/structurize scan 377 -50 -240 387 -28 -250 @p "keepitlevel/craftsmanship/luxury/baker_d1"</v>
      </c>
      <c r="N87" s="77"/>
      <c r="O87" s="77"/>
      <c r="P87" s="77"/>
      <c r="Q87" s="77"/>
      <c r="R87" s="77"/>
      <c r="S87" s="77"/>
      <c r="T87" s="76" t="str">
        <f t="shared" si="64"/>
        <v xml:space="preserve">/structurize scan 377 -50 -240 387 -28 -250 @p "keepitlevel/craftsmanship/luxury/baker_d1"   </v>
      </c>
      <c r="U87" s="77"/>
      <c r="V87" s="77"/>
      <c r="W87" s="77"/>
      <c r="X87" s="77"/>
      <c r="Y87" s="77"/>
      <c r="Z87" s="77"/>
    </row>
    <row r="88" spans="1:26" x14ac:dyDescent="0.25">
      <c r="C88" s="2" t="str">
        <f t="shared" ref="C88" si="83">CONCATENATE(B87,A87,"2")</f>
        <v>keepitlevel/craftsmanship/luxury/baker_d2</v>
      </c>
      <c r="D88" s="28">
        <v>377</v>
      </c>
      <c r="E88" s="29">
        <v>-50</v>
      </c>
      <c r="F88" s="30">
        <v>-288</v>
      </c>
      <c r="G88" s="28">
        <v>387</v>
      </c>
      <c r="H88" s="29">
        <v>-28</v>
      </c>
      <c r="I88" s="30">
        <v>-298</v>
      </c>
      <c r="J88" s="28"/>
      <c r="K88" s="29"/>
      <c r="L88" s="30"/>
      <c r="M88" s="76" t="str">
        <f t="shared" si="63"/>
        <v>/structurize scan 377 -50 -288 387 -28 -298 @p "keepitlevel/craftsmanship/luxury/baker_d2"</v>
      </c>
      <c r="N88" s="77"/>
      <c r="O88" s="77"/>
      <c r="P88" s="77"/>
      <c r="Q88" s="77"/>
      <c r="R88" s="77"/>
      <c r="S88" s="77"/>
      <c r="T88" s="76" t="str">
        <f t="shared" si="64"/>
        <v xml:space="preserve">/structurize scan 377 -50 -288 387 -28 -298 @p "keepitlevel/craftsmanship/luxury/baker_d2"   </v>
      </c>
      <c r="U88" s="77"/>
      <c r="V88" s="77"/>
      <c r="W88" s="77"/>
      <c r="X88" s="77"/>
      <c r="Y88" s="77"/>
      <c r="Z88" s="77"/>
    </row>
    <row r="89" spans="1:26" x14ac:dyDescent="0.25">
      <c r="C89" s="2" t="str">
        <f t="shared" ref="C89" si="84">CONCATENATE(B87,A87,"3")</f>
        <v>keepitlevel/craftsmanship/luxury/baker_d3</v>
      </c>
      <c r="D89" s="28">
        <v>377</v>
      </c>
      <c r="E89" s="29">
        <v>-50</v>
      </c>
      <c r="F89" s="30">
        <v>-336</v>
      </c>
      <c r="G89" s="28">
        <v>387</v>
      </c>
      <c r="H89" s="29">
        <v>-28</v>
      </c>
      <c r="I89" s="30">
        <v>-346</v>
      </c>
      <c r="J89" s="28"/>
      <c r="K89" s="29"/>
      <c r="L89" s="30"/>
      <c r="M89" s="76" t="str">
        <f t="shared" si="63"/>
        <v>/structurize scan 377 -50 -336 387 -28 -346 @p "keepitlevel/craftsmanship/luxury/baker_d3"</v>
      </c>
      <c r="N89" s="77"/>
      <c r="O89" s="77"/>
      <c r="P89" s="77"/>
      <c r="Q89" s="77"/>
      <c r="R89" s="77"/>
      <c r="S89" s="77"/>
      <c r="T89" s="76" t="str">
        <f t="shared" si="64"/>
        <v xml:space="preserve">/structurize scan 377 -50 -336 387 -28 -346 @p "keepitlevel/craftsmanship/luxury/baker_d3"   </v>
      </c>
      <c r="U89" s="77"/>
      <c r="V89" s="77"/>
      <c r="W89" s="77"/>
      <c r="X89" s="77"/>
      <c r="Y89" s="77"/>
      <c r="Z89" s="77"/>
    </row>
    <row r="90" spans="1:26" x14ac:dyDescent="0.25">
      <c r="C90" s="2" t="str">
        <f t="shared" ref="C90" si="85">CONCATENATE(B87,A87,"4")</f>
        <v>keepitlevel/craftsmanship/luxury/baker_d4</v>
      </c>
      <c r="D90" s="28">
        <v>377</v>
      </c>
      <c r="E90" s="29">
        <v>-50</v>
      </c>
      <c r="F90" s="30">
        <v>-384</v>
      </c>
      <c r="G90" s="28">
        <v>387</v>
      </c>
      <c r="H90" s="29">
        <v>-28</v>
      </c>
      <c r="I90" s="30">
        <v>-394</v>
      </c>
      <c r="J90" s="28"/>
      <c r="K90" s="29"/>
      <c r="L90" s="30"/>
      <c r="M90" s="76" t="str">
        <f t="shared" si="63"/>
        <v>/structurize scan 377 -50 -384 387 -28 -394 @p "keepitlevel/craftsmanship/luxury/baker_d4"</v>
      </c>
      <c r="N90" s="77"/>
      <c r="O90" s="77"/>
      <c r="P90" s="77"/>
      <c r="Q90" s="77"/>
      <c r="R90" s="77"/>
      <c r="S90" s="77"/>
      <c r="T90" s="76" t="str">
        <f t="shared" si="64"/>
        <v xml:space="preserve">/structurize scan 377 -50 -384 387 -28 -394 @p "keepitlevel/craftsmanship/luxury/baker_d4"   </v>
      </c>
      <c r="U90" s="77"/>
      <c r="V90" s="77"/>
      <c r="W90" s="77"/>
      <c r="X90" s="77"/>
      <c r="Y90" s="77"/>
      <c r="Z90" s="77"/>
    </row>
    <row r="91" spans="1:26" x14ac:dyDescent="0.25">
      <c r="A91" s="5"/>
      <c r="B91" s="6"/>
      <c r="C91" s="15" t="str">
        <f t="shared" ref="C91" si="86">CONCATENATE(B87,A87,"5")</f>
        <v>keepitlevel/craftsmanship/luxury/baker_d5</v>
      </c>
      <c r="D91" s="28">
        <v>377</v>
      </c>
      <c r="E91" s="29">
        <v>-50</v>
      </c>
      <c r="F91" s="30">
        <v>-432</v>
      </c>
      <c r="G91" s="28">
        <v>387</v>
      </c>
      <c r="H91" s="29">
        <v>-28</v>
      </c>
      <c r="I91" s="30">
        <v>-442</v>
      </c>
      <c r="J91" s="28"/>
      <c r="K91" s="29"/>
      <c r="L91" s="30"/>
      <c r="M91" s="78" t="str">
        <f t="shared" si="63"/>
        <v>/structurize scan 377 -50 -432 387 -28 -442 @p "keepitlevel/craftsmanship/luxury/baker_d5"</v>
      </c>
      <c r="N91" s="79"/>
      <c r="O91" s="79"/>
      <c r="P91" s="79"/>
      <c r="Q91" s="79"/>
      <c r="R91" s="79"/>
      <c r="S91" s="79"/>
      <c r="T91" s="78" t="str">
        <f t="shared" si="64"/>
        <v xml:space="preserve">/structurize scan 377 -50 -432 387 -28 -442 @p "keepitlevel/craftsmanship/luxury/baker_d5"   </v>
      </c>
      <c r="U91" s="79"/>
      <c r="V91" s="79"/>
      <c r="W91" s="79"/>
      <c r="X91" s="79"/>
      <c r="Y91" s="79"/>
      <c r="Z91" s="79"/>
    </row>
    <row r="92" spans="1:26" x14ac:dyDescent="0.25">
      <c r="A92" s="1" t="s">
        <v>21</v>
      </c>
      <c r="B92" s="2" t="s">
        <v>112</v>
      </c>
      <c r="C92" s="2" t="str">
        <f t="shared" ref="C92" si="87">CONCATENATE(B92,A92,"1")</f>
        <v>keepitlevel/agriculture/horticulture/farmer1</v>
      </c>
      <c r="D92" s="31">
        <v>425</v>
      </c>
      <c r="E92" s="24">
        <v>-50</v>
      </c>
      <c r="F92" s="32">
        <v>0</v>
      </c>
      <c r="G92" s="31">
        <v>447</v>
      </c>
      <c r="H92" s="24">
        <v>-38</v>
      </c>
      <c r="I92" s="32">
        <v>-10</v>
      </c>
      <c r="J92" s="31"/>
      <c r="K92" s="24"/>
      <c r="L92" s="32"/>
      <c r="M92" s="76" t="str">
        <f t="shared" si="63"/>
        <v>/structurize scan 425 -50 0 447 -38 -10 @p "keepitlevel/agriculture/horticulture/farmer1"</v>
      </c>
      <c r="N92" s="77"/>
      <c r="O92" s="77"/>
      <c r="P92" s="77"/>
      <c r="Q92" s="77"/>
      <c r="R92" s="77"/>
      <c r="S92" s="77"/>
      <c r="T92" s="76" t="str">
        <f t="shared" si="64"/>
        <v xml:space="preserve">/structurize scan 425 -50 0 447 -38 -10 @p "keepitlevel/agriculture/horticulture/farmer1"   </v>
      </c>
      <c r="U92" s="77"/>
      <c r="V92" s="77"/>
      <c r="W92" s="77"/>
      <c r="X92" s="77"/>
      <c r="Y92" s="77"/>
      <c r="Z92" s="77"/>
    </row>
    <row r="93" spans="1:26" x14ac:dyDescent="0.25">
      <c r="C93" s="2" t="str">
        <f t="shared" ref="C93" si="88">CONCATENATE(B92,A92,"2")</f>
        <v>keepitlevel/agriculture/horticulture/farmer2</v>
      </c>
      <c r="D93" s="28">
        <v>425</v>
      </c>
      <c r="E93" s="29">
        <v>-50</v>
      </c>
      <c r="F93" s="30">
        <v>-48</v>
      </c>
      <c r="G93" s="28">
        <v>447</v>
      </c>
      <c r="H93" s="29">
        <v>-38</v>
      </c>
      <c r="I93" s="30">
        <v>-58</v>
      </c>
      <c r="J93" s="28"/>
      <c r="K93" s="29"/>
      <c r="L93" s="30"/>
      <c r="M93" s="76" t="str">
        <f t="shared" si="63"/>
        <v>/structurize scan 425 -50 -48 447 -38 -58 @p "keepitlevel/agriculture/horticulture/farmer2"</v>
      </c>
      <c r="N93" s="77"/>
      <c r="O93" s="77"/>
      <c r="P93" s="77"/>
      <c r="Q93" s="77"/>
      <c r="R93" s="77"/>
      <c r="S93" s="77"/>
      <c r="T93" s="76" t="str">
        <f t="shared" si="64"/>
        <v xml:space="preserve">/structurize scan 425 -50 -48 447 -38 -58 @p "keepitlevel/agriculture/horticulture/farmer2"   </v>
      </c>
      <c r="U93" s="77"/>
      <c r="V93" s="77"/>
      <c r="W93" s="77"/>
      <c r="X93" s="77"/>
      <c r="Y93" s="77"/>
      <c r="Z93" s="77"/>
    </row>
    <row r="94" spans="1:26" x14ac:dyDescent="0.25">
      <c r="C94" s="2" t="str">
        <f t="shared" ref="C94" si="89">CONCATENATE(B92,A92,"3")</f>
        <v>keepitlevel/agriculture/horticulture/farmer3</v>
      </c>
      <c r="D94" s="28">
        <v>425</v>
      </c>
      <c r="E94" s="29">
        <v>-50</v>
      </c>
      <c r="F94" s="30">
        <v>-96</v>
      </c>
      <c r="G94" s="28">
        <v>447</v>
      </c>
      <c r="H94" s="29">
        <v>-38</v>
      </c>
      <c r="I94" s="30">
        <v>-106</v>
      </c>
      <c r="J94" s="28"/>
      <c r="K94" s="29"/>
      <c r="L94" s="30"/>
      <c r="M94" s="76" t="str">
        <f t="shared" si="63"/>
        <v>/structurize scan 425 -50 -96 447 -38 -106 @p "keepitlevel/agriculture/horticulture/farmer3"</v>
      </c>
      <c r="N94" s="77"/>
      <c r="O94" s="77"/>
      <c r="P94" s="77"/>
      <c r="Q94" s="77"/>
      <c r="R94" s="77"/>
      <c r="S94" s="77"/>
      <c r="T94" s="76" t="str">
        <f t="shared" si="64"/>
        <v xml:space="preserve">/structurize scan 425 -50 -96 447 -38 -106 @p "keepitlevel/agriculture/horticulture/farmer3"   </v>
      </c>
      <c r="U94" s="77"/>
      <c r="V94" s="77"/>
      <c r="W94" s="77"/>
      <c r="X94" s="77"/>
      <c r="Y94" s="77"/>
      <c r="Z94" s="77"/>
    </row>
    <row r="95" spans="1:26" x14ac:dyDescent="0.25">
      <c r="C95" s="2" t="str">
        <f t="shared" ref="C95" si="90">CONCATENATE(B92,A92,"4")</f>
        <v>keepitlevel/agriculture/horticulture/farmer4</v>
      </c>
      <c r="D95" s="28">
        <v>425</v>
      </c>
      <c r="E95" s="29">
        <v>-50</v>
      </c>
      <c r="F95" s="30">
        <v>-144</v>
      </c>
      <c r="G95" s="28">
        <v>447</v>
      </c>
      <c r="H95" s="29">
        <v>-38</v>
      </c>
      <c r="I95" s="30">
        <v>-154</v>
      </c>
      <c r="J95" s="28"/>
      <c r="K95" s="29"/>
      <c r="L95" s="30"/>
      <c r="M95" s="76" t="str">
        <f t="shared" si="63"/>
        <v>/structurize scan 425 -50 -144 447 -38 -154 @p "keepitlevel/agriculture/horticulture/farmer4"</v>
      </c>
      <c r="N95" s="77"/>
      <c r="O95" s="77"/>
      <c r="P95" s="77"/>
      <c r="Q95" s="77"/>
      <c r="R95" s="77"/>
      <c r="S95" s="77"/>
      <c r="T95" s="76" t="str">
        <f t="shared" si="64"/>
        <v xml:space="preserve">/structurize scan 425 -50 -144 447 -38 -154 @p "keepitlevel/agriculture/horticulture/farmer4"   </v>
      </c>
      <c r="U95" s="77"/>
      <c r="V95" s="77"/>
      <c r="W95" s="77"/>
      <c r="X95" s="77"/>
      <c r="Y95" s="77"/>
      <c r="Z95" s="77"/>
    </row>
    <row r="96" spans="1:26" x14ac:dyDescent="0.25">
      <c r="A96" s="5"/>
      <c r="B96" s="6"/>
      <c r="C96" s="15" t="str">
        <f t="shared" ref="C96" si="91">CONCATENATE(B92,A92,"5")</f>
        <v>keepitlevel/agriculture/horticulture/farmer5</v>
      </c>
      <c r="D96" s="28">
        <v>425</v>
      </c>
      <c r="E96" s="29">
        <v>-50</v>
      </c>
      <c r="F96" s="30">
        <v>-192</v>
      </c>
      <c r="G96" s="28">
        <v>447</v>
      </c>
      <c r="H96" s="29">
        <v>-38</v>
      </c>
      <c r="I96" s="30">
        <v>-202</v>
      </c>
      <c r="J96" s="28"/>
      <c r="K96" s="29"/>
      <c r="L96" s="30"/>
      <c r="M96" s="78" t="str">
        <f t="shared" si="63"/>
        <v>/structurize scan 425 -50 -192 447 -38 -202 @p "keepitlevel/agriculture/horticulture/farmer5"</v>
      </c>
      <c r="N96" s="79"/>
      <c r="O96" s="79"/>
      <c r="P96" s="79"/>
      <c r="Q96" s="79"/>
      <c r="R96" s="79"/>
      <c r="S96" s="79"/>
      <c r="T96" s="78" t="str">
        <f t="shared" si="64"/>
        <v xml:space="preserve">/structurize scan 425 -50 -192 447 -38 -202 @p "keepitlevel/agriculture/horticulture/farmer5"   </v>
      </c>
      <c r="U96" s="79"/>
      <c r="V96" s="79"/>
      <c r="W96" s="79"/>
      <c r="X96" s="79"/>
      <c r="Y96" s="79"/>
      <c r="Z96" s="79"/>
    </row>
    <row r="97" spans="1:26" x14ac:dyDescent="0.25">
      <c r="A97" s="1" t="s">
        <v>151</v>
      </c>
      <c r="B97" s="2" t="s">
        <v>112</v>
      </c>
      <c r="C97" s="2" t="str">
        <f>CONCATENATE(B97,A97,"1")</f>
        <v>keepitlevel/agriculture/horticulture/farmer_d1</v>
      </c>
      <c r="D97" s="31">
        <v>425</v>
      </c>
      <c r="E97" s="24">
        <v>-50</v>
      </c>
      <c r="F97" s="32">
        <v>-240</v>
      </c>
      <c r="G97" s="31">
        <v>447</v>
      </c>
      <c r="H97" s="24">
        <v>-33</v>
      </c>
      <c r="I97" s="32">
        <v>-250</v>
      </c>
      <c r="J97" s="31"/>
      <c r="K97" s="24"/>
      <c r="L97" s="32"/>
      <c r="M97" s="76" t="str">
        <f t="shared" si="63"/>
        <v>/structurize scan 425 -50 -240 447 -33 -250 @p "keepitlevel/agriculture/horticulture/farmer_d1"</v>
      </c>
      <c r="N97" s="77"/>
      <c r="O97" s="77"/>
      <c r="P97" s="77"/>
      <c r="Q97" s="77"/>
      <c r="R97" s="77"/>
      <c r="S97" s="77"/>
      <c r="T97" s="76" t="str">
        <f t="shared" si="64"/>
        <v xml:space="preserve">/structurize scan 425 -50 -240 447 -33 -250 @p "keepitlevel/agriculture/horticulture/farmer_d1"   </v>
      </c>
      <c r="U97" s="77"/>
      <c r="V97" s="77"/>
      <c r="W97" s="77"/>
      <c r="X97" s="77"/>
      <c r="Y97" s="77"/>
      <c r="Z97" s="77"/>
    </row>
    <row r="98" spans="1:26" x14ac:dyDescent="0.25">
      <c r="C98" s="2" t="str">
        <f t="shared" ref="C98" si="92">CONCATENATE(B97,A97,"2")</f>
        <v>keepitlevel/agriculture/horticulture/farmer_d2</v>
      </c>
      <c r="D98" s="28">
        <v>425</v>
      </c>
      <c r="E98" s="29">
        <v>-50</v>
      </c>
      <c r="F98" s="30">
        <v>-288</v>
      </c>
      <c r="G98" s="28">
        <v>447</v>
      </c>
      <c r="H98" s="29">
        <v>-33</v>
      </c>
      <c r="I98" s="30">
        <v>-298</v>
      </c>
      <c r="J98" s="28"/>
      <c r="K98" s="29"/>
      <c r="L98" s="30"/>
      <c r="M98" s="76" t="str">
        <f t="shared" ref="M98:M129" si="93">CONCATENATE("/structurize scan"," ",D98," ",E98," ",F98," ",G98," ",H98," ",I98," ","@p"," ","""",C98,"""")</f>
        <v>/structurize scan 425 -50 -288 447 -33 -298 @p "keepitlevel/agriculture/horticulture/farmer_d2"</v>
      </c>
      <c r="N98" s="77"/>
      <c r="O98" s="77"/>
      <c r="P98" s="77"/>
      <c r="Q98" s="77"/>
      <c r="R98" s="77"/>
      <c r="S98" s="77"/>
      <c r="T98" s="76" t="str">
        <f t="shared" ref="T98:T129" si="94">CONCATENATE("/structurize scan"," ",D98," ",E98," ",F98," ",G98," ",H98," ",I98," ","@p"," ","""",C98,""""," ",,J98," ",K98," ",L98)</f>
        <v xml:space="preserve">/structurize scan 425 -50 -288 447 -33 -298 @p "keepitlevel/agriculture/horticulture/farmer_d2"   </v>
      </c>
      <c r="U98" s="77"/>
      <c r="V98" s="77"/>
      <c r="W98" s="77"/>
      <c r="X98" s="77"/>
      <c r="Y98" s="77"/>
      <c r="Z98" s="77"/>
    </row>
    <row r="99" spans="1:26" x14ac:dyDescent="0.25">
      <c r="C99" s="2" t="str">
        <f t="shared" ref="C99" si="95">CONCATENATE(B97,A97,"3")</f>
        <v>keepitlevel/agriculture/horticulture/farmer_d3</v>
      </c>
      <c r="D99" s="28">
        <v>425</v>
      </c>
      <c r="E99" s="29">
        <v>-50</v>
      </c>
      <c r="F99" s="30">
        <v>-336</v>
      </c>
      <c r="G99" s="28">
        <v>447</v>
      </c>
      <c r="H99" s="29">
        <v>-33</v>
      </c>
      <c r="I99" s="30">
        <v>-346</v>
      </c>
      <c r="J99" s="28"/>
      <c r="K99" s="29"/>
      <c r="L99" s="30"/>
      <c r="M99" s="76" t="str">
        <f t="shared" si="93"/>
        <v>/structurize scan 425 -50 -336 447 -33 -346 @p "keepitlevel/agriculture/horticulture/farmer_d3"</v>
      </c>
      <c r="N99" s="77"/>
      <c r="O99" s="77"/>
      <c r="P99" s="77"/>
      <c r="Q99" s="77"/>
      <c r="R99" s="77"/>
      <c r="S99" s="77"/>
      <c r="T99" s="76" t="str">
        <f t="shared" si="94"/>
        <v xml:space="preserve">/structurize scan 425 -50 -336 447 -33 -346 @p "keepitlevel/agriculture/horticulture/farmer_d3"   </v>
      </c>
      <c r="U99" s="77"/>
      <c r="V99" s="77"/>
      <c r="W99" s="77"/>
      <c r="X99" s="77"/>
      <c r="Y99" s="77"/>
      <c r="Z99" s="77"/>
    </row>
    <row r="100" spans="1:26" x14ac:dyDescent="0.25">
      <c r="C100" s="2" t="str">
        <f t="shared" ref="C100" si="96">CONCATENATE(B97,A97,"4")</f>
        <v>keepitlevel/agriculture/horticulture/farmer_d4</v>
      </c>
      <c r="D100" s="28">
        <v>425</v>
      </c>
      <c r="E100" s="29">
        <v>-50</v>
      </c>
      <c r="F100" s="30">
        <v>-384</v>
      </c>
      <c r="G100" s="28">
        <v>447</v>
      </c>
      <c r="H100" s="29">
        <v>-33</v>
      </c>
      <c r="I100" s="30">
        <v>-394</v>
      </c>
      <c r="J100" s="28"/>
      <c r="K100" s="29"/>
      <c r="L100" s="30"/>
      <c r="M100" s="76" t="str">
        <f t="shared" si="93"/>
        <v>/structurize scan 425 -50 -384 447 -33 -394 @p "keepitlevel/agriculture/horticulture/farmer_d4"</v>
      </c>
      <c r="N100" s="77"/>
      <c r="O100" s="77"/>
      <c r="P100" s="77"/>
      <c r="Q100" s="77"/>
      <c r="R100" s="77"/>
      <c r="S100" s="77"/>
      <c r="T100" s="76" t="str">
        <f t="shared" si="94"/>
        <v xml:space="preserve">/structurize scan 425 -50 -384 447 -33 -394 @p "keepitlevel/agriculture/horticulture/farmer_d4"   </v>
      </c>
      <c r="U100" s="77"/>
      <c r="V100" s="77"/>
      <c r="W100" s="77"/>
      <c r="X100" s="77"/>
      <c r="Y100" s="77"/>
      <c r="Z100" s="77"/>
    </row>
    <row r="101" spans="1:26" x14ac:dyDescent="0.25">
      <c r="A101" s="5"/>
      <c r="B101" s="6"/>
      <c r="C101" s="15" t="str">
        <f t="shared" ref="C101" si="97">CONCATENATE(B97,A97,"5")</f>
        <v>keepitlevel/agriculture/horticulture/farmer_d5</v>
      </c>
      <c r="D101" s="28">
        <v>425</v>
      </c>
      <c r="E101" s="29">
        <v>-50</v>
      </c>
      <c r="F101" s="30">
        <v>-432</v>
      </c>
      <c r="G101" s="28">
        <v>447</v>
      </c>
      <c r="H101" s="29">
        <v>-33</v>
      </c>
      <c r="I101" s="30">
        <v>-442</v>
      </c>
      <c r="J101" s="28"/>
      <c r="K101" s="29"/>
      <c r="L101" s="30"/>
      <c r="M101" s="78" t="str">
        <f t="shared" si="93"/>
        <v>/structurize scan 425 -50 -432 447 -33 -442 @p "keepitlevel/agriculture/horticulture/farmer_d5"</v>
      </c>
      <c r="N101" s="79"/>
      <c r="O101" s="79"/>
      <c r="P101" s="79"/>
      <c r="Q101" s="79"/>
      <c r="R101" s="79"/>
      <c r="S101" s="79"/>
      <c r="T101" s="78" t="str">
        <f t="shared" si="94"/>
        <v xml:space="preserve">/structurize scan 425 -50 -432 447 -33 -442 @p "keepitlevel/agriculture/horticulture/farmer_d5"   </v>
      </c>
      <c r="U101" s="79"/>
      <c r="V101" s="79"/>
      <c r="W101" s="79"/>
      <c r="X101" s="79"/>
      <c r="Y101" s="79"/>
      <c r="Z101" s="79"/>
    </row>
    <row r="102" spans="1:26" x14ac:dyDescent="0.25">
      <c r="A102" s="1" t="s">
        <v>22</v>
      </c>
      <c r="B102" s="2" t="s">
        <v>111</v>
      </c>
      <c r="C102" s="2" t="str">
        <f t="shared" ref="C102" si="98">CONCATENATE(B102,A102,"1")</f>
        <v>keepitlevel/agriculture/husbandry/fisherman1</v>
      </c>
      <c r="D102" s="31">
        <v>473</v>
      </c>
      <c r="E102" s="24">
        <v>-50</v>
      </c>
      <c r="F102" s="32">
        <v>0</v>
      </c>
      <c r="G102" s="31">
        <v>495</v>
      </c>
      <c r="H102" s="24">
        <v>-33</v>
      </c>
      <c r="I102" s="32">
        <v>-22</v>
      </c>
      <c r="J102" s="31"/>
      <c r="K102" s="24"/>
      <c r="L102" s="32"/>
      <c r="M102" s="76" t="str">
        <f t="shared" si="93"/>
        <v>/structurize scan 473 -50 0 495 -33 -22 @p "keepitlevel/agriculture/husbandry/fisherman1"</v>
      </c>
      <c r="N102" s="77"/>
      <c r="O102" s="77"/>
      <c r="P102" s="77"/>
      <c r="Q102" s="77"/>
      <c r="R102" s="77"/>
      <c r="S102" s="77"/>
      <c r="T102" s="76" t="str">
        <f t="shared" si="94"/>
        <v xml:space="preserve">/structurize scan 473 -50 0 495 -33 -22 @p "keepitlevel/agriculture/husbandry/fisherman1"   </v>
      </c>
      <c r="U102" s="77"/>
      <c r="V102" s="77"/>
      <c r="W102" s="77"/>
      <c r="X102" s="77"/>
      <c r="Y102" s="77"/>
      <c r="Z102" s="77"/>
    </row>
    <row r="103" spans="1:26" x14ac:dyDescent="0.25">
      <c r="C103" s="2" t="str">
        <f t="shared" ref="C103" si="99">CONCATENATE(B102,A102,"2")</f>
        <v>keepitlevel/agriculture/husbandry/fisherman2</v>
      </c>
      <c r="D103" s="28">
        <v>473</v>
      </c>
      <c r="E103" s="29">
        <v>-50</v>
      </c>
      <c r="F103" s="30">
        <v>-48</v>
      </c>
      <c r="G103" s="28">
        <v>495</v>
      </c>
      <c r="H103" s="29">
        <v>-33</v>
      </c>
      <c r="I103" s="30">
        <v>-70</v>
      </c>
      <c r="J103" s="28"/>
      <c r="K103" s="29"/>
      <c r="L103" s="30"/>
      <c r="M103" s="76" t="str">
        <f t="shared" si="93"/>
        <v>/structurize scan 473 -50 -48 495 -33 -70 @p "keepitlevel/agriculture/husbandry/fisherman2"</v>
      </c>
      <c r="N103" s="77"/>
      <c r="O103" s="77"/>
      <c r="P103" s="77"/>
      <c r="Q103" s="77"/>
      <c r="R103" s="77"/>
      <c r="S103" s="77"/>
      <c r="T103" s="76" t="str">
        <f t="shared" si="94"/>
        <v xml:space="preserve">/structurize scan 473 -50 -48 495 -33 -70 @p "keepitlevel/agriculture/husbandry/fisherman2"   </v>
      </c>
      <c r="U103" s="77"/>
      <c r="V103" s="77"/>
      <c r="W103" s="77"/>
      <c r="X103" s="77"/>
      <c r="Y103" s="77"/>
      <c r="Z103" s="77"/>
    </row>
    <row r="104" spans="1:26" x14ac:dyDescent="0.25">
      <c r="C104" s="2" t="str">
        <f t="shared" ref="C104" si="100">CONCATENATE(B102,A102,"3")</f>
        <v>keepitlevel/agriculture/husbandry/fisherman3</v>
      </c>
      <c r="D104" s="28">
        <v>473</v>
      </c>
      <c r="E104" s="29">
        <v>-50</v>
      </c>
      <c r="F104" s="30">
        <v>-96</v>
      </c>
      <c r="G104" s="28">
        <v>495</v>
      </c>
      <c r="H104" s="29">
        <v>-33</v>
      </c>
      <c r="I104" s="30">
        <v>-118</v>
      </c>
      <c r="J104" s="28"/>
      <c r="K104" s="29"/>
      <c r="L104" s="30"/>
      <c r="M104" s="76" t="str">
        <f t="shared" si="93"/>
        <v>/structurize scan 473 -50 -96 495 -33 -118 @p "keepitlevel/agriculture/husbandry/fisherman3"</v>
      </c>
      <c r="N104" s="77"/>
      <c r="O104" s="77"/>
      <c r="P104" s="77"/>
      <c r="Q104" s="77"/>
      <c r="R104" s="77"/>
      <c r="S104" s="77"/>
      <c r="T104" s="76" t="str">
        <f t="shared" si="94"/>
        <v xml:space="preserve">/structurize scan 473 -50 -96 495 -33 -118 @p "keepitlevel/agriculture/husbandry/fisherman3"   </v>
      </c>
      <c r="U104" s="77"/>
      <c r="V104" s="77"/>
      <c r="W104" s="77"/>
      <c r="X104" s="77"/>
      <c r="Y104" s="77"/>
      <c r="Z104" s="77"/>
    </row>
    <row r="105" spans="1:26" x14ac:dyDescent="0.25">
      <c r="C105" s="2" t="str">
        <f t="shared" ref="C105" si="101">CONCATENATE(B102,A102,"4")</f>
        <v>keepitlevel/agriculture/husbandry/fisherman4</v>
      </c>
      <c r="D105" s="28">
        <v>473</v>
      </c>
      <c r="E105" s="29">
        <v>-50</v>
      </c>
      <c r="F105" s="30">
        <v>-144</v>
      </c>
      <c r="G105" s="28">
        <v>495</v>
      </c>
      <c r="H105" s="29">
        <v>-33</v>
      </c>
      <c r="I105" s="30">
        <v>-166</v>
      </c>
      <c r="J105" s="28"/>
      <c r="K105" s="29"/>
      <c r="L105" s="30"/>
      <c r="M105" s="76" t="str">
        <f t="shared" si="93"/>
        <v>/structurize scan 473 -50 -144 495 -33 -166 @p "keepitlevel/agriculture/husbandry/fisherman4"</v>
      </c>
      <c r="N105" s="77"/>
      <c r="O105" s="77"/>
      <c r="P105" s="77"/>
      <c r="Q105" s="77"/>
      <c r="R105" s="77"/>
      <c r="S105" s="77"/>
      <c r="T105" s="76" t="str">
        <f t="shared" si="94"/>
        <v xml:space="preserve">/structurize scan 473 -50 -144 495 -33 -166 @p "keepitlevel/agriculture/husbandry/fisherman4"   </v>
      </c>
      <c r="U105" s="77"/>
      <c r="V105" s="77"/>
      <c r="W105" s="77"/>
      <c r="X105" s="77"/>
      <c r="Y105" s="77"/>
      <c r="Z105" s="77"/>
    </row>
    <row r="106" spans="1:26" x14ac:dyDescent="0.25">
      <c r="A106" s="5"/>
      <c r="B106" s="6"/>
      <c r="C106" s="15" t="str">
        <f t="shared" ref="C106" si="102">CONCATENATE(B102,A102,"5")</f>
        <v>keepitlevel/agriculture/husbandry/fisherman5</v>
      </c>
      <c r="D106" s="28">
        <v>473</v>
      </c>
      <c r="E106" s="29">
        <v>-50</v>
      </c>
      <c r="F106" s="30">
        <v>-192</v>
      </c>
      <c r="G106" s="28">
        <v>495</v>
      </c>
      <c r="H106" s="29">
        <v>-33</v>
      </c>
      <c r="I106" s="30">
        <v>-214</v>
      </c>
      <c r="J106" s="28"/>
      <c r="K106" s="29"/>
      <c r="L106" s="30"/>
      <c r="M106" s="78" t="str">
        <f t="shared" si="93"/>
        <v>/structurize scan 473 -50 -192 495 -33 -214 @p "keepitlevel/agriculture/husbandry/fisherman5"</v>
      </c>
      <c r="N106" s="79"/>
      <c r="O106" s="79"/>
      <c r="P106" s="79"/>
      <c r="Q106" s="79"/>
      <c r="R106" s="79"/>
      <c r="S106" s="79"/>
      <c r="T106" s="78" t="str">
        <f t="shared" si="94"/>
        <v xml:space="preserve">/structurize scan 473 -50 -192 495 -33 -214 @p "keepitlevel/agriculture/husbandry/fisherman5"   </v>
      </c>
      <c r="U106" s="79"/>
      <c r="V106" s="79"/>
      <c r="W106" s="79"/>
      <c r="X106" s="79"/>
      <c r="Y106" s="79"/>
      <c r="Z106" s="79"/>
    </row>
    <row r="107" spans="1:26" x14ac:dyDescent="0.25">
      <c r="A107" s="1" t="s">
        <v>152</v>
      </c>
      <c r="B107" s="2" t="s">
        <v>111</v>
      </c>
      <c r="C107" s="2" t="str">
        <f>CONCATENATE(B107,A107,"1")</f>
        <v>keepitlevel/agriculture/husbandry/fisherman_d1</v>
      </c>
      <c r="D107" s="31">
        <v>473</v>
      </c>
      <c r="E107" s="24">
        <v>-50</v>
      </c>
      <c r="F107" s="32">
        <v>-240</v>
      </c>
      <c r="G107" s="31">
        <v>495</v>
      </c>
      <c r="H107" s="24">
        <v>-33</v>
      </c>
      <c r="I107" s="32">
        <v>-262</v>
      </c>
      <c r="J107" s="31"/>
      <c r="K107" s="24"/>
      <c r="L107" s="32"/>
      <c r="M107" s="76" t="str">
        <f t="shared" si="93"/>
        <v>/structurize scan 473 -50 -240 495 -33 -262 @p "keepitlevel/agriculture/husbandry/fisherman_d1"</v>
      </c>
      <c r="N107" s="77"/>
      <c r="O107" s="77"/>
      <c r="P107" s="77"/>
      <c r="Q107" s="77"/>
      <c r="R107" s="77"/>
      <c r="S107" s="77"/>
      <c r="T107" s="76" t="str">
        <f t="shared" si="94"/>
        <v xml:space="preserve">/structurize scan 473 -50 -240 495 -33 -262 @p "keepitlevel/agriculture/husbandry/fisherman_d1"   </v>
      </c>
      <c r="U107" s="77"/>
      <c r="V107" s="77"/>
      <c r="W107" s="77"/>
      <c r="X107" s="77"/>
      <c r="Y107" s="77"/>
      <c r="Z107" s="77"/>
    </row>
    <row r="108" spans="1:26" x14ac:dyDescent="0.25">
      <c r="C108" s="2" t="str">
        <f t="shared" ref="C108" si="103">CONCATENATE(B107,A107,"2")</f>
        <v>keepitlevel/agriculture/husbandry/fisherman_d2</v>
      </c>
      <c r="D108" s="28">
        <v>473</v>
      </c>
      <c r="E108" s="29">
        <v>-50</v>
      </c>
      <c r="F108" s="30">
        <v>-288</v>
      </c>
      <c r="G108" s="28">
        <v>495</v>
      </c>
      <c r="H108" s="29">
        <v>-33</v>
      </c>
      <c r="I108" s="30">
        <v>-310</v>
      </c>
      <c r="J108" s="28"/>
      <c r="K108" s="29"/>
      <c r="L108" s="30"/>
      <c r="M108" s="76" t="str">
        <f t="shared" si="93"/>
        <v>/structurize scan 473 -50 -288 495 -33 -310 @p "keepitlevel/agriculture/husbandry/fisherman_d2"</v>
      </c>
      <c r="N108" s="77"/>
      <c r="O108" s="77"/>
      <c r="P108" s="77"/>
      <c r="Q108" s="77"/>
      <c r="R108" s="77"/>
      <c r="S108" s="77"/>
      <c r="T108" s="76" t="str">
        <f t="shared" si="94"/>
        <v xml:space="preserve">/structurize scan 473 -50 -288 495 -33 -310 @p "keepitlevel/agriculture/husbandry/fisherman_d2"   </v>
      </c>
      <c r="U108" s="77"/>
      <c r="V108" s="77"/>
      <c r="W108" s="77"/>
      <c r="X108" s="77"/>
      <c r="Y108" s="77"/>
      <c r="Z108" s="77"/>
    </row>
    <row r="109" spans="1:26" x14ac:dyDescent="0.25">
      <c r="C109" s="2" t="str">
        <f t="shared" ref="C109" si="104">CONCATENATE(B107,A107,"3")</f>
        <v>keepitlevel/agriculture/husbandry/fisherman_d3</v>
      </c>
      <c r="D109" s="28">
        <v>473</v>
      </c>
      <c r="E109" s="29">
        <v>-50</v>
      </c>
      <c r="F109" s="30">
        <v>-336</v>
      </c>
      <c r="G109" s="28">
        <v>495</v>
      </c>
      <c r="H109" s="29">
        <v>-33</v>
      </c>
      <c r="I109" s="30">
        <v>-358</v>
      </c>
      <c r="J109" s="28"/>
      <c r="K109" s="29"/>
      <c r="L109" s="30"/>
      <c r="M109" s="76" t="str">
        <f t="shared" si="93"/>
        <v>/structurize scan 473 -50 -336 495 -33 -358 @p "keepitlevel/agriculture/husbandry/fisherman_d3"</v>
      </c>
      <c r="N109" s="77"/>
      <c r="O109" s="77"/>
      <c r="P109" s="77"/>
      <c r="Q109" s="77"/>
      <c r="R109" s="77"/>
      <c r="S109" s="77"/>
      <c r="T109" s="76" t="str">
        <f t="shared" si="94"/>
        <v xml:space="preserve">/structurize scan 473 -50 -336 495 -33 -358 @p "keepitlevel/agriculture/husbandry/fisherman_d3"   </v>
      </c>
      <c r="U109" s="77"/>
      <c r="V109" s="77"/>
      <c r="W109" s="77"/>
      <c r="X109" s="77"/>
      <c r="Y109" s="77"/>
      <c r="Z109" s="77"/>
    </row>
    <row r="110" spans="1:26" x14ac:dyDescent="0.25">
      <c r="C110" s="2" t="str">
        <f t="shared" ref="C110" si="105">CONCATENATE(B107,A107,"4")</f>
        <v>keepitlevel/agriculture/husbandry/fisherman_d4</v>
      </c>
      <c r="D110" s="28">
        <v>473</v>
      </c>
      <c r="E110" s="29">
        <v>-50</v>
      </c>
      <c r="F110" s="30">
        <v>-384</v>
      </c>
      <c r="G110" s="28">
        <v>495</v>
      </c>
      <c r="H110" s="29">
        <v>-33</v>
      </c>
      <c r="I110" s="30">
        <v>-406</v>
      </c>
      <c r="J110" s="28"/>
      <c r="K110" s="29"/>
      <c r="L110" s="30"/>
      <c r="M110" s="76" t="str">
        <f t="shared" si="93"/>
        <v>/structurize scan 473 -50 -384 495 -33 -406 @p "keepitlevel/agriculture/husbandry/fisherman_d4"</v>
      </c>
      <c r="N110" s="77"/>
      <c r="O110" s="77"/>
      <c r="P110" s="77"/>
      <c r="Q110" s="77"/>
      <c r="R110" s="77"/>
      <c r="S110" s="77"/>
      <c r="T110" s="76" t="str">
        <f t="shared" si="94"/>
        <v xml:space="preserve">/structurize scan 473 -50 -384 495 -33 -406 @p "keepitlevel/agriculture/husbandry/fisherman_d4"   </v>
      </c>
      <c r="U110" s="77"/>
      <c r="V110" s="77"/>
      <c r="W110" s="77"/>
      <c r="X110" s="77"/>
      <c r="Y110" s="77"/>
      <c r="Z110" s="77"/>
    </row>
    <row r="111" spans="1:26" x14ac:dyDescent="0.25">
      <c r="A111" s="5"/>
      <c r="B111" s="6"/>
      <c r="C111" s="15" t="str">
        <f t="shared" ref="C111" si="106">CONCATENATE(B107,A107,"5")</f>
        <v>keepitlevel/agriculture/husbandry/fisherman_d5</v>
      </c>
      <c r="D111" s="28">
        <v>473</v>
      </c>
      <c r="E111" s="29">
        <v>-50</v>
      </c>
      <c r="F111" s="30">
        <v>-432</v>
      </c>
      <c r="G111" s="28">
        <v>495</v>
      </c>
      <c r="H111" s="29">
        <v>-33</v>
      </c>
      <c r="I111" s="30">
        <v>-454</v>
      </c>
      <c r="J111" s="28"/>
      <c r="K111" s="29"/>
      <c r="L111" s="30"/>
      <c r="M111" s="78" t="str">
        <f t="shared" si="93"/>
        <v>/structurize scan 473 -50 -432 495 -33 -454 @p "keepitlevel/agriculture/husbandry/fisherman_d5"</v>
      </c>
      <c r="N111" s="79"/>
      <c r="O111" s="79"/>
      <c r="P111" s="79"/>
      <c r="Q111" s="79"/>
      <c r="R111" s="79"/>
      <c r="S111" s="79"/>
      <c r="T111" s="78" t="str">
        <f t="shared" si="94"/>
        <v xml:space="preserve">/structurize scan 473 -50 -432 495 -33 -454 @p "keepitlevel/agriculture/husbandry/fisherman_d5"   </v>
      </c>
      <c r="U111" s="79"/>
      <c r="V111" s="79"/>
      <c r="W111" s="79"/>
      <c r="X111" s="79"/>
      <c r="Y111" s="79"/>
      <c r="Z111" s="79"/>
    </row>
    <row r="112" spans="1:26" x14ac:dyDescent="0.25">
      <c r="A112" s="1" t="s">
        <v>13</v>
      </c>
      <c r="B112" s="2" t="s">
        <v>111</v>
      </c>
      <c r="C112" s="2" t="str">
        <f t="shared" ref="C112" si="107">CONCATENATE(B112,A112,"1")</f>
        <v>keepitlevel/agriculture/husbandry/chickenherder1</v>
      </c>
      <c r="D112" s="31">
        <v>521</v>
      </c>
      <c r="E112" s="24">
        <v>-50</v>
      </c>
      <c r="F112" s="32">
        <v>0</v>
      </c>
      <c r="G112" s="31">
        <v>531</v>
      </c>
      <c r="H112" s="24">
        <v>-41</v>
      </c>
      <c r="I112" s="32">
        <v>-10</v>
      </c>
      <c r="J112" s="31"/>
      <c r="K112" s="24"/>
      <c r="L112" s="32"/>
      <c r="M112" s="76" t="str">
        <f t="shared" si="93"/>
        <v>/structurize scan 521 -50 0 531 -41 -10 @p "keepitlevel/agriculture/husbandry/chickenherder1"</v>
      </c>
      <c r="N112" s="77"/>
      <c r="O112" s="77"/>
      <c r="P112" s="77"/>
      <c r="Q112" s="77"/>
      <c r="R112" s="77"/>
      <c r="S112" s="77"/>
      <c r="T112" s="76" t="str">
        <f t="shared" si="94"/>
        <v xml:space="preserve">/structurize scan 521 -50 0 531 -41 -10 @p "keepitlevel/agriculture/husbandry/chickenherder1"   </v>
      </c>
      <c r="U112" s="77"/>
      <c r="V112" s="77"/>
      <c r="W112" s="77"/>
      <c r="X112" s="77"/>
      <c r="Y112" s="77"/>
      <c r="Z112" s="77"/>
    </row>
    <row r="113" spans="1:26" x14ac:dyDescent="0.25">
      <c r="C113" s="2" t="str">
        <f t="shared" ref="C113" si="108">CONCATENATE(B112,A112,"2")</f>
        <v>keepitlevel/agriculture/husbandry/chickenherder2</v>
      </c>
      <c r="D113" s="28">
        <v>521</v>
      </c>
      <c r="E113" s="29">
        <v>-50</v>
      </c>
      <c r="F113" s="30">
        <v>-48</v>
      </c>
      <c r="G113" s="28">
        <v>531</v>
      </c>
      <c r="H113" s="29">
        <v>-41</v>
      </c>
      <c r="I113" s="30">
        <v>-58</v>
      </c>
      <c r="J113" s="28"/>
      <c r="K113" s="29"/>
      <c r="L113" s="30"/>
      <c r="M113" s="76" t="str">
        <f t="shared" si="93"/>
        <v>/structurize scan 521 -50 -48 531 -41 -58 @p "keepitlevel/agriculture/husbandry/chickenherder2"</v>
      </c>
      <c r="N113" s="77"/>
      <c r="O113" s="77"/>
      <c r="P113" s="77"/>
      <c r="Q113" s="77"/>
      <c r="R113" s="77"/>
      <c r="S113" s="77"/>
      <c r="T113" s="76" t="str">
        <f t="shared" si="94"/>
        <v xml:space="preserve">/structurize scan 521 -50 -48 531 -41 -58 @p "keepitlevel/agriculture/husbandry/chickenherder2"   </v>
      </c>
      <c r="U113" s="77"/>
      <c r="V113" s="77"/>
      <c r="W113" s="77"/>
      <c r="X113" s="77"/>
      <c r="Y113" s="77"/>
      <c r="Z113" s="77"/>
    </row>
    <row r="114" spans="1:26" x14ac:dyDescent="0.25">
      <c r="C114" s="2" t="str">
        <f t="shared" ref="C114" si="109">CONCATENATE(B112,A112,"3")</f>
        <v>keepitlevel/agriculture/husbandry/chickenherder3</v>
      </c>
      <c r="D114" s="28">
        <v>521</v>
      </c>
      <c r="E114" s="29">
        <v>-50</v>
      </c>
      <c r="F114" s="30">
        <v>-96</v>
      </c>
      <c r="G114" s="28">
        <v>531</v>
      </c>
      <c r="H114" s="29">
        <v>-41</v>
      </c>
      <c r="I114" s="30">
        <v>-106</v>
      </c>
      <c r="J114" s="28"/>
      <c r="K114" s="29"/>
      <c r="L114" s="30"/>
      <c r="M114" s="76" t="str">
        <f t="shared" si="93"/>
        <v>/structurize scan 521 -50 -96 531 -41 -106 @p "keepitlevel/agriculture/husbandry/chickenherder3"</v>
      </c>
      <c r="N114" s="77"/>
      <c r="O114" s="77"/>
      <c r="P114" s="77"/>
      <c r="Q114" s="77"/>
      <c r="R114" s="77"/>
      <c r="S114" s="77"/>
      <c r="T114" s="76" t="str">
        <f t="shared" si="94"/>
        <v xml:space="preserve">/structurize scan 521 -50 -96 531 -41 -106 @p "keepitlevel/agriculture/husbandry/chickenherder3"   </v>
      </c>
      <c r="U114" s="77"/>
      <c r="V114" s="77"/>
      <c r="W114" s="77"/>
      <c r="X114" s="77"/>
      <c r="Y114" s="77"/>
      <c r="Z114" s="77"/>
    </row>
    <row r="115" spans="1:26" x14ac:dyDescent="0.25">
      <c r="C115" s="2" t="str">
        <f t="shared" ref="C115" si="110">CONCATENATE(B112,A112,"4")</f>
        <v>keepitlevel/agriculture/husbandry/chickenherder4</v>
      </c>
      <c r="D115" s="28">
        <v>521</v>
      </c>
      <c r="E115" s="29">
        <v>-50</v>
      </c>
      <c r="F115" s="30">
        <v>-144</v>
      </c>
      <c r="G115" s="28">
        <v>531</v>
      </c>
      <c r="H115" s="29">
        <v>-41</v>
      </c>
      <c r="I115" s="30">
        <v>-154</v>
      </c>
      <c r="J115" s="28"/>
      <c r="K115" s="29"/>
      <c r="L115" s="30"/>
      <c r="M115" s="76" t="str">
        <f t="shared" si="93"/>
        <v>/structurize scan 521 -50 -144 531 -41 -154 @p "keepitlevel/agriculture/husbandry/chickenherder4"</v>
      </c>
      <c r="N115" s="77"/>
      <c r="O115" s="77"/>
      <c r="P115" s="77"/>
      <c r="Q115" s="77"/>
      <c r="R115" s="77"/>
      <c r="S115" s="77"/>
      <c r="T115" s="76" t="str">
        <f t="shared" si="94"/>
        <v xml:space="preserve">/structurize scan 521 -50 -144 531 -41 -154 @p "keepitlevel/agriculture/husbandry/chickenherder4"   </v>
      </c>
      <c r="U115" s="77"/>
      <c r="V115" s="77"/>
      <c r="W115" s="77"/>
      <c r="X115" s="77"/>
      <c r="Y115" s="77"/>
      <c r="Z115" s="77"/>
    </row>
    <row r="116" spans="1:26" x14ac:dyDescent="0.25">
      <c r="A116" s="5"/>
      <c r="B116" s="6"/>
      <c r="C116" s="15" t="str">
        <f t="shared" ref="C116" si="111">CONCATENATE(B112,A112,"5")</f>
        <v>keepitlevel/agriculture/husbandry/chickenherder5</v>
      </c>
      <c r="D116" s="28">
        <v>521</v>
      </c>
      <c r="E116" s="29">
        <v>-50</v>
      </c>
      <c r="F116" s="30">
        <v>-192</v>
      </c>
      <c r="G116" s="28">
        <v>531</v>
      </c>
      <c r="H116" s="29">
        <v>-41</v>
      </c>
      <c r="I116" s="30">
        <v>-202</v>
      </c>
      <c r="J116" s="28"/>
      <c r="K116" s="29"/>
      <c r="L116" s="30"/>
      <c r="M116" s="78" t="str">
        <f t="shared" si="93"/>
        <v>/structurize scan 521 -50 -192 531 -41 -202 @p "keepitlevel/agriculture/husbandry/chickenherder5"</v>
      </c>
      <c r="N116" s="79"/>
      <c r="O116" s="79"/>
      <c r="P116" s="79"/>
      <c r="Q116" s="79"/>
      <c r="R116" s="79"/>
      <c r="S116" s="79"/>
      <c r="T116" s="78" t="str">
        <f t="shared" si="94"/>
        <v xml:space="preserve">/structurize scan 521 -50 -192 531 -41 -202 @p "keepitlevel/agriculture/husbandry/chickenherder5"   </v>
      </c>
      <c r="U116" s="79"/>
      <c r="V116" s="79"/>
      <c r="W116" s="79"/>
      <c r="X116" s="79"/>
      <c r="Y116" s="79"/>
      <c r="Z116" s="79"/>
    </row>
    <row r="117" spans="1:26" x14ac:dyDescent="0.25">
      <c r="A117" s="1" t="s">
        <v>143</v>
      </c>
      <c r="B117" s="2" t="s">
        <v>111</v>
      </c>
      <c r="C117" s="2" t="str">
        <f>CONCATENATE(B117,A117,"1")</f>
        <v>keepitlevel/agriculture/husbandry/chickenherder_d1</v>
      </c>
      <c r="D117" s="31">
        <v>521</v>
      </c>
      <c r="E117" s="24">
        <v>-50</v>
      </c>
      <c r="F117" s="32">
        <v>-240</v>
      </c>
      <c r="G117" s="31">
        <v>531</v>
      </c>
      <c r="H117" s="24">
        <v>-36</v>
      </c>
      <c r="I117" s="32">
        <v>-250</v>
      </c>
      <c r="J117" s="31"/>
      <c r="K117" s="24"/>
      <c r="L117" s="32"/>
      <c r="M117" s="76" t="str">
        <f t="shared" si="93"/>
        <v>/structurize scan 521 -50 -240 531 -36 -250 @p "keepitlevel/agriculture/husbandry/chickenherder_d1"</v>
      </c>
      <c r="N117" s="77"/>
      <c r="O117" s="77"/>
      <c r="P117" s="77"/>
      <c r="Q117" s="77"/>
      <c r="R117" s="77"/>
      <c r="S117" s="77"/>
      <c r="T117" s="76" t="str">
        <f t="shared" si="94"/>
        <v xml:space="preserve">/structurize scan 521 -50 -240 531 -36 -250 @p "keepitlevel/agriculture/husbandry/chickenherder_d1"   </v>
      </c>
      <c r="U117" s="77"/>
      <c r="V117" s="77"/>
      <c r="W117" s="77"/>
      <c r="X117" s="77"/>
      <c r="Y117" s="77"/>
      <c r="Z117" s="77"/>
    </row>
    <row r="118" spans="1:26" x14ac:dyDescent="0.25">
      <c r="C118" s="2" t="str">
        <f t="shared" ref="C118" si="112">CONCATENATE(B117,A117,"2")</f>
        <v>keepitlevel/agriculture/husbandry/chickenherder_d2</v>
      </c>
      <c r="D118" s="28">
        <v>521</v>
      </c>
      <c r="E118" s="29">
        <v>-50</v>
      </c>
      <c r="F118" s="30">
        <v>-288</v>
      </c>
      <c r="G118" s="28">
        <v>531</v>
      </c>
      <c r="H118" s="29">
        <v>-36</v>
      </c>
      <c r="I118" s="30">
        <v>-298</v>
      </c>
      <c r="J118" s="28"/>
      <c r="K118" s="29"/>
      <c r="L118" s="30"/>
      <c r="M118" s="76" t="str">
        <f t="shared" si="93"/>
        <v>/structurize scan 521 -50 -288 531 -36 -298 @p "keepitlevel/agriculture/husbandry/chickenherder_d2"</v>
      </c>
      <c r="N118" s="77"/>
      <c r="O118" s="77"/>
      <c r="P118" s="77"/>
      <c r="Q118" s="77"/>
      <c r="R118" s="77"/>
      <c r="S118" s="77"/>
      <c r="T118" s="76" t="str">
        <f t="shared" si="94"/>
        <v xml:space="preserve">/structurize scan 521 -50 -288 531 -36 -298 @p "keepitlevel/agriculture/husbandry/chickenherder_d2"   </v>
      </c>
      <c r="U118" s="77"/>
      <c r="V118" s="77"/>
      <c r="W118" s="77"/>
      <c r="X118" s="77"/>
      <c r="Y118" s="77"/>
      <c r="Z118" s="77"/>
    </row>
    <row r="119" spans="1:26" x14ac:dyDescent="0.25">
      <c r="C119" s="2" t="str">
        <f t="shared" ref="C119" si="113">CONCATENATE(B117,A117,"3")</f>
        <v>keepitlevel/agriculture/husbandry/chickenherder_d3</v>
      </c>
      <c r="D119" s="28">
        <v>521</v>
      </c>
      <c r="E119" s="29">
        <v>-50</v>
      </c>
      <c r="F119" s="30">
        <v>-336</v>
      </c>
      <c r="G119" s="28">
        <v>531</v>
      </c>
      <c r="H119" s="29">
        <v>-36</v>
      </c>
      <c r="I119" s="30">
        <v>-346</v>
      </c>
      <c r="J119" s="28"/>
      <c r="K119" s="29"/>
      <c r="L119" s="30"/>
      <c r="M119" s="76" t="str">
        <f t="shared" si="93"/>
        <v>/structurize scan 521 -50 -336 531 -36 -346 @p "keepitlevel/agriculture/husbandry/chickenherder_d3"</v>
      </c>
      <c r="N119" s="77"/>
      <c r="O119" s="77"/>
      <c r="P119" s="77"/>
      <c r="Q119" s="77"/>
      <c r="R119" s="77"/>
      <c r="S119" s="77"/>
      <c r="T119" s="76" t="str">
        <f t="shared" si="94"/>
        <v xml:space="preserve">/structurize scan 521 -50 -336 531 -36 -346 @p "keepitlevel/agriculture/husbandry/chickenherder_d3"   </v>
      </c>
      <c r="U119" s="77"/>
      <c r="V119" s="77"/>
      <c r="W119" s="77"/>
      <c r="X119" s="77"/>
      <c r="Y119" s="77"/>
      <c r="Z119" s="77"/>
    </row>
    <row r="120" spans="1:26" x14ac:dyDescent="0.25">
      <c r="C120" s="2" t="str">
        <f t="shared" ref="C120" si="114">CONCATENATE(B117,A117,"4")</f>
        <v>keepitlevel/agriculture/husbandry/chickenherder_d4</v>
      </c>
      <c r="D120" s="28">
        <v>521</v>
      </c>
      <c r="E120" s="29">
        <v>-50</v>
      </c>
      <c r="F120" s="30">
        <v>-384</v>
      </c>
      <c r="G120" s="28">
        <v>531</v>
      </c>
      <c r="H120" s="29">
        <v>-36</v>
      </c>
      <c r="I120" s="30">
        <v>-394</v>
      </c>
      <c r="J120" s="28"/>
      <c r="K120" s="29"/>
      <c r="L120" s="30"/>
      <c r="M120" s="76" t="str">
        <f t="shared" si="93"/>
        <v>/structurize scan 521 -50 -384 531 -36 -394 @p "keepitlevel/agriculture/husbandry/chickenherder_d4"</v>
      </c>
      <c r="N120" s="77"/>
      <c r="O120" s="77"/>
      <c r="P120" s="77"/>
      <c r="Q120" s="77"/>
      <c r="R120" s="77"/>
      <c r="S120" s="77"/>
      <c r="T120" s="76" t="str">
        <f t="shared" si="94"/>
        <v xml:space="preserve">/structurize scan 521 -50 -384 531 -36 -394 @p "keepitlevel/agriculture/husbandry/chickenherder_d4"   </v>
      </c>
      <c r="U120" s="77"/>
      <c r="V120" s="77"/>
      <c r="W120" s="77"/>
      <c r="X120" s="77"/>
      <c r="Y120" s="77"/>
      <c r="Z120" s="77"/>
    </row>
    <row r="121" spans="1:26" x14ac:dyDescent="0.25">
      <c r="A121" s="5"/>
      <c r="B121" s="6"/>
      <c r="C121" s="15" t="str">
        <f t="shared" ref="C121" si="115">CONCATENATE(B117,A117,"5")</f>
        <v>keepitlevel/agriculture/husbandry/chickenherder_d5</v>
      </c>
      <c r="D121" s="28">
        <v>521</v>
      </c>
      <c r="E121" s="29">
        <v>-50</v>
      </c>
      <c r="F121" s="30">
        <v>-432</v>
      </c>
      <c r="G121" s="28">
        <v>531</v>
      </c>
      <c r="H121" s="29">
        <v>-36</v>
      </c>
      <c r="I121" s="30">
        <v>-442</v>
      </c>
      <c r="J121" s="28"/>
      <c r="K121" s="29"/>
      <c r="L121" s="30"/>
      <c r="M121" s="78" t="str">
        <f t="shared" si="93"/>
        <v>/structurize scan 521 -50 -432 531 -36 -442 @p "keepitlevel/agriculture/husbandry/chickenherder_d5"</v>
      </c>
      <c r="N121" s="79"/>
      <c r="O121" s="79"/>
      <c r="P121" s="79"/>
      <c r="Q121" s="79"/>
      <c r="R121" s="79"/>
      <c r="S121" s="79"/>
      <c r="T121" s="78" t="str">
        <f t="shared" si="94"/>
        <v xml:space="preserve">/structurize scan 521 -50 -432 531 -36 -442 @p "keepitlevel/agriculture/husbandry/chickenherder_d5"   </v>
      </c>
      <c r="U121" s="79"/>
      <c r="V121" s="79"/>
      <c r="W121" s="79"/>
      <c r="X121" s="79"/>
      <c r="Y121" s="79"/>
      <c r="Z121" s="79"/>
    </row>
    <row r="122" spans="1:26" x14ac:dyDescent="0.25">
      <c r="A122" s="1" t="s">
        <v>33</v>
      </c>
      <c r="B122" s="2" t="s">
        <v>111</v>
      </c>
      <c r="C122" s="2" t="str">
        <f t="shared" ref="C122" si="116">CONCATENATE(B122,A122,"1")</f>
        <v>keepitlevel/agriculture/husbandry/swineherder1</v>
      </c>
      <c r="D122" s="31">
        <v>569</v>
      </c>
      <c r="E122" s="24">
        <v>-50</v>
      </c>
      <c r="F122" s="32">
        <v>0</v>
      </c>
      <c r="G122" s="31">
        <v>591</v>
      </c>
      <c r="H122" s="24">
        <v>-40</v>
      </c>
      <c r="I122" s="32">
        <v>-10</v>
      </c>
      <c r="J122" s="31"/>
      <c r="K122" s="24"/>
      <c r="L122" s="32"/>
      <c r="M122" s="76" t="str">
        <f t="shared" si="93"/>
        <v>/structurize scan 569 -50 0 591 -40 -10 @p "keepitlevel/agriculture/husbandry/swineherder1"</v>
      </c>
      <c r="N122" s="77"/>
      <c r="O122" s="77"/>
      <c r="P122" s="77"/>
      <c r="Q122" s="77"/>
      <c r="R122" s="77"/>
      <c r="S122" s="77"/>
      <c r="T122" s="76" t="str">
        <f t="shared" si="94"/>
        <v xml:space="preserve">/structurize scan 569 -50 0 591 -40 -10 @p "keepitlevel/agriculture/husbandry/swineherder1"   </v>
      </c>
      <c r="U122" s="77"/>
      <c r="V122" s="77"/>
      <c r="W122" s="77"/>
      <c r="X122" s="77"/>
      <c r="Y122" s="77"/>
      <c r="Z122" s="77"/>
    </row>
    <row r="123" spans="1:26" x14ac:dyDescent="0.25">
      <c r="C123" s="2" t="str">
        <f t="shared" ref="C123" si="117">CONCATENATE(B122,A122,"2")</f>
        <v>keepitlevel/agriculture/husbandry/swineherder2</v>
      </c>
      <c r="D123" s="28">
        <v>569</v>
      </c>
      <c r="E123" s="29">
        <v>-50</v>
      </c>
      <c r="F123" s="30">
        <v>-48</v>
      </c>
      <c r="G123" s="28">
        <v>591</v>
      </c>
      <c r="H123" s="29">
        <v>-40</v>
      </c>
      <c r="I123" s="30">
        <v>-58</v>
      </c>
      <c r="J123" s="28"/>
      <c r="K123" s="29"/>
      <c r="L123" s="30"/>
      <c r="M123" s="76" t="str">
        <f t="shared" si="93"/>
        <v>/structurize scan 569 -50 -48 591 -40 -58 @p "keepitlevel/agriculture/husbandry/swineherder2"</v>
      </c>
      <c r="N123" s="77"/>
      <c r="O123" s="77"/>
      <c r="P123" s="77"/>
      <c r="Q123" s="77"/>
      <c r="R123" s="77"/>
      <c r="S123" s="77"/>
      <c r="T123" s="76" t="str">
        <f t="shared" si="94"/>
        <v xml:space="preserve">/structurize scan 569 -50 -48 591 -40 -58 @p "keepitlevel/agriculture/husbandry/swineherder2"   </v>
      </c>
      <c r="U123" s="77"/>
      <c r="V123" s="77"/>
      <c r="W123" s="77"/>
      <c r="X123" s="77"/>
      <c r="Y123" s="77"/>
      <c r="Z123" s="77"/>
    </row>
    <row r="124" spans="1:26" x14ac:dyDescent="0.25">
      <c r="C124" s="2" t="str">
        <f t="shared" ref="C124" si="118">CONCATENATE(B122,A122,"3")</f>
        <v>keepitlevel/agriculture/husbandry/swineherder3</v>
      </c>
      <c r="D124" s="28">
        <v>569</v>
      </c>
      <c r="E124" s="29">
        <v>-50</v>
      </c>
      <c r="F124" s="30">
        <v>-96</v>
      </c>
      <c r="G124" s="28">
        <v>591</v>
      </c>
      <c r="H124" s="29">
        <v>-40</v>
      </c>
      <c r="I124" s="30">
        <v>-106</v>
      </c>
      <c r="J124" s="28"/>
      <c r="K124" s="29"/>
      <c r="L124" s="30"/>
      <c r="M124" s="76" t="str">
        <f t="shared" si="93"/>
        <v>/structurize scan 569 -50 -96 591 -40 -106 @p "keepitlevel/agriculture/husbandry/swineherder3"</v>
      </c>
      <c r="N124" s="77"/>
      <c r="O124" s="77"/>
      <c r="P124" s="77"/>
      <c r="Q124" s="77"/>
      <c r="R124" s="77"/>
      <c r="S124" s="77"/>
      <c r="T124" s="76" t="str">
        <f t="shared" si="94"/>
        <v xml:space="preserve">/structurize scan 569 -50 -96 591 -40 -106 @p "keepitlevel/agriculture/husbandry/swineherder3"   </v>
      </c>
      <c r="U124" s="77"/>
      <c r="V124" s="77"/>
      <c r="W124" s="77"/>
      <c r="X124" s="77"/>
      <c r="Y124" s="77"/>
      <c r="Z124" s="77"/>
    </row>
    <row r="125" spans="1:26" x14ac:dyDescent="0.25">
      <c r="C125" s="2" t="str">
        <f t="shared" ref="C125" si="119">CONCATENATE(B122,A122,"4")</f>
        <v>keepitlevel/agriculture/husbandry/swineherder4</v>
      </c>
      <c r="D125" s="28">
        <v>569</v>
      </c>
      <c r="E125" s="29">
        <v>-50</v>
      </c>
      <c r="F125" s="30">
        <v>-144</v>
      </c>
      <c r="G125" s="28">
        <v>591</v>
      </c>
      <c r="H125" s="29">
        <v>-40</v>
      </c>
      <c r="I125" s="30">
        <v>-154</v>
      </c>
      <c r="J125" s="28"/>
      <c r="K125" s="29"/>
      <c r="L125" s="30"/>
      <c r="M125" s="76" t="str">
        <f t="shared" si="93"/>
        <v>/structurize scan 569 -50 -144 591 -40 -154 @p "keepitlevel/agriculture/husbandry/swineherder4"</v>
      </c>
      <c r="N125" s="77"/>
      <c r="O125" s="77"/>
      <c r="P125" s="77"/>
      <c r="Q125" s="77"/>
      <c r="R125" s="77"/>
      <c r="S125" s="77"/>
      <c r="T125" s="76" t="str">
        <f t="shared" si="94"/>
        <v xml:space="preserve">/structurize scan 569 -50 -144 591 -40 -154 @p "keepitlevel/agriculture/husbandry/swineherder4"   </v>
      </c>
      <c r="U125" s="77"/>
      <c r="V125" s="77"/>
      <c r="W125" s="77"/>
      <c r="X125" s="77"/>
      <c r="Y125" s="77"/>
      <c r="Z125" s="77"/>
    </row>
    <row r="126" spans="1:26" x14ac:dyDescent="0.25">
      <c r="A126" s="5"/>
      <c r="B126" s="6"/>
      <c r="C126" s="15" t="str">
        <f t="shared" ref="C126" si="120">CONCATENATE(B122,A122,"5")</f>
        <v>keepitlevel/agriculture/husbandry/swineherder5</v>
      </c>
      <c r="D126" s="28">
        <v>569</v>
      </c>
      <c r="E126" s="29">
        <v>-50</v>
      </c>
      <c r="F126" s="30">
        <v>-192</v>
      </c>
      <c r="G126" s="28">
        <v>591</v>
      </c>
      <c r="H126" s="29">
        <v>-40</v>
      </c>
      <c r="I126" s="30">
        <v>-202</v>
      </c>
      <c r="J126" s="28"/>
      <c r="K126" s="29"/>
      <c r="L126" s="30"/>
      <c r="M126" s="78" t="str">
        <f t="shared" si="93"/>
        <v>/structurize scan 569 -50 -192 591 -40 -202 @p "keepitlevel/agriculture/husbandry/swineherder5"</v>
      </c>
      <c r="N126" s="79"/>
      <c r="O126" s="79"/>
      <c r="P126" s="79"/>
      <c r="Q126" s="79"/>
      <c r="R126" s="79"/>
      <c r="S126" s="79"/>
      <c r="T126" s="78" t="str">
        <f t="shared" si="94"/>
        <v xml:space="preserve">/structurize scan 569 -50 -192 591 -40 -202 @p "keepitlevel/agriculture/husbandry/swineherder5"   </v>
      </c>
      <c r="U126" s="79"/>
      <c r="V126" s="79"/>
      <c r="W126" s="79"/>
      <c r="X126" s="79"/>
      <c r="Y126" s="79"/>
      <c r="Z126" s="79"/>
    </row>
    <row r="127" spans="1:26" x14ac:dyDescent="0.25">
      <c r="A127" s="1" t="s">
        <v>163</v>
      </c>
      <c r="B127" s="2" t="s">
        <v>111</v>
      </c>
      <c r="C127" s="2" t="str">
        <f>CONCATENATE(B127,A127,"1")</f>
        <v>keepitlevel/agriculture/husbandry/swineherder_d1</v>
      </c>
      <c r="D127" s="31">
        <v>569</v>
      </c>
      <c r="E127" s="24">
        <v>-50</v>
      </c>
      <c r="F127" s="32">
        <v>-240</v>
      </c>
      <c r="G127" s="31">
        <v>591</v>
      </c>
      <c r="H127" s="24">
        <v>-35</v>
      </c>
      <c r="I127" s="32">
        <v>-250</v>
      </c>
      <c r="J127" s="31"/>
      <c r="K127" s="24"/>
      <c r="L127" s="32"/>
      <c r="M127" s="76" t="str">
        <f t="shared" si="93"/>
        <v>/structurize scan 569 -50 -240 591 -35 -250 @p "keepitlevel/agriculture/husbandry/swineherder_d1"</v>
      </c>
      <c r="N127" s="77"/>
      <c r="O127" s="77"/>
      <c r="P127" s="77"/>
      <c r="Q127" s="77"/>
      <c r="R127" s="77"/>
      <c r="S127" s="77"/>
      <c r="T127" s="76" t="str">
        <f t="shared" si="94"/>
        <v xml:space="preserve">/structurize scan 569 -50 -240 591 -35 -250 @p "keepitlevel/agriculture/husbandry/swineherder_d1"   </v>
      </c>
      <c r="U127" s="77"/>
      <c r="V127" s="77"/>
      <c r="W127" s="77"/>
      <c r="X127" s="77"/>
      <c r="Y127" s="77"/>
      <c r="Z127" s="77"/>
    </row>
    <row r="128" spans="1:26" x14ac:dyDescent="0.25">
      <c r="C128" s="2" t="str">
        <f t="shared" ref="C128" si="121">CONCATENATE(B127,A127,"2")</f>
        <v>keepitlevel/agriculture/husbandry/swineherder_d2</v>
      </c>
      <c r="D128" s="28">
        <v>569</v>
      </c>
      <c r="E128" s="29">
        <v>-50</v>
      </c>
      <c r="F128" s="30">
        <v>-288</v>
      </c>
      <c r="G128" s="28">
        <v>591</v>
      </c>
      <c r="H128" s="29">
        <v>-35</v>
      </c>
      <c r="I128" s="30">
        <v>-298</v>
      </c>
      <c r="J128" s="28"/>
      <c r="K128" s="29"/>
      <c r="L128" s="30"/>
      <c r="M128" s="76" t="str">
        <f t="shared" si="93"/>
        <v>/structurize scan 569 -50 -288 591 -35 -298 @p "keepitlevel/agriculture/husbandry/swineherder_d2"</v>
      </c>
      <c r="N128" s="77"/>
      <c r="O128" s="77"/>
      <c r="P128" s="77"/>
      <c r="Q128" s="77"/>
      <c r="R128" s="77"/>
      <c r="S128" s="77"/>
      <c r="T128" s="76" t="str">
        <f t="shared" si="94"/>
        <v xml:space="preserve">/structurize scan 569 -50 -288 591 -35 -298 @p "keepitlevel/agriculture/husbandry/swineherder_d2"   </v>
      </c>
      <c r="U128" s="77"/>
      <c r="V128" s="77"/>
      <c r="W128" s="77"/>
      <c r="X128" s="77"/>
      <c r="Y128" s="77"/>
      <c r="Z128" s="77"/>
    </row>
    <row r="129" spans="1:26" x14ac:dyDescent="0.25">
      <c r="C129" s="2" t="str">
        <f t="shared" ref="C129" si="122">CONCATENATE(B127,A127,"3")</f>
        <v>keepitlevel/agriculture/husbandry/swineherder_d3</v>
      </c>
      <c r="D129" s="28">
        <v>569</v>
      </c>
      <c r="E129" s="29">
        <v>-50</v>
      </c>
      <c r="F129" s="30">
        <v>-336</v>
      </c>
      <c r="G129" s="28">
        <v>591</v>
      </c>
      <c r="H129" s="29">
        <v>-35</v>
      </c>
      <c r="I129" s="30">
        <v>-346</v>
      </c>
      <c r="J129" s="28"/>
      <c r="K129" s="29"/>
      <c r="L129" s="30"/>
      <c r="M129" s="76" t="str">
        <f t="shared" si="93"/>
        <v>/structurize scan 569 -50 -336 591 -35 -346 @p "keepitlevel/agriculture/husbandry/swineherder_d3"</v>
      </c>
      <c r="N129" s="77"/>
      <c r="O129" s="77"/>
      <c r="P129" s="77"/>
      <c r="Q129" s="77"/>
      <c r="R129" s="77"/>
      <c r="S129" s="77"/>
      <c r="T129" s="76" t="str">
        <f t="shared" si="94"/>
        <v xml:space="preserve">/structurize scan 569 -50 -336 591 -35 -346 @p "keepitlevel/agriculture/husbandry/swineherder_d3"   </v>
      </c>
      <c r="U129" s="77"/>
      <c r="V129" s="77"/>
      <c r="W129" s="77"/>
      <c r="X129" s="77"/>
      <c r="Y129" s="77"/>
      <c r="Z129" s="77"/>
    </row>
    <row r="130" spans="1:26" x14ac:dyDescent="0.25">
      <c r="C130" s="2" t="str">
        <f t="shared" ref="C130" si="123">CONCATENATE(B127,A127,"4")</f>
        <v>keepitlevel/agriculture/husbandry/swineherder_d4</v>
      </c>
      <c r="D130" s="28">
        <v>569</v>
      </c>
      <c r="E130" s="29">
        <v>-50</v>
      </c>
      <c r="F130" s="30">
        <v>-384</v>
      </c>
      <c r="G130" s="28">
        <v>591</v>
      </c>
      <c r="H130" s="29">
        <v>-35</v>
      </c>
      <c r="I130" s="30">
        <v>-394</v>
      </c>
      <c r="J130" s="28"/>
      <c r="K130" s="29"/>
      <c r="L130" s="30"/>
      <c r="M130" s="76" t="str">
        <f t="shared" ref="M130:M161" si="124">CONCATENATE("/structurize scan"," ",D130," ",E130," ",F130," ",G130," ",H130," ",I130," ","@p"," ","""",C130,"""")</f>
        <v>/structurize scan 569 -50 -384 591 -35 -394 @p "keepitlevel/agriculture/husbandry/swineherder_d4"</v>
      </c>
      <c r="N130" s="105"/>
      <c r="O130" s="105"/>
      <c r="P130" s="105"/>
      <c r="Q130" s="105"/>
      <c r="R130" s="105"/>
      <c r="S130" s="106"/>
      <c r="T130" s="76" t="str">
        <f t="shared" ref="T130:T161" si="125">CONCATENATE("/structurize scan"," ",D130," ",E130," ",F130," ",G130," ",H130," ",I130," ","@p"," ","""",C130,""""," ",,J130," ",K130," ",L130)</f>
        <v xml:space="preserve">/structurize scan 569 -50 -384 591 -35 -394 @p "keepitlevel/agriculture/husbandry/swineherder_d4"   </v>
      </c>
      <c r="U130" s="77"/>
      <c r="V130" s="77"/>
      <c r="W130" s="77"/>
      <c r="X130" s="77"/>
      <c r="Y130" s="77"/>
      <c r="Z130" s="77"/>
    </row>
    <row r="131" spans="1:26" x14ac:dyDescent="0.25">
      <c r="A131" s="5"/>
      <c r="B131" s="6"/>
      <c r="C131" s="15" t="str">
        <f t="shared" ref="C131" si="126">CONCATENATE(B127,A127,"5")</f>
        <v>keepitlevel/agriculture/husbandry/swineherder_d5</v>
      </c>
      <c r="D131" s="28">
        <v>569</v>
      </c>
      <c r="E131" s="29">
        <v>-50</v>
      </c>
      <c r="F131" s="30">
        <v>-432</v>
      </c>
      <c r="G131" s="28">
        <v>591</v>
      </c>
      <c r="H131" s="29">
        <v>-35</v>
      </c>
      <c r="I131" s="30">
        <v>-442</v>
      </c>
      <c r="J131" s="28"/>
      <c r="K131" s="29"/>
      <c r="L131" s="30"/>
      <c r="M131" s="78" t="str">
        <f t="shared" si="124"/>
        <v>/structurize scan 569 -50 -432 591 -35 -442 @p "keepitlevel/agriculture/husbandry/swineherder_d5"</v>
      </c>
      <c r="N131" s="79"/>
      <c r="O131" s="79"/>
      <c r="P131" s="79"/>
      <c r="Q131" s="79"/>
      <c r="R131" s="79"/>
      <c r="S131" s="79"/>
      <c r="T131" s="78" t="str">
        <f t="shared" si="125"/>
        <v xml:space="preserve">/structurize scan 569 -50 -432 591 -35 -442 @p "keepitlevel/agriculture/husbandry/swineherder_d5"   </v>
      </c>
      <c r="U131" s="79"/>
      <c r="V131" s="79"/>
      <c r="W131" s="79"/>
      <c r="X131" s="79"/>
      <c r="Y131" s="79"/>
      <c r="Z131" s="79"/>
    </row>
    <row r="132" spans="1:26" x14ac:dyDescent="0.25">
      <c r="A132" s="1" t="s">
        <v>28</v>
      </c>
      <c r="B132" s="2" t="s">
        <v>111</v>
      </c>
      <c r="C132" s="2" t="str">
        <f t="shared" ref="C132" si="127">CONCATENATE(B132,A132,"1")</f>
        <v>keepitlevel/agriculture/husbandry/shepherd1</v>
      </c>
      <c r="D132" s="31">
        <v>617</v>
      </c>
      <c r="E132" s="24">
        <v>-50</v>
      </c>
      <c r="F132" s="32">
        <v>0</v>
      </c>
      <c r="G132" s="31">
        <v>639</v>
      </c>
      <c r="H132" s="24">
        <v>-40</v>
      </c>
      <c r="I132" s="32">
        <v>-10</v>
      </c>
      <c r="J132" s="31"/>
      <c r="K132" s="24"/>
      <c r="L132" s="32"/>
      <c r="M132" s="76" t="str">
        <f t="shared" si="124"/>
        <v>/structurize scan 617 -50 0 639 -40 -10 @p "keepitlevel/agriculture/husbandry/shepherd1"</v>
      </c>
      <c r="N132" s="77"/>
      <c r="O132" s="77"/>
      <c r="P132" s="77"/>
      <c r="Q132" s="77"/>
      <c r="R132" s="77"/>
      <c r="S132" s="77"/>
      <c r="T132" s="76" t="str">
        <f t="shared" si="125"/>
        <v xml:space="preserve">/structurize scan 617 -50 0 639 -40 -10 @p "keepitlevel/agriculture/husbandry/shepherd1"   </v>
      </c>
      <c r="U132" s="77"/>
      <c r="V132" s="77"/>
      <c r="W132" s="77"/>
      <c r="X132" s="77"/>
      <c r="Y132" s="77"/>
      <c r="Z132" s="77"/>
    </row>
    <row r="133" spans="1:26" x14ac:dyDescent="0.25">
      <c r="C133" s="2" t="str">
        <f t="shared" ref="C133" si="128">CONCATENATE(B132,A132,"2")</f>
        <v>keepitlevel/agriculture/husbandry/shepherd2</v>
      </c>
      <c r="D133" s="28">
        <v>617</v>
      </c>
      <c r="E133" s="29">
        <v>-50</v>
      </c>
      <c r="F133" s="30">
        <v>-48</v>
      </c>
      <c r="G133" s="28">
        <v>639</v>
      </c>
      <c r="H133" s="29">
        <v>-40</v>
      </c>
      <c r="I133" s="30">
        <v>-58</v>
      </c>
      <c r="J133" s="28"/>
      <c r="K133" s="29"/>
      <c r="L133" s="30"/>
      <c r="M133" s="76" t="str">
        <f t="shared" si="124"/>
        <v>/structurize scan 617 -50 -48 639 -40 -58 @p "keepitlevel/agriculture/husbandry/shepherd2"</v>
      </c>
      <c r="N133" s="77"/>
      <c r="O133" s="77"/>
      <c r="P133" s="77"/>
      <c r="Q133" s="77"/>
      <c r="R133" s="77"/>
      <c r="S133" s="77"/>
      <c r="T133" s="76" t="str">
        <f t="shared" si="125"/>
        <v xml:space="preserve">/structurize scan 617 -50 -48 639 -40 -58 @p "keepitlevel/agriculture/husbandry/shepherd2"   </v>
      </c>
      <c r="U133" s="77"/>
      <c r="V133" s="77"/>
      <c r="W133" s="77"/>
      <c r="X133" s="77"/>
      <c r="Y133" s="77"/>
      <c r="Z133" s="77"/>
    </row>
    <row r="134" spans="1:26" x14ac:dyDescent="0.25">
      <c r="C134" s="2" t="str">
        <f t="shared" ref="C134" si="129">CONCATENATE(B132,A132,"3")</f>
        <v>keepitlevel/agriculture/husbandry/shepherd3</v>
      </c>
      <c r="D134" s="28">
        <v>617</v>
      </c>
      <c r="E134" s="29">
        <v>-50</v>
      </c>
      <c r="F134" s="30">
        <v>-96</v>
      </c>
      <c r="G134" s="28">
        <v>639</v>
      </c>
      <c r="H134" s="29">
        <v>-40</v>
      </c>
      <c r="I134" s="30">
        <v>-106</v>
      </c>
      <c r="J134" s="28"/>
      <c r="K134" s="29"/>
      <c r="L134" s="30"/>
      <c r="M134" s="76" t="str">
        <f t="shared" si="124"/>
        <v>/structurize scan 617 -50 -96 639 -40 -106 @p "keepitlevel/agriculture/husbandry/shepherd3"</v>
      </c>
      <c r="N134" s="77"/>
      <c r="O134" s="77"/>
      <c r="P134" s="77"/>
      <c r="Q134" s="77"/>
      <c r="R134" s="77"/>
      <c r="S134" s="77"/>
      <c r="T134" s="76" t="str">
        <f t="shared" si="125"/>
        <v xml:space="preserve">/structurize scan 617 -50 -96 639 -40 -106 @p "keepitlevel/agriculture/husbandry/shepherd3"   </v>
      </c>
      <c r="U134" s="77"/>
      <c r="V134" s="77"/>
      <c r="W134" s="77"/>
      <c r="X134" s="77"/>
      <c r="Y134" s="77"/>
      <c r="Z134" s="77"/>
    </row>
    <row r="135" spans="1:26" x14ac:dyDescent="0.25">
      <c r="C135" s="2" t="str">
        <f t="shared" ref="C135" si="130">CONCATENATE(B132,A132,"4")</f>
        <v>keepitlevel/agriculture/husbandry/shepherd4</v>
      </c>
      <c r="D135" s="28">
        <v>617</v>
      </c>
      <c r="E135" s="29">
        <v>-50</v>
      </c>
      <c r="F135" s="30">
        <v>-144</v>
      </c>
      <c r="G135" s="28">
        <v>639</v>
      </c>
      <c r="H135" s="29">
        <v>-40</v>
      </c>
      <c r="I135" s="30">
        <v>-154</v>
      </c>
      <c r="J135" s="28"/>
      <c r="K135" s="29"/>
      <c r="L135" s="30"/>
      <c r="M135" s="76" t="str">
        <f t="shared" si="124"/>
        <v>/structurize scan 617 -50 -144 639 -40 -154 @p "keepitlevel/agriculture/husbandry/shepherd4"</v>
      </c>
      <c r="N135" s="77"/>
      <c r="O135" s="77"/>
      <c r="P135" s="77"/>
      <c r="Q135" s="77"/>
      <c r="R135" s="77"/>
      <c r="S135" s="77"/>
      <c r="T135" s="76" t="str">
        <f t="shared" si="125"/>
        <v xml:space="preserve">/structurize scan 617 -50 -144 639 -40 -154 @p "keepitlevel/agriculture/husbandry/shepherd4"   </v>
      </c>
      <c r="U135" s="77"/>
      <c r="V135" s="77"/>
      <c r="W135" s="77"/>
      <c r="X135" s="77"/>
      <c r="Y135" s="77"/>
      <c r="Z135" s="77"/>
    </row>
    <row r="136" spans="1:26" x14ac:dyDescent="0.25">
      <c r="A136" s="5"/>
      <c r="B136" s="6"/>
      <c r="C136" s="15" t="str">
        <f t="shared" ref="C136" si="131">CONCATENATE(B132,A132,"5")</f>
        <v>keepitlevel/agriculture/husbandry/shepherd5</v>
      </c>
      <c r="D136" s="28">
        <v>617</v>
      </c>
      <c r="E136" s="29">
        <v>-50</v>
      </c>
      <c r="F136" s="30">
        <v>-192</v>
      </c>
      <c r="G136" s="28">
        <v>639</v>
      </c>
      <c r="H136" s="29">
        <v>-40</v>
      </c>
      <c r="I136" s="30">
        <v>-202</v>
      </c>
      <c r="J136" s="28"/>
      <c r="K136" s="29"/>
      <c r="L136" s="30"/>
      <c r="M136" s="78" t="str">
        <f t="shared" si="124"/>
        <v>/structurize scan 617 -50 -192 639 -40 -202 @p "keepitlevel/agriculture/husbandry/shepherd5"</v>
      </c>
      <c r="N136" s="79"/>
      <c r="O136" s="79"/>
      <c r="P136" s="79"/>
      <c r="Q136" s="79"/>
      <c r="R136" s="79"/>
      <c r="S136" s="79"/>
      <c r="T136" s="78" t="str">
        <f t="shared" si="125"/>
        <v xml:space="preserve">/structurize scan 617 -50 -192 639 -40 -202 @p "keepitlevel/agriculture/husbandry/shepherd5"   </v>
      </c>
      <c r="U136" s="79"/>
      <c r="V136" s="79"/>
      <c r="W136" s="79"/>
      <c r="X136" s="79"/>
      <c r="Y136" s="79"/>
      <c r="Z136" s="79"/>
    </row>
    <row r="137" spans="1:26" x14ac:dyDescent="0.25">
      <c r="A137" s="1" t="s">
        <v>158</v>
      </c>
      <c r="B137" s="2" t="s">
        <v>111</v>
      </c>
      <c r="C137" s="2" t="str">
        <f>CONCATENATE(B137,A137,"1")</f>
        <v>keepitlevel/agriculture/husbandry/shepherd_d1</v>
      </c>
      <c r="D137" s="31">
        <v>617</v>
      </c>
      <c r="E137" s="24">
        <v>-50</v>
      </c>
      <c r="F137" s="32">
        <v>-240</v>
      </c>
      <c r="G137" s="31">
        <v>639</v>
      </c>
      <c r="H137" s="24">
        <v>-35</v>
      </c>
      <c r="I137" s="32">
        <v>-250</v>
      </c>
      <c r="J137" s="31"/>
      <c r="K137" s="24"/>
      <c r="L137" s="32"/>
      <c r="M137" s="76" t="str">
        <f t="shared" si="124"/>
        <v>/structurize scan 617 -50 -240 639 -35 -250 @p "keepitlevel/agriculture/husbandry/shepherd_d1"</v>
      </c>
      <c r="N137" s="77"/>
      <c r="O137" s="77"/>
      <c r="P137" s="77"/>
      <c r="Q137" s="77"/>
      <c r="R137" s="77"/>
      <c r="S137" s="77"/>
      <c r="T137" s="76" t="str">
        <f t="shared" si="125"/>
        <v xml:space="preserve">/structurize scan 617 -50 -240 639 -35 -250 @p "keepitlevel/agriculture/husbandry/shepherd_d1"   </v>
      </c>
      <c r="U137" s="77"/>
      <c r="V137" s="77"/>
      <c r="W137" s="77"/>
      <c r="X137" s="77"/>
      <c r="Y137" s="77"/>
      <c r="Z137" s="77"/>
    </row>
    <row r="138" spans="1:26" x14ac:dyDescent="0.25">
      <c r="C138" s="2" t="str">
        <f t="shared" ref="C138" si="132">CONCATENATE(B137,A137,"2")</f>
        <v>keepitlevel/agriculture/husbandry/shepherd_d2</v>
      </c>
      <c r="D138" s="28">
        <v>617</v>
      </c>
      <c r="E138" s="29">
        <v>-50</v>
      </c>
      <c r="F138" s="30">
        <v>-288</v>
      </c>
      <c r="G138" s="28">
        <v>639</v>
      </c>
      <c r="H138" s="29">
        <v>-35</v>
      </c>
      <c r="I138" s="30">
        <v>-298</v>
      </c>
      <c r="J138" s="28"/>
      <c r="K138" s="29"/>
      <c r="L138" s="30"/>
      <c r="M138" s="76" t="str">
        <f t="shared" si="124"/>
        <v>/structurize scan 617 -50 -288 639 -35 -298 @p "keepitlevel/agriculture/husbandry/shepherd_d2"</v>
      </c>
      <c r="N138" s="77"/>
      <c r="O138" s="77"/>
      <c r="P138" s="77"/>
      <c r="Q138" s="77"/>
      <c r="R138" s="77"/>
      <c r="S138" s="77"/>
      <c r="T138" s="76" t="str">
        <f t="shared" si="125"/>
        <v xml:space="preserve">/structurize scan 617 -50 -288 639 -35 -298 @p "keepitlevel/agriculture/husbandry/shepherd_d2"   </v>
      </c>
      <c r="U138" s="77"/>
      <c r="V138" s="77"/>
      <c r="W138" s="77"/>
      <c r="X138" s="77"/>
      <c r="Y138" s="77"/>
      <c r="Z138" s="77"/>
    </row>
    <row r="139" spans="1:26" x14ac:dyDescent="0.25">
      <c r="C139" s="2" t="str">
        <f t="shared" ref="C139" si="133">CONCATENATE(B137,A137,"3")</f>
        <v>keepitlevel/agriculture/husbandry/shepherd_d3</v>
      </c>
      <c r="D139" s="28">
        <v>617</v>
      </c>
      <c r="E139" s="29">
        <v>-50</v>
      </c>
      <c r="F139" s="30">
        <v>-336</v>
      </c>
      <c r="G139" s="28">
        <v>639</v>
      </c>
      <c r="H139" s="29">
        <v>-35</v>
      </c>
      <c r="I139" s="30">
        <v>-346</v>
      </c>
      <c r="J139" s="28"/>
      <c r="K139" s="29"/>
      <c r="L139" s="30"/>
      <c r="M139" s="76" t="str">
        <f t="shared" si="124"/>
        <v>/structurize scan 617 -50 -336 639 -35 -346 @p "keepitlevel/agriculture/husbandry/shepherd_d3"</v>
      </c>
      <c r="N139" s="77"/>
      <c r="O139" s="77"/>
      <c r="P139" s="77"/>
      <c r="Q139" s="77"/>
      <c r="R139" s="77"/>
      <c r="S139" s="77"/>
      <c r="T139" s="76" t="str">
        <f t="shared" si="125"/>
        <v xml:space="preserve">/structurize scan 617 -50 -336 639 -35 -346 @p "keepitlevel/agriculture/husbandry/shepherd_d3"   </v>
      </c>
      <c r="U139" s="77"/>
      <c r="V139" s="77"/>
      <c r="W139" s="77"/>
      <c r="X139" s="77"/>
      <c r="Y139" s="77"/>
      <c r="Z139" s="77"/>
    </row>
    <row r="140" spans="1:26" x14ac:dyDescent="0.25">
      <c r="C140" s="2" t="str">
        <f t="shared" ref="C140" si="134">CONCATENATE(B137,A137,"4")</f>
        <v>keepitlevel/agriculture/husbandry/shepherd_d4</v>
      </c>
      <c r="D140" s="28">
        <v>617</v>
      </c>
      <c r="E140" s="29">
        <v>-50</v>
      </c>
      <c r="F140" s="30">
        <v>-384</v>
      </c>
      <c r="G140" s="28">
        <v>639</v>
      </c>
      <c r="H140" s="29">
        <v>-35</v>
      </c>
      <c r="I140" s="30">
        <v>-394</v>
      </c>
      <c r="J140" s="28"/>
      <c r="K140" s="29"/>
      <c r="L140" s="30"/>
      <c r="M140" s="76" t="str">
        <f t="shared" si="124"/>
        <v>/structurize scan 617 -50 -384 639 -35 -394 @p "keepitlevel/agriculture/husbandry/shepherd_d4"</v>
      </c>
      <c r="N140" s="77"/>
      <c r="O140" s="77"/>
      <c r="P140" s="77"/>
      <c r="Q140" s="77"/>
      <c r="R140" s="77"/>
      <c r="S140" s="77"/>
      <c r="T140" s="76" t="str">
        <f t="shared" si="125"/>
        <v xml:space="preserve">/structurize scan 617 -50 -384 639 -35 -394 @p "keepitlevel/agriculture/husbandry/shepherd_d4"   </v>
      </c>
      <c r="U140" s="77"/>
      <c r="V140" s="77"/>
      <c r="W140" s="77"/>
      <c r="X140" s="77"/>
      <c r="Y140" s="77"/>
      <c r="Z140" s="77"/>
    </row>
    <row r="141" spans="1:26" x14ac:dyDescent="0.25">
      <c r="A141" s="5"/>
      <c r="B141" s="6"/>
      <c r="C141" s="15" t="str">
        <f t="shared" ref="C141" si="135">CONCATENATE(B137,A137,"5")</f>
        <v>keepitlevel/agriculture/husbandry/shepherd_d5</v>
      </c>
      <c r="D141" s="28">
        <v>617</v>
      </c>
      <c r="E141" s="29">
        <v>-50</v>
      </c>
      <c r="F141" s="30">
        <v>-432</v>
      </c>
      <c r="G141" s="28">
        <v>639</v>
      </c>
      <c r="H141" s="29">
        <v>-35</v>
      </c>
      <c r="I141" s="30">
        <v>-442</v>
      </c>
      <c r="J141" s="28"/>
      <c r="K141" s="29"/>
      <c r="L141" s="30"/>
      <c r="M141" s="78" t="str">
        <f t="shared" si="124"/>
        <v>/structurize scan 617 -50 -432 639 -35 -442 @p "keepitlevel/agriculture/husbandry/shepherd_d5"</v>
      </c>
      <c r="N141" s="79"/>
      <c r="O141" s="79"/>
      <c r="P141" s="79"/>
      <c r="Q141" s="79"/>
      <c r="R141" s="79"/>
      <c r="S141" s="79"/>
      <c r="T141" s="78" t="str">
        <f t="shared" si="125"/>
        <v xml:space="preserve">/structurize scan 617 -50 -432 639 -35 -442 @p "keepitlevel/agriculture/husbandry/shepherd_d5"   </v>
      </c>
      <c r="U141" s="79"/>
      <c r="V141" s="79"/>
      <c r="W141" s="79"/>
      <c r="X141" s="79"/>
      <c r="Y141" s="79"/>
      <c r="Z141" s="79"/>
    </row>
    <row r="142" spans="1:26" x14ac:dyDescent="0.25">
      <c r="A142" s="1" t="s">
        <v>18</v>
      </c>
      <c r="B142" s="2" t="s">
        <v>111</v>
      </c>
      <c r="C142" s="2" t="str">
        <f t="shared" ref="C142" si="136">CONCATENATE(B142,A142,"1")</f>
        <v>keepitlevel/agriculture/husbandry/cowboy1</v>
      </c>
      <c r="D142" s="31">
        <v>665</v>
      </c>
      <c r="E142" s="24">
        <v>-50</v>
      </c>
      <c r="F142" s="32">
        <v>0</v>
      </c>
      <c r="G142" s="31">
        <v>687</v>
      </c>
      <c r="H142" s="24">
        <v>-40</v>
      </c>
      <c r="I142" s="32">
        <v>-10</v>
      </c>
      <c r="J142" s="31"/>
      <c r="K142" s="24"/>
      <c r="L142" s="32"/>
      <c r="M142" s="76" t="str">
        <f t="shared" si="124"/>
        <v>/structurize scan 665 -50 0 687 -40 -10 @p "keepitlevel/agriculture/husbandry/cowboy1"</v>
      </c>
      <c r="N142" s="77"/>
      <c r="O142" s="77"/>
      <c r="P142" s="77"/>
      <c r="Q142" s="77"/>
      <c r="R142" s="77"/>
      <c r="S142" s="77"/>
      <c r="T142" s="76" t="str">
        <f t="shared" si="125"/>
        <v xml:space="preserve">/structurize scan 665 -50 0 687 -40 -10 @p "keepitlevel/agriculture/husbandry/cowboy1"   </v>
      </c>
      <c r="U142" s="77"/>
      <c r="V142" s="77"/>
      <c r="W142" s="77"/>
      <c r="X142" s="77"/>
      <c r="Y142" s="77"/>
      <c r="Z142" s="77"/>
    </row>
    <row r="143" spans="1:26" x14ac:dyDescent="0.25">
      <c r="C143" s="2" t="str">
        <f t="shared" ref="C143" si="137">CONCATENATE(B142,A142,"2")</f>
        <v>keepitlevel/agriculture/husbandry/cowboy2</v>
      </c>
      <c r="D143" s="28">
        <v>665</v>
      </c>
      <c r="E143" s="29">
        <v>-50</v>
      </c>
      <c r="F143" s="30">
        <v>-48</v>
      </c>
      <c r="G143" s="28">
        <v>687</v>
      </c>
      <c r="H143" s="29">
        <v>-40</v>
      </c>
      <c r="I143" s="30">
        <v>-58</v>
      </c>
      <c r="J143" s="28"/>
      <c r="K143" s="29"/>
      <c r="L143" s="30"/>
      <c r="M143" s="76" t="str">
        <f t="shared" si="124"/>
        <v>/structurize scan 665 -50 -48 687 -40 -58 @p "keepitlevel/agriculture/husbandry/cowboy2"</v>
      </c>
      <c r="N143" s="77"/>
      <c r="O143" s="77"/>
      <c r="P143" s="77"/>
      <c r="Q143" s="77"/>
      <c r="R143" s="77"/>
      <c r="S143" s="77"/>
      <c r="T143" s="76" t="str">
        <f t="shared" si="125"/>
        <v xml:space="preserve">/structurize scan 665 -50 -48 687 -40 -58 @p "keepitlevel/agriculture/husbandry/cowboy2"   </v>
      </c>
      <c r="U143" s="77"/>
      <c r="V143" s="77"/>
      <c r="W143" s="77"/>
      <c r="X143" s="77"/>
      <c r="Y143" s="77"/>
      <c r="Z143" s="77"/>
    </row>
    <row r="144" spans="1:26" x14ac:dyDescent="0.25">
      <c r="C144" s="2" t="str">
        <f t="shared" ref="C144" si="138">CONCATENATE(B142,A142,"3")</f>
        <v>keepitlevel/agriculture/husbandry/cowboy3</v>
      </c>
      <c r="D144" s="28">
        <v>665</v>
      </c>
      <c r="E144" s="29">
        <v>-50</v>
      </c>
      <c r="F144" s="30">
        <v>-96</v>
      </c>
      <c r="G144" s="28">
        <v>687</v>
      </c>
      <c r="H144" s="29">
        <v>-40</v>
      </c>
      <c r="I144" s="30">
        <v>-106</v>
      </c>
      <c r="J144" s="28"/>
      <c r="K144" s="29"/>
      <c r="L144" s="30"/>
      <c r="M144" s="76" t="str">
        <f t="shared" si="124"/>
        <v>/structurize scan 665 -50 -96 687 -40 -106 @p "keepitlevel/agriculture/husbandry/cowboy3"</v>
      </c>
      <c r="N144" s="77"/>
      <c r="O144" s="77"/>
      <c r="P144" s="77"/>
      <c r="Q144" s="77"/>
      <c r="R144" s="77"/>
      <c r="S144" s="77"/>
      <c r="T144" s="76" t="str">
        <f t="shared" si="125"/>
        <v xml:space="preserve">/structurize scan 665 -50 -96 687 -40 -106 @p "keepitlevel/agriculture/husbandry/cowboy3"   </v>
      </c>
      <c r="U144" s="77"/>
      <c r="V144" s="77"/>
      <c r="W144" s="77"/>
      <c r="X144" s="77"/>
      <c r="Y144" s="77"/>
      <c r="Z144" s="77"/>
    </row>
    <row r="145" spans="1:26" x14ac:dyDescent="0.25">
      <c r="C145" s="2" t="str">
        <f t="shared" ref="C145" si="139">CONCATENATE(B142,A142,"4")</f>
        <v>keepitlevel/agriculture/husbandry/cowboy4</v>
      </c>
      <c r="D145" s="28">
        <v>665</v>
      </c>
      <c r="E145" s="29">
        <v>-50</v>
      </c>
      <c r="F145" s="30">
        <v>-144</v>
      </c>
      <c r="G145" s="28">
        <v>687</v>
      </c>
      <c r="H145" s="29">
        <v>-40</v>
      </c>
      <c r="I145" s="30">
        <v>-154</v>
      </c>
      <c r="J145" s="28"/>
      <c r="K145" s="29"/>
      <c r="L145" s="30"/>
      <c r="M145" s="76" t="str">
        <f t="shared" si="124"/>
        <v>/structurize scan 665 -50 -144 687 -40 -154 @p "keepitlevel/agriculture/husbandry/cowboy4"</v>
      </c>
      <c r="N145" s="77"/>
      <c r="O145" s="77"/>
      <c r="P145" s="77"/>
      <c r="Q145" s="77"/>
      <c r="R145" s="77"/>
      <c r="S145" s="77"/>
      <c r="T145" s="76" t="str">
        <f t="shared" si="125"/>
        <v xml:space="preserve">/structurize scan 665 -50 -144 687 -40 -154 @p "keepitlevel/agriculture/husbandry/cowboy4"   </v>
      </c>
      <c r="U145" s="77"/>
      <c r="V145" s="77"/>
      <c r="W145" s="77"/>
      <c r="X145" s="77"/>
      <c r="Y145" s="77"/>
      <c r="Z145" s="77"/>
    </row>
    <row r="146" spans="1:26" x14ac:dyDescent="0.25">
      <c r="A146" s="5"/>
      <c r="B146" s="6"/>
      <c r="C146" s="15" t="str">
        <f t="shared" ref="C146" si="140">CONCATENATE(B142,A142,"5")</f>
        <v>keepitlevel/agriculture/husbandry/cowboy5</v>
      </c>
      <c r="D146" s="28">
        <v>665</v>
      </c>
      <c r="E146" s="29">
        <v>-50</v>
      </c>
      <c r="F146" s="30">
        <v>-192</v>
      </c>
      <c r="G146" s="28">
        <v>687</v>
      </c>
      <c r="H146" s="29">
        <v>-40</v>
      </c>
      <c r="I146" s="30">
        <v>-202</v>
      </c>
      <c r="J146" s="28"/>
      <c r="K146" s="29"/>
      <c r="L146" s="30"/>
      <c r="M146" s="78" t="str">
        <f t="shared" si="124"/>
        <v>/structurize scan 665 -50 -192 687 -40 -202 @p "keepitlevel/agriculture/husbandry/cowboy5"</v>
      </c>
      <c r="N146" s="79"/>
      <c r="O146" s="79"/>
      <c r="P146" s="79"/>
      <c r="Q146" s="79"/>
      <c r="R146" s="79"/>
      <c r="S146" s="79"/>
      <c r="T146" s="78" t="str">
        <f t="shared" si="125"/>
        <v xml:space="preserve">/structurize scan 665 -50 -192 687 -40 -202 @p "keepitlevel/agriculture/husbandry/cowboy5"   </v>
      </c>
      <c r="U146" s="79"/>
      <c r="V146" s="79"/>
      <c r="W146" s="79"/>
      <c r="X146" s="79"/>
      <c r="Y146" s="79"/>
      <c r="Z146" s="79"/>
    </row>
    <row r="147" spans="1:26" x14ac:dyDescent="0.25">
      <c r="A147" s="1" t="s">
        <v>148</v>
      </c>
      <c r="B147" s="2" t="s">
        <v>111</v>
      </c>
      <c r="C147" s="2" t="str">
        <f>CONCATENATE(B147,A147,"1")</f>
        <v>keepitlevel/agriculture/husbandry/cowboy_d1</v>
      </c>
      <c r="D147" s="31">
        <v>665</v>
      </c>
      <c r="E147" s="24">
        <v>-50</v>
      </c>
      <c r="F147" s="32">
        <v>-240</v>
      </c>
      <c r="G147" s="31">
        <v>687</v>
      </c>
      <c r="H147" s="24">
        <v>-35</v>
      </c>
      <c r="I147" s="32">
        <v>-250</v>
      </c>
      <c r="J147" s="31"/>
      <c r="K147" s="24"/>
      <c r="L147" s="32"/>
      <c r="M147" s="76" t="str">
        <f t="shared" si="124"/>
        <v>/structurize scan 665 -50 -240 687 -35 -250 @p "keepitlevel/agriculture/husbandry/cowboy_d1"</v>
      </c>
      <c r="N147" s="77"/>
      <c r="O147" s="77"/>
      <c r="P147" s="77"/>
      <c r="Q147" s="77"/>
      <c r="R147" s="77"/>
      <c r="S147" s="77"/>
      <c r="T147" s="76" t="str">
        <f t="shared" si="125"/>
        <v xml:space="preserve">/structurize scan 665 -50 -240 687 -35 -250 @p "keepitlevel/agriculture/husbandry/cowboy_d1"   </v>
      </c>
      <c r="U147" s="77"/>
      <c r="V147" s="77"/>
      <c r="W147" s="77"/>
      <c r="X147" s="77"/>
      <c r="Y147" s="77"/>
      <c r="Z147" s="77"/>
    </row>
    <row r="148" spans="1:26" x14ac:dyDescent="0.25">
      <c r="C148" s="2" t="str">
        <f t="shared" ref="C148" si="141">CONCATENATE(B147,A147,"2")</f>
        <v>keepitlevel/agriculture/husbandry/cowboy_d2</v>
      </c>
      <c r="D148" s="28">
        <v>665</v>
      </c>
      <c r="E148" s="29">
        <v>-50</v>
      </c>
      <c r="F148" s="30">
        <v>-288</v>
      </c>
      <c r="G148" s="28">
        <v>687</v>
      </c>
      <c r="H148" s="29">
        <v>-35</v>
      </c>
      <c r="I148" s="30">
        <v>-298</v>
      </c>
      <c r="J148" s="28"/>
      <c r="K148" s="29"/>
      <c r="L148" s="30"/>
      <c r="M148" s="76" t="str">
        <f t="shared" si="124"/>
        <v>/structurize scan 665 -50 -288 687 -35 -298 @p "keepitlevel/agriculture/husbandry/cowboy_d2"</v>
      </c>
      <c r="N148" s="77"/>
      <c r="O148" s="77"/>
      <c r="P148" s="77"/>
      <c r="Q148" s="77"/>
      <c r="R148" s="77"/>
      <c r="S148" s="77"/>
      <c r="T148" s="76" t="str">
        <f t="shared" si="125"/>
        <v xml:space="preserve">/structurize scan 665 -50 -288 687 -35 -298 @p "keepitlevel/agriculture/husbandry/cowboy_d2"   </v>
      </c>
      <c r="U148" s="77"/>
      <c r="V148" s="77"/>
      <c r="W148" s="77"/>
      <c r="X148" s="77"/>
      <c r="Y148" s="77"/>
      <c r="Z148" s="77"/>
    </row>
    <row r="149" spans="1:26" x14ac:dyDescent="0.25">
      <c r="C149" s="2" t="str">
        <f t="shared" ref="C149" si="142">CONCATENATE(B147,A147,"3")</f>
        <v>keepitlevel/agriculture/husbandry/cowboy_d3</v>
      </c>
      <c r="D149" s="28">
        <v>665</v>
      </c>
      <c r="E149" s="29">
        <v>-50</v>
      </c>
      <c r="F149" s="30">
        <v>-336</v>
      </c>
      <c r="G149" s="28">
        <v>687</v>
      </c>
      <c r="H149" s="29">
        <v>-35</v>
      </c>
      <c r="I149" s="30">
        <v>-346</v>
      </c>
      <c r="J149" s="28"/>
      <c r="K149" s="29"/>
      <c r="L149" s="30"/>
      <c r="M149" s="76" t="str">
        <f t="shared" si="124"/>
        <v>/structurize scan 665 -50 -336 687 -35 -346 @p "keepitlevel/agriculture/husbandry/cowboy_d3"</v>
      </c>
      <c r="N149" s="77"/>
      <c r="O149" s="77"/>
      <c r="P149" s="77"/>
      <c r="Q149" s="77"/>
      <c r="R149" s="77"/>
      <c r="S149" s="77"/>
      <c r="T149" s="76" t="str">
        <f t="shared" si="125"/>
        <v xml:space="preserve">/structurize scan 665 -50 -336 687 -35 -346 @p "keepitlevel/agriculture/husbandry/cowboy_d3"   </v>
      </c>
      <c r="U149" s="77"/>
      <c r="V149" s="77"/>
      <c r="W149" s="77"/>
      <c r="X149" s="77"/>
      <c r="Y149" s="77"/>
      <c r="Z149" s="77"/>
    </row>
    <row r="150" spans="1:26" x14ac:dyDescent="0.25">
      <c r="C150" s="2" t="str">
        <f t="shared" ref="C150" si="143">CONCATENATE(B147,A147,"4")</f>
        <v>keepitlevel/agriculture/husbandry/cowboy_d4</v>
      </c>
      <c r="D150" s="28">
        <v>665</v>
      </c>
      <c r="E150" s="29">
        <v>-50</v>
      </c>
      <c r="F150" s="30">
        <v>-384</v>
      </c>
      <c r="G150" s="28">
        <v>687</v>
      </c>
      <c r="H150" s="29">
        <v>-35</v>
      </c>
      <c r="I150" s="30">
        <v>-394</v>
      </c>
      <c r="J150" s="28"/>
      <c r="K150" s="29"/>
      <c r="L150" s="30"/>
      <c r="M150" s="76" t="str">
        <f t="shared" si="124"/>
        <v>/structurize scan 665 -50 -384 687 -35 -394 @p "keepitlevel/agriculture/husbandry/cowboy_d4"</v>
      </c>
      <c r="N150" s="77"/>
      <c r="O150" s="77"/>
      <c r="P150" s="77"/>
      <c r="Q150" s="77"/>
      <c r="R150" s="77"/>
      <c r="S150" s="77"/>
      <c r="T150" s="76" t="str">
        <f t="shared" si="125"/>
        <v xml:space="preserve">/structurize scan 665 -50 -384 687 -35 -394 @p "keepitlevel/agriculture/husbandry/cowboy_d4"   </v>
      </c>
      <c r="U150" s="77"/>
      <c r="V150" s="77"/>
      <c r="W150" s="77"/>
      <c r="X150" s="77"/>
      <c r="Y150" s="77"/>
      <c r="Z150" s="77"/>
    </row>
    <row r="151" spans="1:26" x14ac:dyDescent="0.25">
      <c r="A151" s="5"/>
      <c r="B151" s="6"/>
      <c r="C151" s="15" t="str">
        <f t="shared" ref="C151" si="144">CONCATENATE(B147,A147,"5")</f>
        <v>keepitlevel/agriculture/husbandry/cowboy_d5</v>
      </c>
      <c r="D151" s="28">
        <v>665</v>
      </c>
      <c r="E151" s="29">
        <v>-50</v>
      </c>
      <c r="F151" s="30">
        <v>-432</v>
      </c>
      <c r="G151" s="28">
        <v>687</v>
      </c>
      <c r="H151" s="29">
        <v>-35</v>
      </c>
      <c r="I151" s="30">
        <v>-442</v>
      </c>
      <c r="J151" s="28"/>
      <c r="K151" s="29"/>
      <c r="L151" s="30"/>
      <c r="M151" s="78" t="str">
        <f t="shared" si="124"/>
        <v>/structurize scan 665 -50 -432 687 -35 -442 @p "keepitlevel/agriculture/husbandry/cowboy_d5"</v>
      </c>
      <c r="N151" s="79"/>
      <c r="O151" s="79"/>
      <c r="P151" s="79"/>
      <c r="Q151" s="79"/>
      <c r="R151" s="79"/>
      <c r="S151" s="79"/>
      <c r="T151" s="78" t="str">
        <f t="shared" si="125"/>
        <v xml:space="preserve">/structurize scan 665 -50 -432 687 -35 -442 @p "keepitlevel/agriculture/husbandry/cowboy_d5"   </v>
      </c>
      <c r="U151" s="79"/>
      <c r="V151" s="79"/>
      <c r="W151" s="79"/>
      <c r="X151" s="79"/>
      <c r="Y151" s="79"/>
      <c r="Z151" s="79"/>
    </row>
    <row r="152" spans="1:26" x14ac:dyDescent="0.25">
      <c r="A152" s="1" t="s">
        <v>16</v>
      </c>
      <c r="B152" s="2" t="s">
        <v>112</v>
      </c>
      <c r="C152" s="2" t="str">
        <f t="shared" ref="C152" si="145">CONCATENATE(B152,A152,"1")</f>
        <v>keepitlevel/agriculture/horticulture/composter1</v>
      </c>
      <c r="D152" s="31">
        <v>713</v>
      </c>
      <c r="E152" s="24">
        <v>-50</v>
      </c>
      <c r="F152" s="32">
        <v>0</v>
      </c>
      <c r="G152" s="31">
        <v>723</v>
      </c>
      <c r="H152" s="24">
        <v>-38</v>
      </c>
      <c r="I152" s="32">
        <v>-10</v>
      </c>
      <c r="J152" s="31"/>
      <c r="K152" s="24"/>
      <c r="L152" s="32"/>
      <c r="M152" s="76" t="str">
        <f t="shared" si="124"/>
        <v>/structurize scan 713 -50 0 723 -38 -10 @p "keepitlevel/agriculture/horticulture/composter1"</v>
      </c>
      <c r="N152" s="77"/>
      <c r="O152" s="77"/>
      <c r="P152" s="77"/>
      <c r="Q152" s="77"/>
      <c r="R152" s="77"/>
      <c r="S152" s="77"/>
      <c r="T152" s="76" t="str">
        <f t="shared" si="125"/>
        <v xml:space="preserve">/structurize scan 713 -50 0 723 -38 -10 @p "keepitlevel/agriculture/horticulture/composter1"   </v>
      </c>
      <c r="U152" s="77"/>
      <c r="V152" s="77"/>
      <c r="W152" s="77"/>
      <c r="X152" s="77"/>
      <c r="Y152" s="77"/>
      <c r="Z152" s="77"/>
    </row>
    <row r="153" spans="1:26" x14ac:dyDescent="0.25">
      <c r="C153" s="2" t="str">
        <f t="shared" ref="C153" si="146">CONCATENATE(B152,A152,"2")</f>
        <v>keepitlevel/agriculture/horticulture/composter2</v>
      </c>
      <c r="D153" s="28">
        <v>713</v>
      </c>
      <c r="E153" s="29">
        <v>-50</v>
      </c>
      <c r="F153" s="30">
        <v>-48</v>
      </c>
      <c r="G153" s="28">
        <v>723</v>
      </c>
      <c r="H153" s="29">
        <v>-38</v>
      </c>
      <c r="I153" s="30">
        <v>-58</v>
      </c>
      <c r="J153" s="28"/>
      <c r="K153" s="29"/>
      <c r="L153" s="30"/>
      <c r="M153" s="76" t="str">
        <f t="shared" si="124"/>
        <v>/structurize scan 713 -50 -48 723 -38 -58 @p "keepitlevel/agriculture/horticulture/composter2"</v>
      </c>
      <c r="N153" s="77"/>
      <c r="O153" s="77"/>
      <c r="P153" s="77"/>
      <c r="Q153" s="77"/>
      <c r="R153" s="77"/>
      <c r="S153" s="77"/>
      <c r="T153" s="76" t="str">
        <f t="shared" si="125"/>
        <v xml:space="preserve">/structurize scan 713 -50 -48 723 -38 -58 @p "keepitlevel/agriculture/horticulture/composter2"   </v>
      </c>
      <c r="U153" s="77"/>
      <c r="V153" s="77"/>
      <c r="W153" s="77"/>
      <c r="X153" s="77"/>
      <c r="Y153" s="77"/>
      <c r="Z153" s="77"/>
    </row>
    <row r="154" spans="1:26" x14ac:dyDescent="0.25">
      <c r="C154" s="2" t="str">
        <f t="shared" ref="C154" si="147">CONCATENATE(B152,A152,"3")</f>
        <v>keepitlevel/agriculture/horticulture/composter3</v>
      </c>
      <c r="D154" s="28">
        <v>713</v>
      </c>
      <c r="E154" s="29">
        <v>-50</v>
      </c>
      <c r="F154" s="30">
        <v>-96</v>
      </c>
      <c r="G154" s="28">
        <v>723</v>
      </c>
      <c r="H154" s="29">
        <v>-38</v>
      </c>
      <c r="I154" s="30">
        <v>-106</v>
      </c>
      <c r="J154" s="28"/>
      <c r="K154" s="29"/>
      <c r="L154" s="30"/>
      <c r="M154" s="76" t="str">
        <f t="shared" si="124"/>
        <v>/structurize scan 713 -50 -96 723 -38 -106 @p "keepitlevel/agriculture/horticulture/composter3"</v>
      </c>
      <c r="N154" s="77"/>
      <c r="O154" s="77"/>
      <c r="P154" s="77"/>
      <c r="Q154" s="77"/>
      <c r="R154" s="77"/>
      <c r="S154" s="77"/>
      <c r="T154" s="76" t="str">
        <f t="shared" si="125"/>
        <v xml:space="preserve">/structurize scan 713 -50 -96 723 -38 -106 @p "keepitlevel/agriculture/horticulture/composter3"   </v>
      </c>
      <c r="U154" s="77"/>
      <c r="V154" s="77"/>
      <c r="W154" s="77"/>
      <c r="X154" s="77"/>
      <c r="Y154" s="77"/>
      <c r="Z154" s="77"/>
    </row>
    <row r="155" spans="1:26" x14ac:dyDescent="0.25">
      <c r="C155" s="2" t="str">
        <f t="shared" ref="C155" si="148">CONCATENATE(B152,A152,"4")</f>
        <v>keepitlevel/agriculture/horticulture/composter4</v>
      </c>
      <c r="D155" s="28">
        <v>713</v>
      </c>
      <c r="E155" s="29">
        <v>-50</v>
      </c>
      <c r="F155" s="30">
        <v>-144</v>
      </c>
      <c r="G155" s="28">
        <v>723</v>
      </c>
      <c r="H155" s="29">
        <v>-38</v>
      </c>
      <c r="I155" s="30">
        <v>-154</v>
      </c>
      <c r="J155" s="28"/>
      <c r="K155" s="29"/>
      <c r="L155" s="30"/>
      <c r="M155" s="76" t="str">
        <f t="shared" si="124"/>
        <v>/structurize scan 713 -50 -144 723 -38 -154 @p "keepitlevel/agriculture/horticulture/composter4"</v>
      </c>
      <c r="N155" s="77"/>
      <c r="O155" s="77"/>
      <c r="P155" s="77"/>
      <c r="Q155" s="77"/>
      <c r="R155" s="77"/>
      <c r="S155" s="77"/>
      <c r="T155" s="76" t="str">
        <f t="shared" si="125"/>
        <v xml:space="preserve">/structurize scan 713 -50 -144 723 -38 -154 @p "keepitlevel/agriculture/horticulture/composter4"   </v>
      </c>
      <c r="U155" s="77"/>
      <c r="V155" s="77"/>
      <c r="W155" s="77"/>
      <c r="X155" s="77"/>
      <c r="Y155" s="77"/>
      <c r="Z155" s="77"/>
    </row>
    <row r="156" spans="1:26" x14ac:dyDescent="0.25">
      <c r="A156" s="5"/>
      <c r="B156" s="6"/>
      <c r="C156" s="15" t="str">
        <f t="shared" ref="C156" si="149">CONCATENATE(B152,A152,"5")</f>
        <v>keepitlevel/agriculture/horticulture/composter5</v>
      </c>
      <c r="D156" s="28">
        <v>713</v>
      </c>
      <c r="E156" s="29">
        <v>-50</v>
      </c>
      <c r="F156" s="30">
        <v>-192</v>
      </c>
      <c r="G156" s="28">
        <v>723</v>
      </c>
      <c r="H156" s="29">
        <v>-38</v>
      </c>
      <c r="I156" s="30">
        <v>-202</v>
      </c>
      <c r="J156" s="28"/>
      <c r="K156" s="29"/>
      <c r="L156" s="30"/>
      <c r="M156" s="78" t="str">
        <f t="shared" si="124"/>
        <v>/structurize scan 713 -50 -192 723 -38 -202 @p "keepitlevel/agriculture/horticulture/composter5"</v>
      </c>
      <c r="N156" s="79"/>
      <c r="O156" s="79"/>
      <c r="P156" s="79"/>
      <c r="Q156" s="79"/>
      <c r="R156" s="79"/>
      <c r="S156" s="79"/>
      <c r="T156" s="78" t="str">
        <f t="shared" si="125"/>
        <v xml:space="preserve">/structurize scan 713 -50 -192 723 -38 -202 @p "keepitlevel/agriculture/horticulture/composter5"   </v>
      </c>
      <c r="U156" s="79"/>
      <c r="V156" s="79"/>
      <c r="W156" s="79"/>
      <c r="X156" s="79"/>
      <c r="Y156" s="79"/>
      <c r="Z156" s="79"/>
    </row>
    <row r="157" spans="1:26" x14ac:dyDescent="0.25">
      <c r="A157" s="1" t="s">
        <v>146</v>
      </c>
      <c r="B157" s="2" t="s">
        <v>112</v>
      </c>
      <c r="C157" s="2" t="str">
        <f>CONCATENATE(B157,A157,"1")</f>
        <v>keepitlevel/agriculture/horticulture/composter_d1</v>
      </c>
      <c r="D157" s="31">
        <v>713</v>
      </c>
      <c r="E157" s="24">
        <v>-50</v>
      </c>
      <c r="F157" s="32">
        <v>-240</v>
      </c>
      <c r="G157" s="31">
        <v>723</v>
      </c>
      <c r="H157" s="24">
        <v>-33</v>
      </c>
      <c r="I157" s="32">
        <v>-250</v>
      </c>
      <c r="J157" s="31"/>
      <c r="K157" s="24"/>
      <c r="L157" s="32"/>
      <c r="M157" s="76" t="str">
        <f t="shared" si="124"/>
        <v>/structurize scan 713 -50 -240 723 -33 -250 @p "keepitlevel/agriculture/horticulture/composter_d1"</v>
      </c>
      <c r="N157" s="77"/>
      <c r="O157" s="77"/>
      <c r="P157" s="77"/>
      <c r="Q157" s="77"/>
      <c r="R157" s="77"/>
      <c r="S157" s="77"/>
      <c r="T157" s="76" t="str">
        <f t="shared" si="125"/>
        <v xml:space="preserve">/structurize scan 713 -50 -240 723 -33 -250 @p "keepitlevel/agriculture/horticulture/composter_d1"   </v>
      </c>
      <c r="U157" s="77"/>
      <c r="V157" s="77"/>
      <c r="W157" s="77"/>
      <c r="X157" s="77"/>
      <c r="Y157" s="77"/>
      <c r="Z157" s="77"/>
    </row>
    <row r="158" spans="1:26" x14ac:dyDescent="0.25">
      <c r="C158" s="2" t="str">
        <f t="shared" ref="C158" si="150">CONCATENATE(B157,A157,"2")</f>
        <v>keepitlevel/agriculture/horticulture/composter_d2</v>
      </c>
      <c r="D158" s="28">
        <v>713</v>
      </c>
      <c r="E158" s="29">
        <v>-50</v>
      </c>
      <c r="F158" s="30">
        <v>-288</v>
      </c>
      <c r="G158" s="28">
        <v>723</v>
      </c>
      <c r="H158" s="29">
        <v>-33</v>
      </c>
      <c r="I158" s="30">
        <v>-298</v>
      </c>
      <c r="J158" s="28"/>
      <c r="K158" s="29"/>
      <c r="L158" s="30"/>
      <c r="M158" s="76" t="str">
        <f t="shared" si="124"/>
        <v>/structurize scan 713 -50 -288 723 -33 -298 @p "keepitlevel/agriculture/horticulture/composter_d2"</v>
      </c>
      <c r="N158" s="77"/>
      <c r="O158" s="77"/>
      <c r="P158" s="77"/>
      <c r="Q158" s="77"/>
      <c r="R158" s="77"/>
      <c r="S158" s="77"/>
      <c r="T158" s="76" t="str">
        <f t="shared" si="125"/>
        <v xml:space="preserve">/structurize scan 713 -50 -288 723 -33 -298 @p "keepitlevel/agriculture/horticulture/composter_d2"   </v>
      </c>
      <c r="U158" s="77"/>
      <c r="V158" s="77"/>
      <c r="W158" s="77"/>
      <c r="X158" s="77"/>
      <c r="Y158" s="77"/>
      <c r="Z158" s="77"/>
    </row>
    <row r="159" spans="1:26" x14ac:dyDescent="0.25">
      <c r="C159" s="2" t="str">
        <f t="shared" ref="C159" si="151">CONCATENATE(B157,A157,"3")</f>
        <v>keepitlevel/agriculture/horticulture/composter_d3</v>
      </c>
      <c r="D159" s="28">
        <v>713</v>
      </c>
      <c r="E159" s="29">
        <v>-50</v>
      </c>
      <c r="F159" s="30">
        <v>-336</v>
      </c>
      <c r="G159" s="28">
        <v>723</v>
      </c>
      <c r="H159" s="29">
        <v>-33</v>
      </c>
      <c r="I159" s="30">
        <v>-346</v>
      </c>
      <c r="J159" s="28"/>
      <c r="K159" s="29"/>
      <c r="L159" s="30"/>
      <c r="M159" s="76" t="str">
        <f t="shared" si="124"/>
        <v>/structurize scan 713 -50 -336 723 -33 -346 @p "keepitlevel/agriculture/horticulture/composter_d3"</v>
      </c>
      <c r="N159" s="77"/>
      <c r="O159" s="77"/>
      <c r="P159" s="77"/>
      <c r="Q159" s="77"/>
      <c r="R159" s="77"/>
      <c r="S159" s="77"/>
      <c r="T159" s="76" t="str">
        <f t="shared" si="125"/>
        <v xml:space="preserve">/structurize scan 713 -50 -336 723 -33 -346 @p "keepitlevel/agriculture/horticulture/composter_d3"   </v>
      </c>
      <c r="U159" s="77"/>
      <c r="V159" s="77"/>
      <c r="W159" s="77"/>
      <c r="X159" s="77"/>
      <c r="Y159" s="77"/>
      <c r="Z159" s="77"/>
    </row>
    <row r="160" spans="1:26" x14ac:dyDescent="0.25">
      <c r="C160" s="2" t="str">
        <f t="shared" ref="C160" si="152">CONCATENATE(B157,A157,"4")</f>
        <v>keepitlevel/agriculture/horticulture/composter_d4</v>
      </c>
      <c r="D160" s="28">
        <v>713</v>
      </c>
      <c r="E160" s="29">
        <v>-50</v>
      </c>
      <c r="F160" s="30">
        <v>-384</v>
      </c>
      <c r="G160" s="28">
        <v>723</v>
      </c>
      <c r="H160" s="29">
        <v>-33</v>
      </c>
      <c r="I160" s="30">
        <v>-394</v>
      </c>
      <c r="J160" s="28"/>
      <c r="K160" s="29"/>
      <c r="L160" s="30"/>
      <c r="M160" s="76" t="str">
        <f t="shared" si="124"/>
        <v>/structurize scan 713 -50 -384 723 -33 -394 @p "keepitlevel/agriculture/horticulture/composter_d4"</v>
      </c>
      <c r="N160" s="77"/>
      <c r="O160" s="77"/>
      <c r="P160" s="77"/>
      <c r="Q160" s="77"/>
      <c r="R160" s="77"/>
      <c r="S160" s="77"/>
      <c r="T160" s="76" t="str">
        <f t="shared" si="125"/>
        <v xml:space="preserve">/structurize scan 713 -50 -384 723 -33 -394 @p "keepitlevel/agriculture/horticulture/composter_d4"   </v>
      </c>
      <c r="U160" s="77"/>
      <c r="V160" s="77"/>
      <c r="W160" s="77"/>
      <c r="X160" s="77"/>
      <c r="Y160" s="77"/>
      <c r="Z160" s="77"/>
    </row>
    <row r="161" spans="1:26" x14ac:dyDescent="0.25">
      <c r="A161" s="5"/>
      <c r="B161" s="6"/>
      <c r="C161" s="15" t="str">
        <f t="shared" ref="C161" si="153">CONCATENATE(B157,A157,"5")</f>
        <v>keepitlevel/agriculture/horticulture/composter_d5</v>
      </c>
      <c r="D161" s="28">
        <v>713</v>
      </c>
      <c r="E161" s="29">
        <v>-50</v>
      </c>
      <c r="F161" s="30">
        <v>-432</v>
      </c>
      <c r="G161" s="28">
        <v>723</v>
      </c>
      <c r="H161" s="29">
        <v>-33</v>
      </c>
      <c r="I161" s="30">
        <v>-442</v>
      </c>
      <c r="J161" s="28"/>
      <c r="K161" s="29"/>
      <c r="L161" s="30"/>
      <c r="M161" s="78" t="str">
        <f t="shared" si="124"/>
        <v>/structurize scan 713 -50 -432 723 -33 -442 @p "keepitlevel/agriculture/horticulture/composter_d5"</v>
      </c>
      <c r="N161" s="79"/>
      <c r="O161" s="79"/>
      <c r="P161" s="79"/>
      <c r="Q161" s="79"/>
      <c r="R161" s="79"/>
      <c r="S161" s="79"/>
      <c r="T161" s="78" t="str">
        <f t="shared" si="125"/>
        <v xml:space="preserve">/structurize scan 713 -50 -432 723 -33 -442 @p "keepitlevel/agriculture/horticulture/composter_d5"   </v>
      </c>
      <c r="U161" s="79"/>
      <c r="V161" s="79"/>
      <c r="W161" s="79"/>
      <c r="X161" s="79"/>
      <c r="Y161" s="79"/>
      <c r="Z161" s="79"/>
    </row>
    <row r="162" spans="1:26" x14ac:dyDescent="0.25">
      <c r="A162" s="1" t="s">
        <v>23</v>
      </c>
      <c r="B162" s="2" t="s">
        <v>107</v>
      </c>
      <c r="C162" s="2" t="str">
        <f t="shared" ref="C162" si="154">CONCATENATE(B162,A162,"1")</f>
        <v>keepitlevel/military/guardtower1</v>
      </c>
      <c r="D162" s="31">
        <v>761</v>
      </c>
      <c r="E162" s="24">
        <v>-50</v>
      </c>
      <c r="F162" s="32">
        <v>0</v>
      </c>
      <c r="G162" s="31">
        <v>771</v>
      </c>
      <c r="H162" s="24">
        <v>-28</v>
      </c>
      <c r="I162" s="32">
        <v>-10</v>
      </c>
      <c r="J162" s="31"/>
      <c r="K162" s="24"/>
      <c r="L162" s="32"/>
      <c r="M162" s="76" t="str">
        <f t="shared" ref="M162:M196" si="155">CONCATENATE("/structurize scan"," ",D162," ",E162," ",F162," ",G162," ",H162," ",I162," ","@p"," ","""",C162,"""")</f>
        <v>/structurize scan 761 -50 0 771 -28 -10 @p "keepitlevel/military/guardtower1"</v>
      </c>
      <c r="N162" s="77"/>
      <c r="O162" s="77"/>
      <c r="P162" s="77"/>
      <c r="Q162" s="77"/>
      <c r="R162" s="77"/>
      <c r="S162" s="77"/>
      <c r="T162" s="76" t="str">
        <f t="shared" ref="T162:T197" si="156">CONCATENATE("/structurize scan"," ",D162," ",E162," ",F162," ",G162," ",H162," ",I162," ","@p"," ","""",C162,""""," ",,J162," ",K162," ",L162)</f>
        <v xml:space="preserve">/structurize scan 761 -50 0 771 -28 -10 @p "keepitlevel/military/guardtower1"   </v>
      </c>
      <c r="U162" s="77"/>
      <c r="V162" s="77"/>
      <c r="W162" s="77"/>
      <c r="X162" s="77"/>
      <c r="Y162" s="77"/>
      <c r="Z162" s="77"/>
    </row>
    <row r="163" spans="1:26" x14ac:dyDescent="0.25">
      <c r="C163" s="2" t="str">
        <f t="shared" ref="C163" si="157">CONCATENATE(B162,A162,"2")</f>
        <v>keepitlevel/military/guardtower2</v>
      </c>
      <c r="D163" s="28">
        <v>761</v>
      </c>
      <c r="E163" s="29">
        <v>-50</v>
      </c>
      <c r="F163" s="30">
        <v>-48</v>
      </c>
      <c r="G163" s="28">
        <v>771</v>
      </c>
      <c r="H163" s="29">
        <v>-28</v>
      </c>
      <c r="I163" s="30">
        <v>-58</v>
      </c>
      <c r="J163" s="28"/>
      <c r="K163" s="29"/>
      <c r="L163" s="30"/>
      <c r="M163" s="76" t="str">
        <f t="shared" si="155"/>
        <v>/structurize scan 761 -50 -48 771 -28 -58 @p "keepitlevel/military/guardtower2"</v>
      </c>
      <c r="N163" s="77"/>
      <c r="O163" s="77"/>
      <c r="P163" s="77"/>
      <c r="Q163" s="77"/>
      <c r="R163" s="77"/>
      <c r="S163" s="77"/>
      <c r="T163" s="76" t="str">
        <f t="shared" si="156"/>
        <v xml:space="preserve">/structurize scan 761 -50 -48 771 -28 -58 @p "keepitlevel/military/guardtower2"   </v>
      </c>
      <c r="U163" s="77"/>
      <c r="V163" s="77"/>
      <c r="W163" s="77"/>
      <c r="X163" s="77"/>
      <c r="Y163" s="77"/>
      <c r="Z163" s="77"/>
    </row>
    <row r="164" spans="1:26" x14ac:dyDescent="0.25">
      <c r="C164" s="2" t="str">
        <f t="shared" ref="C164" si="158">CONCATENATE(B162,A162,"3")</f>
        <v>keepitlevel/military/guardtower3</v>
      </c>
      <c r="D164" s="28">
        <v>761</v>
      </c>
      <c r="E164" s="29">
        <v>-50</v>
      </c>
      <c r="F164" s="30">
        <v>-96</v>
      </c>
      <c r="G164" s="28">
        <v>771</v>
      </c>
      <c r="H164" s="29">
        <v>-28</v>
      </c>
      <c r="I164" s="30">
        <v>-106</v>
      </c>
      <c r="J164" s="28"/>
      <c r="K164" s="29"/>
      <c r="L164" s="30"/>
      <c r="M164" s="76" t="str">
        <f t="shared" si="155"/>
        <v>/structurize scan 761 -50 -96 771 -28 -106 @p "keepitlevel/military/guardtower3"</v>
      </c>
      <c r="N164" s="77"/>
      <c r="O164" s="77"/>
      <c r="P164" s="77"/>
      <c r="Q164" s="77"/>
      <c r="R164" s="77"/>
      <c r="S164" s="77"/>
      <c r="T164" s="76" t="str">
        <f t="shared" si="156"/>
        <v xml:space="preserve">/structurize scan 761 -50 -96 771 -28 -106 @p "keepitlevel/military/guardtower3"   </v>
      </c>
      <c r="U164" s="77"/>
      <c r="V164" s="77"/>
      <c r="W164" s="77"/>
      <c r="X164" s="77"/>
      <c r="Y164" s="77"/>
      <c r="Z164" s="77"/>
    </row>
    <row r="165" spans="1:26" x14ac:dyDescent="0.25">
      <c r="C165" s="2" t="str">
        <f t="shared" ref="C165" si="159">CONCATENATE(B162,A162,"4")</f>
        <v>keepitlevel/military/guardtower4</v>
      </c>
      <c r="D165" s="28">
        <v>761</v>
      </c>
      <c r="E165" s="29">
        <v>-50</v>
      </c>
      <c r="F165" s="30">
        <v>-144</v>
      </c>
      <c r="G165" s="28">
        <v>771</v>
      </c>
      <c r="H165" s="29">
        <v>-28</v>
      </c>
      <c r="I165" s="30">
        <v>-154</v>
      </c>
      <c r="J165" s="28"/>
      <c r="K165" s="29"/>
      <c r="L165" s="30"/>
      <c r="M165" s="76" t="str">
        <f t="shared" si="155"/>
        <v>/structurize scan 761 -50 -144 771 -28 -154 @p "keepitlevel/military/guardtower4"</v>
      </c>
      <c r="N165" s="77"/>
      <c r="O165" s="77"/>
      <c r="P165" s="77"/>
      <c r="Q165" s="77"/>
      <c r="R165" s="77"/>
      <c r="S165" s="77"/>
      <c r="T165" s="76" t="str">
        <f t="shared" si="156"/>
        <v xml:space="preserve">/structurize scan 761 -50 -144 771 -28 -154 @p "keepitlevel/military/guardtower4"   </v>
      </c>
      <c r="U165" s="77"/>
      <c r="V165" s="77"/>
      <c r="W165" s="77"/>
      <c r="X165" s="77"/>
      <c r="Y165" s="77"/>
      <c r="Z165" s="77"/>
    </row>
    <row r="166" spans="1:26" x14ac:dyDescent="0.25">
      <c r="A166" s="5"/>
      <c r="B166" s="6"/>
      <c r="C166" s="15" t="str">
        <f t="shared" ref="C166" si="160">CONCATENATE(B162,A162,"5")</f>
        <v>keepitlevel/military/guardtower5</v>
      </c>
      <c r="D166" s="28">
        <v>761</v>
      </c>
      <c r="E166" s="29">
        <v>-50</v>
      </c>
      <c r="F166" s="30">
        <v>-192</v>
      </c>
      <c r="G166" s="28">
        <v>771</v>
      </c>
      <c r="H166" s="29">
        <v>-28</v>
      </c>
      <c r="I166" s="30">
        <v>-202</v>
      </c>
      <c r="J166" s="28"/>
      <c r="K166" s="29"/>
      <c r="L166" s="30"/>
      <c r="M166" s="78" t="str">
        <f t="shared" si="155"/>
        <v>/structurize scan 761 -50 -192 771 -28 -202 @p "keepitlevel/military/guardtower5"</v>
      </c>
      <c r="N166" s="80"/>
      <c r="O166" s="80"/>
      <c r="P166" s="80"/>
      <c r="Q166" s="80"/>
      <c r="R166" s="80"/>
      <c r="S166" s="81"/>
      <c r="T166" s="78" t="str">
        <f t="shared" si="156"/>
        <v xml:space="preserve">/structurize scan 761 -50 -192 771 -28 -202 @p "keepitlevel/military/guardtower5"   </v>
      </c>
      <c r="U166" s="79"/>
      <c r="V166" s="79"/>
      <c r="W166" s="79"/>
      <c r="X166" s="79"/>
      <c r="Y166" s="79"/>
      <c r="Z166" s="79"/>
    </row>
    <row r="167" spans="1:26" x14ac:dyDescent="0.25">
      <c r="A167" s="1" t="s">
        <v>153</v>
      </c>
      <c r="B167" s="2" t="s">
        <v>107</v>
      </c>
      <c r="C167" s="2" t="str">
        <f>CONCATENATE(B167,A167,"1")</f>
        <v>keepitlevel/military/guardtower_d1</v>
      </c>
      <c r="D167" s="31">
        <v>761</v>
      </c>
      <c r="E167" s="24">
        <v>-50</v>
      </c>
      <c r="F167" s="32">
        <v>-240</v>
      </c>
      <c r="G167" s="31">
        <v>771</v>
      </c>
      <c r="H167" s="24">
        <v>-23</v>
      </c>
      <c r="I167" s="32">
        <v>-250</v>
      </c>
      <c r="J167" s="31"/>
      <c r="K167" s="24"/>
      <c r="L167" s="32"/>
      <c r="M167" s="76" t="str">
        <f t="shared" si="155"/>
        <v>/structurize scan 761 -50 -240 771 -23 -250 @p "keepitlevel/military/guardtower_d1"</v>
      </c>
      <c r="N167" s="77"/>
      <c r="O167" s="77"/>
      <c r="P167" s="77"/>
      <c r="Q167" s="77"/>
      <c r="R167" s="77"/>
      <c r="S167" s="77"/>
      <c r="T167" s="76" t="str">
        <f t="shared" si="156"/>
        <v xml:space="preserve">/structurize scan 761 -50 -240 771 -23 -250 @p "keepitlevel/military/guardtower_d1"   </v>
      </c>
      <c r="U167" s="77"/>
      <c r="V167" s="77"/>
      <c r="W167" s="77"/>
      <c r="X167" s="77"/>
      <c r="Y167" s="77"/>
      <c r="Z167" s="77"/>
    </row>
    <row r="168" spans="1:26" x14ac:dyDescent="0.25">
      <c r="C168" s="2" t="str">
        <f t="shared" ref="C168" si="161">CONCATENATE(B167,A167,"2")</f>
        <v>keepitlevel/military/guardtower_d2</v>
      </c>
      <c r="D168" s="28">
        <v>761</v>
      </c>
      <c r="E168" s="29">
        <v>-50</v>
      </c>
      <c r="F168" s="30">
        <v>-288</v>
      </c>
      <c r="G168" s="28">
        <v>771</v>
      </c>
      <c r="H168" s="29">
        <v>-23</v>
      </c>
      <c r="I168" s="30">
        <v>-298</v>
      </c>
      <c r="J168" s="28"/>
      <c r="K168" s="29"/>
      <c r="L168" s="30"/>
      <c r="M168" s="76" t="str">
        <f t="shared" si="155"/>
        <v>/structurize scan 761 -50 -288 771 -23 -298 @p "keepitlevel/military/guardtower_d2"</v>
      </c>
      <c r="N168" s="77"/>
      <c r="O168" s="77"/>
      <c r="P168" s="77"/>
      <c r="Q168" s="77"/>
      <c r="R168" s="77"/>
      <c r="S168" s="77"/>
      <c r="T168" s="76" t="str">
        <f t="shared" si="156"/>
        <v xml:space="preserve">/structurize scan 761 -50 -288 771 -23 -298 @p "keepitlevel/military/guardtower_d2"   </v>
      </c>
      <c r="U168" s="77"/>
      <c r="V168" s="77"/>
      <c r="W168" s="77"/>
      <c r="X168" s="77"/>
      <c r="Y168" s="77"/>
      <c r="Z168" s="77"/>
    </row>
    <row r="169" spans="1:26" x14ac:dyDescent="0.25">
      <c r="C169" s="2" t="str">
        <f t="shared" ref="C169" si="162">CONCATENATE(B167,A167,"3")</f>
        <v>keepitlevel/military/guardtower_d3</v>
      </c>
      <c r="D169" s="28">
        <v>761</v>
      </c>
      <c r="E169" s="29">
        <v>-50</v>
      </c>
      <c r="F169" s="30">
        <v>-336</v>
      </c>
      <c r="G169" s="28">
        <v>771</v>
      </c>
      <c r="H169" s="29">
        <v>-23</v>
      </c>
      <c r="I169" s="30">
        <v>-346</v>
      </c>
      <c r="J169" s="28"/>
      <c r="K169" s="29"/>
      <c r="L169" s="30"/>
      <c r="M169" s="76" t="str">
        <f t="shared" si="155"/>
        <v>/structurize scan 761 -50 -336 771 -23 -346 @p "keepitlevel/military/guardtower_d3"</v>
      </c>
      <c r="N169" s="77"/>
      <c r="O169" s="77"/>
      <c r="P169" s="77"/>
      <c r="Q169" s="77"/>
      <c r="R169" s="77"/>
      <c r="S169" s="77"/>
      <c r="T169" s="76" t="str">
        <f t="shared" si="156"/>
        <v xml:space="preserve">/structurize scan 761 -50 -336 771 -23 -346 @p "keepitlevel/military/guardtower_d3"   </v>
      </c>
      <c r="U169" s="77"/>
      <c r="V169" s="77"/>
      <c r="W169" s="77"/>
      <c r="X169" s="77"/>
      <c r="Y169" s="77"/>
      <c r="Z169" s="77"/>
    </row>
    <row r="170" spans="1:26" x14ac:dyDescent="0.25">
      <c r="C170" s="2" t="str">
        <f t="shared" ref="C170" si="163">CONCATENATE(B167,A167,"4")</f>
        <v>keepitlevel/military/guardtower_d4</v>
      </c>
      <c r="D170" s="28">
        <v>761</v>
      </c>
      <c r="E170" s="29">
        <v>-50</v>
      </c>
      <c r="F170" s="30">
        <v>-384</v>
      </c>
      <c r="G170" s="28">
        <v>771</v>
      </c>
      <c r="H170" s="29">
        <v>-23</v>
      </c>
      <c r="I170" s="30">
        <v>-394</v>
      </c>
      <c r="J170" s="28"/>
      <c r="K170" s="29"/>
      <c r="L170" s="30"/>
      <c r="M170" s="76" t="str">
        <f t="shared" si="155"/>
        <v>/structurize scan 761 -50 -384 771 -23 -394 @p "keepitlevel/military/guardtower_d4"</v>
      </c>
      <c r="N170" s="77"/>
      <c r="O170" s="77"/>
      <c r="P170" s="77"/>
      <c r="Q170" s="77"/>
      <c r="R170" s="77"/>
      <c r="S170" s="77"/>
      <c r="T170" s="76" t="str">
        <f t="shared" si="156"/>
        <v xml:space="preserve">/structurize scan 761 -50 -384 771 -23 -394 @p "keepitlevel/military/guardtower_d4"   </v>
      </c>
      <c r="U170" s="77"/>
      <c r="V170" s="77"/>
      <c r="W170" s="77"/>
      <c r="X170" s="77"/>
      <c r="Y170" s="77"/>
      <c r="Z170" s="77"/>
    </row>
    <row r="171" spans="1:26" x14ac:dyDescent="0.25">
      <c r="A171" s="5"/>
      <c r="B171" s="6"/>
      <c r="C171" s="15" t="str">
        <f t="shared" ref="C171" si="164">CONCATENATE(B167,A167,"5")</f>
        <v>keepitlevel/military/guardtower_d5</v>
      </c>
      <c r="D171" s="28">
        <v>761</v>
      </c>
      <c r="E171" s="29">
        <v>-50</v>
      </c>
      <c r="F171" s="30">
        <v>-432</v>
      </c>
      <c r="G171" s="28">
        <v>771</v>
      </c>
      <c r="H171" s="29">
        <v>-23</v>
      </c>
      <c r="I171" s="30">
        <v>-442</v>
      </c>
      <c r="J171" s="28"/>
      <c r="K171" s="29"/>
      <c r="L171" s="30"/>
      <c r="M171" s="78" t="str">
        <f t="shared" si="155"/>
        <v>/structurize scan 761 -50 -432 771 -23 -442 @p "keepitlevel/military/guardtower_d5"</v>
      </c>
      <c r="N171" s="80"/>
      <c r="O171" s="80"/>
      <c r="P171" s="80"/>
      <c r="Q171" s="80"/>
      <c r="R171" s="80"/>
      <c r="S171" s="81"/>
      <c r="T171" s="78" t="str">
        <f t="shared" si="156"/>
        <v xml:space="preserve">/structurize scan 761 -50 -432 771 -23 -442 @p "keepitlevel/military/guardtower_d5"   </v>
      </c>
      <c r="U171" s="79"/>
      <c r="V171" s="79"/>
      <c r="W171" s="79"/>
      <c r="X171" s="79"/>
      <c r="Y171" s="79"/>
      <c r="Z171" s="79"/>
    </row>
    <row r="172" spans="1:26" x14ac:dyDescent="0.25">
      <c r="A172" s="1" t="s">
        <v>10</v>
      </c>
      <c r="B172" s="2" t="s">
        <v>107</v>
      </c>
      <c r="C172" s="2" t="str">
        <f>CONCATENATE(B172,A172,"1")</f>
        <v>keepitlevel/military/barrackstower1</v>
      </c>
      <c r="D172" s="31">
        <v>809</v>
      </c>
      <c r="E172" s="24">
        <v>-51</v>
      </c>
      <c r="F172" s="32">
        <v>0</v>
      </c>
      <c r="G172" s="31">
        <v>815</v>
      </c>
      <c r="H172" s="24">
        <v>-25</v>
      </c>
      <c r="I172" s="32">
        <v>-6</v>
      </c>
      <c r="J172" s="31"/>
      <c r="K172" s="24"/>
      <c r="L172" s="32"/>
      <c r="M172" s="76" t="str">
        <f t="shared" si="155"/>
        <v>/structurize scan 809 -51 0 815 -25 -6 @p "keepitlevel/military/barrackstower1"</v>
      </c>
      <c r="N172" s="77"/>
      <c r="O172" s="77"/>
      <c r="P172" s="77"/>
      <c r="Q172" s="77"/>
      <c r="R172" s="77"/>
      <c r="S172" s="77"/>
      <c r="T172" s="76" t="str">
        <f t="shared" si="156"/>
        <v xml:space="preserve">/structurize scan 809 -51 0 815 -25 -6 @p "keepitlevel/military/barrackstower1"   </v>
      </c>
      <c r="U172" s="77"/>
      <c r="V172" s="77"/>
      <c r="W172" s="77"/>
      <c r="X172" s="77"/>
      <c r="Y172" s="77"/>
      <c r="Z172" s="77"/>
    </row>
    <row r="173" spans="1:26" x14ac:dyDescent="0.25">
      <c r="C173" s="2" t="str">
        <f t="shared" ref="C173" si="165">CONCATENATE(B172,A172,"2")</f>
        <v>keepitlevel/military/barrackstower2</v>
      </c>
      <c r="D173" s="28">
        <v>809</v>
      </c>
      <c r="E173" s="29">
        <v>-51</v>
      </c>
      <c r="F173" s="30">
        <v>-48</v>
      </c>
      <c r="G173" s="28">
        <v>815</v>
      </c>
      <c r="H173" s="29">
        <v>-25</v>
      </c>
      <c r="I173" s="30">
        <v>-54</v>
      </c>
      <c r="J173" s="28"/>
      <c r="K173" s="29"/>
      <c r="L173" s="30"/>
      <c r="M173" s="76" t="str">
        <f t="shared" si="155"/>
        <v>/structurize scan 809 -51 -48 815 -25 -54 @p "keepitlevel/military/barrackstower2"</v>
      </c>
      <c r="N173" s="77"/>
      <c r="O173" s="77"/>
      <c r="P173" s="77"/>
      <c r="Q173" s="77"/>
      <c r="R173" s="77"/>
      <c r="S173" s="77"/>
      <c r="T173" s="76" t="str">
        <f t="shared" si="156"/>
        <v xml:space="preserve">/structurize scan 809 -51 -48 815 -25 -54 @p "keepitlevel/military/barrackstower2"   </v>
      </c>
      <c r="U173" s="77"/>
      <c r="V173" s="77"/>
      <c r="W173" s="77"/>
      <c r="X173" s="77"/>
      <c r="Y173" s="77"/>
      <c r="Z173" s="77"/>
    </row>
    <row r="174" spans="1:26" x14ac:dyDescent="0.25">
      <c r="C174" s="2" t="str">
        <f t="shared" ref="C174" si="166">CONCATENATE(B172,A172,"3")</f>
        <v>keepitlevel/military/barrackstower3</v>
      </c>
      <c r="D174" s="28">
        <v>809</v>
      </c>
      <c r="E174" s="29">
        <v>-51</v>
      </c>
      <c r="F174" s="30">
        <v>-96</v>
      </c>
      <c r="G174" s="28">
        <v>815</v>
      </c>
      <c r="H174" s="29">
        <v>-25</v>
      </c>
      <c r="I174" s="30">
        <v>-102</v>
      </c>
      <c r="J174" s="28"/>
      <c r="K174" s="29"/>
      <c r="L174" s="30"/>
      <c r="M174" s="76" t="str">
        <f t="shared" si="155"/>
        <v>/structurize scan 809 -51 -96 815 -25 -102 @p "keepitlevel/military/barrackstower3"</v>
      </c>
      <c r="N174" s="77"/>
      <c r="O174" s="77"/>
      <c r="P174" s="77"/>
      <c r="Q174" s="77"/>
      <c r="R174" s="77"/>
      <c r="S174" s="77"/>
      <c r="T174" s="76" t="str">
        <f t="shared" si="156"/>
        <v xml:space="preserve">/structurize scan 809 -51 -96 815 -25 -102 @p "keepitlevel/military/barrackstower3"   </v>
      </c>
      <c r="U174" s="77"/>
      <c r="V174" s="77"/>
      <c r="W174" s="77"/>
      <c r="X174" s="77"/>
      <c r="Y174" s="77"/>
      <c r="Z174" s="77"/>
    </row>
    <row r="175" spans="1:26" x14ac:dyDescent="0.25">
      <c r="C175" s="2" t="str">
        <f t="shared" ref="C175" si="167">CONCATENATE(B172,A172,"4")</f>
        <v>keepitlevel/military/barrackstower4</v>
      </c>
      <c r="D175" s="28">
        <v>809</v>
      </c>
      <c r="E175" s="29">
        <v>-51</v>
      </c>
      <c r="F175" s="30">
        <v>-144</v>
      </c>
      <c r="G175" s="28">
        <v>815</v>
      </c>
      <c r="H175" s="29">
        <v>-25</v>
      </c>
      <c r="I175" s="30">
        <v>-150</v>
      </c>
      <c r="J175" s="28"/>
      <c r="K175" s="29"/>
      <c r="L175" s="30"/>
      <c r="M175" s="76" t="str">
        <f t="shared" si="155"/>
        <v>/structurize scan 809 -51 -144 815 -25 -150 @p "keepitlevel/military/barrackstower4"</v>
      </c>
      <c r="N175" s="77"/>
      <c r="O175" s="77"/>
      <c r="P175" s="77"/>
      <c r="Q175" s="77"/>
      <c r="R175" s="77"/>
      <c r="S175" s="77"/>
      <c r="T175" s="76" t="str">
        <f t="shared" si="156"/>
        <v xml:space="preserve">/structurize scan 809 -51 -144 815 -25 -150 @p "keepitlevel/military/barrackstower4"   </v>
      </c>
      <c r="U175" s="77"/>
      <c r="V175" s="77"/>
      <c r="W175" s="77"/>
      <c r="X175" s="77"/>
      <c r="Y175" s="77"/>
      <c r="Z175" s="77"/>
    </row>
    <row r="176" spans="1:26" x14ac:dyDescent="0.25">
      <c r="A176" s="5"/>
      <c r="B176" s="6"/>
      <c r="C176" s="15" t="str">
        <f t="shared" ref="C176" si="168">CONCATENATE(B172,A172,"5")</f>
        <v>keepitlevel/military/barrackstower5</v>
      </c>
      <c r="D176" s="28">
        <v>809</v>
      </c>
      <c r="E176" s="29">
        <v>-51</v>
      </c>
      <c r="F176" s="30">
        <v>-192</v>
      </c>
      <c r="G176" s="28">
        <v>815</v>
      </c>
      <c r="H176" s="29">
        <v>-25</v>
      </c>
      <c r="I176" s="30">
        <v>-198</v>
      </c>
      <c r="J176" s="28"/>
      <c r="K176" s="29"/>
      <c r="L176" s="30"/>
      <c r="M176" s="78" t="str">
        <f t="shared" si="155"/>
        <v>/structurize scan 809 -51 -192 815 -25 -198 @p "keepitlevel/military/barrackstower5"</v>
      </c>
      <c r="N176" s="79"/>
      <c r="O176" s="79"/>
      <c r="P176" s="79"/>
      <c r="Q176" s="79"/>
      <c r="R176" s="79"/>
      <c r="S176" s="79"/>
      <c r="T176" s="78" t="str">
        <f t="shared" si="156"/>
        <v xml:space="preserve">/structurize scan 809 -51 -192 815 -25 -198 @p "keepitlevel/military/barrackstower5"   </v>
      </c>
      <c r="U176" s="79"/>
      <c r="V176" s="79"/>
      <c r="W176" s="79"/>
      <c r="X176" s="79"/>
      <c r="Y176" s="79"/>
      <c r="Z176" s="79"/>
    </row>
    <row r="177" spans="1:26" x14ac:dyDescent="0.25">
      <c r="A177" s="1" t="s">
        <v>9</v>
      </c>
      <c r="B177" s="2" t="s">
        <v>107</v>
      </c>
      <c r="C177" s="2" t="str">
        <f t="shared" ref="C177" si="169">CONCATENATE(B177,A177,"1")</f>
        <v>keepitlevel/military/barracks1</v>
      </c>
      <c r="D177" s="31">
        <v>857</v>
      </c>
      <c r="E177" s="24">
        <v>-50</v>
      </c>
      <c r="F177" s="32">
        <v>0</v>
      </c>
      <c r="G177" s="31">
        <v>879</v>
      </c>
      <c r="H177" s="24">
        <v>-21</v>
      </c>
      <c r="I177" s="32">
        <v>-22</v>
      </c>
      <c r="J177" s="31">
        <v>868</v>
      </c>
      <c r="K177" s="24">
        <v>-48</v>
      </c>
      <c r="L177" s="32">
        <v>-11</v>
      </c>
      <c r="M177" s="64" t="str">
        <f t="shared" si="155"/>
        <v>/structurize scan 857 -50 0 879 -21 -22 @p "keepitlevel/military/barracks1"</v>
      </c>
      <c r="N177" s="65"/>
      <c r="O177" s="65"/>
      <c r="P177" s="65"/>
      <c r="Q177" s="65"/>
      <c r="R177" s="65"/>
      <c r="S177" s="65"/>
      <c r="T177" s="66" t="str">
        <f t="shared" si="156"/>
        <v>/structurize scan 857 -50 0 879 -21 -22 @p "keepitlevel/military/barracks1" 868 -48 -11</v>
      </c>
      <c r="U177" s="67"/>
      <c r="V177" s="67"/>
      <c r="W177" s="67"/>
      <c r="X177" s="67"/>
      <c r="Y177" s="67"/>
      <c r="Z177" s="67"/>
    </row>
    <row r="178" spans="1:26" x14ac:dyDescent="0.25">
      <c r="C178" s="2" t="str">
        <f t="shared" ref="C178" si="170">CONCATENATE(B177,A177,"2")</f>
        <v>keepitlevel/military/barracks2</v>
      </c>
      <c r="D178" s="28">
        <v>857</v>
      </c>
      <c r="E178" s="29">
        <v>-50</v>
      </c>
      <c r="F178" s="30">
        <v>-48</v>
      </c>
      <c r="G178" s="28">
        <v>879</v>
      </c>
      <c r="H178" s="29">
        <v>-21</v>
      </c>
      <c r="I178" s="30">
        <v>-70</v>
      </c>
      <c r="J178" s="28">
        <v>868</v>
      </c>
      <c r="K178" s="29">
        <v>-48</v>
      </c>
      <c r="L178" s="30">
        <v>-59</v>
      </c>
      <c r="M178" s="64" t="str">
        <f t="shared" si="155"/>
        <v>/structurize scan 857 -50 -48 879 -21 -70 @p "keepitlevel/military/barracks2"</v>
      </c>
      <c r="N178" s="65"/>
      <c r="O178" s="65"/>
      <c r="P178" s="65"/>
      <c r="Q178" s="65"/>
      <c r="R178" s="65"/>
      <c r="S178" s="65"/>
      <c r="T178" s="66" t="str">
        <f t="shared" si="156"/>
        <v>/structurize scan 857 -50 -48 879 -21 -70 @p "keepitlevel/military/barracks2" 868 -48 -59</v>
      </c>
      <c r="U178" s="67"/>
      <c r="V178" s="67"/>
      <c r="W178" s="67"/>
      <c r="X178" s="67"/>
      <c r="Y178" s="67"/>
      <c r="Z178" s="67"/>
    </row>
    <row r="179" spans="1:26" x14ac:dyDescent="0.25">
      <c r="C179" s="2" t="str">
        <f t="shared" ref="C179" si="171">CONCATENATE(B177,A177,"3")</f>
        <v>keepitlevel/military/barracks3</v>
      </c>
      <c r="D179" s="28">
        <v>857</v>
      </c>
      <c r="E179" s="29">
        <v>-50</v>
      </c>
      <c r="F179" s="30">
        <v>-96</v>
      </c>
      <c r="G179" s="28">
        <v>879</v>
      </c>
      <c r="H179" s="29">
        <v>-21</v>
      </c>
      <c r="I179" s="30">
        <v>-118</v>
      </c>
      <c r="J179" s="28">
        <v>868</v>
      </c>
      <c r="K179" s="29">
        <v>-48</v>
      </c>
      <c r="L179" s="30">
        <v>-107</v>
      </c>
      <c r="M179" s="64" t="str">
        <f t="shared" si="155"/>
        <v>/structurize scan 857 -50 -96 879 -21 -118 @p "keepitlevel/military/barracks3"</v>
      </c>
      <c r="N179" s="65"/>
      <c r="O179" s="65"/>
      <c r="P179" s="65"/>
      <c r="Q179" s="65"/>
      <c r="R179" s="65"/>
      <c r="S179" s="65"/>
      <c r="T179" s="66" t="str">
        <f t="shared" si="156"/>
        <v>/structurize scan 857 -50 -96 879 -21 -118 @p "keepitlevel/military/barracks3" 868 -48 -107</v>
      </c>
      <c r="U179" s="67"/>
      <c r="V179" s="67"/>
      <c r="W179" s="67"/>
      <c r="X179" s="67"/>
      <c r="Y179" s="67"/>
      <c r="Z179" s="67"/>
    </row>
    <row r="180" spans="1:26" x14ac:dyDescent="0.25">
      <c r="C180" s="2" t="str">
        <f t="shared" ref="C180" si="172">CONCATENATE(B177,A177,"4")</f>
        <v>keepitlevel/military/barracks4</v>
      </c>
      <c r="D180" s="28">
        <v>857</v>
      </c>
      <c r="E180" s="29">
        <v>-50</v>
      </c>
      <c r="F180" s="30">
        <v>-144</v>
      </c>
      <c r="G180" s="28">
        <v>879</v>
      </c>
      <c r="H180" s="29">
        <v>-21</v>
      </c>
      <c r="I180" s="30">
        <v>-166</v>
      </c>
      <c r="J180" s="28">
        <v>868</v>
      </c>
      <c r="K180" s="29">
        <v>-48</v>
      </c>
      <c r="L180" s="30">
        <v>-155</v>
      </c>
      <c r="M180" s="64" t="str">
        <f t="shared" si="155"/>
        <v>/structurize scan 857 -50 -144 879 -21 -166 @p "keepitlevel/military/barracks4"</v>
      </c>
      <c r="N180" s="65"/>
      <c r="O180" s="65"/>
      <c r="P180" s="65"/>
      <c r="Q180" s="65"/>
      <c r="R180" s="65"/>
      <c r="S180" s="65"/>
      <c r="T180" s="66" t="str">
        <f t="shared" si="156"/>
        <v>/structurize scan 857 -50 -144 879 -21 -166 @p "keepitlevel/military/barracks4" 868 -48 -155</v>
      </c>
      <c r="U180" s="67"/>
      <c r="V180" s="67"/>
      <c r="W180" s="67"/>
      <c r="X180" s="67"/>
      <c r="Y180" s="67"/>
      <c r="Z180" s="67"/>
    </row>
    <row r="181" spans="1:26" x14ac:dyDescent="0.25">
      <c r="A181" s="5"/>
      <c r="B181" s="6"/>
      <c r="C181" s="15" t="str">
        <f t="shared" ref="C181" si="173">CONCATENATE(B177,A177,"5")</f>
        <v>keepitlevel/military/barracks5</v>
      </c>
      <c r="D181" s="28">
        <v>857</v>
      </c>
      <c r="E181" s="29">
        <v>-50</v>
      </c>
      <c r="F181" s="30">
        <v>-192</v>
      </c>
      <c r="G181" s="28">
        <v>879</v>
      </c>
      <c r="H181" s="29">
        <v>-21</v>
      </c>
      <c r="I181" s="30">
        <v>-214</v>
      </c>
      <c r="J181" s="28">
        <v>868</v>
      </c>
      <c r="K181" s="29">
        <v>-48</v>
      </c>
      <c r="L181" s="30">
        <v>-203</v>
      </c>
      <c r="M181" s="68" t="str">
        <f t="shared" si="155"/>
        <v>/structurize scan 857 -50 -192 879 -21 -214 @p "keepitlevel/military/barracks5"</v>
      </c>
      <c r="N181" s="69"/>
      <c r="O181" s="69"/>
      <c r="P181" s="69"/>
      <c r="Q181" s="69"/>
      <c r="R181" s="69"/>
      <c r="S181" s="69"/>
      <c r="T181" s="71" t="str">
        <f t="shared" si="156"/>
        <v>/structurize scan 857 -50 -192 879 -21 -214 @p "keepitlevel/military/barracks5" 868 -48 -203</v>
      </c>
      <c r="U181" s="72"/>
      <c r="V181" s="72"/>
      <c r="W181" s="72"/>
      <c r="X181" s="72"/>
      <c r="Y181" s="72"/>
      <c r="Z181" s="72"/>
    </row>
    <row r="182" spans="1:26" x14ac:dyDescent="0.25">
      <c r="A182" s="1" t="s">
        <v>140</v>
      </c>
      <c r="B182" s="2" t="s">
        <v>107</v>
      </c>
      <c r="C182" s="2" t="str">
        <f>CONCATENATE(B182,A182,"1")</f>
        <v>keepitlevel/military/barracks_d1</v>
      </c>
      <c r="D182" s="31">
        <v>857</v>
      </c>
      <c r="E182" s="24">
        <v>-50</v>
      </c>
      <c r="F182" s="32">
        <v>-240</v>
      </c>
      <c r="G182" s="31">
        <v>879</v>
      </c>
      <c r="H182" s="24">
        <v>-16</v>
      </c>
      <c r="I182" s="32">
        <v>-262</v>
      </c>
      <c r="J182" s="31">
        <v>868</v>
      </c>
      <c r="K182" s="24">
        <v>-43</v>
      </c>
      <c r="L182" s="32">
        <v>-251</v>
      </c>
      <c r="M182" s="64" t="str">
        <f t="shared" si="155"/>
        <v>/structurize scan 857 -50 -240 879 -16 -262 @p "keepitlevel/military/barracks_d1"</v>
      </c>
      <c r="N182" s="65"/>
      <c r="O182" s="65"/>
      <c r="P182" s="65"/>
      <c r="Q182" s="65"/>
      <c r="R182" s="65"/>
      <c r="S182" s="65"/>
      <c r="T182" s="66" t="str">
        <f t="shared" si="156"/>
        <v>/structurize scan 857 -50 -240 879 -16 -262 @p "keepitlevel/military/barracks_d1" 868 -43 -251</v>
      </c>
      <c r="U182" s="67"/>
      <c r="V182" s="67"/>
      <c r="W182" s="67"/>
      <c r="X182" s="67"/>
      <c r="Y182" s="67"/>
      <c r="Z182" s="67"/>
    </row>
    <row r="183" spans="1:26" x14ac:dyDescent="0.25">
      <c r="C183" s="2" t="str">
        <f t="shared" ref="C183" si="174">CONCATENATE(B182,A182,"2")</f>
        <v>keepitlevel/military/barracks_d2</v>
      </c>
      <c r="D183" s="28">
        <v>857</v>
      </c>
      <c r="E183" s="29">
        <v>-50</v>
      </c>
      <c r="F183" s="30">
        <v>-288</v>
      </c>
      <c r="G183" s="28">
        <v>879</v>
      </c>
      <c r="H183" s="29">
        <v>-16</v>
      </c>
      <c r="I183" s="30">
        <v>-310</v>
      </c>
      <c r="J183" s="28">
        <v>868</v>
      </c>
      <c r="K183" s="29">
        <v>-43</v>
      </c>
      <c r="L183" s="30">
        <v>-299</v>
      </c>
      <c r="M183" s="64" t="str">
        <f t="shared" si="155"/>
        <v>/structurize scan 857 -50 -288 879 -16 -310 @p "keepitlevel/military/barracks_d2"</v>
      </c>
      <c r="N183" s="65"/>
      <c r="O183" s="65"/>
      <c r="P183" s="65"/>
      <c r="Q183" s="65"/>
      <c r="R183" s="65"/>
      <c r="S183" s="65"/>
      <c r="T183" s="66" t="str">
        <f t="shared" si="156"/>
        <v>/structurize scan 857 -50 -288 879 -16 -310 @p "keepitlevel/military/barracks_d2" 868 -43 -299</v>
      </c>
      <c r="U183" s="67"/>
      <c r="V183" s="67"/>
      <c r="W183" s="67"/>
      <c r="X183" s="67"/>
      <c r="Y183" s="67"/>
      <c r="Z183" s="67"/>
    </row>
    <row r="184" spans="1:26" x14ac:dyDescent="0.25">
      <c r="C184" s="2" t="str">
        <f t="shared" ref="C184" si="175">CONCATENATE(B182,A182,"3")</f>
        <v>keepitlevel/military/barracks_d3</v>
      </c>
      <c r="D184" s="28">
        <v>857</v>
      </c>
      <c r="E184" s="29">
        <v>-50</v>
      </c>
      <c r="F184" s="30">
        <v>-336</v>
      </c>
      <c r="G184" s="28">
        <v>879</v>
      </c>
      <c r="H184" s="29">
        <v>-16</v>
      </c>
      <c r="I184" s="30">
        <v>-358</v>
      </c>
      <c r="J184" s="28">
        <v>868</v>
      </c>
      <c r="K184" s="29">
        <v>-43</v>
      </c>
      <c r="L184" s="30">
        <v>-347</v>
      </c>
      <c r="M184" s="64" t="str">
        <f t="shared" si="155"/>
        <v>/structurize scan 857 -50 -336 879 -16 -358 @p "keepitlevel/military/barracks_d3"</v>
      </c>
      <c r="N184" s="65"/>
      <c r="O184" s="65"/>
      <c r="P184" s="65"/>
      <c r="Q184" s="65"/>
      <c r="R184" s="65"/>
      <c r="S184" s="65"/>
      <c r="T184" s="66" t="str">
        <f t="shared" si="156"/>
        <v>/structurize scan 857 -50 -336 879 -16 -358 @p "keepitlevel/military/barracks_d3" 868 -43 -347</v>
      </c>
      <c r="U184" s="67"/>
      <c r="V184" s="67"/>
      <c r="W184" s="67"/>
      <c r="X184" s="67"/>
      <c r="Y184" s="67"/>
      <c r="Z184" s="67"/>
    </row>
    <row r="185" spans="1:26" x14ac:dyDescent="0.25">
      <c r="C185" s="2" t="str">
        <f t="shared" ref="C185" si="176">CONCATENATE(B182,A182,"4")</f>
        <v>keepitlevel/military/barracks_d4</v>
      </c>
      <c r="D185" s="28">
        <v>857</v>
      </c>
      <c r="E185" s="29">
        <v>-50</v>
      </c>
      <c r="F185" s="30">
        <v>-384</v>
      </c>
      <c r="G185" s="28">
        <v>879</v>
      </c>
      <c r="H185" s="29">
        <v>-16</v>
      </c>
      <c r="I185" s="30">
        <v>-406</v>
      </c>
      <c r="J185" s="28">
        <v>868</v>
      </c>
      <c r="K185" s="29">
        <v>-43</v>
      </c>
      <c r="L185" s="30">
        <v>-395</v>
      </c>
      <c r="M185" s="64" t="str">
        <f t="shared" si="155"/>
        <v>/structurize scan 857 -50 -384 879 -16 -406 @p "keepitlevel/military/barracks_d4"</v>
      </c>
      <c r="N185" s="65"/>
      <c r="O185" s="65"/>
      <c r="P185" s="65"/>
      <c r="Q185" s="65"/>
      <c r="R185" s="65"/>
      <c r="S185" s="65"/>
      <c r="T185" s="66" t="str">
        <f t="shared" si="156"/>
        <v>/structurize scan 857 -50 -384 879 -16 -406 @p "keepitlevel/military/barracks_d4" 868 -43 -395</v>
      </c>
      <c r="U185" s="67"/>
      <c r="V185" s="67"/>
      <c r="W185" s="67"/>
      <c r="X185" s="67"/>
      <c r="Y185" s="67"/>
      <c r="Z185" s="67"/>
    </row>
    <row r="186" spans="1:26" x14ac:dyDescent="0.25">
      <c r="A186" s="5"/>
      <c r="B186" s="6"/>
      <c r="C186" s="15" t="str">
        <f t="shared" ref="C186" si="177">CONCATENATE(B182,A182,"5")</f>
        <v>keepitlevel/military/barracks_d5</v>
      </c>
      <c r="D186" s="28">
        <v>857</v>
      </c>
      <c r="E186" s="29">
        <v>-50</v>
      </c>
      <c r="F186" s="30">
        <v>-432</v>
      </c>
      <c r="G186" s="28">
        <v>879</v>
      </c>
      <c r="H186" s="29">
        <v>-16</v>
      </c>
      <c r="I186" s="30">
        <v>-454</v>
      </c>
      <c r="J186" s="28">
        <v>868</v>
      </c>
      <c r="K186" s="29">
        <v>-43</v>
      </c>
      <c r="L186" s="30">
        <v>-443</v>
      </c>
      <c r="M186" s="68" t="str">
        <f t="shared" si="155"/>
        <v>/structurize scan 857 -50 -432 879 -16 -454 @p "keepitlevel/military/barracks_d5"</v>
      </c>
      <c r="N186" s="69"/>
      <c r="O186" s="69"/>
      <c r="P186" s="69"/>
      <c r="Q186" s="69"/>
      <c r="R186" s="69"/>
      <c r="S186" s="69"/>
      <c r="T186" s="71" t="str">
        <f t="shared" si="156"/>
        <v>/structurize scan 857 -50 -432 879 -16 -454 @p "keepitlevel/military/barracks_d5" 868 -43 -443</v>
      </c>
      <c r="U186" s="72"/>
      <c r="V186" s="72"/>
      <c r="W186" s="72"/>
      <c r="X186" s="72"/>
      <c r="Y186" s="72"/>
      <c r="Z186" s="72"/>
    </row>
    <row r="187" spans="1:26" x14ac:dyDescent="0.25">
      <c r="A187" s="1" t="s">
        <v>15</v>
      </c>
      <c r="B187" s="2" t="s">
        <v>107</v>
      </c>
      <c r="C187" s="2" t="str">
        <f t="shared" ref="C187" si="178">CONCATENATE(B187,A187,"1")</f>
        <v>keepitlevel/military/combatacademy1</v>
      </c>
      <c r="D187" s="31">
        <v>905</v>
      </c>
      <c r="E187" s="24">
        <v>-50</v>
      </c>
      <c r="F187" s="32">
        <v>0</v>
      </c>
      <c r="G187" s="31">
        <v>927</v>
      </c>
      <c r="H187" s="24">
        <v>-28</v>
      </c>
      <c r="I187" s="32">
        <v>-10</v>
      </c>
      <c r="J187" s="31"/>
      <c r="K187" s="24"/>
      <c r="L187" s="32"/>
      <c r="M187" s="76" t="str">
        <f t="shared" si="155"/>
        <v>/structurize scan 905 -50 0 927 -28 -10 @p "keepitlevel/military/combatacademy1"</v>
      </c>
      <c r="N187" s="77"/>
      <c r="O187" s="77"/>
      <c r="P187" s="77"/>
      <c r="Q187" s="77"/>
      <c r="R187" s="77"/>
      <c r="S187" s="77"/>
      <c r="T187" s="76" t="str">
        <f t="shared" si="156"/>
        <v xml:space="preserve">/structurize scan 905 -50 0 927 -28 -10 @p "keepitlevel/military/combatacademy1"   </v>
      </c>
      <c r="U187" s="77"/>
      <c r="V187" s="77"/>
      <c r="W187" s="77"/>
      <c r="X187" s="77"/>
      <c r="Y187" s="77"/>
      <c r="Z187" s="77"/>
    </row>
    <row r="188" spans="1:26" x14ac:dyDescent="0.25">
      <c r="C188" s="2" t="str">
        <f t="shared" ref="C188" si="179">CONCATENATE(B187,A187,"2")</f>
        <v>keepitlevel/military/combatacademy2</v>
      </c>
      <c r="D188" s="28">
        <v>905</v>
      </c>
      <c r="E188" s="29">
        <v>-50</v>
      </c>
      <c r="F188" s="30">
        <v>-48</v>
      </c>
      <c r="G188" s="28">
        <v>927</v>
      </c>
      <c r="H188" s="29">
        <v>-28</v>
      </c>
      <c r="I188" s="30">
        <v>-58</v>
      </c>
      <c r="J188" s="28"/>
      <c r="K188" s="29"/>
      <c r="L188" s="30"/>
      <c r="M188" s="76" t="str">
        <f t="shared" si="155"/>
        <v>/structurize scan 905 -50 -48 927 -28 -58 @p "keepitlevel/military/combatacademy2"</v>
      </c>
      <c r="N188" s="77"/>
      <c r="O188" s="77"/>
      <c r="P188" s="77"/>
      <c r="Q188" s="77"/>
      <c r="R188" s="77"/>
      <c r="S188" s="77"/>
      <c r="T188" s="76" t="str">
        <f t="shared" si="156"/>
        <v xml:space="preserve">/structurize scan 905 -50 -48 927 -28 -58 @p "keepitlevel/military/combatacademy2"   </v>
      </c>
      <c r="U188" s="77"/>
      <c r="V188" s="77"/>
      <c r="W188" s="77"/>
      <c r="X188" s="77"/>
      <c r="Y188" s="77"/>
      <c r="Z188" s="77"/>
    </row>
    <row r="189" spans="1:26" x14ac:dyDescent="0.25">
      <c r="C189" s="2" t="str">
        <f t="shared" ref="C189" si="180">CONCATENATE(B187,A187,"3")</f>
        <v>keepitlevel/military/combatacademy3</v>
      </c>
      <c r="D189" s="28">
        <v>905</v>
      </c>
      <c r="E189" s="29">
        <v>-50</v>
      </c>
      <c r="F189" s="30">
        <v>-96</v>
      </c>
      <c r="G189" s="28">
        <v>927</v>
      </c>
      <c r="H189" s="29">
        <v>-28</v>
      </c>
      <c r="I189" s="30">
        <v>-106</v>
      </c>
      <c r="J189" s="28"/>
      <c r="K189" s="29"/>
      <c r="L189" s="30"/>
      <c r="M189" s="76" t="str">
        <f t="shared" si="155"/>
        <v>/structurize scan 905 -50 -96 927 -28 -106 @p "keepitlevel/military/combatacademy3"</v>
      </c>
      <c r="N189" s="77"/>
      <c r="O189" s="77"/>
      <c r="P189" s="77"/>
      <c r="Q189" s="77"/>
      <c r="R189" s="77"/>
      <c r="S189" s="77"/>
      <c r="T189" s="76" t="str">
        <f t="shared" si="156"/>
        <v xml:space="preserve">/structurize scan 905 -50 -96 927 -28 -106 @p "keepitlevel/military/combatacademy3"   </v>
      </c>
      <c r="U189" s="77"/>
      <c r="V189" s="77"/>
      <c r="W189" s="77"/>
      <c r="X189" s="77"/>
      <c r="Y189" s="77"/>
      <c r="Z189" s="77"/>
    </row>
    <row r="190" spans="1:26" x14ac:dyDescent="0.25">
      <c r="C190" s="2" t="str">
        <f t="shared" ref="C190" si="181">CONCATENATE(B187,A187,"4")</f>
        <v>keepitlevel/military/combatacademy4</v>
      </c>
      <c r="D190" s="28">
        <v>905</v>
      </c>
      <c r="E190" s="29">
        <v>-50</v>
      </c>
      <c r="F190" s="30">
        <v>-144</v>
      </c>
      <c r="G190" s="28">
        <v>927</v>
      </c>
      <c r="H190" s="29">
        <v>-28</v>
      </c>
      <c r="I190" s="30">
        <v>-154</v>
      </c>
      <c r="J190" s="28"/>
      <c r="K190" s="29"/>
      <c r="L190" s="30"/>
      <c r="M190" s="76" t="str">
        <f t="shared" si="155"/>
        <v>/structurize scan 905 -50 -144 927 -28 -154 @p "keepitlevel/military/combatacademy4"</v>
      </c>
      <c r="N190" s="77"/>
      <c r="O190" s="77"/>
      <c r="P190" s="77"/>
      <c r="Q190" s="77"/>
      <c r="R190" s="77"/>
      <c r="S190" s="77"/>
      <c r="T190" s="76" t="str">
        <f t="shared" si="156"/>
        <v xml:space="preserve">/structurize scan 905 -50 -144 927 -28 -154 @p "keepitlevel/military/combatacademy4"   </v>
      </c>
      <c r="U190" s="77"/>
      <c r="V190" s="77"/>
      <c r="W190" s="77"/>
      <c r="X190" s="77"/>
      <c r="Y190" s="77"/>
      <c r="Z190" s="77"/>
    </row>
    <row r="191" spans="1:26" x14ac:dyDescent="0.25">
      <c r="A191" s="5"/>
      <c r="B191" s="6"/>
      <c r="C191" s="15" t="str">
        <f t="shared" ref="C191" si="182">CONCATENATE(B187,A187,"5")</f>
        <v>keepitlevel/military/combatacademy5</v>
      </c>
      <c r="D191" s="28">
        <v>905</v>
      </c>
      <c r="E191" s="29">
        <v>-50</v>
      </c>
      <c r="F191" s="30">
        <v>-192</v>
      </c>
      <c r="G191" s="28">
        <v>927</v>
      </c>
      <c r="H191" s="29">
        <v>-28</v>
      </c>
      <c r="I191" s="30">
        <v>-202</v>
      </c>
      <c r="J191" s="28"/>
      <c r="K191" s="29"/>
      <c r="L191" s="30"/>
      <c r="M191" s="78" t="str">
        <f t="shared" si="155"/>
        <v>/structurize scan 905 -50 -192 927 -28 -202 @p "keepitlevel/military/combatacademy5"</v>
      </c>
      <c r="N191" s="79"/>
      <c r="O191" s="79"/>
      <c r="P191" s="79"/>
      <c r="Q191" s="79"/>
      <c r="R191" s="79"/>
      <c r="S191" s="79"/>
      <c r="T191" s="78" t="str">
        <f t="shared" si="156"/>
        <v xml:space="preserve">/structurize scan 905 -50 -192 927 -28 -202 @p "keepitlevel/military/combatacademy5"   </v>
      </c>
      <c r="U191" s="79"/>
      <c r="V191" s="79"/>
      <c r="W191" s="79"/>
      <c r="X191" s="79"/>
      <c r="Y191" s="79"/>
      <c r="Z191" s="79"/>
    </row>
    <row r="192" spans="1:26" x14ac:dyDescent="0.25">
      <c r="A192" s="1" t="s">
        <v>145</v>
      </c>
      <c r="B192" s="2" t="s">
        <v>107</v>
      </c>
      <c r="C192" s="2" t="str">
        <f>CONCATENATE(B192,A192,"1")</f>
        <v>keepitlevel/military/combatacademy_d1</v>
      </c>
      <c r="D192" s="31">
        <v>905</v>
      </c>
      <c r="E192" s="24">
        <v>-50</v>
      </c>
      <c r="F192" s="32">
        <v>-240</v>
      </c>
      <c r="G192" s="31">
        <v>927</v>
      </c>
      <c r="H192" s="24">
        <v>-23</v>
      </c>
      <c r="I192" s="32">
        <v>-250</v>
      </c>
      <c r="J192" s="31"/>
      <c r="K192" s="24"/>
      <c r="L192" s="32"/>
      <c r="M192" s="76" t="str">
        <f t="shared" si="155"/>
        <v>/structurize scan 905 -50 -240 927 -23 -250 @p "keepitlevel/military/combatacademy_d1"</v>
      </c>
      <c r="N192" s="77"/>
      <c r="O192" s="77"/>
      <c r="P192" s="77"/>
      <c r="Q192" s="77"/>
      <c r="R192" s="77"/>
      <c r="S192" s="77"/>
      <c r="T192" s="76" t="str">
        <f t="shared" si="156"/>
        <v xml:space="preserve">/structurize scan 905 -50 -240 927 -23 -250 @p "keepitlevel/military/combatacademy_d1"   </v>
      </c>
      <c r="U192" s="77"/>
      <c r="V192" s="77"/>
      <c r="W192" s="77"/>
      <c r="X192" s="77"/>
      <c r="Y192" s="77"/>
      <c r="Z192" s="77"/>
    </row>
    <row r="193" spans="1:26" x14ac:dyDescent="0.25">
      <c r="C193" s="2" t="str">
        <f t="shared" ref="C193" si="183">CONCATENATE(B192,A192,"2")</f>
        <v>keepitlevel/military/combatacademy_d2</v>
      </c>
      <c r="D193" s="28">
        <v>905</v>
      </c>
      <c r="E193" s="29">
        <v>-50</v>
      </c>
      <c r="F193" s="30">
        <v>-288</v>
      </c>
      <c r="G193" s="28">
        <v>927</v>
      </c>
      <c r="H193" s="29">
        <v>-23</v>
      </c>
      <c r="I193" s="30">
        <v>-298</v>
      </c>
      <c r="J193" s="28"/>
      <c r="K193" s="29"/>
      <c r="L193" s="30"/>
      <c r="M193" s="76" t="str">
        <f t="shared" si="155"/>
        <v>/structurize scan 905 -50 -288 927 -23 -298 @p "keepitlevel/military/combatacademy_d2"</v>
      </c>
      <c r="N193" s="77"/>
      <c r="O193" s="77"/>
      <c r="P193" s="77"/>
      <c r="Q193" s="77"/>
      <c r="R193" s="77"/>
      <c r="S193" s="77"/>
      <c r="T193" s="76" t="str">
        <f t="shared" si="156"/>
        <v xml:space="preserve">/structurize scan 905 -50 -288 927 -23 -298 @p "keepitlevel/military/combatacademy_d2"   </v>
      </c>
      <c r="U193" s="77"/>
      <c r="V193" s="77"/>
      <c r="W193" s="77"/>
      <c r="X193" s="77"/>
      <c r="Y193" s="77"/>
      <c r="Z193" s="77"/>
    </row>
    <row r="194" spans="1:26" x14ac:dyDescent="0.25">
      <c r="C194" s="2" t="str">
        <f t="shared" ref="C194" si="184">CONCATENATE(B192,A192,"3")</f>
        <v>keepitlevel/military/combatacademy_d3</v>
      </c>
      <c r="D194" s="28">
        <v>905</v>
      </c>
      <c r="E194" s="29">
        <v>-50</v>
      </c>
      <c r="F194" s="30">
        <v>-336</v>
      </c>
      <c r="G194" s="28">
        <v>927</v>
      </c>
      <c r="H194" s="29">
        <v>-23</v>
      </c>
      <c r="I194" s="30">
        <v>-346</v>
      </c>
      <c r="J194" s="28"/>
      <c r="K194" s="29"/>
      <c r="L194" s="30"/>
      <c r="M194" s="76" t="str">
        <f t="shared" si="155"/>
        <v>/structurize scan 905 -50 -336 927 -23 -346 @p "keepitlevel/military/combatacademy_d3"</v>
      </c>
      <c r="N194" s="77"/>
      <c r="O194" s="77"/>
      <c r="P194" s="77"/>
      <c r="Q194" s="77"/>
      <c r="R194" s="77"/>
      <c r="S194" s="77"/>
      <c r="T194" s="76" t="str">
        <f t="shared" si="156"/>
        <v xml:space="preserve">/structurize scan 905 -50 -336 927 -23 -346 @p "keepitlevel/military/combatacademy_d3"   </v>
      </c>
      <c r="U194" s="77"/>
      <c r="V194" s="77"/>
      <c r="W194" s="77"/>
      <c r="X194" s="77"/>
      <c r="Y194" s="77"/>
      <c r="Z194" s="77"/>
    </row>
    <row r="195" spans="1:26" x14ac:dyDescent="0.25">
      <c r="C195" s="2" t="str">
        <f t="shared" ref="C195" si="185">CONCATENATE(B192,A192,"4")</f>
        <v>keepitlevel/military/combatacademy_d4</v>
      </c>
      <c r="D195" s="28">
        <v>905</v>
      </c>
      <c r="E195" s="29">
        <v>-50</v>
      </c>
      <c r="F195" s="30">
        <v>-384</v>
      </c>
      <c r="G195" s="28">
        <v>927</v>
      </c>
      <c r="H195" s="29">
        <v>-23</v>
      </c>
      <c r="I195" s="30">
        <v>-394</v>
      </c>
      <c r="J195" s="28"/>
      <c r="K195" s="29"/>
      <c r="L195" s="30"/>
      <c r="M195" s="76" t="str">
        <f t="shared" si="155"/>
        <v>/structurize scan 905 -50 -384 927 -23 -394 @p "keepitlevel/military/combatacademy_d4"</v>
      </c>
      <c r="N195" s="77"/>
      <c r="O195" s="77"/>
      <c r="P195" s="77"/>
      <c r="Q195" s="77"/>
      <c r="R195" s="77"/>
      <c r="S195" s="77"/>
      <c r="T195" s="76" t="str">
        <f t="shared" si="156"/>
        <v xml:space="preserve">/structurize scan 905 -50 -384 927 -23 -394 @p "keepitlevel/military/combatacademy_d4"   </v>
      </c>
      <c r="U195" s="77"/>
      <c r="V195" s="77"/>
      <c r="W195" s="77"/>
      <c r="X195" s="77"/>
      <c r="Y195" s="77"/>
      <c r="Z195" s="77"/>
    </row>
    <row r="196" spans="1:26" x14ac:dyDescent="0.25">
      <c r="A196" s="5"/>
      <c r="B196" s="6"/>
      <c r="C196" s="15" t="str">
        <f t="shared" ref="C196" si="186">CONCATENATE(B192,A192,"5")</f>
        <v>keepitlevel/military/combatacademy_d5</v>
      </c>
      <c r="D196" s="28">
        <v>905</v>
      </c>
      <c r="E196" s="29">
        <v>-50</v>
      </c>
      <c r="F196" s="30">
        <v>-432</v>
      </c>
      <c r="G196" s="28">
        <v>927</v>
      </c>
      <c r="H196" s="29">
        <v>-23</v>
      </c>
      <c r="I196" s="30">
        <v>-442</v>
      </c>
      <c r="J196" s="28"/>
      <c r="K196" s="29"/>
      <c r="L196" s="30"/>
      <c r="M196" s="78" t="str">
        <f t="shared" si="155"/>
        <v>/structurize scan 905 -50 -432 927 -23 -442 @p "keepitlevel/military/combatacademy_d5"</v>
      </c>
      <c r="N196" s="79"/>
      <c r="O196" s="79"/>
      <c r="P196" s="79"/>
      <c r="Q196" s="79"/>
      <c r="R196" s="79"/>
      <c r="S196" s="79"/>
      <c r="T196" s="78" t="str">
        <f t="shared" si="156"/>
        <v xml:space="preserve">/structurize scan 905 -50 -432 927 -23 -442 @p "keepitlevel/military/combatacademy_d5"   </v>
      </c>
      <c r="U196" s="79"/>
      <c r="V196" s="79"/>
      <c r="W196" s="79"/>
      <c r="X196" s="79"/>
      <c r="Y196" s="79"/>
      <c r="Z196" s="79"/>
    </row>
    <row r="197" spans="1:26" x14ac:dyDescent="0.25">
      <c r="A197" s="1" t="s">
        <v>7</v>
      </c>
      <c r="B197" s="2" t="s">
        <v>107</v>
      </c>
      <c r="C197" s="2" t="str">
        <f>CONCATENATE(B197,A197,"1")</f>
        <v>keepitlevel/military/archery1</v>
      </c>
      <c r="D197" s="31">
        <v>953</v>
      </c>
      <c r="E197" s="24">
        <v>-50</v>
      </c>
      <c r="F197" s="32">
        <v>0</v>
      </c>
      <c r="G197" s="31">
        <v>975</v>
      </c>
      <c r="H197" s="24">
        <v>-28</v>
      </c>
      <c r="I197" s="32">
        <v>-10</v>
      </c>
      <c r="J197" s="31"/>
      <c r="K197" s="24"/>
      <c r="L197" s="32"/>
      <c r="M197" s="76" t="str">
        <f t="shared" ref="M197:M286" si="187">CONCATENATE("/structurize scan"," ",D197," ",E197," ",F197," ",G197," ",H197," ",I197," ","@p"," ","""",C197,"""")</f>
        <v>/structurize scan 953 -50 0 975 -28 -10 @p "keepitlevel/military/archery1"</v>
      </c>
      <c r="N197" s="77"/>
      <c r="O197" s="77"/>
      <c r="P197" s="77"/>
      <c r="Q197" s="77"/>
      <c r="R197" s="77"/>
      <c r="S197" s="77"/>
      <c r="T197" s="76" t="str">
        <f t="shared" si="156"/>
        <v xml:space="preserve">/structurize scan 953 -50 0 975 -28 -10 @p "keepitlevel/military/archery1"   </v>
      </c>
      <c r="U197" s="77"/>
      <c r="V197" s="77"/>
      <c r="W197" s="77"/>
      <c r="X197" s="77"/>
      <c r="Y197" s="77"/>
      <c r="Z197" s="77"/>
    </row>
    <row r="198" spans="1:26" x14ac:dyDescent="0.25">
      <c r="C198" s="2" t="str">
        <f>CONCATENATE(B197,A197,"2")</f>
        <v>keepitlevel/military/archery2</v>
      </c>
      <c r="D198" s="28">
        <v>953</v>
      </c>
      <c r="E198" s="29">
        <v>-50</v>
      </c>
      <c r="F198" s="30">
        <v>-48</v>
      </c>
      <c r="G198" s="28">
        <v>975</v>
      </c>
      <c r="H198" s="29">
        <v>-28</v>
      </c>
      <c r="I198" s="30">
        <v>-58</v>
      </c>
      <c r="J198" s="28"/>
      <c r="K198" s="29"/>
      <c r="L198" s="30"/>
      <c r="M198" s="76" t="str">
        <f t="shared" si="187"/>
        <v>/structurize scan 953 -50 -48 975 -28 -58 @p "keepitlevel/military/archery2"</v>
      </c>
      <c r="N198" s="77"/>
      <c r="O198" s="77"/>
      <c r="P198" s="77"/>
      <c r="Q198" s="77"/>
      <c r="R198" s="77"/>
      <c r="S198" s="77"/>
      <c r="T198" s="76" t="str">
        <f t="shared" ref="T198:T201" si="188">CONCATENATE("/structurize scan"," ",D198," ",E198," ",F198," ",G198," ",H198," ",I198," ","@p"," ","""",C198,""""," ",,J198," ",K198," ",L198)</f>
        <v xml:space="preserve">/structurize scan 953 -50 -48 975 -28 -58 @p "keepitlevel/military/archery2"   </v>
      </c>
      <c r="U198" s="77"/>
      <c r="V198" s="77"/>
      <c r="W198" s="77"/>
      <c r="X198" s="77"/>
      <c r="Y198" s="77"/>
      <c r="Z198" s="77"/>
    </row>
    <row r="199" spans="1:26" x14ac:dyDescent="0.25">
      <c r="C199" s="2" t="str">
        <f>CONCATENATE(B197,A197,"3")</f>
        <v>keepitlevel/military/archery3</v>
      </c>
      <c r="D199" s="28">
        <v>953</v>
      </c>
      <c r="E199" s="29">
        <v>-50</v>
      </c>
      <c r="F199" s="30">
        <v>-96</v>
      </c>
      <c r="G199" s="28">
        <v>975</v>
      </c>
      <c r="H199" s="29">
        <v>-28</v>
      </c>
      <c r="I199" s="30">
        <v>-106</v>
      </c>
      <c r="J199" s="28"/>
      <c r="K199" s="29"/>
      <c r="L199" s="30"/>
      <c r="M199" s="76" t="str">
        <f t="shared" si="187"/>
        <v>/structurize scan 953 -50 -96 975 -28 -106 @p "keepitlevel/military/archery3"</v>
      </c>
      <c r="N199" s="77"/>
      <c r="O199" s="77"/>
      <c r="P199" s="77"/>
      <c r="Q199" s="77"/>
      <c r="R199" s="77"/>
      <c r="S199" s="77"/>
      <c r="T199" s="76" t="str">
        <f t="shared" si="188"/>
        <v xml:space="preserve">/structurize scan 953 -50 -96 975 -28 -106 @p "keepitlevel/military/archery3"   </v>
      </c>
      <c r="U199" s="77"/>
      <c r="V199" s="77"/>
      <c r="W199" s="77"/>
      <c r="X199" s="77"/>
      <c r="Y199" s="77"/>
      <c r="Z199" s="77"/>
    </row>
    <row r="200" spans="1:26" x14ac:dyDescent="0.25">
      <c r="C200" s="2" t="str">
        <f>CONCATENATE(B197,A197,"4")</f>
        <v>keepitlevel/military/archery4</v>
      </c>
      <c r="D200" s="28">
        <v>953</v>
      </c>
      <c r="E200" s="29">
        <v>-50</v>
      </c>
      <c r="F200" s="30">
        <v>-144</v>
      </c>
      <c r="G200" s="28">
        <v>975</v>
      </c>
      <c r="H200" s="29">
        <v>-28</v>
      </c>
      <c r="I200" s="30">
        <v>-154</v>
      </c>
      <c r="J200" s="28"/>
      <c r="K200" s="29"/>
      <c r="L200" s="30"/>
      <c r="M200" s="76" t="str">
        <f t="shared" si="187"/>
        <v>/structurize scan 953 -50 -144 975 -28 -154 @p "keepitlevel/military/archery4"</v>
      </c>
      <c r="N200" s="77"/>
      <c r="O200" s="77"/>
      <c r="P200" s="77"/>
      <c r="Q200" s="77"/>
      <c r="R200" s="77"/>
      <c r="S200" s="77"/>
      <c r="T200" s="76" t="str">
        <f t="shared" si="188"/>
        <v xml:space="preserve">/structurize scan 953 -50 -144 975 -28 -154 @p "keepitlevel/military/archery4"   </v>
      </c>
      <c r="U200" s="77"/>
      <c r="V200" s="77"/>
      <c r="W200" s="77"/>
      <c r="X200" s="77"/>
      <c r="Y200" s="77"/>
      <c r="Z200" s="77"/>
    </row>
    <row r="201" spans="1:26" x14ac:dyDescent="0.25">
      <c r="A201" s="5"/>
      <c r="B201" s="6"/>
      <c r="C201" s="15" t="str">
        <f>CONCATENATE(B197,A197,"5")</f>
        <v>keepitlevel/military/archery5</v>
      </c>
      <c r="D201" s="28">
        <v>953</v>
      </c>
      <c r="E201" s="29">
        <v>-50</v>
      </c>
      <c r="F201" s="30">
        <v>-192</v>
      </c>
      <c r="G201" s="28">
        <v>975</v>
      </c>
      <c r="H201" s="29">
        <v>-28</v>
      </c>
      <c r="I201" s="30">
        <v>-202</v>
      </c>
      <c r="J201" s="28"/>
      <c r="K201" s="29"/>
      <c r="L201" s="30"/>
      <c r="M201" s="78" t="str">
        <f t="shared" si="187"/>
        <v>/structurize scan 953 -50 -192 975 -28 -202 @p "keepitlevel/military/archery5"</v>
      </c>
      <c r="N201" s="79"/>
      <c r="O201" s="79"/>
      <c r="P201" s="79"/>
      <c r="Q201" s="79"/>
      <c r="R201" s="79"/>
      <c r="S201" s="79"/>
      <c r="T201" s="78" t="str">
        <f t="shared" si="188"/>
        <v xml:space="preserve">/structurize scan 953 -50 -192 975 -28 -202 @p "keepitlevel/military/archery5"   </v>
      </c>
      <c r="U201" s="79"/>
      <c r="V201" s="79"/>
      <c r="W201" s="79"/>
      <c r="X201" s="79"/>
      <c r="Y201" s="79"/>
      <c r="Z201" s="79"/>
    </row>
    <row r="202" spans="1:26" x14ac:dyDescent="0.25">
      <c r="A202" s="1" t="s">
        <v>138</v>
      </c>
      <c r="B202" s="2" t="s">
        <v>107</v>
      </c>
      <c r="C202" s="2" t="str">
        <f>CONCATENATE(B202,A202,"1")</f>
        <v>keepitlevel/military/archery_d1</v>
      </c>
      <c r="D202" s="31">
        <v>953</v>
      </c>
      <c r="E202" s="24">
        <v>-50</v>
      </c>
      <c r="F202" s="32">
        <v>-240</v>
      </c>
      <c r="G202" s="31">
        <v>975</v>
      </c>
      <c r="H202" s="24">
        <v>-23</v>
      </c>
      <c r="I202" s="32">
        <v>-250</v>
      </c>
      <c r="J202" s="31"/>
      <c r="K202" s="24"/>
      <c r="L202" s="32"/>
      <c r="M202" s="76" t="str">
        <f t="shared" si="187"/>
        <v>/structurize scan 953 -50 -240 975 -23 -250 @p "keepitlevel/military/archery_d1"</v>
      </c>
      <c r="N202" s="77"/>
      <c r="O202" s="77"/>
      <c r="P202" s="77"/>
      <c r="Q202" s="77"/>
      <c r="R202" s="77"/>
      <c r="S202" s="77"/>
      <c r="T202" s="76" t="str">
        <f>CONCATENATE("/structurize scan"," ",D202," ",E202," ",F202," ",G202," ",H202," ",I202," ","@p"," ","""",C202,""""," ",,J202," ",K202," ",L202)</f>
        <v xml:space="preserve">/structurize scan 953 -50 -240 975 -23 -250 @p "keepitlevel/military/archery_d1"   </v>
      </c>
      <c r="U202" s="77"/>
      <c r="V202" s="77"/>
      <c r="W202" s="77"/>
      <c r="X202" s="77"/>
      <c r="Y202" s="77"/>
      <c r="Z202" s="77"/>
    </row>
    <row r="203" spans="1:26" x14ac:dyDescent="0.25">
      <c r="C203" s="2" t="str">
        <f>CONCATENATE(B202,A202,"2")</f>
        <v>keepitlevel/military/archery_d2</v>
      </c>
      <c r="D203" s="28">
        <v>953</v>
      </c>
      <c r="E203" s="29">
        <v>-50</v>
      </c>
      <c r="F203" s="30">
        <v>-288</v>
      </c>
      <c r="G203" s="28">
        <v>975</v>
      </c>
      <c r="H203" s="29">
        <v>-23</v>
      </c>
      <c r="I203" s="30">
        <v>-298</v>
      </c>
      <c r="J203" s="28"/>
      <c r="K203" s="29"/>
      <c r="L203" s="30"/>
      <c r="M203" s="76" t="str">
        <f t="shared" si="187"/>
        <v>/structurize scan 953 -50 -288 975 -23 -298 @p "keepitlevel/military/archery_d2"</v>
      </c>
      <c r="N203" s="77"/>
      <c r="O203" s="77"/>
      <c r="P203" s="77"/>
      <c r="Q203" s="77"/>
      <c r="R203" s="77"/>
      <c r="S203" s="77"/>
      <c r="T203" s="76" t="str">
        <f t="shared" ref="T203:T286" si="189">CONCATENATE("/structurize scan"," ",D203," ",E203," ",F203," ",G203," ",H203," ",I203," ","@p"," ","""",C203,""""," ",,J203," ",K203," ",L203)</f>
        <v xml:space="preserve">/structurize scan 953 -50 -288 975 -23 -298 @p "keepitlevel/military/archery_d2"   </v>
      </c>
      <c r="U203" s="77"/>
      <c r="V203" s="77"/>
      <c r="W203" s="77"/>
      <c r="X203" s="77"/>
      <c r="Y203" s="77"/>
      <c r="Z203" s="77"/>
    </row>
    <row r="204" spans="1:26" x14ac:dyDescent="0.25">
      <c r="C204" s="2" t="str">
        <f>CONCATENATE(B202,A202,"3")</f>
        <v>keepitlevel/military/archery_d3</v>
      </c>
      <c r="D204" s="28">
        <v>953</v>
      </c>
      <c r="E204" s="29">
        <v>-50</v>
      </c>
      <c r="F204" s="30">
        <v>-336</v>
      </c>
      <c r="G204" s="28">
        <v>975</v>
      </c>
      <c r="H204" s="29">
        <v>-23</v>
      </c>
      <c r="I204" s="30">
        <v>-346</v>
      </c>
      <c r="J204" s="28"/>
      <c r="K204" s="29"/>
      <c r="L204" s="30"/>
      <c r="M204" s="76" t="str">
        <f t="shared" si="187"/>
        <v>/structurize scan 953 -50 -336 975 -23 -346 @p "keepitlevel/military/archery_d3"</v>
      </c>
      <c r="N204" s="77"/>
      <c r="O204" s="77"/>
      <c r="P204" s="77"/>
      <c r="Q204" s="77"/>
      <c r="R204" s="77"/>
      <c r="S204" s="77"/>
      <c r="T204" s="76" t="str">
        <f t="shared" si="189"/>
        <v xml:space="preserve">/structurize scan 953 -50 -336 975 -23 -346 @p "keepitlevel/military/archery_d3"   </v>
      </c>
      <c r="U204" s="77"/>
      <c r="V204" s="77"/>
      <c r="W204" s="77"/>
      <c r="X204" s="77"/>
      <c r="Y204" s="77"/>
      <c r="Z204" s="77"/>
    </row>
    <row r="205" spans="1:26" x14ac:dyDescent="0.25">
      <c r="C205" s="2" t="str">
        <f>CONCATENATE(B202,A202,"4")</f>
        <v>keepitlevel/military/archery_d4</v>
      </c>
      <c r="D205" s="28">
        <v>953</v>
      </c>
      <c r="E205" s="29">
        <v>-50</v>
      </c>
      <c r="F205" s="30">
        <v>-384</v>
      </c>
      <c r="G205" s="28">
        <v>975</v>
      </c>
      <c r="H205" s="29">
        <v>-23</v>
      </c>
      <c r="I205" s="30">
        <v>-394</v>
      </c>
      <c r="J205" s="28"/>
      <c r="K205" s="29"/>
      <c r="L205" s="30"/>
      <c r="M205" s="76" t="str">
        <f t="shared" si="187"/>
        <v>/structurize scan 953 -50 -384 975 -23 -394 @p "keepitlevel/military/archery_d4"</v>
      </c>
      <c r="N205" s="77"/>
      <c r="O205" s="77"/>
      <c r="P205" s="77"/>
      <c r="Q205" s="77"/>
      <c r="R205" s="77"/>
      <c r="S205" s="77"/>
      <c r="T205" s="76" t="str">
        <f t="shared" si="189"/>
        <v xml:space="preserve">/structurize scan 953 -50 -384 975 -23 -394 @p "keepitlevel/military/archery_d4"   </v>
      </c>
      <c r="U205" s="77"/>
      <c r="V205" s="77"/>
      <c r="W205" s="77"/>
      <c r="X205" s="77"/>
      <c r="Y205" s="77"/>
      <c r="Z205" s="77"/>
    </row>
    <row r="206" spans="1:26" x14ac:dyDescent="0.25">
      <c r="A206" s="5"/>
      <c r="B206" s="6"/>
      <c r="C206" s="15" t="str">
        <f>CONCATENATE(B202,A202,"5")</f>
        <v>keepitlevel/military/archery_d5</v>
      </c>
      <c r="D206" s="28">
        <v>953</v>
      </c>
      <c r="E206" s="29">
        <v>-50</v>
      </c>
      <c r="F206" s="30">
        <v>-432</v>
      </c>
      <c r="G206" s="28">
        <v>975</v>
      </c>
      <c r="H206" s="29">
        <v>-23</v>
      </c>
      <c r="I206" s="30">
        <v>-442</v>
      </c>
      <c r="J206" s="28"/>
      <c r="K206" s="29"/>
      <c r="L206" s="30"/>
      <c r="M206" s="78" t="str">
        <f t="shared" si="187"/>
        <v>/structurize scan 953 -50 -432 975 -23 -442 @p "keepitlevel/military/archery_d5"</v>
      </c>
      <c r="N206" s="79"/>
      <c r="O206" s="79"/>
      <c r="P206" s="79"/>
      <c r="Q206" s="79"/>
      <c r="R206" s="79"/>
      <c r="S206" s="79"/>
      <c r="T206" s="78" t="str">
        <f t="shared" si="189"/>
        <v xml:space="preserve">/structurize scan 953 -50 -432 975 -23 -442 @p "keepitlevel/military/archery_d5"   </v>
      </c>
      <c r="U206" s="79"/>
      <c r="V206" s="79"/>
      <c r="W206" s="79"/>
      <c r="X206" s="79"/>
      <c r="Y206" s="79"/>
      <c r="Z206" s="79"/>
    </row>
    <row r="207" spans="1:26" x14ac:dyDescent="0.25">
      <c r="A207" s="1" t="s">
        <v>24</v>
      </c>
      <c r="B207" s="2" t="s">
        <v>115</v>
      </c>
      <c r="C207" s="2" t="str">
        <f t="shared" ref="C207" si="190">CONCATENATE(B207,A207,"1")</f>
        <v>keepitlevel/education/library1</v>
      </c>
      <c r="D207" s="31">
        <v>1001</v>
      </c>
      <c r="E207" s="24">
        <v>-50</v>
      </c>
      <c r="F207" s="32">
        <v>0</v>
      </c>
      <c r="G207" s="31">
        <v>1011</v>
      </c>
      <c r="H207" s="24">
        <v>-28</v>
      </c>
      <c r="I207" s="32">
        <v>-10</v>
      </c>
      <c r="J207" s="31"/>
      <c r="K207" s="24"/>
      <c r="L207" s="32"/>
      <c r="M207" s="76" t="str">
        <f t="shared" ref="M207:M246" si="191">CONCATENATE("/structurize scan"," ",D207," ",E207," ",F207," ",G207," ",H207," ",I207," ","@p"," ","""",C207,"""")</f>
        <v>/structurize scan 1001 -50 0 1011 -28 -10 @p "keepitlevel/education/library1"</v>
      </c>
      <c r="N207" s="77"/>
      <c r="O207" s="77"/>
      <c r="P207" s="77"/>
      <c r="Q207" s="77"/>
      <c r="R207" s="77"/>
      <c r="S207" s="77"/>
      <c r="T207" s="76" t="str">
        <f t="shared" ref="T207:T216" si="192">CONCATENATE("/structurize scan"," ",D207," ",E207," ",F207," ",G207," ",H207," ",I207," ","@p"," ","""",C207,""""," ",,J207," ",K207," ",L207)</f>
        <v xml:space="preserve">/structurize scan 1001 -50 0 1011 -28 -10 @p "keepitlevel/education/library1"   </v>
      </c>
      <c r="U207" s="77"/>
      <c r="V207" s="77"/>
      <c r="W207" s="77"/>
      <c r="X207" s="77"/>
      <c r="Y207" s="77"/>
      <c r="Z207" s="77"/>
    </row>
    <row r="208" spans="1:26" x14ac:dyDescent="0.25">
      <c r="C208" s="2" t="str">
        <f t="shared" ref="C208" si="193">CONCATENATE(B207,A207,"2")</f>
        <v>keepitlevel/education/library2</v>
      </c>
      <c r="D208" s="28">
        <v>1001</v>
      </c>
      <c r="E208" s="29">
        <v>-50</v>
      </c>
      <c r="F208" s="30">
        <v>-48</v>
      </c>
      <c r="G208" s="28">
        <v>1011</v>
      </c>
      <c r="H208" s="29">
        <v>-28</v>
      </c>
      <c r="I208" s="30">
        <v>-58</v>
      </c>
      <c r="J208" s="28"/>
      <c r="K208" s="29"/>
      <c r="L208" s="30"/>
      <c r="M208" s="76" t="str">
        <f t="shared" si="191"/>
        <v>/structurize scan 1001 -50 -48 1011 -28 -58 @p "keepitlevel/education/library2"</v>
      </c>
      <c r="N208" s="77"/>
      <c r="O208" s="77"/>
      <c r="P208" s="77"/>
      <c r="Q208" s="77"/>
      <c r="R208" s="77"/>
      <c r="S208" s="77"/>
      <c r="T208" s="76" t="str">
        <f t="shared" si="192"/>
        <v xml:space="preserve">/structurize scan 1001 -50 -48 1011 -28 -58 @p "keepitlevel/education/library2"   </v>
      </c>
      <c r="U208" s="77"/>
      <c r="V208" s="77"/>
      <c r="W208" s="77"/>
      <c r="X208" s="77"/>
      <c r="Y208" s="77"/>
      <c r="Z208" s="77"/>
    </row>
    <row r="209" spans="1:26" x14ac:dyDescent="0.25">
      <c r="C209" s="2" t="str">
        <f t="shared" ref="C209" si="194">CONCATENATE(B207,A207,"3")</f>
        <v>keepitlevel/education/library3</v>
      </c>
      <c r="D209" s="28">
        <v>1001</v>
      </c>
      <c r="E209" s="29">
        <v>-50</v>
      </c>
      <c r="F209" s="30">
        <v>-96</v>
      </c>
      <c r="G209" s="28">
        <v>1011</v>
      </c>
      <c r="H209" s="29">
        <v>-28</v>
      </c>
      <c r="I209" s="30">
        <v>-106</v>
      </c>
      <c r="J209" s="28"/>
      <c r="K209" s="29"/>
      <c r="L209" s="30"/>
      <c r="M209" s="76" t="str">
        <f t="shared" si="191"/>
        <v>/structurize scan 1001 -50 -96 1011 -28 -106 @p "keepitlevel/education/library3"</v>
      </c>
      <c r="N209" s="77"/>
      <c r="O209" s="77"/>
      <c r="P209" s="77"/>
      <c r="Q209" s="77"/>
      <c r="R209" s="77"/>
      <c r="S209" s="77"/>
      <c r="T209" s="76" t="str">
        <f t="shared" si="192"/>
        <v xml:space="preserve">/structurize scan 1001 -50 -96 1011 -28 -106 @p "keepitlevel/education/library3"   </v>
      </c>
      <c r="U209" s="77"/>
      <c r="V209" s="77"/>
      <c r="W209" s="77"/>
      <c r="X209" s="77"/>
      <c r="Y209" s="77"/>
      <c r="Z209" s="77"/>
    </row>
    <row r="210" spans="1:26" x14ac:dyDescent="0.25">
      <c r="C210" s="2" t="str">
        <f t="shared" ref="C210" si="195">CONCATENATE(B207,A207,"4")</f>
        <v>keepitlevel/education/library4</v>
      </c>
      <c r="D210" s="28">
        <v>1001</v>
      </c>
      <c r="E210" s="29">
        <v>-50</v>
      </c>
      <c r="F210" s="30">
        <v>-144</v>
      </c>
      <c r="G210" s="28">
        <v>1011</v>
      </c>
      <c r="H210" s="29">
        <v>-28</v>
      </c>
      <c r="I210" s="30">
        <v>-154</v>
      </c>
      <c r="J210" s="28"/>
      <c r="K210" s="29"/>
      <c r="L210" s="30"/>
      <c r="M210" s="76" t="str">
        <f t="shared" si="191"/>
        <v>/structurize scan 1001 -50 -144 1011 -28 -154 @p "keepitlevel/education/library4"</v>
      </c>
      <c r="N210" s="77"/>
      <c r="O210" s="77"/>
      <c r="P210" s="77"/>
      <c r="Q210" s="77"/>
      <c r="R210" s="77"/>
      <c r="S210" s="77"/>
      <c r="T210" s="76" t="str">
        <f t="shared" si="192"/>
        <v xml:space="preserve">/structurize scan 1001 -50 -144 1011 -28 -154 @p "keepitlevel/education/library4"   </v>
      </c>
      <c r="U210" s="77"/>
      <c r="V210" s="77"/>
      <c r="W210" s="77"/>
      <c r="X210" s="77"/>
      <c r="Y210" s="77"/>
      <c r="Z210" s="77"/>
    </row>
    <row r="211" spans="1:26" x14ac:dyDescent="0.25">
      <c r="A211" s="5"/>
      <c r="B211" s="6"/>
      <c r="C211" s="15" t="str">
        <f t="shared" ref="C211" si="196">CONCATENATE(B207,A207,"5")</f>
        <v>keepitlevel/education/library5</v>
      </c>
      <c r="D211" s="28">
        <v>1001</v>
      </c>
      <c r="E211" s="29">
        <v>-50</v>
      </c>
      <c r="F211" s="30">
        <v>-192</v>
      </c>
      <c r="G211" s="28">
        <v>1011</v>
      </c>
      <c r="H211" s="29">
        <v>-28</v>
      </c>
      <c r="I211" s="30">
        <v>-202</v>
      </c>
      <c r="J211" s="28"/>
      <c r="K211" s="29"/>
      <c r="L211" s="30"/>
      <c r="M211" s="78" t="str">
        <f t="shared" si="191"/>
        <v>/structurize scan 1001 -50 -192 1011 -28 -202 @p "keepitlevel/education/library5"</v>
      </c>
      <c r="N211" s="79"/>
      <c r="O211" s="79"/>
      <c r="P211" s="79"/>
      <c r="Q211" s="79"/>
      <c r="R211" s="79"/>
      <c r="S211" s="79"/>
      <c r="T211" s="78" t="str">
        <f t="shared" si="192"/>
        <v xml:space="preserve">/structurize scan 1001 -50 -192 1011 -28 -202 @p "keepitlevel/education/library5"   </v>
      </c>
      <c r="U211" s="79"/>
      <c r="V211" s="79"/>
      <c r="W211" s="79"/>
      <c r="X211" s="79"/>
      <c r="Y211" s="79"/>
      <c r="Z211" s="79"/>
    </row>
    <row r="212" spans="1:26" x14ac:dyDescent="0.25">
      <c r="A212" s="1" t="s">
        <v>154</v>
      </c>
      <c r="B212" s="2" t="s">
        <v>115</v>
      </c>
      <c r="C212" s="2" t="str">
        <f>CONCATENATE(B212,A212,"1")</f>
        <v>keepitlevel/education/library_d1</v>
      </c>
      <c r="D212" s="31">
        <v>1001</v>
      </c>
      <c r="E212" s="24">
        <v>-50</v>
      </c>
      <c r="F212" s="32">
        <v>-240</v>
      </c>
      <c r="G212" s="31">
        <v>1011</v>
      </c>
      <c r="H212" s="24">
        <v>-23</v>
      </c>
      <c r="I212" s="32">
        <v>-250</v>
      </c>
      <c r="J212" s="31"/>
      <c r="K212" s="24"/>
      <c r="L212" s="32"/>
      <c r="M212" s="76" t="str">
        <f t="shared" si="191"/>
        <v>/structurize scan 1001 -50 -240 1011 -23 -250 @p "keepitlevel/education/library_d1"</v>
      </c>
      <c r="N212" s="77"/>
      <c r="O212" s="77"/>
      <c r="P212" s="77"/>
      <c r="Q212" s="77"/>
      <c r="R212" s="77"/>
      <c r="S212" s="77"/>
      <c r="T212" s="76" t="str">
        <f t="shared" si="192"/>
        <v xml:space="preserve">/structurize scan 1001 -50 -240 1011 -23 -250 @p "keepitlevel/education/library_d1"   </v>
      </c>
      <c r="U212" s="77"/>
      <c r="V212" s="77"/>
      <c r="W212" s="77"/>
      <c r="X212" s="77"/>
      <c r="Y212" s="77"/>
      <c r="Z212" s="77"/>
    </row>
    <row r="213" spans="1:26" x14ac:dyDescent="0.25">
      <c r="C213" s="2" t="str">
        <f t="shared" ref="C213" si="197">CONCATENATE(B212,A212,"2")</f>
        <v>keepitlevel/education/library_d2</v>
      </c>
      <c r="D213" s="28">
        <v>1001</v>
      </c>
      <c r="E213" s="29">
        <v>-50</v>
      </c>
      <c r="F213" s="30">
        <v>-288</v>
      </c>
      <c r="G213" s="28">
        <v>1011</v>
      </c>
      <c r="H213" s="29">
        <v>-23</v>
      </c>
      <c r="I213" s="30">
        <v>-298</v>
      </c>
      <c r="J213" s="28"/>
      <c r="K213" s="29"/>
      <c r="L213" s="30"/>
      <c r="M213" s="76" t="str">
        <f t="shared" si="191"/>
        <v>/structurize scan 1001 -50 -288 1011 -23 -298 @p "keepitlevel/education/library_d2"</v>
      </c>
      <c r="N213" s="77"/>
      <c r="O213" s="77"/>
      <c r="P213" s="77"/>
      <c r="Q213" s="77"/>
      <c r="R213" s="77"/>
      <c r="S213" s="77"/>
      <c r="T213" s="76" t="str">
        <f t="shared" si="192"/>
        <v xml:space="preserve">/structurize scan 1001 -50 -288 1011 -23 -298 @p "keepitlevel/education/library_d2"   </v>
      </c>
      <c r="U213" s="77"/>
      <c r="V213" s="77"/>
      <c r="W213" s="77"/>
      <c r="X213" s="77"/>
      <c r="Y213" s="77"/>
      <c r="Z213" s="77"/>
    </row>
    <row r="214" spans="1:26" x14ac:dyDescent="0.25">
      <c r="C214" s="2" t="str">
        <f t="shared" ref="C214" si="198">CONCATENATE(B212,A212,"3")</f>
        <v>keepitlevel/education/library_d3</v>
      </c>
      <c r="D214" s="28">
        <v>1001</v>
      </c>
      <c r="E214" s="29">
        <v>-50</v>
      </c>
      <c r="F214" s="30">
        <v>-336</v>
      </c>
      <c r="G214" s="28">
        <v>1011</v>
      </c>
      <c r="H214" s="29">
        <v>-23</v>
      </c>
      <c r="I214" s="30">
        <v>-346</v>
      </c>
      <c r="J214" s="28"/>
      <c r="K214" s="29"/>
      <c r="L214" s="30"/>
      <c r="M214" s="76" t="str">
        <f t="shared" si="191"/>
        <v>/structurize scan 1001 -50 -336 1011 -23 -346 @p "keepitlevel/education/library_d3"</v>
      </c>
      <c r="N214" s="77"/>
      <c r="O214" s="77"/>
      <c r="P214" s="77"/>
      <c r="Q214" s="77"/>
      <c r="R214" s="77"/>
      <c r="S214" s="77"/>
      <c r="T214" s="76" t="str">
        <f t="shared" si="192"/>
        <v xml:space="preserve">/structurize scan 1001 -50 -336 1011 -23 -346 @p "keepitlevel/education/library_d3"   </v>
      </c>
      <c r="U214" s="77"/>
      <c r="V214" s="77"/>
      <c r="W214" s="77"/>
      <c r="X214" s="77"/>
      <c r="Y214" s="77"/>
      <c r="Z214" s="77"/>
    </row>
    <row r="215" spans="1:26" x14ac:dyDescent="0.25">
      <c r="C215" s="2" t="str">
        <f t="shared" ref="C215" si="199">CONCATENATE(B212,A212,"4")</f>
        <v>keepitlevel/education/library_d4</v>
      </c>
      <c r="D215" s="28">
        <v>1001</v>
      </c>
      <c r="E215" s="29">
        <v>-50</v>
      </c>
      <c r="F215" s="30">
        <v>-384</v>
      </c>
      <c r="G215" s="28">
        <v>1011</v>
      </c>
      <c r="H215" s="29">
        <v>-23</v>
      </c>
      <c r="I215" s="30">
        <v>-394</v>
      </c>
      <c r="J215" s="28"/>
      <c r="K215" s="29"/>
      <c r="L215" s="30"/>
      <c r="M215" s="76" t="str">
        <f t="shared" si="191"/>
        <v>/structurize scan 1001 -50 -384 1011 -23 -394 @p "keepitlevel/education/library_d4"</v>
      </c>
      <c r="N215" s="77"/>
      <c r="O215" s="77"/>
      <c r="P215" s="77"/>
      <c r="Q215" s="77"/>
      <c r="R215" s="77"/>
      <c r="S215" s="77"/>
      <c r="T215" s="76" t="str">
        <f t="shared" si="192"/>
        <v xml:space="preserve">/structurize scan 1001 -50 -384 1011 -23 -394 @p "keepitlevel/education/library_d4"   </v>
      </c>
      <c r="U215" s="77"/>
      <c r="V215" s="77"/>
      <c r="W215" s="77"/>
      <c r="X215" s="77"/>
      <c r="Y215" s="77"/>
      <c r="Z215" s="77"/>
    </row>
    <row r="216" spans="1:26" x14ac:dyDescent="0.25">
      <c r="A216" s="5"/>
      <c r="B216" s="6"/>
      <c r="C216" s="15" t="str">
        <f t="shared" ref="C216" si="200">CONCATENATE(B212,A212,"5")</f>
        <v>keepitlevel/education/library_d5</v>
      </c>
      <c r="D216" s="28">
        <v>1001</v>
      </c>
      <c r="E216" s="29">
        <v>-50</v>
      </c>
      <c r="F216" s="30">
        <v>-432</v>
      </c>
      <c r="G216" s="28">
        <v>1011</v>
      </c>
      <c r="H216" s="29">
        <v>-23</v>
      </c>
      <c r="I216" s="30">
        <v>-442</v>
      </c>
      <c r="J216" s="28"/>
      <c r="K216" s="29"/>
      <c r="L216" s="30"/>
      <c r="M216" s="78" t="str">
        <f t="shared" si="191"/>
        <v>/structurize scan 1001 -50 -432 1011 -23 -442 @p "keepitlevel/education/library_d5"</v>
      </c>
      <c r="N216" s="79"/>
      <c r="O216" s="79"/>
      <c r="P216" s="79"/>
      <c r="Q216" s="79"/>
      <c r="R216" s="79"/>
      <c r="S216" s="79"/>
      <c r="T216" s="78" t="str">
        <f t="shared" si="192"/>
        <v xml:space="preserve">/structurize scan 1001 -50 -432 1011 -23 -442 @p "keepitlevel/education/library_d5"   </v>
      </c>
      <c r="U216" s="79"/>
      <c r="V216" s="79"/>
      <c r="W216" s="79"/>
      <c r="X216" s="79"/>
      <c r="Y216" s="79"/>
      <c r="Z216" s="79"/>
    </row>
    <row r="217" spans="1:26" x14ac:dyDescent="0.25">
      <c r="A217" s="1" t="s">
        <v>27</v>
      </c>
      <c r="B217" s="2" t="s">
        <v>116</v>
      </c>
      <c r="C217" s="2" t="str">
        <f t="shared" ref="C217" si="201">CONCATENATE(B217,A217,"1")</f>
        <v>keepitlevel/craftsmanship/carpentry/sawmill1</v>
      </c>
      <c r="D217" s="31">
        <v>1049</v>
      </c>
      <c r="E217" s="24">
        <v>-50</v>
      </c>
      <c r="F217" s="32">
        <v>0</v>
      </c>
      <c r="G217" s="31">
        <v>1059</v>
      </c>
      <c r="H217" s="24">
        <v>-28</v>
      </c>
      <c r="I217" s="32">
        <v>-10</v>
      </c>
      <c r="J217" s="31"/>
      <c r="K217" s="24"/>
      <c r="L217" s="32"/>
      <c r="M217" s="76" t="str">
        <f t="shared" si="191"/>
        <v>/structurize scan 1049 -50 0 1059 -28 -10 @p "keepitlevel/craftsmanship/carpentry/sawmill1"</v>
      </c>
      <c r="N217" s="77"/>
      <c r="O217" s="77"/>
      <c r="P217" s="77"/>
      <c r="Q217" s="77"/>
      <c r="R217" s="77"/>
      <c r="S217" s="77"/>
      <c r="T217" s="76" t="str">
        <f t="shared" ref="T217:T248" si="202">CONCATENATE("/structurize scan"," ",D217," ",E217," ",F217," ",G217," ",H217," ",I217," ","@p"," ","""",C217,""""," ",,J217," ",K217," ",L217)</f>
        <v xml:space="preserve">/structurize scan 1049 -50 0 1059 -28 -10 @p "keepitlevel/craftsmanship/carpentry/sawmill1"   </v>
      </c>
      <c r="U217" s="77"/>
      <c r="V217" s="77"/>
      <c r="W217" s="77"/>
      <c r="X217" s="77"/>
      <c r="Y217" s="77"/>
      <c r="Z217" s="77"/>
    </row>
    <row r="218" spans="1:26" x14ac:dyDescent="0.25">
      <c r="C218" s="2" t="str">
        <f t="shared" ref="C218" si="203">CONCATENATE(B217,A217,"2")</f>
        <v>keepitlevel/craftsmanship/carpentry/sawmill2</v>
      </c>
      <c r="D218" s="28">
        <v>1049</v>
      </c>
      <c r="E218" s="29">
        <v>-50</v>
      </c>
      <c r="F218" s="30">
        <v>-48</v>
      </c>
      <c r="G218" s="28">
        <v>1059</v>
      </c>
      <c r="H218" s="29">
        <v>-28</v>
      </c>
      <c r="I218" s="30">
        <v>-58</v>
      </c>
      <c r="J218" s="28"/>
      <c r="K218" s="29"/>
      <c r="L218" s="30"/>
      <c r="M218" s="76" t="str">
        <f t="shared" si="191"/>
        <v>/structurize scan 1049 -50 -48 1059 -28 -58 @p "keepitlevel/craftsmanship/carpentry/sawmill2"</v>
      </c>
      <c r="N218" s="77"/>
      <c r="O218" s="77"/>
      <c r="P218" s="77"/>
      <c r="Q218" s="77"/>
      <c r="R218" s="77"/>
      <c r="S218" s="77"/>
      <c r="T218" s="76" t="str">
        <f t="shared" si="202"/>
        <v xml:space="preserve">/structurize scan 1049 -50 -48 1059 -28 -58 @p "keepitlevel/craftsmanship/carpentry/sawmill2"   </v>
      </c>
      <c r="U218" s="77"/>
      <c r="V218" s="77"/>
      <c r="W218" s="77"/>
      <c r="X218" s="77"/>
      <c r="Y218" s="77"/>
      <c r="Z218" s="77"/>
    </row>
    <row r="219" spans="1:26" x14ac:dyDescent="0.25">
      <c r="C219" s="2" t="str">
        <f t="shared" ref="C219" si="204">CONCATENATE(B217,A217,"3")</f>
        <v>keepitlevel/craftsmanship/carpentry/sawmill3</v>
      </c>
      <c r="D219" s="28">
        <v>1049</v>
      </c>
      <c r="E219" s="29">
        <v>-50</v>
      </c>
      <c r="F219" s="30">
        <v>-96</v>
      </c>
      <c r="G219" s="28">
        <v>1059</v>
      </c>
      <c r="H219" s="29">
        <v>-28</v>
      </c>
      <c r="I219" s="30">
        <v>-106</v>
      </c>
      <c r="J219" s="28"/>
      <c r="K219" s="29"/>
      <c r="L219" s="30"/>
      <c r="M219" s="76" t="str">
        <f t="shared" si="191"/>
        <v>/structurize scan 1049 -50 -96 1059 -28 -106 @p "keepitlevel/craftsmanship/carpentry/sawmill3"</v>
      </c>
      <c r="N219" s="77"/>
      <c r="O219" s="77"/>
      <c r="P219" s="77"/>
      <c r="Q219" s="77"/>
      <c r="R219" s="77"/>
      <c r="S219" s="77"/>
      <c r="T219" s="76" t="str">
        <f t="shared" si="202"/>
        <v xml:space="preserve">/structurize scan 1049 -50 -96 1059 -28 -106 @p "keepitlevel/craftsmanship/carpentry/sawmill3"   </v>
      </c>
      <c r="U219" s="77"/>
      <c r="V219" s="77"/>
      <c r="W219" s="77"/>
      <c r="X219" s="77"/>
      <c r="Y219" s="77"/>
      <c r="Z219" s="77"/>
    </row>
    <row r="220" spans="1:26" x14ac:dyDescent="0.25">
      <c r="C220" s="2" t="str">
        <f t="shared" ref="C220" si="205">CONCATENATE(B217,A217,"4")</f>
        <v>keepitlevel/craftsmanship/carpentry/sawmill4</v>
      </c>
      <c r="D220" s="28">
        <v>1049</v>
      </c>
      <c r="E220" s="29">
        <v>-50</v>
      </c>
      <c r="F220" s="30">
        <v>-144</v>
      </c>
      <c r="G220" s="28">
        <v>1059</v>
      </c>
      <c r="H220" s="29">
        <v>-28</v>
      </c>
      <c r="I220" s="30">
        <v>-154</v>
      </c>
      <c r="J220" s="28"/>
      <c r="K220" s="29"/>
      <c r="L220" s="30"/>
      <c r="M220" s="76" t="str">
        <f t="shared" si="191"/>
        <v>/structurize scan 1049 -50 -144 1059 -28 -154 @p "keepitlevel/craftsmanship/carpentry/sawmill4"</v>
      </c>
      <c r="N220" s="77"/>
      <c r="O220" s="77"/>
      <c r="P220" s="77"/>
      <c r="Q220" s="77"/>
      <c r="R220" s="77"/>
      <c r="S220" s="77"/>
      <c r="T220" s="76" t="str">
        <f t="shared" si="202"/>
        <v xml:space="preserve">/structurize scan 1049 -50 -144 1059 -28 -154 @p "keepitlevel/craftsmanship/carpentry/sawmill4"   </v>
      </c>
      <c r="U220" s="77"/>
      <c r="V220" s="77"/>
      <c r="W220" s="77"/>
      <c r="X220" s="77"/>
      <c r="Y220" s="77"/>
      <c r="Z220" s="77"/>
    </row>
    <row r="221" spans="1:26" x14ac:dyDescent="0.25">
      <c r="A221" s="5"/>
      <c r="B221" s="6"/>
      <c r="C221" s="15" t="str">
        <f t="shared" ref="C221" si="206">CONCATENATE(B217,A217,"5")</f>
        <v>keepitlevel/craftsmanship/carpentry/sawmill5</v>
      </c>
      <c r="D221" s="28">
        <v>1049</v>
      </c>
      <c r="E221" s="29">
        <v>-50</v>
      </c>
      <c r="F221" s="30">
        <v>-192</v>
      </c>
      <c r="G221" s="28">
        <v>1059</v>
      </c>
      <c r="H221" s="29">
        <v>-28</v>
      </c>
      <c r="I221" s="30">
        <v>-202</v>
      </c>
      <c r="J221" s="28"/>
      <c r="K221" s="29"/>
      <c r="L221" s="30"/>
      <c r="M221" s="78" t="str">
        <f t="shared" si="191"/>
        <v>/structurize scan 1049 -50 -192 1059 -28 -202 @p "keepitlevel/craftsmanship/carpentry/sawmill5"</v>
      </c>
      <c r="N221" s="79"/>
      <c r="O221" s="79"/>
      <c r="P221" s="79"/>
      <c r="Q221" s="79"/>
      <c r="R221" s="79"/>
      <c r="S221" s="79"/>
      <c r="T221" s="78" t="str">
        <f t="shared" si="202"/>
        <v xml:space="preserve">/structurize scan 1049 -50 -192 1059 -28 -202 @p "keepitlevel/craftsmanship/carpentry/sawmill5"   </v>
      </c>
      <c r="U221" s="79"/>
      <c r="V221" s="79"/>
      <c r="W221" s="79"/>
      <c r="X221" s="79"/>
      <c r="Y221" s="79"/>
      <c r="Z221" s="79"/>
    </row>
    <row r="222" spans="1:26" x14ac:dyDescent="0.25">
      <c r="A222" s="1" t="s">
        <v>157</v>
      </c>
      <c r="B222" s="2" t="s">
        <v>116</v>
      </c>
      <c r="C222" s="2" t="str">
        <f>CONCATENATE(B222,A222,"1")</f>
        <v>keepitlevel/craftsmanship/carpentry/sawmill_d1</v>
      </c>
      <c r="D222" s="31">
        <v>1049</v>
      </c>
      <c r="E222" s="24">
        <v>-50</v>
      </c>
      <c r="F222" s="32">
        <v>-240</v>
      </c>
      <c r="G222" s="31">
        <v>1059</v>
      </c>
      <c r="H222" s="24">
        <v>-28</v>
      </c>
      <c r="I222" s="32">
        <v>-250</v>
      </c>
      <c r="J222" s="31"/>
      <c r="K222" s="24"/>
      <c r="L222" s="32"/>
      <c r="M222" s="76" t="str">
        <f t="shared" si="191"/>
        <v>/structurize scan 1049 -50 -240 1059 -28 -250 @p "keepitlevel/craftsmanship/carpentry/sawmill_d1"</v>
      </c>
      <c r="N222" s="77"/>
      <c r="O222" s="77"/>
      <c r="P222" s="77"/>
      <c r="Q222" s="77"/>
      <c r="R222" s="77"/>
      <c r="S222" s="77"/>
      <c r="T222" s="76" t="str">
        <f t="shared" si="202"/>
        <v xml:space="preserve">/structurize scan 1049 -50 -240 1059 -28 -250 @p "keepitlevel/craftsmanship/carpentry/sawmill_d1"   </v>
      </c>
      <c r="U222" s="77"/>
      <c r="V222" s="77"/>
      <c r="W222" s="77"/>
      <c r="X222" s="77"/>
      <c r="Y222" s="77"/>
      <c r="Z222" s="77"/>
    </row>
    <row r="223" spans="1:26" x14ac:dyDescent="0.25">
      <c r="C223" s="2" t="str">
        <f t="shared" ref="C223" si="207">CONCATENATE(B222,A222,"2")</f>
        <v>keepitlevel/craftsmanship/carpentry/sawmill_d2</v>
      </c>
      <c r="D223" s="28">
        <v>1049</v>
      </c>
      <c r="E223" s="29">
        <v>-50</v>
      </c>
      <c r="F223" s="30">
        <v>-288</v>
      </c>
      <c r="G223" s="28">
        <v>1059</v>
      </c>
      <c r="H223" s="29">
        <v>-28</v>
      </c>
      <c r="I223" s="30">
        <v>-298</v>
      </c>
      <c r="J223" s="28"/>
      <c r="K223" s="29"/>
      <c r="L223" s="30"/>
      <c r="M223" s="76" t="str">
        <f t="shared" si="191"/>
        <v>/structurize scan 1049 -50 -288 1059 -28 -298 @p "keepitlevel/craftsmanship/carpentry/sawmill_d2"</v>
      </c>
      <c r="N223" s="77"/>
      <c r="O223" s="77"/>
      <c r="P223" s="77"/>
      <c r="Q223" s="77"/>
      <c r="R223" s="77"/>
      <c r="S223" s="77"/>
      <c r="T223" s="76" t="str">
        <f t="shared" si="202"/>
        <v xml:space="preserve">/structurize scan 1049 -50 -288 1059 -28 -298 @p "keepitlevel/craftsmanship/carpentry/sawmill_d2"   </v>
      </c>
      <c r="U223" s="77"/>
      <c r="V223" s="77"/>
      <c r="W223" s="77"/>
      <c r="X223" s="77"/>
      <c r="Y223" s="77"/>
      <c r="Z223" s="77"/>
    </row>
    <row r="224" spans="1:26" x14ac:dyDescent="0.25">
      <c r="C224" s="2" t="str">
        <f t="shared" ref="C224" si="208">CONCATENATE(B222,A222,"3")</f>
        <v>keepitlevel/craftsmanship/carpentry/sawmill_d3</v>
      </c>
      <c r="D224" s="28">
        <v>1049</v>
      </c>
      <c r="E224" s="29">
        <v>-50</v>
      </c>
      <c r="F224" s="30">
        <v>-336</v>
      </c>
      <c r="G224" s="28">
        <v>1059</v>
      </c>
      <c r="H224" s="29">
        <v>-28</v>
      </c>
      <c r="I224" s="30">
        <v>-346</v>
      </c>
      <c r="J224" s="28"/>
      <c r="K224" s="29"/>
      <c r="L224" s="30"/>
      <c r="M224" s="76" t="str">
        <f t="shared" si="191"/>
        <v>/structurize scan 1049 -50 -336 1059 -28 -346 @p "keepitlevel/craftsmanship/carpentry/sawmill_d3"</v>
      </c>
      <c r="N224" s="77"/>
      <c r="O224" s="77"/>
      <c r="P224" s="77"/>
      <c r="Q224" s="77"/>
      <c r="R224" s="77"/>
      <c r="S224" s="77"/>
      <c r="T224" s="76" t="str">
        <f t="shared" si="202"/>
        <v xml:space="preserve">/structurize scan 1049 -50 -336 1059 -28 -346 @p "keepitlevel/craftsmanship/carpentry/sawmill_d3"   </v>
      </c>
      <c r="U224" s="77"/>
      <c r="V224" s="77"/>
      <c r="W224" s="77"/>
      <c r="X224" s="77"/>
      <c r="Y224" s="77"/>
      <c r="Z224" s="77"/>
    </row>
    <row r="225" spans="1:26" x14ac:dyDescent="0.25">
      <c r="C225" s="2" t="str">
        <f t="shared" ref="C225" si="209">CONCATENATE(B222,A222,"4")</f>
        <v>keepitlevel/craftsmanship/carpentry/sawmill_d4</v>
      </c>
      <c r="D225" s="28">
        <v>1049</v>
      </c>
      <c r="E225" s="29">
        <v>-50</v>
      </c>
      <c r="F225" s="30">
        <v>-384</v>
      </c>
      <c r="G225" s="28">
        <v>1059</v>
      </c>
      <c r="H225" s="29">
        <v>-28</v>
      </c>
      <c r="I225" s="30">
        <v>-394</v>
      </c>
      <c r="J225" s="28"/>
      <c r="K225" s="29"/>
      <c r="L225" s="30"/>
      <c r="M225" s="76" t="str">
        <f t="shared" si="191"/>
        <v>/structurize scan 1049 -50 -384 1059 -28 -394 @p "keepitlevel/craftsmanship/carpentry/sawmill_d4"</v>
      </c>
      <c r="N225" s="77"/>
      <c r="O225" s="77"/>
      <c r="P225" s="77"/>
      <c r="Q225" s="77"/>
      <c r="R225" s="77"/>
      <c r="S225" s="77"/>
      <c r="T225" s="76" t="str">
        <f t="shared" si="202"/>
        <v xml:space="preserve">/structurize scan 1049 -50 -384 1059 -28 -394 @p "keepitlevel/craftsmanship/carpentry/sawmill_d4"   </v>
      </c>
      <c r="U225" s="77"/>
      <c r="V225" s="77"/>
      <c r="W225" s="77"/>
      <c r="X225" s="77"/>
      <c r="Y225" s="77"/>
      <c r="Z225" s="77"/>
    </row>
    <row r="226" spans="1:26" x14ac:dyDescent="0.25">
      <c r="A226" s="5"/>
      <c r="B226" s="6"/>
      <c r="C226" s="15" t="str">
        <f t="shared" ref="C226" si="210">CONCATENATE(B222,A222,"5")</f>
        <v>keepitlevel/craftsmanship/carpentry/sawmill_d5</v>
      </c>
      <c r="D226" s="28">
        <v>1049</v>
      </c>
      <c r="E226" s="29">
        <v>-50</v>
      </c>
      <c r="F226" s="30">
        <v>-432</v>
      </c>
      <c r="G226" s="28">
        <v>1059</v>
      </c>
      <c r="H226" s="29">
        <v>-28</v>
      </c>
      <c r="I226" s="30">
        <v>-442</v>
      </c>
      <c r="J226" s="28"/>
      <c r="K226" s="29"/>
      <c r="L226" s="30"/>
      <c r="M226" s="78" t="str">
        <f t="shared" si="191"/>
        <v>/structurize scan 1049 -50 -432 1059 -28 -442 @p "keepitlevel/craftsmanship/carpentry/sawmill_d5"</v>
      </c>
      <c r="N226" s="79"/>
      <c r="O226" s="79"/>
      <c r="P226" s="79"/>
      <c r="Q226" s="79"/>
      <c r="R226" s="79"/>
      <c r="S226" s="79"/>
      <c r="T226" s="78" t="str">
        <f t="shared" si="202"/>
        <v xml:space="preserve">/structurize scan 1049 -50 -432 1059 -28 -442 @p "keepitlevel/craftsmanship/carpentry/sawmill_d5"   </v>
      </c>
      <c r="U226" s="79"/>
      <c r="V226" s="79"/>
      <c r="W226" s="79"/>
      <c r="X226" s="79"/>
      <c r="Y226" s="79"/>
      <c r="Z226" s="79"/>
    </row>
    <row r="227" spans="1:26" x14ac:dyDescent="0.25">
      <c r="A227" s="1" t="s">
        <v>31</v>
      </c>
      <c r="B227" s="2" t="s">
        <v>113</v>
      </c>
      <c r="C227" s="2" t="str">
        <f t="shared" ref="C227" si="211">CONCATENATE(B227,A227,"1")</f>
        <v>keepitlevel/craftsmanship/masonry/stonemason1</v>
      </c>
      <c r="D227" s="31">
        <v>1097</v>
      </c>
      <c r="E227" s="24">
        <v>-50</v>
      </c>
      <c r="F227" s="32">
        <v>0</v>
      </c>
      <c r="G227" s="31">
        <v>1107</v>
      </c>
      <c r="H227" s="24">
        <v>-23</v>
      </c>
      <c r="I227" s="32">
        <v>-10</v>
      </c>
      <c r="J227" s="31"/>
      <c r="K227" s="24"/>
      <c r="L227" s="32"/>
      <c r="M227" s="82" t="str">
        <f t="shared" si="191"/>
        <v>/structurize scan 1097 -50 0 1107 -23 -10 @p "keepitlevel/craftsmanship/masonry/stonemason1"</v>
      </c>
      <c r="N227" s="83"/>
      <c r="O227" s="83"/>
      <c r="P227" s="83"/>
      <c r="Q227" s="83"/>
      <c r="R227" s="83"/>
      <c r="S227" s="84"/>
      <c r="T227" s="82" t="str">
        <f t="shared" si="202"/>
        <v xml:space="preserve">/structurize scan 1097 -50 0 1107 -23 -10 @p "keepitlevel/craftsmanship/masonry/stonemason1"   </v>
      </c>
      <c r="U227" s="83"/>
      <c r="V227" s="83"/>
      <c r="W227" s="83"/>
      <c r="X227" s="83"/>
      <c r="Y227" s="83"/>
      <c r="Z227" s="83"/>
    </row>
    <row r="228" spans="1:26" x14ac:dyDescent="0.25">
      <c r="C228" s="2" t="str">
        <f t="shared" ref="C228" si="212">CONCATENATE(B227,A227,"2")</f>
        <v>keepitlevel/craftsmanship/masonry/stonemason2</v>
      </c>
      <c r="D228" s="28">
        <v>1097</v>
      </c>
      <c r="E228" s="29">
        <v>-50</v>
      </c>
      <c r="F228" s="30">
        <v>-48</v>
      </c>
      <c r="G228" s="28">
        <v>1107</v>
      </c>
      <c r="H228" s="29">
        <v>-23</v>
      </c>
      <c r="I228" s="30">
        <v>-58</v>
      </c>
      <c r="J228" s="28"/>
      <c r="K228" s="29"/>
      <c r="L228" s="30"/>
      <c r="M228" s="76" t="str">
        <f t="shared" si="191"/>
        <v>/structurize scan 1097 -50 -48 1107 -23 -58 @p "keepitlevel/craftsmanship/masonry/stonemason2"</v>
      </c>
      <c r="N228" s="77"/>
      <c r="O228" s="77"/>
      <c r="P228" s="77"/>
      <c r="Q228" s="77"/>
      <c r="R228" s="77"/>
      <c r="S228" s="86"/>
      <c r="T228" s="76" t="str">
        <f t="shared" si="202"/>
        <v xml:space="preserve">/structurize scan 1097 -50 -48 1107 -23 -58 @p "keepitlevel/craftsmanship/masonry/stonemason2"   </v>
      </c>
      <c r="U228" s="77"/>
      <c r="V228" s="77"/>
      <c r="W228" s="77"/>
      <c r="X228" s="77"/>
      <c r="Y228" s="77"/>
      <c r="Z228" s="77"/>
    </row>
    <row r="229" spans="1:26" x14ac:dyDescent="0.25">
      <c r="C229" s="2" t="str">
        <f t="shared" ref="C229" si="213">CONCATENATE(B227,A227,"3")</f>
        <v>keepitlevel/craftsmanship/masonry/stonemason3</v>
      </c>
      <c r="D229" s="28">
        <v>1097</v>
      </c>
      <c r="E229" s="29">
        <v>-50</v>
      </c>
      <c r="F229" s="30">
        <v>-96</v>
      </c>
      <c r="G229" s="28">
        <v>1107</v>
      </c>
      <c r="H229" s="29">
        <v>-23</v>
      </c>
      <c r="I229" s="30">
        <v>-106</v>
      </c>
      <c r="J229" s="28"/>
      <c r="K229" s="29"/>
      <c r="L229" s="30"/>
      <c r="M229" s="76" t="str">
        <f t="shared" si="191"/>
        <v>/structurize scan 1097 -50 -96 1107 -23 -106 @p "keepitlevel/craftsmanship/masonry/stonemason3"</v>
      </c>
      <c r="N229" s="77"/>
      <c r="O229" s="77"/>
      <c r="P229" s="77"/>
      <c r="Q229" s="77"/>
      <c r="R229" s="77"/>
      <c r="S229" s="86"/>
      <c r="T229" s="76" t="str">
        <f t="shared" si="202"/>
        <v xml:space="preserve">/structurize scan 1097 -50 -96 1107 -23 -106 @p "keepitlevel/craftsmanship/masonry/stonemason3"   </v>
      </c>
      <c r="U229" s="77"/>
      <c r="V229" s="77"/>
      <c r="W229" s="77"/>
      <c r="X229" s="77"/>
      <c r="Y229" s="77"/>
      <c r="Z229" s="77"/>
    </row>
    <row r="230" spans="1:26" x14ac:dyDescent="0.25">
      <c r="C230" s="2" t="str">
        <f t="shared" ref="C230" si="214">CONCATENATE(B227,A227,"4")</f>
        <v>keepitlevel/craftsmanship/masonry/stonemason4</v>
      </c>
      <c r="D230" s="28">
        <v>1097</v>
      </c>
      <c r="E230" s="29">
        <v>-50</v>
      </c>
      <c r="F230" s="30">
        <v>-144</v>
      </c>
      <c r="G230" s="28">
        <v>1107</v>
      </c>
      <c r="H230" s="29">
        <v>-23</v>
      </c>
      <c r="I230" s="30">
        <v>-154</v>
      </c>
      <c r="J230" s="28"/>
      <c r="K230" s="29"/>
      <c r="L230" s="30"/>
      <c r="M230" s="76" t="str">
        <f t="shared" si="191"/>
        <v>/structurize scan 1097 -50 -144 1107 -23 -154 @p "keepitlevel/craftsmanship/masonry/stonemason4"</v>
      </c>
      <c r="N230" s="77"/>
      <c r="O230" s="77"/>
      <c r="P230" s="77"/>
      <c r="Q230" s="77"/>
      <c r="R230" s="77"/>
      <c r="S230" s="86"/>
      <c r="T230" s="76" t="str">
        <f t="shared" si="202"/>
        <v xml:space="preserve">/structurize scan 1097 -50 -144 1107 -23 -154 @p "keepitlevel/craftsmanship/masonry/stonemason4"   </v>
      </c>
      <c r="U230" s="77"/>
      <c r="V230" s="77"/>
      <c r="W230" s="77"/>
      <c r="X230" s="77"/>
      <c r="Y230" s="77"/>
      <c r="Z230" s="77"/>
    </row>
    <row r="231" spans="1:26" x14ac:dyDescent="0.25">
      <c r="A231" s="5"/>
      <c r="B231" s="6"/>
      <c r="C231" s="15" t="str">
        <f t="shared" ref="C231" si="215">CONCATENATE(B227,A227,"5")</f>
        <v>keepitlevel/craftsmanship/masonry/stonemason5</v>
      </c>
      <c r="D231" s="28">
        <v>1097</v>
      </c>
      <c r="E231" s="29">
        <v>-50</v>
      </c>
      <c r="F231" s="30">
        <v>-192</v>
      </c>
      <c r="G231" s="28">
        <v>1107</v>
      </c>
      <c r="H231" s="29">
        <v>-23</v>
      </c>
      <c r="I231" s="30">
        <v>-202</v>
      </c>
      <c r="J231" s="28"/>
      <c r="K231" s="29"/>
      <c r="L231" s="30"/>
      <c r="M231" s="78" t="str">
        <f t="shared" si="191"/>
        <v>/structurize scan 1097 -50 -192 1107 -23 -202 @p "keepitlevel/craftsmanship/masonry/stonemason5"</v>
      </c>
      <c r="N231" s="79"/>
      <c r="O231" s="79"/>
      <c r="P231" s="79"/>
      <c r="Q231" s="79"/>
      <c r="R231" s="79"/>
      <c r="S231" s="85"/>
      <c r="T231" s="78" t="str">
        <f t="shared" si="202"/>
        <v xml:space="preserve">/structurize scan 1097 -50 -192 1107 -23 -202 @p "keepitlevel/craftsmanship/masonry/stonemason5"   </v>
      </c>
      <c r="U231" s="79"/>
      <c r="V231" s="79"/>
      <c r="W231" s="79"/>
      <c r="X231" s="79"/>
      <c r="Y231" s="79"/>
      <c r="Z231" s="79"/>
    </row>
    <row r="232" spans="1:26" x14ac:dyDescent="0.25">
      <c r="A232" s="1" t="s">
        <v>161</v>
      </c>
      <c r="B232" s="2" t="s">
        <v>113</v>
      </c>
      <c r="C232" s="2" t="str">
        <f>CONCATENATE(B232,A232,"1")</f>
        <v>keepitlevel/craftsmanship/masonry/stonemason_d1</v>
      </c>
      <c r="D232" s="31">
        <v>1097</v>
      </c>
      <c r="E232" s="24">
        <v>-50</v>
      </c>
      <c r="F232" s="32">
        <v>-240</v>
      </c>
      <c r="G232" s="31">
        <v>1107</v>
      </c>
      <c r="H232" s="24">
        <v>-23</v>
      </c>
      <c r="I232" s="32">
        <v>-250</v>
      </c>
      <c r="J232" s="31"/>
      <c r="K232" s="24"/>
      <c r="L232" s="32"/>
      <c r="M232" s="82" t="str">
        <f t="shared" si="191"/>
        <v>/structurize scan 1097 -50 -240 1107 -23 -250 @p "keepitlevel/craftsmanship/masonry/stonemason_d1"</v>
      </c>
      <c r="N232" s="83"/>
      <c r="O232" s="83"/>
      <c r="P232" s="83"/>
      <c r="Q232" s="83"/>
      <c r="R232" s="83"/>
      <c r="S232" s="84"/>
      <c r="T232" s="82" t="str">
        <f t="shared" si="202"/>
        <v xml:space="preserve">/structurize scan 1097 -50 -240 1107 -23 -250 @p "keepitlevel/craftsmanship/masonry/stonemason_d1"   </v>
      </c>
      <c r="U232" s="83"/>
      <c r="V232" s="83"/>
      <c r="W232" s="83"/>
      <c r="X232" s="83"/>
      <c r="Y232" s="83"/>
      <c r="Z232" s="83"/>
    </row>
    <row r="233" spans="1:26" x14ac:dyDescent="0.25">
      <c r="C233" s="2" t="str">
        <f t="shared" ref="C233" si="216">CONCATENATE(B232,A232,"2")</f>
        <v>keepitlevel/craftsmanship/masonry/stonemason_d2</v>
      </c>
      <c r="D233" s="28">
        <v>1097</v>
      </c>
      <c r="E233" s="29">
        <v>-50</v>
      </c>
      <c r="F233" s="30">
        <v>-288</v>
      </c>
      <c r="G233" s="28">
        <v>1107</v>
      </c>
      <c r="H233" s="29">
        <v>-23</v>
      </c>
      <c r="I233" s="30">
        <v>-298</v>
      </c>
      <c r="J233" s="28"/>
      <c r="K233" s="29"/>
      <c r="L233" s="30"/>
      <c r="M233" s="76" t="str">
        <f t="shared" si="191"/>
        <v>/structurize scan 1097 -50 -288 1107 -23 -298 @p "keepitlevel/craftsmanship/masonry/stonemason_d2"</v>
      </c>
      <c r="N233" s="77"/>
      <c r="O233" s="77"/>
      <c r="P233" s="77"/>
      <c r="Q233" s="77"/>
      <c r="R233" s="77"/>
      <c r="S233" s="86"/>
      <c r="T233" s="76" t="str">
        <f t="shared" si="202"/>
        <v xml:space="preserve">/structurize scan 1097 -50 -288 1107 -23 -298 @p "keepitlevel/craftsmanship/masonry/stonemason_d2"   </v>
      </c>
      <c r="U233" s="77"/>
      <c r="V233" s="77"/>
      <c r="W233" s="77"/>
      <c r="X233" s="77"/>
      <c r="Y233" s="77"/>
      <c r="Z233" s="77"/>
    </row>
    <row r="234" spans="1:26" x14ac:dyDescent="0.25">
      <c r="C234" s="2" t="str">
        <f t="shared" ref="C234" si="217">CONCATENATE(B232,A232,"3")</f>
        <v>keepitlevel/craftsmanship/masonry/stonemason_d3</v>
      </c>
      <c r="D234" s="28">
        <v>1097</v>
      </c>
      <c r="E234" s="29">
        <v>-50</v>
      </c>
      <c r="F234" s="30">
        <v>-336</v>
      </c>
      <c r="G234" s="28">
        <v>1107</v>
      </c>
      <c r="H234" s="29">
        <v>-23</v>
      </c>
      <c r="I234" s="30">
        <v>-346</v>
      </c>
      <c r="J234" s="28"/>
      <c r="K234" s="29"/>
      <c r="L234" s="30"/>
      <c r="M234" s="76" t="str">
        <f t="shared" si="191"/>
        <v>/structurize scan 1097 -50 -336 1107 -23 -346 @p "keepitlevel/craftsmanship/masonry/stonemason_d3"</v>
      </c>
      <c r="N234" s="77"/>
      <c r="O234" s="77"/>
      <c r="P234" s="77"/>
      <c r="Q234" s="77"/>
      <c r="R234" s="77"/>
      <c r="S234" s="86"/>
      <c r="T234" s="76" t="str">
        <f t="shared" si="202"/>
        <v xml:space="preserve">/structurize scan 1097 -50 -336 1107 -23 -346 @p "keepitlevel/craftsmanship/masonry/stonemason_d3"   </v>
      </c>
      <c r="U234" s="77"/>
      <c r="V234" s="77"/>
      <c r="W234" s="77"/>
      <c r="X234" s="77"/>
      <c r="Y234" s="77"/>
      <c r="Z234" s="77"/>
    </row>
    <row r="235" spans="1:26" x14ac:dyDescent="0.25">
      <c r="C235" s="2" t="str">
        <f t="shared" ref="C235" si="218">CONCATENATE(B232,A232,"4")</f>
        <v>keepitlevel/craftsmanship/masonry/stonemason_d4</v>
      </c>
      <c r="D235" s="28">
        <v>1097</v>
      </c>
      <c r="E235" s="29">
        <v>-50</v>
      </c>
      <c r="F235" s="30">
        <v>-384</v>
      </c>
      <c r="G235" s="28">
        <v>1107</v>
      </c>
      <c r="H235" s="29">
        <v>-23</v>
      </c>
      <c r="I235" s="30">
        <v>-394</v>
      </c>
      <c r="J235" s="28"/>
      <c r="K235" s="29"/>
      <c r="L235" s="30"/>
      <c r="M235" s="76" t="str">
        <f t="shared" si="191"/>
        <v>/structurize scan 1097 -50 -384 1107 -23 -394 @p "keepitlevel/craftsmanship/masonry/stonemason_d4"</v>
      </c>
      <c r="N235" s="77"/>
      <c r="O235" s="77"/>
      <c r="P235" s="77"/>
      <c r="Q235" s="77"/>
      <c r="R235" s="77"/>
      <c r="S235" s="86"/>
      <c r="T235" s="76" t="str">
        <f t="shared" si="202"/>
        <v xml:space="preserve">/structurize scan 1097 -50 -384 1107 -23 -394 @p "keepitlevel/craftsmanship/masonry/stonemason_d4"   </v>
      </c>
      <c r="U235" s="77"/>
      <c r="V235" s="77"/>
      <c r="W235" s="77"/>
      <c r="X235" s="77"/>
      <c r="Y235" s="77"/>
      <c r="Z235" s="77"/>
    </row>
    <row r="236" spans="1:26" x14ac:dyDescent="0.25">
      <c r="A236" s="5"/>
      <c r="B236" s="6"/>
      <c r="C236" s="15" t="str">
        <f t="shared" ref="C236" si="219">CONCATENATE(B232,A232,"5")</f>
        <v>keepitlevel/craftsmanship/masonry/stonemason_d5</v>
      </c>
      <c r="D236" s="28">
        <v>1097</v>
      </c>
      <c r="E236" s="29">
        <v>-50</v>
      </c>
      <c r="F236" s="30">
        <v>-432</v>
      </c>
      <c r="G236" s="28">
        <v>1107</v>
      </c>
      <c r="H236" s="29">
        <v>-23</v>
      </c>
      <c r="I236" s="30">
        <v>-442</v>
      </c>
      <c r="J236" s="28"/>
      <c r="K236" s="29"/>
      <c r="L236" s="30"/>
      <c r="M236" s="78" t="str">
        <f t="shared" si="191"/>
        <v>/structurize scan 1097 -50 -432 1107 -23 -442 @p "keepitlevel/craftsmanship/masonry/stonemason_d5"</v>
      </c>
      <c r="N236" s="79"/>
      <c r="O236" s="79"/>
      <c r="P236" s="79"/>
      <c r="Q236" s="79"/>
      <c r="R236" s="79"/>
      <c r="S236" s="85"/>
      <c r="T236" s="78" t="str">
        <f t="shared" si="202"/>
        <v xml:space="preserve">/structurize scan 1097 -50 -432 1107 -23 -442 @p "keepitlevel/craftsmanship/masonry/stonemason_d5"   </v>
      </c>
      <c r="U236" s="79"/>
      <c r="V236" s="79"/>
      <c r="W236" s="79"/>
      <c r="X236" s="79"/>
      <c r="Y236" s="79"/>
      <c r="Z236" s="79"/>
    </row>
    <row r="237" spans="1:26" x14ac:dyDescent="0.25">
      <c r="A237" s="1" t="s">
        <v>32</v>
      </c>
      <c r="B237" s="2" t="s">
        <v>113</v>
      </c>
      <c r="C237" s="2" t="str">
        <f t="shared" ref="C237" si="220">CONCATENATE(B237,A237,"1")</f>
        <v>keepitlevel/craftsmanship/masonry/stonesmeltery1</v>
      </c>
      <c r="D237" s="31">
        <v>1145</v>
      </c>
      <c r="E237" s="24">
        <v>-50</v>
      </c>
      <c r="F237" s="32">
        <v>0</v>
      </c>
      <c r="G237" s="31">
        <v>1167</v>
      </c>
      <c r="H237" s="24">
        <v>-32</v>
      </c>
      <c r="I237" s="32">
        <v>-10</v>
      </c>
      <c r="J237" s="31"/>
      <c r="K237" s="24"/>
      <c r="L237" s="32"/>
      <c r="M237" s="76" t="str">
        <f t="shared" si="191"/>
        <v>/structurize scan 1145 -50 0 1167 -32 -10 @p "keepitlevel/craftsmanship/masonry/stonesmeltery1"</v>
      </c>
      <c r="N237" s="77"/>
      <c r="O237" s="77"/>
      <c r="P237" s="77"/>
      <c r="Q237" s="77"/>
      <c r="R237" s="77"/>
      <c r="S237" s="77"/>
      <c r="T237" s="76" t="str">
        <f t="shared" si="202"/>
        <v xml:space="preserve">/structurize scan 1145 -50 0 1167 -32 -10 @p "keepitlevel/craftsmanship/masonry/stonesmeltery1"   </v>
      </c>
      <c r="U237" s="77"/>
      <c r="V237" s="77"/>
      <c r="W237" s="77"/>
      <c r="X237" s="77"/>
      <c r="Y237" s="77"/>
      <c r="Z237" s="77"/>
    </row>
    <row r="238" spans="1:26" x14ac:dyDescent="0.25">
      <c r="C238" s="2" t="str">
        <f t="shared" ref="C238" si="221">CONCATENATE(B237,A237,"2")</f>
        <v>keepitlevel/craftsmanship/masonry/stonesmeltery2</v>
      </c>
      <c r="D238" s="28">
        <v>1145</v>
      </c>
      <c r="E238" s="29">
        <v>-50</v>
      </c>
      <c r="F238" s="30">
        <v>-48</v>
      </c>
      <c r="G238" s="28">
        <v>1167</v>
      </c>
      <c r="H238" s="29">
        <v>-32</v>
      </c>
      <c r="I238" s="30">
        <v>-58</v>
      </c>
      <c r="J238" s="28"/>
      <c r="K238" s="29"/>
      <c r="L238" s="30"/>
      <c r="M238" s="76" t="str">
        <f t="shared" si="191"/>
        <v>/structurize scan 1145 -50 -48 1167 -32 -58 @p "keepitlevel/craftsmanship/masonry/stonesmeltery2"</v>
      </c>
      <c r="N238" s="77"/>
      <c r="O238" s="77"/>
      <c r="P238" s="77"/>
      <c r="Q238" s="77"/>
      <c r="R238" s="77"/>
      <c r="S238" s="77"/>
      <c r="T238" s="76" t="str">
        <f t="shared" si="202"/>
        <v xml:space="preserve">/structurize scan 1145 -50 -48 1167 -32 -58 @p "keepitlevel/craftsmanship/masonry/stonesmeltery2"   </v>
      </c>
      <c r="U238" s="77"/>
      <c r="V238" s="77"/>
      <c r="W238" s="77"/>
      <c r="X238" s="77"/>
      <c r="Y238" s="77"/>
      <c r="Z238" s="77"/>
    </row>
    <row r="239" spans="1:26" x14ac:dyDescent="0.25">
      <c r="C239" s="2" t="str">
        <f t="shared" ref="C239" si="222">CONCATENATE(B237,A237,"3")</f>
        <v>keepitlevel/craftsmanship/masonry/stonesmeltery3</v>
      </c>
      <c r="D239" s="28">
        <v>1145</v>
      </c>
      <c r="E239" s="29">
        <v>-50</v>
      </c>
      <c r="F239" s="30">
        <v>-96</v>
      </c>
      <c r="G239" s="28">
        <v>1167</v>
      </c>
      <c r="H239" s="29">
        <v>-32</v>
      </c>
      <c r="I239" s="30">
        <v>-106</v>
      </c>
      <c r="J239" s="28"/>
      <c r="K239" s="29"/>
      <c r="L239" s="30"/>
      <c r="M239" s="76" t="str">
        <f t="shared" si="191"/>
        <v>/structurize scan 1145 -50 -96 1167 -32 -106 @p "keepitlevel/craftsmanship/masonry/stonesmeltery3"</v>
      </c>
      <c r="N239" s="77"/>
      <c r="O239" s="77"/>
      <c r="P239" s="77"/>
      <c r="Q239" s="77"/>
      <c r="R239" s="77"/>
      <c r="S239" s="77"/>
      <c r="T239" s="76" t="str">
        <f t="shared" si="202"/>
        <v xml:space="preserve">/structurize scan 1145 -50 -96 1167 -32 -106 @p "keepitlevel/craftsmanship/masonry/stonesmeltery3"   </v>
      </c>
      <c r="U239" s="77"/>
      <c r="V239" s="77"/>
      <c r="W239" s="77"/>
      <c r="X239" s="77"/>
      <c r="Y239" s="77"/>
      <c r="Z239" s="77"/>
    </row>
    <row r="240" spans="1:26" x14ac:dyDescent="0.25">
      <c r="C240" s="2" t="str">
        <f t="shared" ref="C240" si="223">CONCATENATE(B237,A237,"4")</f>
        <v>keepitlevel/craftsmanship/masonry/stonesmeltery4</v>
      </c>
      <c r="D240" s="28">
        <v>1145</v>
      </c>
      <c r="E240" s="29">
        <v>-50</v>
      </c>
      <c r="F240" s="30">
        <v>-144</v>
      </c>
      <c r="G240" s="28">
        <v>1167</v>
      </c>
      <c r="H240" s="29">
        <v>-32</v>
      </c>
      <c r="I240" s="30">
        <v>-154</v>
      </c>
      <c r="J240" s="28"/>
      <c r="K240" s="29"/>
      <c r="L240" s="30"/>
      <c r="M240" s="76" t="str">
        <f t="shared" si="191"/>
        <v>/structurize scan 1145 -50 -144 1167 -32 -154 @p "keepitlevel/craftsmanship/masonry/stonesmeltery4"</v>
      </c>
      <c r="N240" s="77"/>
      <c r="O240" s="77"/>
      <c r="P240" s="77"/>
      <c r="Q240" s="77"/>
      <c r="R240" s="77"/>
      <c r="S240" s="77"/>
      <c r="T240" s="76" t="str">
        <f t="shared" si="202"/>
        <v xml:space="preserve">/structurize scan 1145 -50 -144 1167 -32 -154 @p "keepitlevel/craftsmanship/masonry/stonesmeltery4"   </v>
      </c>
      <c r="U240" s="77"/>
      <c r="V240" s="77"/>
      <c r="W240" s="77"/>
      <c r="X240" s="77"/>
      <c r="Y240" s="77"/>
      <c r="Z240" s="77"/>
    </row>
    <row r="241" spans="1:26" x14ac:dyDescent="0.25">
      <c r="A241" s="5"/>
      <c r="B241" s="6"/>
      <c r="C241" s="15" t="str">
        <f t="shared" ref="C241" si="224">CONCATENATE(B237,A237,"5")</f>
        <v>keepitlevel/craftsmanship/masonry/stonesmeltery5</v>
      </c>
      <c r="D241" s="28">
        <v>1145</v>
      </c>
      <c r="E241" s="29">
        <v>-50</v>
      </c>
      <c r="F241" s="30">
        <v>-192</v>
      </c>
      <c r="G241" s="28">
        <v>1167</v>
      </c>
      <c r="H241" s="29">
        <v>-32</v>
      </c>
      <c r="I241" s="30">
        <v>-202</v>
      </c>
      <c r="J241" s="28"/>
      <c r="K241" s="29"/>
      <c r="L241" s="30"/>
      <c r="M241" s="78" t="str">
        <f t="shared" si="191"/>
        <v>/structurize scan 1145 -50 -192 1167 -32 -202 @p "keepitlevel/craftsmanship/masonry/stonesmeltery5"</v>
      </c>
      <c r="N241" s="79"/>
      <c r="O241" s="79"/>
      <c r="P241" s="79"/>
      <c r="Q241" s="79"/>
      <c r="R241" s="79"/>
      <c r="S241" s="79"/>
      <c r="T241" s="78" t="str">
        <f t="shared" si="202"/>
        <v xml:space="preserve">/structurize scan 1145 -50 -192 1167 -32 -202 @p "keepitlevel/craftsmanship/masonry/stonesmeltery5"   </v>
      </c>
      <c r="U241" s="79"/>
      <c r="V241" s="79"/>
      <c r="W241" s="79"/>
      <c r="X241" s="79"/>
      <c r="Y241" s="79"/>
      <c r="Z241" s="79"/>
    </row>
    <row r="242" spans="1:26" x14ac:dyDescent="0.25">
      <c r="A242" s="1" t="s">
        <v>162</v>
      </c>
      <c r="B242" s="2" t="s">
        <v>113</v>
      </c>
      <c r="C242" s="2" t="str">
        <f>CONCATENATE(B242,A242,"1")</f>
        <v>keepitlevel/craftsmanship/masonry/stonesmeltery_d1</v>
      </c>
      <c r="D242" s="31">
        <v>1145</v>
      </c>
      <c r="E242" s="24">
        <v>-50</v>
      </c>
      <c r="F242" s="32">
        <v>-240</v>
      </c>
      <c r="G242" s="31">
        <v>1167</v>
      </c>
      <c r="H242" s="24">
        <v>-32</v>
      </c>
      <c r="I242" s="32">
        <v>-250</v>
      </c>
      <c r="J242" s="31"/>
      <c r="K242" s="24"/>
      <c r="L242" s="32"/>
      <c r="M242" s="76" t="str">
        <f t="shared" si="191"/>
        <v>/structurize scan 1145 -50 -240 1167 -32 -250 @p "keepitlevel/craftsmanship/masonry/stonesmeltery_d1"</v>
      </c>
      <c r="N242" s="77"/>
      <c r="O242" s="77"/>
      <c r="P242" s="77"/>
      <c r="Q242" s="77"/>
      <c r="R242" s="77"/>
      <c r="S242" s="77"/>
      <c r="T242" s="76" t="str">
        <f t="shared" si="202"/>
        <v xml:space="preserve">/structurize scan 1145 -50 -240 1167 -32 -250 @p "keepitlevel/craftsmanship/masonry/stonesmeltery_d1"   </v>
      </c>
      <c r="U242" s="77"/>
      <c r="V242" s="77"/>
      <c r="W242" s="77"/>
      <c r="X242" s="77"/>
      <c r="Y242" s="77"/>
      <c r="Z242" s="77"/>
    </row>
    <row r="243" spans="1:26" x14ac:dyDescent="0.25">
      <c r="C243" s="2" t="str">
        <f t="shared" ref="C243" si="225">CONCATENATE(B242,A242,"2")</f>
        <v>keepitlevel/craftsmanship/masonry/stonesmeltery_d2</v>
      </c>
      <c r="D243" s="28">
        <v>1145</v>
      </c>
      <c r="E243" s="29">
        <v>-50</v>
      </c>
      <c r="F243" s="30">
        <v>-288</v>
      </c>
      <c r="G243" s="28">
        <v>1167</v>
      </c>
      <c r="H243" s="29">
        <v>-32</v>
      </c>
      <c r="I243" s="30">
        <v>-298</v>
      </c>
      <c r="J243" s="28"/>
      <c r="K243" s="29"/>
      <c r="L243" s="30"/>
      <c r="M243" s="76" t="str">
        <f t="shared" si="191"/>
        <v>/structurize scan 1145 -50 -288 1167 -32 -298 @p "keepitlevel/craftsmanship/masonry/stonesmeltery_d2"</v>
      </c>
      <c r="N243" s="77"/>
      <c r="O243" s="77"/>
      <c r="P243" s="77"/>
      <c r="Q243" s="77"/>
      <c r="R243" s="77"/>
      <c r="S243" s="77"/>
      <c r="T243" s="76" t="str">
        <f t="shared" si="202"/>
        <v xml:space="preserve">/structurize scan 1145 -50 -288 1167 -32 -298 @p "keepitlevel/craftsmanship/masonry/stonesmeltery_d2"   </v>
      </c>
      <c r="U243" s="77"/>
      <c r="V243" s="77"/>
      <c r="W243" s="77"/>
      <c r="X243" s="77"/>
      <c r="Y243" s="77"/>
      <c r="Z243" s="77"/>
    </row>
    <row r="244" spans="1:26" x14ac:dyDescent="0.25">
      <c r="C244" s="2" t="str">
        <f t="shared" ref="C244" si="226">CONCATENATE(B242,A242,"3")</f>
        <v>keepitlevel/craftsmanship/masonry/stonesmeltery_d3</v>
      </c>
      <c r="D244" s="28">
        <v>1145</v>
      </c>
      <c r="E244" s="29">
        <v>-50</v>
      </c>
      <c r="F244" s="30">
        <v>-336</v>
      </c>
      <c r="G244" s="28">
        <v>1167</v>
      </c>
      <c r="H244" s="29">
        <v>-32</v>
      </c>
      <c r="I244" s="30">
        <v>-346</v>
      </c>
      <c r="J244" s="28"/>
      <c r="K244" s="29"/>
      <c r="L244" s="30"/>
      <c r="M244" s="76" t="str">
        <f t="shared" si="191"/>
        <v>/structurize scan 1145 -50 -336 1167 -32 -346 @p "keepitlevel/craftsmanship/masonry/stonesmeltery_d3"</v>
      </c>
      <c r="N244" s="77"/>
      <c r="O244" s="77"/>
      <c r="P244" s="77"/>
      <c r="Q244" s="77"/>
      <c r="R244" s="77"/>
      <c r="S244" s="77"/>
      <c r="T244" s="76" t="str">
        <f t="shared" si="202"/>
        <v xml:space="preserve">/structurize scan 1145 -50 -336 1167 -32 -346 @p "keepitlevel/craftsmanship/masonry/stonesmeltery_d3"   </v>
      </c>
      <c r="U244" s="77"/>
      <c r="V244" s="77"/>
      <c r="W244" s="77"/>
      <c r="X244" s="77"/>
      <c r="Y244" s="77"/>
      <c r="Z244" s="77"/>
    </row>
    <row r="245" spans="1:26" x14ac:dyDescent="0.25">
      <c r="C245" s="2" t="str">
        <f t="shared" ref="C245" si="227">CONCATENATE(B242,A242,"4")</f>
        <v>keepitlevel/craftsmanship/masonry/stonesmeltery_d4</v>
      </c>
      <c r="D245" s="28">
        <v>1145</v>
      </c>
      <c r="E245" s="29">
        <v>-50</v>
      </c>
      <c r="F245" s="30">
        <v>-384</v>
      </c>
      <c r="G245" s="28">
        <v>1167</v>
      </c>
      <c r="H245" s="29">
        <v>-32</v>
      </c>
      <c r="I245" s="30">
        <v>-394</v>
      </c>
      <c r="J245" s="28"/>
      <c r="K245" s="29"/>
      <c r="L245" s="30"/>
      <c r="M245" s="76" t="str">
        <f t="shared" si="191"/>
        <v>/structurize scan 1145 -50 -384 1167 -32 -394 @p "keepitlevel/craftsmanship/masonry/stonesmeltery_d4"</v>
      </c>
      <c r="N245" s="77"/>
      <c r="O245" s="77"/>
      <c r="P245" s="77"/>
      <c r="Q245" s="77"/>
      <c r="R245" s="77"/>
      <c r="S245" s="77"/>
      <c r="T245" s="76" t="str">
        <f t="shared" si="202"/>
        <v xml:space="preserve">/structurize scan 1145 -50 -384 1167 -32 -394 @p "keepitlevel/craftsmanship/masonry/stonesmeltery_d4"   </v>
      </c>
      <c r="U245" s="77"/>
      <c r="V245" s="77"/>
      <c r="W245" s="77"/>
      <c r="X245" s="77"/>
      <c r="Y245" s="77"/>
      <c r="Z245" s="77"/>
    </row>
    <row r="246" spans="1:26" x14ac:dyDescent="0.25">
      <c r="A246" s="5"/>
      <c r="B246" s="6"/>
      <c r="C246" s="15" t="str">
        <f t="shared" ref="C246" si="228">CONCATENATE(B242,A242,"5")</f>
        <v>keepitlevel/craftsmanship/masonry/stonesmeltery_d5</v>
      </c>
      <c r="D246" s="28">
        <v>1145</v>
      </c>
      <c r="E246" s="29">
        <v>-50</v>
      </c>
      <c r="F246" s="30">
        <v>-432</v>
      </c>
      <c r="G246" s="28">
        <v>1167</v>
      </c>
      <c r="H246" s="29">
        <v>-32</v>
      </c>
      <c r="I246" s="30">
        <v>-442</v>
      </c>
      <c r="J246" s="28"/>
      <c r="K246" s="29"/>
      <c r="L246" s="30"/>
      <c r="M246" s="78" t="str">
        <f t="shared" si="191"/>
        <v>/structurize scan 1145 -50 -432 1167 -32 -442 @p "keepitlevel/craftsmanship/masonry/stonesmeltery_d5"</v>
      </c>
      <c r="N246" s="79"/>
      <c r="O246" s="79"/>
      <c r="P246" s="79"/>
      <c r="Q246" s="79"/>
      <c r="R246" s="79"/>
      <c r="S246" s="79"/>
      <c r="T246" s="78" t="str">
        <f t="shared" si="202"/>
        <v xml:space="preserve">/structurize scan 1145 -50 -432 1167 -32 -442 @p "keepitlevel/craftsmanship/masonry/stonesmeltery_d5"   </v>
      </c>
      <c r="U246" s="79"/>
      <c r="V246" s="79"/>
      <c r="W246" s="79"/>
      <c r="X246" s="79"/>
      <c r="Y246" s="79"/>
      <c r="Z246" s="79"/>
    </row>
    <row r="247" spans="1:26" x14ac:dyDescent="0.25">
      <c r="A247" s="1" t="s">
        <v>19</v>
      </c>
      <c r="B247" s="2" t="s">
        <v>113</v>
      </c>
      <c r="C247" s="2" t="str">
        <f t="shared" ref="C247" si="229">CONCATENATE(B247,A247,"1")</f>
        <v>keepitlevel/craftsmanship/masonry/crusher1</v>
      </c>
      <c r="D247" s="31">
        <v>1193</v>
      </c>
      <c r="E247" s="24">
        <v>-50</v>
      </c>
      <c r="F247" s="32">
        <v>0</v>
      </c>
      <c r="G247" s="31">
        <v>1215</v>
      </c>
      <c r="H247" s="24">
        <v>-29</v>
      </c>
      <c r="I247" s="32">
        <v>-10</v>
      </c>
      <c r="J247" s="31"/>
      <c r="K247" s="24"/>
      <c r="L247" s="32"/>
      <c r="M247" s="76" t="str">
        <f t="shared" ref="M247:M256" si="230">CONCATENATE("/structurize scan"," ",D247," ",E247," ",F247," ",G247," ",H247," ",I247," ","@p"," ","""",C247,"""")</f>
        <v>/structurize scan 1193 -50 0 1215 -29 -10 @p "keepitlevel/craftsmanship/masonry/crusher1"</v>
      </c>
      <c r="N247" s="77"/>
      <c r="O247" s="77"/>
      <c r="P247" s="77"/>
      <c r="Q247" s="77"/>
      <c r="R247" s="77"/>
      <c r="S247" s="77"/>
      <c r="T247" s="76" t="str">
        <f t="shared" si="202"/>
        <v xml:space="preserve">/structurize scan 1193 -50 0 1215 -29 -10 @p "keepitlevel/craftsmanship/masonry/crusher1"   </v>
      </c>
      <c r="U247" s="77"/>
      <c r="V247" s="77"/>
      <c r="W247" s="77"/>
      <c r="X247" s="77"/>
      <c r="Y247" s="77"/>
      <c r="Z247" s="77"/>
    </row>
    <row r="248" spans="1:26" x14ac:dyDescent="0.25">
      <c r="C248" s="2" t="str">
        <f t="shared" ref="C248" si="231">CONCATENATE(B247,A247,"2")</f>
        <v>keepitlevel/craftsmanship/masonry/crusher2</v>
      </c>
      <c r="D248" s="28">
        <v>1193</v>
      </c>
      <c r="E248" s="29">
        <v>-50</v>
      </c>
      <c r="F248" s="30">
        <v>-48</v>
      </c>
      <c r="G248" s="28">
        <v>1215</v>
      </c>
      <c r="H248" s="29">
        <v>-29</v>
      </c>
      <c r="I248" s="30">
        <v>-58</v>
      </c>
      <c r="J248" s="28"/>
      <c r="K248" s="29"/>
      <c r="L248" s="30"/>
      <c r="M248" s="76" t="str">
        <f t="shared" si="230"/>
        <v>/structurize scan 1193 -50 -48 1215 -29 -58 @p "keepitlevel/craftsmanship/masonry/crusher2"</v>
      </c>
      <c r="N248" s="77"/>
      <c r="O248" s="77"/>
      <c r="P248" s="77"/>
      <c r="Q248" s="77"/>
      <c r="R248" s="77"/>
      <c r="S248" s="77"/>
      <c r="T248" s="76" t="str">
        <f t="shared" si="202"/>
        <v xml:space="preserve">/structurize scan 1193 -50 -48 1215 -29 -58 @p "keepitlevel/craftsmanship/masonry/crusher2"   </v>
      </c>
      <c r="U248" s="77"/>
      <c r="V248" s="77"/>
      <c r="W248" s="77"/>
      <c r="X248" s="77"/>
      <c r="Y248" s="77"/>
      <c r="Z248" s="77"/>
    </row>
    <row r="249" spans="1:26" x14ac:dyDescent="0.25">
      <c r="C249" s="2" t="str">
        <f t="shared" ref="C249" si="232">CONCATENATE(B247,A247,"3")</f>
        <v>keepitlevel/craftsmanship/masonry/crusher3</v>
      </c>
      <c r="D249" s="28">
        <v>1193</v>
      </c>
      <c r="E249" s="29">
        <v>-50</v>
      </c>
      <c r="F249" s="30">
        <v>-96</v>
      </c>
      <c r="G249" s="28">
        <v>1215</v>
      </c>
      <c r="H249" s="29">
        <v>-29</v>
      </c>
      <c r="I249" s="30">
        <v>-106</v>
      </c>
      <c r="J249" s="28"/>
      <c r="K249" s="29"/>
      <c r="L249" s="30"/>
      <c r="M249" s="76" t="str">
        <f t="shared" si="230"/>
        <v>/structurize scan 1193 -50 -96 1215 -29 -106 @p "keepitlevel/craftsmanship/masonry/crusher3"</v>
      </c>
      <c r="N249" s="77"/>
      <c r="O249" s="77"/>
      <c r="P249" s="77"/>
      <c r="Q249" s="77"/>
      <c r="R249" s="77"/>
      <c r="S249" s="77"/>
      <c r="T249" s="76" t="str">
        <f t="shared" ref="T249:T276" si="233">CONCATENATE("/structurize scan"," ",D249," ",E249," ",F249," ",G249," ",H249," ",I249," ","@p"," ","""",C249,""""," ",,J249," ",K249," ",L249)</f>
        <v xml:space="preserve">/structurize scan 1193 -50 -96 1215 -29 -106 @p "keepitlevel/craftsmanship/masonry/crusher3"   </v>
      </c>
      <c r="U249" s="77"/>
      <c r="V249" s="77"/>
      <c r="W249" s="77"/>
      <c r="X249" s="77"/>
      <c r="Y249" s="77"/>
      <c r="Z249" s="77"/>
    </row>
    <row r="250" spans="1:26" x14ac:dyDescent="0.25">
      <c r="C250" s="2" t="str">
        <f t="shared" ref="C250" si="234">CONCATENATE(B247,A247,"4")</f>
        <v>keepitlevel/craftsmanship/masonry/crusher4</v>
      </c>
      <c r="D250" s="28">
        <v>1193</v>
      </c>
      <c r="E250" s="29">
        <v>-50</v>
      </c>
      <c r="F250" s="30">
        <v>-144</v>
      </c>
      <c r="G250" s="28">
        <v>1215</v>
      </c>
      <c r="H250" s="29">
        <v>-29</v>
      </c>
      <c r="I250" s="30">
        <v>-154</v>
      </c>
      <c r="J250" s="28"/>
      <c r="K250" s="29"/>
      <c r="L250" s="30"/>
      <c r="M250" s="76" t="str">
        <f t="shared" si="230"/>
        <v>/structurize scan 1193 -50 -144 1215 -29 -154 @p "keepitlevel/craftsmanship/masonry/crusher4"</v>
      </c>
      <c r="N250" s="77"/>
      <c r="O250" s="77"/>
      <c r="P250" s="77"/>
      <c r="Q250" s="77"/>
      <c r="R250" s="77"/>
      <c r="S250" s="77"/>
      <c r="T250" s="76" t="str">
        <f t="shared" si="233"/>
        <v xml:space="preserve">/structurize scan 1193 -50 -144 1215 -29 -154 @p "keepitlevel/craftsmanship/masonry/crusher4"   </v>
      </c>
      <c r="U250" s="77"/>
      <c r="V250" s="77"/>
      <c r="W250" s="77"/>
      <c r="X250" s="77"/>
      <c r="Y250" s="77"/>
      <c r="Z250" s="77"/>
    </row>
    <row r="251" spans="1:26" x14ac:dyDescent="0.25">
      <c r="A251" s="5"/>
      <c r="B251" s="6"/>
      <c r="C251" s="15" t="str">
        <f t="shared" ref="C251" si="235">CONCATENATE(B247,A247,"5")</f>
        <v>keepitlevel/craftsmanship/masonry/crusher5</v>
      </c>
      <c r="D251" s="28">
        <v>1193</v>
      </c>
      <c r="E251" s="29">
        <v>-50</v>
      </c>
      <c r="F251" s="30">
        <v>-192</v>
      </c>
      <c r="G251" s="28">
        <v>1215</v>
      </c>
      <c r="H251" s="29">
        <v>-29</v>
      </c>
      <c r="I251" s="30">
        <v>-202</v>
      </c>
      <c r="J251" s="28"/>
      <c r="K251" s="29"/>
      <c r="L251" s="30"/>
      <c r="M251" s="78" t="str">
        <f t="shared" si="230"/>
        <v>/structurize scan 1193 -50 -192 1215 -29 -202 @p "keepitlevel/craftsmanship/masonry/crusher5"</v>
      </c>
      <c r="N251" s="79"/>
      <c r="O251" s="79"/>
      <c r="P251" s="79"/>
      <c r="Q251" s="79"/>
      <c r="R251" s="79"/>
      <c r="S251" s="79"/>
      <c r="T251" s="78" t="str">
        <f t="shared" si="233"/>
        <v xml:space="preserve">/structurize scan 1193 -50 -192 1215 -29 -202 @p "keepitlevel/craftsmanship/masonry/crusher5"   </v>
      </c>
      <c r="U251" s="79"/>
      <c r="V251" s="79"/>
      <c r="W251" s="79"/>
      <c r="X251" s="79"/>
      <c r="Y251" s="79"/>
      <c r="Z251" s="79"/>
    </row>
    <row r="252" spans="1:26" x14ac:dyDescent="0.25">
      <c r="A252" s="1" t="s">
        <v>149</v>
      </c>
      <c r="B252" s="2" t="s">
        <v>113</v>
      </c>
      <c r="C252" s="2" t="str">
        <f>CONCATENATE(B252,A252,"1")</f>
        <v>keepitlevel/craftsmanship/masonry/crusher_d1</v>
      </c>
      <c r="D252" s="31">
        <v>1193</v>
      </c>
      <c r="E252" s="24">
        <v>-50</v>
      </c>
      <c r="F252" s="32">
        <v>-240</v>
      </c>
      <c r="G252" s="31">
        <v>1215</v>
      </c>
      <c r="H252" s="24">
        <v>-24</v>
      </c>
      <c r="I252" s="32">
        <v>-250</v>
      </c>
      <c r="J252" s="31"/>
      <c r="K252" s="24"/>
      <c r="L252" s="32"/>
      <c r="M252" s="76" t="str">
        <f t="shared" si="230"/>
        <v>/structurize scan 1193 -50 -240 1215 -24 -250 @p "keepitlevel/craftsmanship/masonry/crusher_d1"</v>
      </c>
      <c r="N252" s="77"/>
      <c r="O252" s="77"/>
      <c r="P252" s="77"/>
      <c r="Q252" s="77"/>
      <c r="R252" s="77"/>
      <c r="S252" s="77"/>
      <c r="T252" s="76" t="str">
        <f t="shared" si="233"/>
        <v xml:space="preserve">/structurize scan 1193 -50 -240 1215 -24 -250 @p "keepitlevel/craftsmanship/masonry/crusher_d1"   </v>
      </c>
      <c r="U252" s="77"/>
      <c r="V252" s="77"/>
      <c r="W252" s="77"/>
      <c r="X252" s="77"/>
      <c r="Y252" s="77"/>
      <c r="Z252" s="77"/>
    </row>
    <row r="253" spans="1:26" x14ac:dyDescent="0.25">
      <c r="C253" s="2" t="str">
        <f t="shared" ref="C253" si="236">CONCATENATE(B252,A252,"2")</f>
        <v>keepitlevel/craftsmanship/masonry/crusher_d2</v>
      </c>
      <c r="D253" s="28">
        <v>1193</v>
      </c>
      <c r="E253" s="29">
        <v>-50</v>
      </c>
      <c r="F253" s="30">
        <v>-288</v>
      </c>
      <c r="G253" s="28">
        <v>1215</v>
      </c>
      <c r="H253" s="29">
        <v>-24</v>
      </c>
      <c r="I253" s="30">
        <v>-298</v>
      </c>
      <c r="J253" s="28"/>
      <c r="K253" s="29"/>
      <c r="L253" s="30"/>
      <c r="M253" s="76" t="str">
        <f t="shared" si="230"/>
        <v>/structurize scan 1193 -50 -288 1215 -24 -298 @p "keepitlevel/craftsmanship/masonry/crusher_d2"</v>
      </c>
      <c r="N253" s="77"/>
      <c r="O253" s="77"/>
      <c r="P253" s="77"/>
      <c r="Q253" s="77"/>
      <c r="R253" s="77"/>
      <c r="S253" s="77"/>
      <c r="T253" s="76" t="str">
        <f t="shared" si="233"/>
        <v xml:space="preserve">/structurize scan 1193 -50 -288 1215 -24 -298 @p "keepitlevel/craftsmanship/masonry/crusher_d2"   </v>
      </c>
      <c r="U253" s="77"/>
      <c r="V253" s="77"/>
      <c r="W253" s="77"/>
      <c r="X253" s="77"/>
      <c r="Y253" s="77"/>
      <c r="Z253" s="77"/>
    </row>
    <row r="254" spans="1:26" x14ac:dyDescent="0.25">
      <c r="C254" s="2" t="str">
        <f t="shared" ref="C254" si="237">CONCATENATE(B252,A252,"3")</f>
        <v>keepitlevel/craftsmanship/masonry/crusher_d3</v>
      </c>
      <c r="D254" s="28">
        <v>1193</v>
      </c>
      <c r="E254" s="29">
        <v>-50</v>
      </c>
      <c r="F254" s="30">
        <v>-336</v>
      </c>
      <c r="G254" s="28">
        <v>1215</v>
      </c>
      <c r="H254" s="29">
        <v>-24</v>
      </c>
      <c r="I254" s="30">
        <v>-346</v>
      </c>
      <c r="J254" s="28"/>
      <c r="K254" s="29"/>
      <c r="L254" s="30"/>
      <c r="M254" s="76" t="str">
        <f t="shared" si="230"/>
        <v>/structurize scan 1193 -50 -336 1215 -24 -346 @p "keepitlevel/craftsmanship/masonry/crusher_d3"</v>
      </c>
      <c r="N254" s="77"/>
      <c r="O254" s="77"/>
      <c r="P254" s="77"/>
      <c r="Q254" s="77"/>
      <c r="R254" s="77"/>
      <c r="S254" s="77"/>
      <c r="T254" s="76" t="str">
        <f t="shared" si="233"/>
        <v xml:space="preserve">/structurize scan 1193 -50 -336 1215 -24 -346 @p "keepitlevel/craftsmanship/masonry/crusher_d3"   </v>
      </c>
      <c r="U254" s="77"/>
      <c r="V254" s="77"/>
      <c r="W254" s="77"/>
      <c r="X254" s="77"/>
      <c r="Y254" s="77"/>
      <c r="Z254" s="77"/>
    </row>
    <row r="255" spans="1:26" x14ac:dyDescent="0.25">
      <c r="C255" s="2" t="str">
        <f t="shared" ref="C255" si="238">CONCATENATE(B252,A252,"4")</f>
        <v>keepitlevel/craftsmanship/masonry/crusher_d4</v>
      </c>
      <c r="D255" s="28">
        <v>1193</v>
      </c>
      <c r="E255" s="29">
        <v>-50</v>
      </c>
      <c r="F255" s="30">
        <v>-384</v>
      </c>
      <c r="G255" s="28">
        <v>1215</v>
      </c>
      <c r="H255" s="29">
        <v>-24</v>
      </c>
      <c r="I255" s="30">
        <v>-394</v>
      </c>
      <c r="J255" s="28"/>
      <c r="K255" s="29"/>
      <c r="L255" s="30"/>
      <c r="M255" s="76" t="str">
        <f t="shared" si="230"/>
        <v>/structurize scan 1193 -50 -384 1215 -24 -394 @p "keepitlevel/craftsmanship/masonry/crusher_d4"</v>
      </c>
      <c r="N255" s="77"/>
      <c r="O255" s="77"/>
      <c r="P255" s="77"/>
      <c r="Q255" s="77"/>
      <c r="R255" s="77"/>
      <c r="S255" s="77"/>
      <c r="T255" s="76" t="str">
        <f t="shared" si="233"/>
        <v xml:space="preserve">/structurize scan 1193 -50 -384 1215 -24 -394 @p "keepitlevel/craftsmanship/masonry/crusher_d4"   </v>
      </c>
      <c r="U255" s="77"/>
      <c r="V255" s="77"/>
      <c r="W255" s="77"/>
      <c r="X255" s="77"/>
      <c r="Y255" s="77"/>
      <c r="Z255" s="77"/>
    </row>
    <row r="256" spans="1:26" x14ac:dyDescent="0.25">
      <c r="A256" s="5"/>
      <c r="B256" s="6"/>
      <c r="C256" s="15" t="str">
        <f t="shared" ref="C256" si="239">CONCATENATE(B252,A252,"5")</f>
        <v>keepitlevel/craftsmanship/masonry/crusher_d5</v>
      </c>
      <c r="D256" s="28">
        <v>1193</v>
      </c>
      <c r="E256" s="29">
        <v>-50</v>
      </c>
      <c r="F256" s="30">
        <v>-432</v>
      </c>
      <c r="G256" s="28">
        <v>1215</v>
      </c>
      <c r="H256" s="29">
        <v>-24</v>
      </c>
      <c r="I256" s="30">
        <v>-442</v>
      </c>
      <c r="J256" s="28"/>
      <c r="K256" s="29"/>
      <c r="L256" s="30"/>
      <c r="M256" s="78" t="str">
        <f t="shared" si="230"/>
        <v>/structurize scan 1193 -50 -432 1215 -24 -442 @p "keepitlevel/craftsmanship/masonry/crusher_d5"</v>
      </c>
      <c r="N256" s="79"/>
      <c r="O256" s="79"/>
      <c r="P256" s="79"/>
      <c r="Q256" s="79"/>
      <c r="R256" s="79"/>
      <c r="S256" s="79"/>
      <c r="T256" s="78" t="str">
        <f t="shared" si="233"/>
        <v xml:space="preserve">/structurize scan 1193 -50 -432 1215 -24 -442 @p "keepitlevel/craftsmanship/masonry/crusher_d5"   </v>
      </c>
      <c r="U256" s="79"/>
      <c r="V256" s="79"/>
      <c r="W256" s="79"/>
      <c r="X256" s="79"/>
      <c r="Y256" s="79"/>
      <c r="Z256" s="79"/>
    </row>
    <row r="257" spans="1:26" x14ac:dyDescent="0.25">
      <c r="A257" s="1" t="s">
        <v>29</v>
      </c>
      <c r="B257" s="2" t="s">
        <v>113</v>
      </c>
      <c r="C257" s="2" t="str">
        <f t="shared" ref="C257" si="240">CONCATENATE(B257,A257,"1")</f>
        <v>keepitlevel/craftsmanship/masonry/sifter1</v>
      </c>
      <c r="D257" s="31">
        <v>1241</v>
      </c>
      <c r="E257" s="24">
        <v>-50</v>
      </c>
      <c r="F257" s="32">
        <v>0</v>
      </c>
      <c r="G257" s="31">
        <v>1251</v>
      </c>
      <c r="H257" s="24">
        <v>-38</v>
      </c>
      <c r="I257" s="32">
        <v>-10</v>
      </c>
      <c r="J257" s="31"/>
      <c r="K257" s="24"/>
      <c r="L257" s="32"/>
      <c r="M257" s="76" t="str">
        <f t="shared" ref="M257:M276" si="241">CONCATENATE("/structurize scan"," ",D257," ",E257," ",F257," ",G257," ",H257," ",I257," ","@p"," ","""",C257,"""")</f>
        <v>/structurize scan 1241 -50 0 1251 -38 -10 @p "keepitlevel/craftsmanship/masonry/sifter1"</v>
      </c>
      <c r="N257" s="77"/>
      <c r="O257" s="77"/>
      <c r="P257" s="77"/>
      <c r="Q257" s="77"/>
      <c r="R257" s="77"/>
      <c r="S257" s="77"/>
      <c r="T257" s="76" t="str">
        <f t="shared" si="233"/>
        <v xml:space="preserve">/structurize scan 1241 -50 0 1251 -38 -10 @p "keepitlevel/craftsmanship/masonry/sifter1"   </v>
      </c>
      <c r="U257" s="77"/>
      <c r="V257" s="77"/>
      <c r="W257" s="77"/>
      <c r="X257" s="77"/>
      <c r="Y257" s="77"/>
      <c r="Z257" s="77"/>
    </row>
    <row r="258" spans="1:26" x14ac:dyDescent="0.25">
      <c r="C258" s="2" t="str">
        <f t="shared" ref="C258" si="242">CONCATENATE(B257,A257,"2")</f>
        <v>keepitlevel/craftsmanship/masonry/sifter2</v>
      </c>
      <c r="D258" s="28">
        <v>1241</v>
      </c>
      <c r="E258" s="29">
        <v>-50</v>
      </c>
      <c r="F258" s="30">
        <v>-48</v>
      </c>
      <c r="G258" s="28">
        <v>1251</v>
      </c>
      <c r="H258" s="29">
        <v>-38</v>
      </c>
      <c r="I258" s="30">
        <v>-58</v>
      </c>
      <c r="J258" s="28"/>
      <c r="K258" s="29"/>
      <c r="L258" s="30"/>
      <c r="M258" s="76" t="str">
        <f t="shared" si="241"/>
        <v>/structurize scan 1241 -50 -48 1251 -38 -58 @p "keepitlevel/craftsmanship/masonry/sifter2"</v>
      </c>
      <c r="N258" s="77"/>
      <c r="O258" s="77"/>
      <c r="P258" s="77"/>
      <c r="Q258" s="77"/>
      <c r="R258" s="77"/>
      <c r="S258" s="77"/>
      <c r="T258" s="76" t="str">
        <f t="shared" si="233"/>
        <v xml:space="preserve">/structurize scan 1241 -50 -48 1251 -38 -58 @p "keepitlevel/craftsmanship/masonry/sifter2"   </v>
      </c>
      <c r="U258" s="77"/>
      <c r="V258" s="77"/>
      <c r="W258" s="77"/>
      <c r="X258" s="77"/>
      <c r="Y258" s="77"/>
      <c r="Z258" s="77"/>
    </row>
    <row r="259" spans="1:26" x14ac:dyDescent="0.25">
      <c r="C259" s="2" t="str">
        <f t="shared" ref="C259" si="243">CONCATENATE(B257,A257,"3")</f>
        <v>keepitlevel/craftsmanship/masonry/sifter3</v>
      </c>
      <c r="D259" s="28">
        <v>1241</v>
      </c>
      <c r="E259" s="29">
        <v>-50</v>
      </c>
      <c r="F259" s="30">
        <v>-96</v>
      </c>
      <c r="G259" s="28">
        <v>1251</v>
      </c>
      <c r="H259" s="29">
        <v>-38</v>
      </c>
      <c r="I259" s="30">
        <v>-106</v>
      </c>
      <c r="J259" s="28"/>
      <c r="K259" s="29"/>
      <c r="L259" s="30"/>
      <c r="M259" s="76" t="str">
        <f t="shared" si="241"/>
        <v>/structurize scan 1241 -50 -96 1251 -38 -106 @p "keepitlevel/craftsmanship/masonry/sifter3"</v>
      </c>
      <c r="N259" s="77"/>
      <c r="O259" s="77"/>
      <c r="P259" s="77"/>
      <c r="Q259" s="77"/>
      <c r="R259" s="77"/>
      <c r="S259" s="77"/>
      <c r="T259" s="76" t="str">
        <f t="shared" si="233"/>
        <v xml:space="preserve">/structurize scan 1241 -50 -96 1251 -38 -106 @p "keepitlevel/craftsmanship/masonry/sifter3"   </v>
      </c>
      <c r="U259" s="77"/>
      <c r="V259" s="77"/>
      <c r="W259" s="77"/>
      <c r="X259" s="77"/>
      <c r="Y259" s="77"/>
      <c r="Z259" s="77"/>
    </row>
    <row r="260" spans="1:26" x14ac:dyDescent="0.25">
      <c r="C260" s="2" t="str">
        <f t="shared" ref="C260" si="244">CONCATENATE(B257,A257,"4")</f>
        <v>keepitlevel/craftsmanship/masonry/sifter4</v>
      </c>
      <c r="D260" s="28">
        <v>1241</v>
      </c>
      <c r="E260" s="29">
        <v>-50</v>
      </c>
      <c r="F260" s="30">
        <v>-144</v>
      </c>
      <c r="G260" s="28">
        <v>1251</v>
      </c>
      <c r="H260" s="29">
        <v>-38</v>
      </c>
      <c r="I260" s="30">
        <v>-154</v>
      </c>
      <c r="J260" s="28"/>
      <c r="K260" s="29"/>
      <c r="L260" s="30"/>
      <c r="M260" s="76" t="str">
        <f t="shared" si="241"/>
        <v>/structurize scan 1241 -50 -144 1251 -38 -154 @p "keepitlevel/craftsmanship/masonry/sifter4"</v>
      </c>
      <c r="N260" s="77"/>
      <c r="O260" s="77"/>
      <c r="P260" s="77"/>
      <c r="Q260" s="77"/>
      <c r="R260" s="77"/>
      <c r="S260" s="77"/>
      <c r="T260" s="76" t="str">
        <f t="shared" si="233"/>
        <v xml:space="preserve">/structurize scan 1241 -50 -144 1251 -38 -154 @p "keepitlevel/craftsmanship/masonry/sifter4"   </v>
      </c>
      <c r="U260" s="77"/>
      <c r="V260" s="77"/>
      <c r="W260" s="77"/>
      <c r="X260" s="77"/>
      <c r="Y260" s="77"/>
      <c r="Z260" s="77"/>
    </row>
    <row r="261" spans="1:26" x14ac:dyDescent="0.25">
      <c r="A261" s="5"/>
      <c r="B261" s="6"/>
      <c r="C261" s="15" t="str">
        <f t="shared" ref="C261" si="245">CONCATENATE(B257,A257,"5")</f>
        <v>keepitlevel/craftsmanship/masonry/sifter5</v>
      </c>
      <c r="D261" s="28">
        <v>1241</v>
      </c>
      <c r="E261" s="29">
        <v>-50</v>
      </c>
      <c r="F261" s="30">
        <v>-192</v>
      </c>
      <c r="G261" s="28">
        <v>1251</v>
      </c>
      <c r="H261" s="29">
        <v>-38</v>
      </c>
      <c r="I261" s="30">
        <v>-202</v>
      </c>
      <c r="J261" s="28"/>
      <c r="K261" s="29"/>
      <c r="L261" s="30"/>
      <c r="M261" s="78" t="str">
        <f t="shared" si="241"/>
        <v>/structurize scan 1241 -50 -192 1251 -38 -202 @p "keepitlevel/craftsmanship/masonry/sifter5"</v>
      </c>
      <c r="N261" s="79"/>
      <c r="O261" s="79"/>
      <c r="P261" s="79"/>
      <c r="Q261" s="79"/>
      <c r="R261" s="79"/>
      <c r="S261" s="79"/>
      <c r="T261" s="78" t="str">
        <f t="shared" si="233"/>
        <v xml:space="preserve">/structurize scan 1241 -50 -192 1251 -38 -202 @p "keepitlevel/craftsmanship/masonry/sifter5"   </v>
      </c>
      <c r="U261" s="79"/>
      <c r="V261" s="79"/>
      <c r="W261" s="79"/>
      <c r="X261" s="79"/>
      <c r="Y261" s="79"/>
      <c r="Z261" s="79"/>
    </row>
    <row r="262" spans="1:26" x14ac:dyDescent="0.25">
      <c r="A262" s="1" t="s">
        <v>159</v>
      </c>
      <c r="B262" s="2" t="s">
        <v>113</v>
      </c>
      <c r="C262" s="2" t="str">
        <f>CONCATENATE(B262,A262,"1")</f>
        <v>keepitlevel/craftsmanship/masonry/sifter_d1</v>
      </c>
      <c r="D262" s="31">
        <v>1241</v>
      </c>
      <c r="E262" s="24">
        <v>-50</v>
      </c>
      <c r="F262" s="32">
        <v>-240</v>
      </c>
      <c r="G262" s="31">
        <v>1251</v>
      </c>
      <c r="H262" s="24">
        <v>-33</v>
      </c>
      <c r="I262" s="32">
        <v>-250</v>
      </c>
      <c r="J262" s="31"/>
      <c r="K262" s="24"/>
      <c r="L262" s="32"/>
      <c r="M262" s="76" t="str">
        <f t="shared" si="241"/>
        <v>/structurize scan 1241 -50 -240 1251 -33 -250 @p "keepitlevel/craftsmanship/masonry/sifter_d1"</v>
      </c>
      <c r="N262" s="77"/>
      <c r="O262" s="77"/>
      <c r="P262" s="77"/>
      <c r="Q262" s="77"/>
      <c r="R262" s="77"/>
      <c r="S262" s="77"/>
      <c r="T262" s="76" t="str">
        <f t="shared" si="233"/>
        <v xml:space="preserve">/structurize scan 1241 -50 -240 1251 -33 -250 @p "keepitlevel/craftsmanship/masonry/sifter_d1"   </v>
      </c>
      <c r="U262" s="77"/>
      <c r="V262" s="77"/>
      <c r="W262" s="77"/>
      <c r="X262" s="77"/>
      <c r="Y262" s="77"/>
      <c r="Z262" s="77"/>
    </row>
    <row r="263" spans="1:26" x14ac:dyDescent="0.25">
      <c r="C263" s="2" t="str">
        <f t="shared" ref="C263" si="246">CONCATENATE(B262,A262,"2")</f>
        <v>keepitlevel/craftsmanship/masonry/sifter_d2</v>
      </c>
      <c r="D263" s="28">
        <v>1241</v>
      </c>
      <c r="E263" s="29">
        <v>-50</v>
      </c>
      <c r="F263" s="30">
        <v>-288</v>
      </c>
      <c r="G263" s="28">
        <v>1251</v>
      </c>
      <c r="H263" s="29">
        <v>-33</v>
      </c>
      <c r="I263" s="30">
        <v>-298</v>
      </c>
      <c r="J263" s="28"/>
      <c r="K263" s="29"/>
      <c r="L263" s="30"/>
      <c r="M263" s="76" t="str">
        <f t="shared" si="241"/>
        <v>/structurize scan 1241 -50 -288 1251 -33 -298 @p "keepitlevel/craftsmanship/masonry/sifter_d2"</v>
      </c>
      <c r="N263" s="77"/>
      <c r="O263" s="77"/>
      <c r="P263" s="77"/>
      <c r="Q263" s="77"/>
      <c r="R263" s="77"/>
      <c r="S263" s="77"/>
      <c r="T263" s="76" t="str">
        <f t="shared" si="233"/>
        <v xml:space="preserve">/structurize scan 1241 -50 -288 1251 -33 -298 @p "keepitlevel/craftsmanship/masonry/sifter_d2"   </v>
      </c>
      <c r="U263" s="77"/>
      <c r="V263" s="77"/>
      <c r="W263" s="77"/>
      <c r="X263" s="77"/>
      <c r="Y263" s="77"/>
      <c r="Z263" s="77"/>
    </row>
    <row r="264" spans="1:26" x14ac:dyDescent="0.25">
      <c r="C264" s="2" t="str">
        <f t="shared" ref="C264" si="247">CONCATENATE(B262,A262,"3")</f>
        <v>keepitlevel/craftsmanship/masonry/sifter_d3</v>
      </c>
      <c r="D264" s="28">
        <v>1241</v>
      </c>
      <c r="E264" s="29">
        <v>-50</v>
      </c>
      <c r="F264" s="30">
        <v>-336</v>
      </c>
      <c r="G264" s="28">
        <v>1251</v>
      </c>
      <c r="H264" s="29">
        <v>-33</v>
      </c>
      <c r="I264" s="30">
        <v>-346</v>
      </c>
      <c r="J264" s="28"/>
      <c r="K264" s="29"/>
      <c r="L264" s="30"/>
      <c r="M264" s="76" t="str">
        <f t="shared" si="241"/>
        <v>/structurize scan 1241 -50 -336 1251 -33 -346 @p "keepitlevel/craftsmanship/masonry/sifter_d3"</v>
      </c>
      <c r="N264" s="77"/>
      <c r="O264" s="77"/>
      <c r="P264" s="77"/>
      <c r="Q264" s="77"/>
      <c r="R264" s="77"/>
      <c r="S264" s="77"/>
      <c r="T264" s="76" t="str">
        <f t="shared" si="233"/>
        <v xml:space="preserve">/structurize scan 1241 -50 -336 1251 -33 -346 @p "keepitlevel/craftsmanship/masonry/sifter_d3"   </v>
      </c>
      <c r="U264" s="77"/>
      <c r="V264" s="77"/>
      <c r="W264" s="77"/>
      <c r="X264" s="77"/>
      <c r="Y264" s="77"/>
      <c r="Z264" s="77"/>
    </row>
    <row r="265" spans="1:26" x14ac:dyDescent="0.25">
      <c r="C265" s="2" t="str">
        <f t="shared" ref="C265" si="248">CONCATENATE(B262,A262,"4")</f>
        <v>keepitlevel/craftsmanship/masonry/sifter_d4</v>
      </c>
      <c r="D265" s="28">
        <v>1241</v>
      </c>
      <c r="E265" s="29">
        <v>-50</v>
      </c>
      <c r="F265" s="30">
        <v>-384</v>
      </c>
      <c r="G265" s="28">
        <v>1251</v>
      </c>
      <c r="H265" s="29">
        <v>-33</v>
      </c>
      <c r="I265" s="30">
        <v>-394</v>
      </c>
      <c r="J265" s="28"/>
      <c r="K265" s="29"/>
      <c r="L265" s="30"/>
      <c r="M265" s="76" t="str">
        <f t="shared" si="241"/>
        <v>/structurize scan 1241 -50 -384 1251 -33 -394 @p "keepitlevel/craftsmanship/masonry/sifter_d4"</v>
      </c>
      <c r="N265" s="77"/>
      <c r="O265" s="77"/>
      <c r="P265" s="77"/>
      <c r="Q265" s="77"/>
      <c r="R265" s="77"/>
      <c r="S265" s="77"/>
      <c r="T265" s="76" t="str">
        <f t="shared" si="233"/>
        <v xml:space="preserve">/structurize scan 1241 -50 -384 1251 -33 -394 @p "keepitlevel/craftsmanship/masonry/sifter_d4"   </v>
      </c>
      <c r="U265" s="77"/>
      <c r="V265" s="77"/>
      <c r="W265" s="77"/>
      <c r="X265" s="77"/>
      <c r="Y265" s="77"/>
      <c r="Z265" s="77"/>
    </row>
    <row r="266" spans="1:26" x14ac:dyDescent="0.25">
      <c r="A266" s="5"/>
      <c r="B266" s="6"/>
      <c r="C266" s="15" t="str">
        <f t="shared" ref="C266" si="249">CONCATENATE(B262,A262,"5")</f>
        <v>keepitlevel/craftsmanship/masonry/sifter_d5</v>
      </c>
      <c r="D266" s="28">
        <v>1241</v>
      </c>
      <c r="E266" s="29">
        <v>-50</v>
      </c>
      <c r="F266" s="30">
        <v>-432</v>
      </c>
      <c r="G266" s="28">
        <v>1251</v>
      </c>
      <c r="H266" s="29">
        <v>-33</v>
      </c>
      <c r="I266" s="30">
        <v>-442</v>
      </c>
      <c r="J266" s="28"/>
      <c r="K266" s="29"/>
      <c r="L266" s="30"/>
      <c r="M266" s="78" t="str">
        <f t="shared" si="241"/>
        <v>/structurize scan 1241 -50 -432 1251 -33 -442 @p "keepitlevel/craftsmanship/masonry/sifter_d5"</v>
      </c>
      <c r="N266" s="79"/>
      <c r="O266" s="79"/>
      <c r="P266" s="79"/>
      <c r="Q266" s="79"/>
      <c r="R266" s="79"/>
      <c r="S266" s="79"/>
      <c r="T266" s="78" t="str">
        <f t="shared" si="233"/>
        <v xml:space="preserve">/structurize scan 1241 -50 -432 1251 -33 -442 @p "keepitlevel/craftsmanship/masonry/sifter_d5"   </v>
      </c>
      <c r="U266" s="79"/>
      <c r="V266" s="79"/>
      <c r="W266" s="79"/>
      <c r="X266" s="79"/>
      <c r="Y266" s="79"/>
      <c r="Z266" s="79"/>
    </row>
    <row r="267" spans="1:26" x14ac:dyDescent="0.25">
      <c r="A267" s="1" t="s">
        <v>30</v>
      </c>
      <c r="B267" s="2" t="s">
        <v>109</v>
      </c>
      <c r="C267" s="2" t="str">
        <f t="shared" ref="C267" si="250">CONCATENATE(B267,A267,"1")</f>
        <v>keepitlevel/craftsmanship/metallurgy/smeltery1</v>
      </c>
      <c r="D267" s="31">
        <v>1289</v>
      </c>
      <c r="E267" s="24">
        <v>-50</v>
      </c>
      <c r="F267" s="32">
        <v>0</v>
      </c>
      <c r="G267" s="31">
        <v>1299</v>
      </c>
      <c r="H267" s="24">
        <v>-33</v>
      </c>
      <c r="I267" s="32">
        <v>-10</v>
      </c>
      <c r="J267" s="31"/>
      <c r="K267" s="24"/>
      <c r="L267" s="32"/>
      <c r="M267" s="76" t="str">
        <f t="shared" si="241"/>
        <v>/structurize scan 1289 -50 0 1299 -33 -10 @p "keepitlevel/craftsmanship/metallurgy/smeltery1"</v>
      </c>
      <c r="N267" s="77"/>
      <c r="O267" s="77"/>
      <c r="P267" s="77"/>
      <c r="Q267" s="77"/>
      <c r="R267" s="77"/>
      <c r="S267" s="77"/>
      <c r="T267" s="76" t="str">
        <f t="shared" si="233"/>
        <v xml:space="preserve">/structurize scan 1289 -50 0 1299 -33 -10 @p "keepitlevel/craftsmanship/metallurgy/smeltery1"   </v>
      </c>
      <c r="U267" s="77"/>
      <c r="V267" s="77"/>
      <c r="W267" s="77"/>
      <c r="X267" s="77"/>
      <c r="Y267" s="77"/>
      <c r="Z267" s="77"/>
    </row>
    <row r="268" spans="1:26" x14ac:dyDescent="0.25">
      <c r="C268" s="2" t="str">
        <f t="shared" ref="C268" si="251">CONCATENATE(B267,A267,"2")</f>
        <v>keepitlevel/craftsmanship/metallurgy/smeltery2</v>
      </c>
      <c r="D268" s="28">
        <v>1289</v>
      </c>
      <c r="E268" s="29">
        <v>-50</v>
      </c>
      <c r="F268" s="30">
        <v>-48</v>
      </c>
      <c r="G268" s="28">
        <v>1299</v>
      </c>
      <c r="H268" s="29">
        <v>-33</v>
      </c>
      <c r="I268" s="30">
        <v>-58</v>
      </c>
      <c r="J268" s="28"/>
      <c r="K268" s="29"/>
      <c r="L268" s="30"/>
      <c r="M268" s="76" t="str">
        <f t="shared" si="241"/>
        <v>/structurize scan 1289 -50 -48 1299 -33 -58 @p "keepitlevel/craftsmanship/metallurgy/smeltery2"</v>
      </c>
      <c r="N268" s="77"/>
      <c r="O268" s="77"/>
      <c r="P268" s="77"/>
      <c r="Q268" s="77"/>
      <c r="R268" s="77"/>
      <c r="S268" s="77"/>
      <c r="T268" s="76" t="str">
        <f t="shared" si="233"/>
        <v xml:space="preserve">/structurize scan 1289 -50 -48 1299 -33 -58 @p "keepitlevel/craftsmanship/metallurgy/smeltery2"   </v>
      </c>
      <c r="U268" s="77"/>
      <c r="V268" s="77"/>
      <c r="W268" s="77"/>
      <c r="X268" s="77"/>
      <c r="Y268" s="77"/>
      <c r="Z268" s="77"/>
    </row>
    <row r="269" spans="1:26" x14ac:dyDescent="0.25">
      <c r="C269" s="2" t="str">
        <f t="shared" ref="C269" si="252">CONCATENATE(B267,A267,"3")</f>
        <v>keepitlevel/craftsmanship/metallurgy/smeltery3</v>
      </c>
      <c r="D269" s="28">
        <v>1289</v>
      </c>
      <c r="E269" s="29">
        <v>-50</v>
      </c>
      <c r="F269" s="30">
        <v>-96</v>
      </c>
      <c r="G269" s="28">
        <v>1299</v>
      </c>
      <c r="H269" s="29">
        <v>-33</v>
      </c>
      <c r="I269" s="30">
        <v>-106</v>
      </c>
      <c r="J269" s="28"/>
      <c r="K269" s="29"/>
      <c r="L269" s="30"/>
      <c r="M269" s="76" t="str">
        <f t="shared" si="241"/>
        <v>/structurize scan 1289 -50 -96 1299 -33 -106 @p "keepitlevel/craftsmanship/metallurgy/smeltery3"</v>
      </c>
      <c r="N269" s="77"/>
      <c r="O269" s="77"/>
      <c r="P269" s="77"/>
      <c r="Q269" s="77"/>
      <c r="R269" s="77"/>
      <c r="S269" s="77"/>
      <c r="T269" s="76" t="str">
        <f t="shared" si="233"/>
        <v xml:space="preserve">/structurize scan 1289 -50 -96 1299 -33 -106 @p "keepitlevel/craftsmanship/metallurgy/smeltery3"   </v>
      </c>
      <c r="U269" s="77"/>
      <c r="V269" s="77"/>
      <c r="W269" s="77"/>
      <c r="X269" s="77"/>
      <c r="Y269" s="77"/>
      <c r="Z269" s="77"/>
    </row>
    <row r="270" spans="1:26" x14ac:dyDescent="0.25">
      <c r="C270" s="2" t="str">
        <f t="shared" ref="C270" si="253">CONCATENATE(B267,A267,"4")</f>
        <v>keepitlevel/craftsmanship/metallurgy/smeltery4</v>
      </c>
      <c r="D270" s="28">
        <v>1289</v>
      </c>
      <c r="E270" s="29">
        <v>-50</v>
      </c>
      <c r="F270" s="30">
        <v>-144</v>
      </c>
      <c r="G270" s="28">
        <v>1299</v>
      </c>
      <c r="H270" s="29">
        <v>-33</v>
      </c>
      <c r="I270" s="30">
        <v>-154</v>
      </c>
      <c r="J270" s="28"/>
      <c r="K270" s="29"/>
      <c r="L270" s="30"/>
      <c r="M270" s="76" t="str">
        <f t="shared" si="241"/>
        <v>/structurize scan 1289 -50 -144 1299 -33 -154 @p "keepitlevel/craftsmanship/metallurgy/smeltery4"</v>
      </c>
      <c r="N270" s="77"/>
      <c r="O270" s="77"/>
      <c r="P270" s="77"/>
      <c r="Q270" s="77"/>
      <c r="R270" s="77"/>
      <c r="S270" s="77"/>
      <c r="T270" s="76" t="str">
        <f t="shared" si="233"/>
        <v xml:space="preserve">/structurize scan 1289 -50 -144 1299 -33 -154 @p "keepitlevel/craftsmanship/metallurgy/smeltery4"   </v>
      </c>
      <c r="U270" s="77"/>
      <c r="V270" s="77"/>
      <c r="W270" s="77"/>
      <c r="X270" s="77"/>
      <c r="Y270" s="77"/>
      <c r="Z270" s="77"/>
    </row>
    <row r="271" spans="1:26" x14ac:dyDescent="0.25">
      <c r="A271" s="5"/>
      <c r="B271" s="6"/>
      <c r="C271" s="15" t="str">
        <f t="shared" ref="C271" si="254">CONCATENATE(B267,A267,"5")</f>
        <v>keepitlevel/craftsmanship/metallurgy/smeltery5</v>
      </c>
      <c r="D271" s="28">
        <v>1289</v>
      </c>
      <c r="E271" s="29">
        <v>-50</v>
      </c>
      <c r="F271" s="30">
        <v>-192</v>
      </c>
      <c r="G271" s="28">
        <v>1299</v>
      </c>
      <c r="H271" s="29">
        <v>-33</v>
      </c>
      <c r="I271" s="30">
        <v>-202</v>
      </c>
      <c r="J271" s="28"/>
      <c r="K271" s="29"/>
      <c r="L271" s="30"/>
      <c r="M271" s="78" t="str">
        <f t="shared" si="241"/>
        <v>/structurize scan 1289 -50 -192 1299 -33 -202 @p "keepitlevel/craftsmanship/metallurgy/smeltery5"</v>
      </c>
      <c r="N271" s="79"/>
      <c r="O271" s="79"/>
      <c r="P271" s="79"/>
      <c r="Q271" s="79"/>
      <c r="R271" s="79"/>
      <c r="S271" s="79"/>
      <c r="T271" s="78" t="str">
        <f t="shared" si="233"/>
        <v xml:space="preserve">/structurize scan 1289 -50 -192 1299 -33 -202 @p "keepitlevel/craftsmanship/metallurgy/smeltery5"   </v>
      </c>
      <c r="U271" s="79"/>
      <c r="V271" s="79"/>
      <c r="W271" s="79"/>
      <c r="X271" s="79"/>
      <c r="Y271" s="79"/>
      <c r="Z271" s="79"/>
    </row>
    <row r="272" spans="1:26" x14ac:dyDescent="0.25">
      <c r="A272" s="1" t="s">
        <v>160</v>
      </c>
      <c r="B272" s="2" t="s">
        <v>109</v>
      </c>
      <c r="C272" s="2" t="str">
        <f t="shared" ref="C272" si="255">CONCATENATE(B272,A272,"1")</f>
        <v>keepitlevel/craftsmanship/metallurgy/smeltery_d1</v>
      </c>
      <c r="D272" s="31">
        <v>1289</v>
      </c>
      <c r="E272" s="24">
        <v>-50</v>
      </c>
      <c r="F272" s="32">
        <v>-240</v>
      </c>
      <c r="G272" s="31">
        <v>1299</v>
      </c>
      <c r="H272" s="24">
        <v>-28</v>
      </c>
      <c r="I272" s="32">
        <v>-250</v>
      </c>
      <c r="J272" s="31"/>
      <c r="K272" s="24"/>
      <c r="L272" s="32"/>
      <c r="M272" s="76" t="str">
        <f t="shared" si="241"/>
        <v>/structurize scan 1289 -50 -240 1299 -28 -250 @p "keepitlevel/craftsmanship/metallurgy/smeltery_d1"</v>
      </c>
      <c r="N272" s="77"/>
      <c r="O272" s="77"/>
      <c r="P272" s="77"/>
      <c r="Q272" s="77"/>
      <c r="R272" s="77"/>
      <c r="S272" s="77"/>
      <c r="T272" s="76" t="str">
        <f t="shared" si="233"/>
        <v xml:space="preserve">/structurize scan 1289 -50 -240 1299 -28 -250 @p "keepitlevel/craftsmanship/metallurgy/smeltery_d1"   </v>
      </c>
      <c r="U272" s="77"/>
      <c r="V272" s="77"/>
      <c r="W272" s="77"/>
      <c r="X272" s="77"/>
      <c r="Y272" s="77"/>
      <c r="Z272" s="77"/>
    </row>
    <row r="273" spans="1:26" x14ac:dyDescent="0.25">
      <c r="C273" s="2" t="str">
        <f t="shared" ref="C273" si="256">CONCATENATE(B272,A272,"2")</f>
        <v>keepitlevel/craftsmanship/metallurgy/smeltery_d2</v>
      </c>
      <c r="D273" s="28">
        <v>1289</v>
      </c>
      <c r="E273" s="29">
        <v>-50</v>
      </c>
      <c r="F273" s="30">
        <v>-288</v>
      </c>
      <c r="G273" s="28">
        <v>1299</v>
      </c>
      <c r="H273" s="29">
        <v>-28</v>
      </c>
      <c r="I273" s="30">
        <v>-298</v>
      </c>
      <c r="J273" s="28"/>
      <c r="K273" s="29"/>
      <c r="L273" s="30"/>
      <c r="M273" s="76" t="str">
        <f t="shared" si="241"/>
        <v>/structurize scan 1289 -50 -288 1299 -28 -298 @p "keepitlevel/craftsmanship/metallurgy/smeltery_d2"</v>
      </c>
      <c r="N273" s="77"/>
      <c r="O273" s="77"/>
      <c r="P273" s="77"/>
      <c r="Q273" s="77"/>
      <c r="R273" s="77"/>
      <c r="S273" s="77"/>
      <c r="T273" s="76" t="str">
        <f t="shared" si="233"/>
        <v xml:space="preserve">/structurize scan 1289 -50 -288 1299 -28 -298 @p "keepitlevel/craftsmanship/metallurgy/smeltery_d2"   </v>
      </c>
      <c r="U273" s="77"/>
      <c r="V273" s="77"/>
      <c r="W273" s="77"/>
      <c r="X273" s="77"/>
      <c r="Y273" s="77"/>
      <c r="Z273" s="77"/>
    </row>
    <row r="274" spans="1:26" x14ac:dyDescent="0.25">
      <c r="C274" s="2" t="str">
        <f t="shared" ref="C274" si="257">CONCATENATE(B272,A272,"3")</f>
        <v>keepitlevel/craftsmanship/metallurgy/smeltery_d3</v>
      </c>
      <c r="D274" s="28">
        <v>1289</v>
      </c>
      <c r="E274" s="29">
        <v>-50</v>
      </c>
      <c r="F274" s="30">
        <v>-336</v>
      </c>
      <c r="G274" s="28">
        <v>1299</v>
      </c>
      <c r="H274" s="29">
        <v>-28</v>
      </c>
      <c r="I274" s="30">
        <v>-346</v>
      </c>
      <c r="J274" s="28"/>
      <c r="K274" s="29"/>
      <c r="L274" s="30"/>
      <c r="M274" s="76" t="str">
        <f t="shared" si="241"/>
        <v>/structurize scan 1289 -50 -336 1299 -28 -346 @p "keepitlevel/craftsmanship/metallurgy/smeltery_d3"</v>
      </c>
      <c r="N274" s="77"/>
      <c r="O274" s="77"/>
      <c r="P274" s="77"/>
      <c r="Q274" s="77"/>
      <c r="R274" s="77"/>
      <c r="S274" s="77"/>
      <c r="T274" s="76" t="str">
        <f t="shared" si="233"/>
        <v xml:space="preserve">/structurize scan 1289 -50 -336 1299 -28 -346 @p "keepitlevel/craftsmanship/metallurgy/smeltery_d3"   </v>
      </c>
      <c r="U274" s="77"/>
      <c r="V274" s="77"/>
      <c r="W274" s="77"/>
      <c r="X274" s="77"/>
      <c r="Y274" s="77"/>
      <c r="Z274" s="77"/>
    </row>
    <row r="275" spans="1:26" x14ac:dyDescent="0.25">
      <c r="C275" s="2" t="str">
        <f t="shared" ref="C275" si="258">CONCATENATE(B272,A272,"4")</f>
        <v>keepitlevel/craftsmanship/metallurgy/smeltery_d4</v>
      </c>
      <c r="D275" s="28">
        <v>1289</v>
      </c>
      <c r="E275" s="29">
        <v>-50</v>
      </c>
      <c r="F275" s="30">
        <v>-384</v>
      </c>
      <c r="G275" s="28">
        <v>1299</v>
      </c>
      <c r="H275" s="29">
        <v>-28</v>
      </c>
      <c r="I275" s="30">
        <v>-394</v>
      </c>
      <c r="J275" s="28"/>
      <c r="K275" s="29"/>
      <c r="L275" s="30"/>
      <c r="M275" s="76" t="str">
        <f t="shared" si="241"/>
        <v>/structurize scan 1289 -50 -384 1299 -28 -394 @p "keepitlevel/craftsmanship/metallurgy/smeltery_d4"</v>
      </c>
      <c r="N275" s="77"/>
      <c r="O275" s="77"/>
      <c r="P275" s="77"/>
      <c r="Q275" s="77"/>
      <c r="R275" s="77"/>
      <c r="S275" s="77"/>
      <c r="T275" s="76" t="str">
        <f t="shared" si="233"/>
        <v xml:space="preserve">/structurize scan 1289 -50 -384 1299 -28 -394 @p "keepitlevel/craftsmanship/metallurgy/smeltery_d4"   </v>
      </c>
      <c r="U275" s="77"/>
      <c r="V275" s="77"/>
      <c r="W275" s="77"/>
      <c r="X275" s="77"/>
      <c r="Y275" s="77"/>
      <c r="Z275" s="77"/>
    </row>
    <row r="276" spans="1:26" x14ac:dyDescent="0.25">
      <c r="A276" s="5"/>
      <c r="B276" s="6"/>
      <c r="C276" s="15" t="str">
        <f t="shared" ref="C276" si="259">CONCATENATE(B272,A272,"5")</f>
        <v>keepitlevel/craftsmanship/metallurgy/smeltery_d5</v>
      </c>
      <c r="D276" s="28">
        <v>1289</v>
      </c>
      <c r="E276" s="29">
        <v>-50</v>
      </c>
      <c r="F276" s="30">
        <v>-432</v>
      </c>
      <c r="G276" s="28">
        <v>1299</v>
      </c>
      <c r="H276" s="29">
        <v>-28</v>
      </c>
      <c r="I276" s="30">
        <v>-442</v>
      </c>
      <c r="J276" s="28"/>
      <c r="K276" s="29"/>
      <c r="L276" s="30"/>
      <c r="M276" s="78" t="str">
        <f t="shared" si="241"/>
        <v>/structurize scan 1289 -50 -432 1299 -28 -442 @p "keepitlevel/craftsmanship/metallurgy/smeltery_d5"</v>
      </c>
      <c r="N276" s="79"/>
      <c r="O276" s="79"/>
      <c r="P276" s="79"/>
      <c r="Q276" s="79"/>
      <c r="R276" s="79"/>
      <c r="S276" s="79"/>
      <c r="T276" s="78" t="str">
        <f t="shared" si="233"/>
        <v xml:space="preserve">/structurize scan 1289 -50 -432 1299 -28 -442 @p "keepitlevel/craftsmanship/metallurgy/smeltery_d5"   </v>
      </c>
      <c r="U276" s="79"/>
      <c r="V276" s="79"/>
      <c r="W276" s="79"/>
      <c r="X276" s="79"/>
      <c r="Y276" s="79"/>
      <c r="Z276" s="79"/>
    </row>
    <row r="277" spans="1:26" x14ac:dyDescent="0.25">
      <c r="A277" s="1" t="s">
        <v>11</v>
      </c>
      <c r="B277" s="2" t="s">
        <v>109</v>
      </c>
      <c r="C277" s="2" t="str">
        <f t="shared" ref="C277" si="260">CONCATENATE(B277,A277,"1")</f>
        <v>keepitlevel/craftsmanship/metallurgy/blacksmith1</v>
      </c>
      <c r="D277" s="31">
        <v>1337</v>
      </c>
      <c r="E277" s="24">
        <v>-50</v>
      </c>
      <c r="F277" s="32">
        <v>0</v>
      </c>
      <c r="G277" s="31">
        <v>1359</v>
      </c>
      <c r="H277" s="24">
        <v>-29</v>
      </c>
      <c r="I277" s="32">
        <v>-10</v>
      </c>
      <c r="J277" s="31"/>
      <c r="K277" s="24"/>
      <c r="L277" s="32"/>
      <c r="M277" s="76" t="str">
        <f t="shared" si="187"/>
        <v>/structurize scan 1337 -50 0 1359 -29 -10 @p "keepitlevel/craftsmanship/metallurgy/blacksmith1"</v>
      </c>
      <c r="N277" s="77"/>
      <c r="O277" s="77"/>
      <c r="P277" s="77"/>
      <c r="Q277" s="77"/>
      <c r="R277" s="77"/>
      <c r="S277" s="77"/>
      <c r="T277" s="76" t="str">
        <f t="shared" si="189"/>
        <v xml:space="preserve">/structurize scan 1337 -50 0 1359 -29 -10 @p "keepitlevel/craftsmanship/metallurgy/blacksmith1"   </v>
      </c>
      <c r="U277" s="77"/>
      <c r="V277" s="77"/>
      <c r="W277" s="77"/>
      <c r="X277" s="77"/>
      <c r="Y277" s="77"/>
      <c r="Z277" s="77"/>
    </row>
    <row r="278" spans="1:26" x14ac:dyDescent="0.25">
      <c r="C278" s="2" t="str">
        <f t="shared" ref="C278" si="261">CONCATENATE(B277,A277,"2")</f>
        <v>keepitlevel/craftsmanship/metallurgy/blacksmith2</v>
      </c>
      <c r="D278" s="28">
        <v>1337</v>
      </c>
      <c r="E278" s="29">
        <v>-50</v>
      </c>
      <c r="F278" s="30">
        <v>-48</v>
      </c>
      <c r="G278" s="28">
        <v>1359</v>
      </c>
      <c r="H278" s="29">
        <v>-29</v>
      </c>
      <c r="I278" s="30">
        <v>-58</v>
      </c>
      <c r="J278" s="28"/>
      <c r="K278" s="29"/>
      <c r="L278" s="30"/>
      <c r="M278" s="76" t="str">
        <f t="shared" si="187"/>
        <v>/structurize scan 1337 -50 -48 1359 -29 -58 @p "keepitlevel/craftsmanship/metallurgy/blacksmith2"</v>
      </c>
      <c r="N278" s="77"/>
      <c r="O278" s="77"/>
      <c r="P278" s="77"/>
      <c r="Q278" s="77"/>
      <c r="R278" s="77"/>
      <c r="S278" s="77"/>
      <c r="T278" s="76" t="str">
        <f t="shared" si="189"/>
        <v xml:space="preserve">/structurize scan 1337 -50 -48 1359 -29 -58 @p "keepitlevel/craftsmanship/metallurgy/blacksmith2"   </v>
      </c>
      <c r="U278" s="77"/>
      <c r="V278" s="77"/>
      <c r="W278" s="77"/>
      <c r="X278" s="77"/>
      <c r="Y278" s="77"/>
      <c r="Z278" s="77"/>
    </row>
    <row r="279" spans="1:26" x14ac:dyDescent="0.25">
      <c r="C279" s="2" t="str">
        <f t="shared" ref="C279" si="262">CONCATENATE(B277,A277,"3")</f>
        <v>keepitlevel/craftsmanship/metallurgy/blacksmith3</v>
      </c>
      <c r="D279" s="28">
        <v>1337</v>
      </c>
      <c r="E279" s="29">
        <v>-50</v>
      </c>
      <c r="F279" s="30">
        <v>-96</v>
      </c>
      <c r="G279" s="28">
        <v>1359</v>
      </c>
      <c r="H279" s="29">
        <v>-29</v>
      </c>
      <c r="I279" s="30">
        <v>-106</v>
      </c>
      <c r="J279" s="28"/>
      <c r="K279" s="29"/>
      <c r="L279" s="30"/>
      <c r="M279" s="76" t="str">
        <f t="shared" si="187"/>
        <v>/structurize scan 1337 -50 -96 1359 -29 -106 @p "keepitlevel/craftsmanship/metallurgy/blacksmith3"</v>
      </c>
      <c r="N279" s="77"/>
      <c r="O279" s="77"/>
      <c r="P279" s="77"/>
      <c r="Q279" s="77"/>
      <c r="R279" s="77"/>
      <c r="S279" s="77"/>
      <c r="T279" s="76" t="str">
        <f t="shared" si="189"/>
        <v xml:space="preserve">/structurize scan 1337 -50 -96 1359 -29 -106 @p "keepitlevel/craftsmanship/metallurgy/blacksmith3"   </v>
      </c>
      <c r="U279" s="77"/>
      <c r="V279" s="77"/>
      <c r="W279" s="77"/>
      <c r="X279" s="77"/>
      <c r="Y279" s="77"/>
      <c r="Z279" s="77"/>
    </row>
    <row r="280" spans="1:26" x14ac:dyDescent="0.25">
      <c r="C280" s="2" t="str">
        <f t="shared" ref="C280" si="263">CONCATENATE(B277,A277,"4")</f>
        <v>keepitlevel/craftsmanship/metallurgy/blacksmith4</v>
      </c>
      <c r="D280" s="28">
        <v>1337</v>
      </c>
      <c r="E280" s="29">
        <v>-50</v>
      </c>
      <c r="F280" s="30">
        <v>-144</v>
      </c>
      <c r="G280" s="28">
        <v>1359</v>
      </c>
      <c r="H280" s="29">
        <v>-29</v>
      </c>
      <c r="I280" s="30">
        <v>-154</v>
      </c>
      <c r="J280" s="28"/>
      <c r="K280" s="29"/>
      <c r="L280" s="30"/>
      <c r="M280" s="76" t="str">
        <f t="shared" si="187"/>
        <v>/structurize scan 1337 -50 -144 1359 -29 -154 @p "keepitlevel/craftsmanship/metallurgy/blacksmith4"</v>
      </c>
      <c r="N280" s="77"/>
      <c r="O280" s="77"/>
      <c r="P280" s="77"/>
      <c r="Q280" s="77"/>
      <c r="R280" s="77"/>
      <c r="S280" s="77"/>
      <c r="T280" s="76" t="str">
        <f t="shared" si="189"/>
        <v xml:space="preserve">/structurize scan 1337 -50 -144 1359 -29 -154 @p "keepitlevel/craftsmanship/metallurgy/blacksmith4"   </v>
      </c>
      <c r="U280" s="77"/>
      <c r="V280" s="77"/>
      <c r="W280" s="77"/>
      <c r="X280" s="77"/>
      <c r="Y280" s="77"/>
      <c r="Z280" s="77"/>
    </row>
    <row r="281" spans="1:26" x14ac:dyDescent="0.25">
      <c r="A281" s="5"/>
      <c r="B281" s="6"/>
      <c r="C281" s="15" t="str">
        <f t="shared" ref="C281" si="264">CONCATENATE(B277,A277,"5")</f>
        <v>keepitlevel/craftsmanship/metallurgy/blacksmith5</v>
      </c>
      <c r="D281" s="28">
        <v>1337</v>
      </c>
      <c r="E281" s="29">
        <v>-50</v>
      </c>
      <c r="F281" s="30">
        <v>-192</v>
      </c>
      <c r="G281" s="28">
        <v>1359</v>
      </c>
      <c r="H281" s="29">
        <v>-29</v>
      </c>
      <c r="I281" s="30">
        <v>-202</v>
      </c>
      <c r="J281" s="28"/>
      <c r="K281" s="29"/>
      <c r="L281" s="30"/>
      <c r="M281" s="78" t="str">
        <f t="shared" si="187"/>
        <v>/structurize scan 1337 -50 -192 1359 -29 -202 @p "keepitlevel/craftsmanship/metallurgy/blacksmith5"</v>
      </c>
      <c r="N281" s="79"/>
      <c r="O281" s="79"/>
      <c r="P281" s="79"/>
      <c r="Q281" s="79"/>
      <c r="R281" s="79"/>
      <c r="S281" s="79"/>
      <c r="T281" s="78" t="str">
        <f t="shared" si="189"/>
        <v xml:space="preserve">/structurize scan 1337 -50 -192 1359 -29 -202 @p "keepitlevel/craftsmanship/metallurgy/blacksmith5"   </v>
      </c>
      <c r="U281" s="79"/>
      <c r="V281" s="79"/>
      <c r="W281" s="79"/>
      <c r="X281" s="79"/>
      <c r="Y281" s="79"/>
      <c r="Z281" s="79"/>
    </row>
    <row r="282" spans="1:26" x14ac:dyDescent="0.25">
      <c r="A282" s="1" t="s">
        <v>141</v>
      </c>
      <c r="B282" s="2" t="s">
        <v>109</v>
      </c>
      <c r="C282" s="2" t="str">
        <f t="shared" ref="C282" si="265">CONCATENATE(B282,A282,"1")</f>
        <v>keepitlevel/craftsmanship/metallurgy/blacksmith_d1</v>
      </c>
      <c r="D282" s="31">
        <v>1337</v>
      </c>
      <c r="E282" s="24">
        <v>-50</v>
      </c>
      <c r="F282" s="32">
        <v>-240</v>
      </c>
      <c r="G282" s="31">
        <v>1359</v>
      </c>
      <c r="H282" s="24">
        <v>-24</v>
      </c>
      <c r="I282" s="32">
        <v>-250</v>
      </c>
      <c r="J282" s="31"/>
      <c r="K282" s="24"/>
      <c r="L282" s="32"/>
      <c r="M282" s="76" t="str">
        <f t="shared" si="187"/>
        <v>/structurize scan 1337 -50 -240 1359 -24 -250 @p "keepitlevel/craftsmanship/metallurgy/blacksmith_d1"</v>
      </c>
      <c r="N282" s="77"/>
      <c r="O282" s="77"/>
      <c r="P282" s="77"/>
      <c r="Q282" s="77"/>
      <c r="R282" s="77"/>
      <c r="S282" s="77"/>
      <c r="T282" s="76" t="str">
        <f t="shared" si="189"/>
        <v xml:space="preserve">/structurize scan 1337 -50 -240 1359 -24 -250 @p "keepitlevel/craftsmanship/metallurgy/blacksmith_d1"   </v>
      </c>
      <c r="U282" s="77"/>
      <c r="V282" s="77"/>
      <c r="W282" s="77"/>
      <c r="X282" s="77"/>
      <c r="Y282" s="77"/>
      <c r="Z282" s="77"/>
    </row>
    <row r="283" spans="1:26" x14ac:dyDescent="0.25">
      <c r="C283" s="2" t="str">
        <f t="shared" ref="C283" si="266">CONCATENATE(B282,A282,"2")</f>
        <v>keepitlevel/craftsmanship/metallurgy/blacksmith_d2</v>
      </c>
      <c r="D283" s="28">
        <v>1337</v>
      </c>
      <c r="E283" s="29">
        <v>-50</v>
      </c>
      <c r="F283" s="30">
        <v>-288</v>
      </c>
      <c r="G283" s="28">
        <v>1359</v>
      </c>
      <c r="H283" s="29">
        <v>-24</v>
      </c>
      <c r="I283" s="30">
        <v>-298</v>
      </c>
      <c r="J283" s="28"/>
      <c r="K283" s="29"/>
      <c r="L283" s="30"/>
      <c r="M283" s="76" t="str">
        <f t="shared" si="187"/>
        <v>/structurize scan 1337 -50 -288 1359 -24 -298 @p "keepitlevel/craftsmanship/metallurgy/blacksmith_d2"</v>
      </c>
      <c r="N283" s="77"/>
      <c r="O283" s="77"/>
      <c r="P283" s="77"/>
      <c r="Q283" s="77"/>
      <c r="R283" s="77"/>
      <c r="S283" s="77"/>
      <c r="T283" s="76" t="str">
        <f t="shared" si="189"/>
        <v xml:space="preserve">/structurize scan 1337 -50 -288 1359 -24 -298 @p "keepitlevel/craftsmanship/metallurgy/blacksmith_d2"   </v>
      </c>
      <c r="U283" s="77"/>
      <c r="V283" s="77"/>
      <c r="W283" s="77"/>
      <c r="X283" s="77"/>
      <c r="Y283" s="77"/>
      <c r="Z283" s="77"/>
    </row>
    <row r="284" spans="1:26" x14ac:dyDescent="0.25">
      <c r="C284" s="2" t="str">
        <f t="shared" ref="C284" si="267">CONCATENATE(B282,A282,"3")</f>
        <v>keepitlevel/craftsmanship/metallurgy/blacksmith_d3</v>
      </c>
      <c r="D284" s="28">
        <v>1337</v>
      </c>
      <c r="E284" s="29">
        <v>-50</v>
      </c>
      <c r="F284" s="30">
        <v>-336</v>
      </c>
      <c r="G284" s="28">
        <v>1359</v>
      </c>
      <c r="H284" s="29">
        <v>-24</v>
      </c>
      <c r="I284" s="30">
        <v>-346</v>
      </c>
      <c r="J284" s="28"/>
      <c r="K284" s="29"/>
      <c r="L284" s="30"/>
      <c r="M284" s="76" t="str">
        <f t="shared" si="187"/>
        <v>/structurize scan 1337 -50 -336 1359 -24 -346 @p "keepitlevel/craftsmanship/metallurgy/blacksmith_d3"</v>
      </c>
      <c r="N284" s="77"/>
      <c r="O284" s="77"/>
      <c r="P284" s="77"/>
      <c r="Q284" s="77"/>
      <c r="R284" s="77"/>
      <c r="S284" s="77"/>
      <c r="T284" s="76" t="str">
        <f t="shared" si="189"/>
        <v xml:space="preserve">/structurize scan 1337 -50 -336 1359 -24 -346 @p "keepitlevel/craftsmanship/metallurgy/blacksmith_d3"   </v>
      </c>
      <c r="U284" s="77"/>
      <c r="V284" s="77"/>
      <c r="W284" s="77"/>
      <c r="X284" s="77"/>
      <c r="Y284" s="77"/>
      <c r="Z284" s="77"/>
    </row>
    <row r="285" spans="1:26" x14ac:dyDescent="0.25">
      <c r="C285" s="2" t="str">
        <f t="shared" ref="C285" si="268">CONCATENATE(B282,A282,"4")</f>
        <v>keepitlevel/craftsmanship/metallurgy/blacksmith_d4</v>
      </c>
      <c r="D285" s="28">
        <v>1337</v>
      </c>
      <c r="E285" s="29">
        <v>-50</v>
      </c>
      <c r="F285" s="30">
        <v>-384</v>
      </c>
      <c r="G285" s="28">
        <v>1359</v>
      </c>
      <c r="H285" s="29">
        <v>-24</v>
      </c>
      <c r="I285" s="30">
        <v>-394</v>
      </c>
      <c r="J285" s="28"/>
      <c r="K285" s="29"/>
      <c r="L285" s="30"/>
      <c r="M285" s="76" t="str">
        <f t="shared" si="187"/>
        <v>/structurize scan 1337 -50 -384 1359 -24 -394 @p "keepitlevel/craftsmanship/metallurgy/blacksmith_d4"</v>
      </c>
      <c r="N285" s="77"/>
      <c r="O285" s="77"/>
      <c r="P285" s="77"/>
      <c r="Q285" s="77"/>
      <c r="R285" s="77"/>
      <c r="S285" s="77"/>
      <c r="T285" s="76" t="str">
        <f t="shared" si="189"/>
        <v xml:space="preserve">/structurize scan 1337 -50 -384 1359 -24 -394 @p "keepitlevel/craftsmanship/metallurgy/blacksmith_d4"   </v>
      </c>
      <c r="U285" s="77"/>
      <c r="V285" s="77"/>
      <c r="W285" s="77"/>
      <c r="X285" s="77"/>
      <c r="Y285" s="77"/>
      <c r="Z285" s="77"/>
    </row>
    <row r="286" spans="1:26" x14ac:dyDescent="0.25">
      <c r="A286" s="5"/>
      <c r="B286" s="6"/>
      <c r="C286" s="15" t="str">
        <f t="shared" ref="C286" si="269">CONCATENATE(B282,A282,"5")</f>
        <v>keepitlevel/craftsmanship/metallurgy/blacksmith_d5</v>
      </c>
      <c r="D286" s="28">
        <v>1337</v>
      </c>
      <c r="E286" s="29">
        <v>-50</v>
      </c>
      <c r="F286" s="30">
        <v>-432</v>
      </c>
      <c r="G286" s="28">
        <v>1359</v>
      </c>
      <c r="H286" s="29">
        <v>-24</v>
      </c>
      <c r="I286" s="30">
        <v>-442</v>
      </c>
      <c r="J286" s="28"/>
      <c r="K286" s="29"/>
      <c r="L286" s="30"/>
      <c r="M286" s="78" t="str">
        <f t="shared" si="187"/>
        <v>/structurize scan 1337 -50 -432 1359 -24 -442 @p "keepitlevel/craftsmanship/metallurgy/blacksmith_d5"</v>
      </c>
      <c r="N286" s="79"/>
      <c r="O286" s="79"/>
      <c r="P286" s="79"/>
      <c r="Q286" s="79"/>
      <c r="R286" s="79"/>
      <c r="S286" s="79"/>
      <c r="T286" s="78" t="str">
        <f t="shared" si="189"/>
        <v xml:space="preserve">/structurize scan 1337 -50 -432 1359 -24 -442 @p "keepitlevel/craftsmanship/metallurgy/blacksmith_d5"   </v>
      </c>
      <c r="U286" s="79"/>
      <c r="V286" s="79"/>
      <c r="W286" s="79"/>
      <c r="X286" s="79"/>
      <c r="Y286" s="79"/>
      <c r="Z286" s="79"/>
    </row>
    <row r="287" spans="1:26" x14ac:dyDescent="0.25">
      <c r="A287" s="1" t="s">
        <v>36</v>
      </c>
      <c r="B287" s="2" t="s">
        <v>112</v>
      </c>
      <c r="C287" s="2" t="str">
        <f t="shared" ref="C287" si="270">CONCATENATE(B287,A287,"1")</f>
        <v>keepitlevel/agriculture/horticulture/florist1</v>
      </c>
      <c r="D287" s="31">
        <v>1385</v>
      </c>
      <c r="E287" s="24">
        <v>-50</v>
      </c>
      <c r="F287" s="32">
        <v>0</v>
      </c>
      <c r="G287" s="31">
        <v>1395</v>
      </c>
      <c r="H287" s="24">
        <v>-32</v>
      </c>
      <c r="I287" s="32">
        <v>-10</v>
      </c>
      <c r="J287" s="31"/>
      <c r="K287" s="24"/>
      <c r="L287" s="32"/>
      <c r="M287" s="76" t="str">
        <f t="shared" ref="M287:M313" si="271">CONCATENATE("/structurize scan"," ",D287," ",E287," ",F287," ",G287," ",H287," ",I287," ","@p"," ","""",C287,"""")</f>
        <v>/structurize scan 1385 -50 0 1395 -32 -10 @p "keepitlevel/agriculture/horticulture/florist1"</v>
      </c>
      <c r="N287" s="77"/>
      <c r="O287" s="77"/>
      <c r="P287" s="77"/>
      <c r="Q287" s="77"/>
      <c r="R287" s="77"/>
      <c r="S287" s="77"/>
      <c r="T287" s="76" t="str">
        <f t="shared" ref="T287:T314" si="272">CONCATENATE("/structurize scan"," ",D287," ",E287," ",F287," ",G287," ",H287," ",I287," ","@p"," ","""",C287,""""," ",,J287," ",K287," ",L287)</f>
        <v xml:space="preserve">/structurize scan 1385 -50 0 1395 -32 -10 @p "keepitlevel/agriculture/horticulture/florist1"   </v>
      </c>
      <c r="U287" s="77"/>
      <c r="V287" s="77"/>
      <c r="W287" s="77"/>
      <c r="X287" s="77"/>
      <c r="Y287" s="77"/>
      <c r="Z287" s="77"/>
    </row>
    <row r="288" spans="1:26" x14ac:dyDescent="0.25">
      <c r="C288" s="2" t="str">
        <f t="shared" ref="C288" si="273">CONCATENATE(B287,A287,"2")</f>
        <v>keepitlevel/agriculture/horticulture/florist2</v>
      </c>
      <c r="D288" s="28">
        <v>1385</v>
      </c>
      <c r="E288" s="29">
        <v>-50</v>
      </c>
      <c r="F288" s="30">
        <v>-48</v>
      </c>
      <c r="G288" s="28">
        <v>1395</v>
      </c>
      <c r="H288" s="29">
        <v>-32</v>
      </c>
      <c r="I288" s="30">
        <v>-58</v>
      </c>
      <c r="J288" s="28"/>
      <c r="K288" s="29"/>
      <c r="L288" s="30"/>
      <c r="M288" s="76" t="str">
        <f t="shared" si="271"/>
        <v>/structurize scan 1385 -50 -48 1395 -32 -58 @p "keepitlevel/agriculture/horticulture/florist2"</v>
      </c>
      <c r="N288" s="77"/>
      <c r="O288" s="77"/>
      <c r="P288" s="77"/>
      <c r="Q288" s="77"/>
      <c r="R288" s="77"/>
      <c r="S288" s="77"/>
      <c r="T288" s="76" t="str">
        <f t="shared" si="272"/>
        <v xml:space="preserve">/structurize scan 1385 -50 -48 1395 -32 -58 @p "keepitlevel/agriculture/horticulture/florist2"   </v>
      </c>
      <c r="U288" s="77"/>
      <c r="V288" s="77"/>
      <c r="W288" s="77"/>
      <c r="X288" s="77"/>
      <c r="Y288" s="77"/>
      <c r="Z288" s="77"/>
    </row>
    <row r="289" spans="1:26" x14ac:dyDescent="0.25">
      <c r="C289" s="2" t="str">
        <f t="shared" ref="C289" si="274">CONCATENATE(B287,A287,"3")</f>
        <v>keepitlevel/agriculture/horticulture/florist3</v>
      </c>
      <c r="D289" s="28">
        <v>1385</v>
      </c>
      <c r="E289" s="29">
        <v>-50</v>
      </c>
      <c r="F289" s="30">
        <v>-96</v>
      </c>
      <c r="G289" s="28">
        <v>1395</v>
      </c>
      <c r="H289" s="29">
        <v>-32</v>
      </c>
      <c r="I289" s="30">
        <v>-106</v>
      </c>
      <c r="J289" s="28"/>
      <c r="K289" s="29"/>
      <c r="L289" s="30"/>
      <c r="M289" s="76" t="str">
        <f t="shared" si="271"/>
        <v>/structurize scan 1385 -50 -96 1395 -32 -106 @p "keepitlevel/agriculture/horticulture/florist3"</v>
      </c>
      <c r="N289" s="77"/>
      <c r="O289" s="77"/>
      <c r="P289" s="77"/>
      <c r="Q289" s="77"/>
      <c r="R289" s="77"/>
      <c r="S289" s="77"/>
      <c r="T289" s="76" t="str">
        <f t="shared" si="272"/>
        <v xml:space="preserve">/structurize scan 1385 -50 -96 1395 -32 -106 @p "keepitlevel/agriculture/horticulture/florist3"   </v>
      </c>
      <c r="U289" s="77"/>
      <c r="V289" s="77"/>
      <c r="W289" s="77"/>
      <c r="X289" s="77"/>
      <c r="Y289" s="77"/>
      <c r="Z289" s="77"/>
    </row>
    <row r="290" spans="1:26" x14ac:dyDescent="0.25">
      <c r="C290" s="2" t="str">
        <f t="shared" ref="C290" si="275">CONCATENATE(B287,A287,"4")</f>
        <v>keepitlevel/agriculture/horticulture/florist4</v>
      </c>
      <c r="D290" s="28">
        <v>1385</v>
      </c>
      <c r="E290" s="29">
        <v>-50</v>
      </c>
      <c r="F290" s="30">
        <v>-144</v>
      </c>
      <c r="G290" s="28">
        <v>1395</v>
      </c>
      <c r="H290" s="29">
        <v>-32</v>
      </c>
      <c r="I290" s="30">
        <v>-154</v>
      </c>
      <c r="J290" s="28"/>
      <c r="K290" s="29"/>
      <c r="L290" s="30"/>
      <c r="M290" s="76" t="str">
        <f t="shared" si="271"/>
        <v>/structurize scan 1385 -50 -144 1395 -32 -154 @p "keepitlevel/agriculture/horticulture/florist4"</v>
      </c>
      <c r="N290" s="77"/>
      <c r="O290" s="77"/>
      <c r="P290" s="77"/>
      <c r="Q290" s="77"/>
      <c r="R290" s="77"/>
      <c r="S290" s="77"/>
      <c r="T290" s="76" t="str">
        <f t="shared" si="272"/>
        <v xml:space="preserve">/structurize scan 1385 -50 -144 1395 -32 -154 @p "keepitlevel/agriculture/horticulture/florist4"   </v>
      </c>
      <c r="U290" s="77"/>
      <c r="V290" s="77"/>
      <c r="W290" s="77"/>
      <c r="X290" s="77"/>
      <c r="Y290" s="77"/>
      <c r="Z290" s="77"/>
    </row>
    <row r="291" spans="1:26" x14ac:dyDescent="0.25">
      <c r="A291" s="5"/>
      <c r="B291" s="6"/>
      <c r="C291" s="15" t="str">
        <f t="shared" ref="C291" si="276">CONCATENATE(B287,A287,"5")</f>
        <v>keepitlevel/agriculture/horticulture/florist5</v>
      </c>
      <c r="D291" s="28">
        <v>1385</v>
      </c>
      <c r="E291" s="29">
        <v>-50</v>
      </c>
      <c r="F291" s="30">
        <v>-192</v>
      </c>
      <c r="G291" s="28">
        <v>1395</v>
      </c>
      <c r="H291" s="29">
        <v>-32</v>
      </c>
      <c r="I291" s="30">
        <v>-202</v>
      </c>
      <c r="J291" s="28"/>
      <c r="K291" s="29"/>
      <c r="L291" s="30"/>
      <c r="M291" s="78" t="str">
        <f t="shared" si="271"/>
        <v>/structurize scan 1385 -50 -192 1395 -32 -202 @p "keepitlevel/agriculture/horticulture/florist5"</v>
      </c>
      <c r="N291" s="79"/>
      <c r="O291" s="79"/>
      <c r="P291" s="79"/>
      <c r="Q291" s="79"/>
      <c r="R291" s="79"/>
      <c r="S291" s="79"/>
      <c r="T291" s="78" t="str">
        <f t="shared" si="272"/>
        <v xml:space="preserve">/structurize scan 1385 -50 -192 1395 -32 -202 @p "keepitlevel/agriculture/horticulture/florist5"   </v>
      </c>
      <c r="U291" s="79"/>
      <c r="V291" s="79"/>
      <c r="W291" s="79"/>
      <c r="X291" s="79"/>
      <c r="Y291" s="79"/>
      <c r="Z291" s="79"/>
    </row>
    <row r="292" spans="1:26" x14ac:dyDescent="0.25">
      <c r="A292" s="1" t="s">
        <v>166</v>
      </c>
      <c r="B292" s="2" t="s">
        <v>112</v>
      </c>
      <c r="C292" s="2" t="str">
        <f t="shared" ref="C292:C392" si="277">CONCATENATE(B292,A292,"1")</f>
        <v>keepitlevel/agriculture/horticulture/florist_d1</v>
      </c>
      <c r="D292" s="31">
        <v>1385</v>
      </c>
      <c r="E292" s="24">
        <v>-50</v>
      </c>
      <c r="F292" s="32">
        <v>-240</v>
      </c>
      <c r="G292" s="31">
        <v>1395</v>
      </c>
      <c r="H292" s="24">
        <v>-27</v>
      </c>
      <c r="I292" s="32">
        <v>-250</v>
      </c>
      <c r="J292" s="31"/>
      <c r="K292" s="24"/>
      <c r="L292" s="32"/>
      <c r="M292" s="76" t="str">
        <f t="shared" si="271"/>
        <v>/structurize scan 1385 -50 -240 1395 -27 -250 @p "keepitlevel/agriculture/horticulture/florist_d1"</v>
      </c>
      <c r="N292" s="77"/>
      <c r="O292" s="77"/>
      <c r="P292" s="77"/>
      <c r="Q292" s="77"/>
      <c r="R292" s="77"/>
      <c r="S292" s="77"/>
      <c r="T292" s="76" t="str">
        <f t="shared" si="272"/>
        <v xml:space="preserve">/structurize scan 1385 -50 -240 1395 -27 -250 @p "keepitlevel/agriculture/horticulture/florist_d1"   </v>
      </c>
      <c r="U292" s="77"/>
      <c r="V292" s="77"/>
      <c r="W292" s="77"/>
      <c r="X292" s="77"/>
      <c r="Y292" s="77"/>
      <c r="Z292" s="77"/>
    </row>
    <row r="293" spans="1:26" x14ac:dyDescent="0.25">
      <c r="C293" s="2" t="str">
        <f t="shared" ref="C293" si="278">CONCATENATE(B292,A292,"2")</f>
        <v>keepitlevel/agriculture/horticulture/florist_d2</v>
      </c>
      <c r="D293" s="28">
        <v>1385</v>
      </c>
      <c r="E293" s="29">
        <v>-50</v>
      </c>
      <c r="F293" s="30">
        <v>-288</v>
      </c>
      <c r="G293" s="28">
        <v>1395</v>
      </c>
      <c r="H293" s="29">
        <v>-27</v>
      </c>
      <c r="I293" s="30">
        <v>-298</v>
      </c>
      <c r="J293" s="28"/>
      <c r="K293" s="29"/>
      <c r="L293" s="30"/>
      <c r="M293" s="76" t="str">
        <f t="shared" si="271"/>
        <v>/structurize scan 1385 -50 -288 1395 -27 -298 @p "keepitlevel/agriculture/horticulture/florist_d2"</v>
      </c>
      <c r="N293" s="77"/>
      <c r="O293" s="77"/>
      <c r="P293" s="77"/>
      <c r="Q293" s="77"/>
      <c r="R293" s="77"/>
      <c r="S293" s="77"/>
      <c r="T293" s="76" t="str">
        <f t="shared" si="272"/>
        <v xml:space="preserve">/structurize scan 1385 -50 -288 1395 -27 -298 @p "keepitlevel/agriculture/horticulture/florist_d2"   </v>
      </c>
      <c r="U293" s="77"/>
      <c r="V293" s="77"/>
      <c r="W293" s="77"/>
      <c r="X293" s="77"/>
      <c r="Y293" s="77"/>
      <c r="Z293" s="77"/>
    </row>
    <row r="294" spans="1:26" x14ac:dyDescent="0.25">
      <c r="C294" s="2" t="str">
        <f t="shared" ref="C294" si="279">CONCATENATE(B292,A292,"3")</f>
        <v>keepitlevel/agriculture/horticulture/florist_d3</v>
      </c>
      <c r="D294" s="28">
        <v>1385</v>
      </c>
      <c r="E294" s="29">
        <v>-50</v>
      </c>
      <c r="F294" s="30">
        <v>-336</v>
      </c>
      <c r="G294" s="28">
        <v>1395</v>
      </c>
      <c r="H294" s="29">
        <v>-27</v>
      </c>
      <c r="I294" s="30">
        <v>-346</v>
      </c>
      <c r="J294" s="28"/>
      <c r="K294" s="29"/>
      <c r="L294" s="30"/>
      <c r="M294" s="76" t="str">
        <f t="shared" si="271"/>
        <v>/structurize scan 1385 -50 -336 1395 -27 -346 @p "keepitlevel/agriculture/horticulture/florist_d3"</v>
      </c>
      <c r="N294" s="77"/>
      <c r="O294" s="77"/>
      <c r="P294" s="77"/>
      <c r="Q294" s="77"/>
      <c r="R294" s="77"/>
      <c r="S294" s="77"/>
      <c r="T294" s="76" t="str">
        <f t="shared" si="272"/>
        <v xml:space="preserve">/structurize scan 1385 -50 -336 1395 -27 -346 @p "keepitlevel/agriculture/horticulture/florist_d3"   </v>
      </c>
      <c r="U294" s="77"/>
      <c r="V294" s="77"/>
      <c r="W294" s="77"/>
      <c r="X294" s="77"/>
      <c r="Y294" s="77"/>
      <c r="Z294" s="77"/>
    </row>
    <row r="295" spans="1:26" x14ac:dyDescent="0.25">
      <c r="C295" s="2" t="str">
        <f t="shared" ref="C295" si="280">CONCATENATE(B292,A292,"4")</f>
        <v>keepitlevel/agriculture/horticulture/florist_d4</v>
      </c>
      <c r="D295" s="28">
        <v>1385</v>
      </c>
      <c r="E295" s="29">
        <v>-50</v>
      </c>
      <c r="F295" s="30">
        <v>-384</v>
      </c>
      <c r="G295" s="28">
        <v>1395</v>
      </c>
      <c r="H295" s="29">
        <v>-27</v>
      </c>
      <c r="I295" s="30">
        <v>-394</v>
      </c>
      <c r="J295" s="28"/>
      <c r="K295" s="29"/>
      <c r="L295" s="30"/>
      <c r="M295" s="76" t="str">
        <f t="shared" si="271"/>
        <v>/structurize scan 1385 -50 -384 1395 -27 -394 @p "keepitlevel/agriculture/horticulture/florist_d4"</v>
      </c>
      <c r="N295" s="77"/>
      <c r="O295" s="77"/>
      <c r="P295" s="77"/>
      <c r="Q295" s="77"/>
      <c r="R295" s="77"/>
      <c r="S295" s="77"/>
      <c r="T295" s="76" t="str">
        <f t="shared" si="272"/>
        <v xml:space="preserve">/structurize scan 1385 -50 -384 1395 -27 -394 @p "keepitlevel/agriculture/horticulture/florist_d4"   </v>
      </c>
      <c r="U295" s="77"/>
      <c r="V295" s="77"/>
      <c r="W295" s="77"/>
      <c r="X295" s="77"/>
      <c r="Y295" s="77"/>
      <c r="Z295" s="77"/>
    </row>
    <row r="296" spans="1:26" x14ac:dyDescent="0.25">
      <c r="A296" s="5"/>
      <c r="B296" s="6"/>
      <c r="C296" s="15" t="str">
        <f t="shared" ref="C296" si="281">CONCATENATE(B292,A292,"5")</f>
        <v>keepitlevel/agriculture/horticulture/florist_d5</v>
      </c>
      <c r="D296" s="28">
        <v>1385</v>
      </c>
      <c r="E296" s="29">
        <v>-50</v>
      </c>
      <c r="F296" s="30">
        <v>-432</v>
      </c>
      <c r="G296" s="28">
        <v>1395</v>
      </c>
      <c r="H296" s="29">
        <v>-27</v>
      </c>
      <c r="I296" s="30">
        <v>-442</v>
      </c>
      <c r="J296" s="28"/>
      <c r="K296" s="29"/>
      <c r="L296" s="30"/>
      <c r="M296" s="78" t="str">
        <f t="shared" si="271"/>
        <v>/structurize scan 1385 -50 -432 1395 -27 -442 @p "keepitlevel/agriculture/horticulture/florist_d5"</v>
      </c>
      <c r="N296" s="79"/>
      <c r="O296" s="79"/>
      <c r="P296" s="79"/>
      <c r="Q296" s="79"/>
      <c r="R296" s="79"/>
      <c r="S296" s="79"/>
      <c r="T296" s="78" t="str">
        <f t="shared" si="272"/>
        <v xml:space="preserve">/structurize scan 1385 -50 -432 1395 -27 -442 @p "keepitlevel/agriculture/horticulture/florist_d5"   </v>
      </c>
      <c r="U296" s="79"/>
      <c r="V296" s="79"/>
      <c r="W296" s="79"/>
      <c r="X296" s="79"/>
      <c r="Y296" s="79"/>
      <c r="Z296" s="79"/>
    </row>
    <row r="297" spans="1:26" x14ac:dyDescent="0.25">
      <c r="A297" s="1" t="s">
        <v>37</v>
      </c>
      <c r="B297" s="2" t="s">
        <v>117</v>
      </c>
      <c r="C297" s="2" t="str">
        <f t="shared" ref="C297" si="282">CONCATENATE(B297,A297,"1")</f>
        <v>keepitlevel/mystic/enchanter1</v>
      </c>
      <c r="D297" s="31">
        <v>1433</v>
      </c>
      <c r="E297" s="24">
        <v>-50</v>
      </c>
      <c r="F297" s="32">
        <v>0</v>
      </c>
      <c r="G297" s="31">
        <v>1455</v>
      </c>
      <c r="H297" s="24">
        <v>-21</v>
      </c>
      <c r="I297" s="32">
        <v>-22</v>
      </c>
      <c r="J297" s="31"/>
      <c r="K297" s="24"/>
      <c r="L297" s="32"/>
      <c r="M297" s="76" t="str">
        <f t="shared" si="271"/>
        <v>/structurize scan 1433 -50 0 1455 -21 -22 @p "keepitlevel/mystic/enchanter1"</v>
      </c>
      <c r="N297" s="77"/>
      <c r="O297" s="77"/>
      <c r="P297" s="77"/>
      <c r="Q297" s="77"/>
      <c r="R297" s="77"/>
      <c r="S297" s="77"/>
      <c r="T297" s="76" t="str">
        <f t="shared" si="272"/>
        <v xml:space="preserve">/structurize scan 1433 -50 0 1455 -21 -22 @p "keepitlevel/mystic/enchanter1"   </v>
      </c>
      <c r="U297" s="77"/>
      <c r="V297" s="77"/>
      <c r="W297" s="77"/>
      <c r="X297" s="77"/>
      <c r="Y297" s="77"/>
      <c r="Z297" s="77"/>
    </row>
    <row r="298" spans="1:26" x14ac:dyDescent="0.25">
      <c r="C298" s="2" t="str">
        <f t="shared" ref="C298" si="283">CONCATENATE(B297,A297,"2")</f>
        <v>keepitlevel/mystic/enchanter2</v>
      </c>
      <c r="D298" s="28">
        <v>1433</v>
      </c>
      <c r="E298" s="29">
        <v>-50</v>
      </c>
      <c r="F298" s="30">
        <v>-48</v>
      </c>
      <c r="G298" s="28">
        <v>1455</v>
      </c>
      <c r="H298" s="29">
        <v>-21</v>
      </c>
      <c r="I298" s="30">
        <v>-70</v>
      </c>
      <c r="J298" s="28"/>
      <c r="K298" s="29"/>
      <c r="L298" s="30"/>
      <c r="M298" s="76" t="str">
        <f t="shared" si="271"/>
        <v>/structurize scan 1433 -50 -48 1455 -21 -70 @p "keepitlevel/mystic/enchanter2"</v>
      </c>
      <c r="N298" s="77"/>
      <c r="O298" s="77"/>
      <c r="P298" s="77"/>
      <c r="Q298" s="77"/>
      <c r="R298" s="77"/>
      <c r="S298" s="77"/>
      <c r="T298" s="76" t="str">
        <f t="shared" si="272"/>
        <v xml:space="preserve">/structurize scan 1433 -50 -48 1455 -21 -70 @p "keepitlevel/mystic/enchanter2"   </v>
      </c>
      <c r="U298" s="77"/>
      <c r="V298" s="77"/>
      <c r="W298" s="77"/>
      <c r="X298" s="77"/>
      <c r="Y298" s="77"/>
      <c r="Z298" s="77"/>
    </row>
    <row r="299" spans="1:26" x14ac:dyDescent="0.25">
      <c r="C299" s="2" t="str">
        <f t="shared" ref="C299" si="284">CONCATENATE(B297,A297,"3")</f>
        <v>keepitlevel/mystic/enchanter3</v>
      </c>
      <c r="D299" s="28">
        <v>1433</v>
      </c>
      <c r="E299" s="29">
        <v>-50</v>
      </c>
      <c r="F299" s="30">
        <v>-96</v>
      </c>
      <c r="G299" s="28">
        <v>1455</v>
      </c>
      <c r="H299" s="29">
        <v>-21</v>
      </c>
      <c r="I299" s="30">
        <v>-118</v>
      </c>
      <c r="J299" s="28"/>
      <c r="K299" s="29"/>
      <c r="L299" s="30"/>
      <c r="M299" s="76" t="str">
        <f t="shared" si="271"/>
        <v>/structurize scan 1433 -50 -96 1455 -21 -118 @p "keepitlevel/mystic/enchanter3"</v>
      </c>
      <c r="N299" s="77"/>
      <c r="O299" s="77"/>
      <c r="P299" s="77"/>
      <c r="Q299" s="77"/>
      <c r="R299" s="77"/>
      <c r="S299" s="77"/>
      <c r="T299" s="76" t="str">
        <f t="shared" si="272"/>
        <v xml:space="preserve">/structurize scan 1433 -50 -96 1455 -21 -118 @p "keepitlevel/mystic/enchanter3"   </v>
      </c>
      <c r="U299" s="77"/>
      <c r="V299" s="77"/>
      <c r="W299" s="77"/>
      <c r="X299" s="77"/>
      <c r="Y299" s="77"/>
      <c r="Z299" s="77"/>
    </row>
    <row r="300" spans="1:26" x14ac:dyDescent="0.25">
      <c r="C300" s="2" t="str">
        <f t="shared" ref="C300" si="285">CONCATENATE(B297,A297,"4")</f>
        <v>keepitlevel/mystic/enchanter4</v>
      </c>
      <c r="D300" s="28">
        <v>1433</v>
      </c>
      <c r="E300" s="29">
        <v>-50</v>
      </c>
      <c r="F300" s="30">
        <v>-144</v>
      </c>
      <c r="G300" s="28">
        <v>1455</v>
      </c>
      <c r="H300" s="29">
        <v>-21</v>
      </c>
      <c r="I300" s="30">
        <v>-166</v>
      </c>
      <c r="J300" s="28"/>
      <c r="K300" s="29"/>
      <c r="L300" s="30"/>
      <c r="M300" s="76" t="str">
        <f t="shared" si="271"/>
        <v>/structurize scan 1433 -50 -144 1455 -21 -166 @p "keepitlevel/mystic/enchanter4"</v>
      </c>
      <c r="N300" s="77"/>
      <c r="O300" s="77"/>
      <c r="P300" s="77"/>
      <c r="Q300" s="77"/>
      <c r="R300" s="77"/>
      <c r="S300" s="77"/>
      <c r="T300" s="76" t="str">
        <f t="shared" si="272"/>
        <v xml:space="preserve">/structurize scan 1433 -50 -144 1455 -21 -166 @p "keepitlevel/mystic/enchanter4"   </v>
      </c>
      <c r="U300" s="77"/>
      <c r="V300" s="77"/>
      <c r="W300" s="77"/>
      <c r="X300" s="77"/>
      <c r="Y300" s="77"/>
      <c r="Z300" s="77"/>
    </row>
    <row r="301" spans="1:26" x14ac:dyDescent="0.25">
      <c r="A301" s="5"/>
      <c r="B301" s="6"/>
      <c r="C301" s="15" t="str">
        <f t="shared" ref="C301" si="286">CONCATENATE(B297,A297,"5")</f>
        <v>keepitlevel/mystic/enchanter5</v>
      </c>
      <c r="D301" s="28">
        <v>1433</v>
      </c>
      <c r="E301" s="29">
        <v>-50</v>
      </c>
      <c r="F301" s="30">
        <v>-192</v>
      </c>
      <c r="G301" s="28">
        <v>1455</v>
      </c>
      <c r="H301" s="29">
        <v>-21</v>
      </c>
      <c r="I301" s="30">
        <v>-214</v>
      </c>
      <c r="J301" s="28"/>
      <c r="K301" s="29"/>
      <c r="L301" s="30"/>
      <c r="M301" s="78" t="str">
        <f t="shared" si="271"/>
        <v>/structurize scan 1433 -50 -192 1455 -21 -214 @p "keepitlevel/mystic/enchanter5"</v>
      </c>
      <c r="N301" s="79"/>
      <c r="O301" s="79"/>
      <c r="P301" s="79"/>
      <c r="Q301" s="79"/>
      <c r="R301" s="79"/>
      <c r="S301" s="79"/>
      <c r="T301" s="78" t="str">
        <f t="shared" si="272"/>
        <v xml:space="preserve">/structurize scan 1433 -50 -192 1455 -21 -214 @p "keepitlevel/mystic/enchanter5"   </v>
      </c>
      <c r="U301" s="79"/>
      <c r="V301" s="79"/>
      <c r="W301" s="79"/>
      <c r="X301" s="79"/>
      <c r="Y301" s="79"/>
      <c r="Z301" s="79"/>
    </row>
    <row r="302" spans="1:26" x14ac:dyDescent="0.25">
      <c r="A302" s="1" t="s">
        <v>167</v>
      </c>
      <c r="B302" s="2" t="s">
        <v>117</v>
      </c>
      <c r="C302" s="2" t="str">
        <f t="shared" si="277"/>
        <v>keepitlevel/mystic/enchanter_d1</v>
      </c>
      <c r="D302" s="31">
        <v>1433</v>
      </c>
      <c r="E302" s="24">
        <v>-50</v>
      </c>
      <c r="F302" s="32">
        <v>-240</v>
      </c>
      <c r="G302" s="31">
        <v>1455</v>
      </c>
      <c r="H302" s="24">
        <v>-16</v>
      </c>
      <c r="I302" s="32">
        <v>-262</v>
      </c>
      <c r="J302" s="31"/>
      <c r="K302" s="24"/>
      <c r="L302" s="32"/>
      <c r="M302" s="76" t="str">
        <f t="shared" si="271"/>
        <v>/structurize scan 1433 -50 -240 1455 -16 -262 @p "keepitlevel/mystic/enchanter_d1"</v>
      </c>
      <c r="N302" s="77"/>
      <c r="O302" s="77"/>
      <c r="P302" s="77"/>
      <c r="Q302" s="77"/>
      <c r="R302" s="77"/>
      <c r="S302" s="77"/>
      <c r="T302" s="76" t="str">
        <f t="shared" si="272"/>
        <v xml:space="preserve">/structurize scan 1433 -50 -240 1455 -16 -262 @p "keepitlevel/mystic/enchanter_d1"   </v>
      </c>
      <c r="U302" s="77"/>
      <c r="V302" s="77"/>
      <c r="W302" s="77"/>
      <c r="X302" s="77"/>
      <c r="Y302" s="77"/>
      <c r="Z302" s="77"/>
    </row>
    <row r="303" spans="1:26" x14ac:dyDescent="0.25">
      <c r="C303" s="2" t="str">
        <f t="shared" ref="C303" si="287">CONCATENATE(B302,A302,"2")</f>
        <v>keepitlevel/mystic/enchanter_d2</v>
      </c>
      <c r="D303" s="28">
        <v>1433</v>
      </c>
      <c r="E303" s="29">
        <v>-50</v>
      </c>
      <c r="F303" s="30">
        <v>-288</v>
      </c>
      <c r="G303" s="28">
        <v>1455</v>
      </c>
      <c r="H303" s="29">
        <v>-16</v>
      </c>
      <c r="I303" s="30">
        <v>-310</v>
      </c>
      <c r="J303" s="28"/>
      <c r="K303" s="29"/>
      <c r="L303" s="30"/>
      <c r="M303" s="76" t="str">
        <f t="shared" si="271"/>
        <v>/structurize scan 1433 -50 -288 1455 -16 -310 @p "keepitlevel/mystic/enchanter_d2"</v>
      </c>
      <c r="N303" s="77"/>
      <c r="O303" s="77"/>
      <c r="P303" s="77"/>
      <c r="Q303" s="77"/>
      <c r="R303" s="77"/>
      <c r="S303" s="77"/>
      <c r="T303" s="76" t="str">
        <f t="shared" si="272"/>
        <v xml:space="preserve">/structurize scan 1433 -50 -288 1455 -16 -310 @p "keepitlevel/mystic/enchanter_d2"   </v>
      </c>
      <c r="U303" s="77"/>
      <c r="V303" s="77"/>
      <c r="W303" s="77"/>
      <c r="X303" s="77"/>
      <c r="Y303" s="77"/>
      <c r="Z303" s="77"/>
    </row>
    <row r="304" spans="1:26" x14ac:dyDescent="0.25">
      <c r="C304" s="2" t="str">
        <f t="shared" ref="C304" si="288">CONCATENATE(B302,A302,"3")</f>
        <v>keepitlevel/mystic/enchanter_d3</v>
      </c>
      <c r="D304" s="28">
        <v>1433</v>
      </c>
      <c r="E304" s="29">
        <v>-50</v>
      </c>
      <c r="F304" s="30">
        <v>-336</v>
      </c>
      <c r="G304" s="28">
        <v>1455</v>
      </c>
      <c r="H304" s="29">
        <v>-16</v>
      </c>
      <c r="I304" s="30">
        <v>-358</v>
      </c>
      <c r="J304" s="28"/>
      <c r="K304" s="29"/>
      <c r="L304" s="30"/>
      <c r="M304" s="76" t="str">
        <f t="shared" si="271"/>
        <v>/structurize scan 1433 -50 -336 1455 -16 -358 @p "keepitlevel/mystic/enchanter_d3"</v>
      </c>
      <c r="N304" s="77"/>
      <c r="O304" s="77"/>
      <c r="P304" s="77"/>
      <c r="Q304" s="77"/>
      <c r="R304" s="77"/>
      <c r="S304" s="77"/>
      <c r="T304" s="76" t="str">
        <f t="shared" si="272"/>
        <v xml:space="preserve">/structurize scan 1433 -50 -336 1455 -16 -358 @p "keepitlevel/mystic/enchanter_d3"   </v>
      </c>
      <c r="U304" s="77"/>
      <c r="V304" s="77"/>
      <c r="W304" s="77"/>
      <c r="X304" s="77"/>
      <c r="Y304" s="77"/>
      <c r="Z304" s="77"/>
    </row>
    <row r="305" spans="1:26" x14ac:dyDescent="0.25">
      <c r="C305" s="2" t="str">
        <f t="shared" ref="C305" si="289">CONCATENATE(B302,A302,"4")</f>
        <v>keepitlevel/mystic/enchanter_d4</v>
      </c>
      <c r="D305" s="28">
        <v>1433</v>
      </c>
      <c r="E305" s="29">
        <v>-50</v>
      </c>
      <c r="F305" s="30">
        <v>-384</v>
      </c>
      <c r="G305" s="28">
        <v>1455</v>
      </c>
      <c r="H305" s="29">
        <v>-16</v>
      </c>
      <c r="I305" s="30">
        <v>-406</v>
      </c>
      <c r="J305" s="28"/>
      <c r="K305" s="29"/>
      <c r="L305" s="30"/>
      <c r="M305" s="76" t="str">
        <f t="shared" si="271"/>
        <v>/structurize scan 1433 -50 -384 1455 -16 -406 @p "keepitlevel/mystic/enchanter_d4"</v>
      </c>
      <c r="N305" s="77"/>
      <c r="O305" s="77"/>
      <c r="P305" s="77"/>
      <c r="Q305" s="77"/>
      <c r="R305" s="77"/>
      <c r="S305" s="77"/>
      <c r="T305" s="76" t="str">
        <f t="shared" si="272"/>
        <v xml:space="preserve">/structurize scan 1433 -50 -384 1455 -16 -406 @p "keepitlevel/mystic/enchanter_d4"   </v>
      </c>
      <c r="U305" s="77"/>
      <c r="V305" s="77"/>
      <c r="W305" s="77"/>
      <c r="X305" s="77"/>
      <c r="Y305" s="77"/>
      <c r="Z305" s="77"/>
    </row>
    <row r="306" spans="1:26" x14ac:dyDescent="0.25">
      <c r="A306" s="5"/>
      <c r="B306" s="6"/>
      <c r="C306" s="15" t="str">
        <f t="shared" ref="C306" si="290">CONCATENATE(B302,A302,"5")</f>
        <v>keepitlevel/mystic/enchanter_d5</v>
      </c>
      <c r="D306" s="28">
        <v>1433</v>
      </c>
      <c r="E306" s="29">
        <v>-50</v>
      </c>
      <c r="F306" s="30">
        <v>-432</v>
      </c>
      <c r="G306" s="28">
        <v>1455</v>
      </c>
      <c r="H306" s="29">
        <v>-16</v>
      </c>
      <c r="I306" s="30">
        <v>-454</v>
      </c>
      <c r="J306" s="28"/>
      <c r="K306" s="29"/>
      <c r="L306" s="30"/>
      <c r="M306" s="78" t="str">
        <f t="shared" si="271"/>
        <v>/structurize scan 1433 -50 -432 1455 -16 -454 @p "keepitlevel/mystic/enchanter_d5"</v>
      </c>
      <c r="N306" s="79"/>
      <c r="O306" s="79"/>
      <c r="P306" s="79"/>
      <c r="Q306" s="79"/>
      <c r="R306" s="79"/>
      <c r="S306" s="79"/>
      <c r="T306" s="78" t="str">
        <f t="shared" si="272"/>
        <v xml:space="preserve">/structurize scan 1433 -50 -432 1455 -16 -454 @p "keepitlevel/mystic/enchanter_d5"   </v>
      </c>
      <c r="U306" s="79"/>
      <c r="V306" s="79"/>
      <c r="W306" s="79"/>
      <c r="X306" s="79"/>
      <c r="Y306" s="79"/>
      <c r="Z306" s="79"/>
    </row>
    <row r="307" spans="1:26" x14ac:dyDescent="0.25">
      <c r="A307" s="1" t="s">
        <v>38</v>
      </c>
      <c r="B307" s="2" t="s">
        <v>115</v>
      </c>
      <c r="C307" s="2" t="str">
        <f t="shared" ref="C307" si="291">CONCATENATE(B307,A307,"1")</f>
        <v>keepitlevel/education/university1</v>
      </c>
      <c r="D307" s="31">
        <v>1481</v>
      </c>
      <c r="E307" s="24">
        <v>-50</v>
      </c>
      <c r="F307" s="32">
        <v>0</v>
      </c>
      <c r="G307" s="31">
        <v>1503</v>
      </c>
      <c r="H307" s="24">
        <v>-29</v>
      </c>
      <c r="I307" s="32">
        <v>-10</v>
      </c>
      <c r="J307" s="31"/>
      <c r="K307" s="24"/>
      <c r="L307" s="32"/>
      <c r="M307" s="76" t="str">
        <f t="shared" si="271"/>
        <v>/structurize scan 1481 -50 0 1503 -29 -10 @p "keepitlevel/education/university1"</v>
      </c>
      <c r="N307" s="77"/>
      <c r="O307" s="77"/>
      <c r="P307" s="77"/>
      <c r="Q307" s="77"/>
      <c r="R307" s="77"/>
      <c r="S307" s="77"/>
      <c r="T307" s="76" t="str">
        <f t="shared" si="272"/>
        <v xml:space="preserve">/structurize scan 1481 -50 0 1503 -29 -10 @p "keepitlevel/education/university1"   </v>
      </c>
      <c r="U307" s="77"/>
      <c r="V307" s="77"/>
      <c r="W307" s="77"/>
      <c r="X307" s="77"/>
      <c r="Y307" s="77"/>
      <c r="Z307" s="77"/>
    </row>
    <row r="308" spans="1:26" x14ac:dyDescent="0.25">
      <c r="C308" s="2" t="str">
        <f t="shared" ref="C308" si="292">CONCATENATE(B307,A307,"2")</f>
        <v>keepitlevel/education/university2</v>
      </c>
      <c r="D308" s="28">
        <v>1481</v>
      </c>
      <c r="E308" s="29">
        <v>-50</v>
      </c>
      <c r="F308" s="30">
        <v>-48</v>
      </c>
      <c r="G308" s="28">
        <v>1503</v>
      </c>
      <c r="H308" s="29">
        <v>-29</v>
      </c>
      <c r="I308" s="30">
        <v>-58</v>
      </c>
      <c r="J308" s="28"/>
      <c r="K308" s="29"/>
      <c r="L308" s="30"/>
      <c r="M308" s="76" t="str">
        <f t="shared" si="271"/>
        <v>/structurize scan 1481 -50 -48 1503 -29 -58 @p "keepitlevel/education/university2"</v>
      </c>
      <c r="N308" s="77"/>
      <c r="O308" s="77"/>
      <c r="P308" s="77"/>
      <c r="Q308" s="77"/>
      <c r="R308" s="77"/>
      <c r="S308" s="77"/>
      <c r="T308" s="76" t="str">
        <f t="shared" si="272"/>
        <v xml:space="preserve">/structurize scan 1481 -50 -48 1503 -29 -58 @p "keepitlevel/education/university2"   </v>
      </c>
      <c r="U308" s="77"/>
      <c r="V308" s="77"/>
      <c r="W308" s="77"/>
      <c r="X308" s="77"/>
      <c r="Y308" s="77"/>
      <c r="Z308" s="77"/>
    </row>
    <row r="309" spans="1:26" x14ac:dyDescent="0.25">
      <c r="C309" s="2" t="str">
        <f t="shared" ref="C309" si="293">CONCATENATE(B307,A307,"3")</f>
        <v>keepitlevel/education/university3</v>
      </c>
      <c r="D309" s="28">
        <v>1481</v>
      </c>
      <c r="E309" s="29">
        <v>-50</v>
      </c>
      <c r="F309" s="30">
        <v>-96</v>
      </c>
      <c r="G309" s="28">
        <v>1503</v>
      </c>
      <c r="H309" s="29">
        <v>-29</v>
      </c>
      <c r="I309" s="30">
        <v>-106</v>
      </c>
      <c r="J309" s="28"/>
      <c r="K309" s="29"/>
      <c r="L309" s="30"/>
      <c r="M309" s="76" t="str">
        <f t="shared" si="271"/>
        <v>/structurize scan 1481 -50 -96 1503 -29 -106 @p "keepitlevel/education/university3"</v>
      </c>
      <c r="N309" s="77"/>
      <c r="O309" s="77"/>
      <c r="P309" s="77"/>
      <c r="Q309" s="77"/>
      <c r="R309" s="77"/>
      <c r="S309" s="77"/>
      <c r="T309" s="76" t="str">
        <f t="shared" si="272"/>
        <v xml:space="preserve">/structurize scan 1481 -50 -96 1503 -29 -106 @p "keepitlevel/education/university3"   </v>
      </c>
      <c r="U309" s="77"/>
      <c r="V309" s="77"/>
      <c r="W309" s="77"/>
      <c r="X309" s="77"/>
      <c r="Y309" s="77"/>
      <c r="Z309" s="77"/>
    </row>
    <row r="310" spans="1:26" x14ac:dyDescent="0.25">
      <c r="C310" s="2" t="str">
        <f t="shared" ref="C310" si="294">CONCATENATE(B307,A307,"4")</f>
        <v>keepitlevel/education/university4</v>
      </c>
      <c r="D310" s="28">
        <v>1481</v>
      </c>
      <c r="E310" s="29">
        <v>-50</v>
      </c>
      <c r="F310" s="30">
        <v>-144</v>
      </c>
      <c r="G310" s="28">
        <v>1503</v>
      </c>
      <c r="H310" s="29">
        <v>-29</v>
      </c>
      <c r="I310" s="30">
        <v>-154</v>
      </c>
      <c r="J310" s="28"/>
      <c r="K310" s="29"/>
      <c r="L310" s="30"/>
      <c r="M310" s="76" t="str">
        <f t="shared" si="271"/>
        <v>/structurize scan 1481 -50 -144 1503 -29 -154 @p "keepitlevel/education/university4"</v>
      </c>
      <c r="N310" s="77"/>
      <c r="O310" s="77"/>
      <c r="P310" s="77"/>
      <c r="Q310" s="77"/>
      <c r="R310" s="77"/>
      <c r="S310" s="77"/>
      <c r="T310" s="76" t="str">
        <f t="shared" si="272"/>
        <v xml:space="preserve">/structurize scan 1481 -50 -144 1503 -29 -154 @p "keepitlevel/education/university4"   </v>
      </c>
      <c r="U310" s="77"/>
      <c r="V310" s="77"/>
      <c r="W310" s="77"/>
      <c r="X310" s="77"/>
      <c r="Y310" s="77"/>
      <c r="Z310" s="77"/>
    </row>
    <row r="311" spans="1:26" x14ac:dyDescent="0.25">
      <c r="A311" s="5"/>
      <c r="B311" s="6"/>
      <c r="C311" s="15" t="str">
        <f t="shared" ref="C311" si="295">CONCATENATE(B307,A307,"5")</f>
        <v>keepitlevel/education/university5</v>
      </c>
      <c r="D311" s="28">
        <v>1481</v>
      </c>
      <c r="E311" s="29">
        <v>-50</v>
      </c>
      <c r="F311" s="30">
        <v>-192</v>
      </c>
      <c r="G311" s="28">
        <v>1503</v>
      </c>
      <c r="H311" s="29">
        <v>-29</v>
      </c>
      <c r="I311" s="30">
        <v>-202</v>
      </c>
      <c r="J311" s="28"/>
      <c r="K311" s="29"/>
      <c r="L311" s="30"/>
      <c r="M311" s="78" t="str">
        <f t="shared" si="271"/>
        <v>/structurize scan 1481 -50 -192 1503 -29 -202 @p "keepitlevel/education/university5"</v>
      </c>
      <c r="N311" s="79"/>
      <c r="O311" s="79"/>
      <c r="P311" s="79"/>
      <c r="Q311" s="79"/>
      <c r="R311" s="79"/>
      <c r="S311" s="79"/>
      <c r="T311" s="78" t="str">
        <f t="shared" si="272"/>
        <v xml:space="preserve">/structurize scan 1481 -50 -192 1503 -29 -202 @p "keepitlevel/education/university5"   </v>
      </c>
      <c r="U311" s="79"/>
      <c r="V311" s="79"/>
      <c r="W311" s="79"/>
      <c r="X311" s="79"/>
      <c r="Y311" s="79"/>
      <c r="Z311" s="79"/>
    </row>
    <row r="312" spans="1:26" x14ac:dyDescent="0.25">
      <c r="A312" s="1" t="s">
        <v>168</v>
      </c>
      <c r="B312" s="2" t="s">
        <v>115</v>
      </c>
      <c r="C312" s="2" t="str">
        <f t="shared" si="277"/>
        <v>keepitlevel/education/university_d1</v>
      </c>
      <c r="D312" s="31">
        <v>1481</v>
      </c>
      <c r="E312" s="24">
        <v>-50</v>
      </c>
      <c r="F312" s="32">
        <v>-240</v>
      </c>
      <c r="G312" s="31">
        <v>1503</v>
      </c>
      <c r="H312" s="24">
        <v>-24</v>
      </c>
      <c r="I312" s="32">
        <v>-250</v>
      </c>
      <c r="J312" s="31"/>
      <c r="K312" s="24"/>
      <c r="L312" s="32"/>
      <c r="M312" s="76" t="str">
        <f t="shared" si="271"/>
        <v>/structurize scan 1481 -50 -240 1503 -24 -250 @p "keepitlevel/education/university_d1"</v>
      </c>
      <c r="N312" s="77"/>
      <c r="O312" s="77"/>
      <c r="P312" s="77"/>
      <c r="Q312" s="77"/>
      <c r="R312" s="77"/>
      <c r="S312" s="77"/>
      <c r="T312" s="76" t="str">
        <f t="shared" si="272"/>
        <v xml:space="preserve">/structurize scan 1481 -50 -240 1503 -24 -250 @p "keepitlevel/education/university_d1"   </v>
      </c>
      <c r="U312" s="77"/>
      <c r="V312" s="77"/>
      <c r="W312" s="77"/>
      <c r="X312" s="77"/>
      <c r="Y312" s="77"/>
      <c r="Z312" s="77"/>
    </row>
    <row r="313" spans="1:26" x14ac:dyDescent="0.25">
      <c r="C313" s="2" t="str">
        <f t="shared" ref="C313" si="296">CONCATENATE(B312,A312,"2")</f>
        <v>keepitlevel/education/university_d2</v>
      </c>
      <c r="D313" s="28">
        <v>1481</v>
      </c>
      <c r="E313" s="29">
        <v>-50</v>
      </c>
      <c r="F313" s="30">
        <v>-288</v>
      </c>
      <c r="G313" s="28">
        <v>1503</v>
      </c>
      <c r="H313" s="29">
        <v>-24</v>
      </c>
      <c r="I313" s="30">
        <v>-298</v>
      </c>
      <c r="J313" s="28"/>
      <c r="K313" s="29"/>
      <c r="L313" s="30"/>
      <c r="M313" s="76" t="str">
        <f t="shared" si="271"/>
        <v>/structurize scan 1481 -50 -288 1503 -24 -298 @p "keepitlevel/education/university_d2"</v>
      </c>
      <c r="N313" s="77"/>
      <c r="O313" s="77"/>
      <c r="P313" s="77"/>
      <c r="Q313" s="77"/>
      <c r="R313" s="77"/>
      <c r="S313" s="77"/>
      <c r="T313" s="76" t="str">
        <f t="shared" si="272"/>
        <v xml:space="preserve">/structurize scan 1481 -50 -288 1503 -24 -298 @p "keepitlevel/education/university_d2"   </v>
      </c>
      <c r="U313" s="77"/>
      <c r="V313" s="77"/>
      <c r="W313" s="77"/>
      <c r="X313" s="77"/>
      <c r="Y313" s="77"/>
      <c r="Z313" s="77"/>
    </row>
    <row r="314" spans="1:26" x14ac:dyDescent="0.25">
      <c r="C314" s="2" t="str">
        <f t="shared" ref="C314" si="297">CONCATENATE(B312,A312,"3")</f>
        <v>keepitlevel/education/university_d3</v>
      </c>
      <c r="D314" s="28">
        <v>1481</v>
      </c>
      <c r="E314" s="29">
        <v>-50</v>
      </c>
      <c r="F314" s="30">
        <v>-336</v>
      </c>
      <c r="G314" s="28">
        <v>1503</v>
      </c>
      <c r="H314" s="29">
        <v>-24</v>
      </c>
      <c r="I314" s="30">
        <v>-346</v>
      </c>
      <c r="J314" s="28"/>
      <c r="K314" s="29"/>
      <c r="L314" s="30"/>
      <c r="M314" s="76" t="str">
        <f t="shared" ref="M314:M442" si="298">CONCATENATE("/structurize scan"," ",D314," ",E314," ",F314," ",G314," ",H314," ",I314," ","@p"," ","""",C314,"""")</f>
        <v>/structurize scan 1481 -50 -336 1503 -24 -346 @p "keepitlevel/education/university_d3"</v>
      </c>
      <c r="N314" s="77"/>
      <c r="O314" s="77"/>
      <c r="P314" s="77"/>
      <c r="Q314" s="77"/>
      <c r="R314" s="77"/>
      <c r="S314" s="77"/>
      <c r="T314" s="76" t="str">
        <f t="shared" si="272"/>
        <v xml:space="preserve">/structurize scan 1481 -50 -336 1503 -24 -346 @p "keepitlevel/education/university_d3"   </v>
      </c>
      <c r="U314" s="77"/>
      <c r="V314" s="77"/>
      <c r="W314" s="77"/>
      <c r="X314" s="77"/>
      <c r="Y314" s="77"/>
      <c r="Z314" s="77"/>
    </row>
    <row r="315" spans="1:26" x14ac:dyDescent="0.25">
      <c r="C315" s="2" t="str">
        <f t="shared" ref="C315" si="299">CONCATENATE(B312,A312,"4")</f>
        <v>keepitlevel/education/university_d4</v>
      </c>
      <c r="D315" s="28">
        <v>1481</v>
      </c>
      <c r="E315" s="29">
        <v>-50</v>
      </c>
      <c r="F315" s="30">
        <v>-384</v>
      </c>
      <c r="G315" s="28">
        <v>1503</v>
      </c>
      <c r="H315" s="29">
        <v>-24</v>
      </c>
      <c r="I315" s="30">
        <v>-394</v>
      </c>
      <c r="J315" s="28"/>
      <c r="K315" s="29"/>
      <c r="L315" s="30"/>
      <c r="M315" s="76" t="str">
        <f t="shared" si="298"/>
        <v>/structurize scan 1481 -50 -384 1503 -24 -394 @p "keepitlevel/education/university_d4"</v>
      </c>
      <c r="N315" s="77"/>
      <c r="O315" s="77"/>
      <c r="P315" s="77"/>
      <c r="Q315" s="77"/>
      <c r="R315" s="77"/>
      <c r="S315" s="77"/>
      <c r="T315" s="76" t="str">
        <f t="shared" ref="T315:T443" si="300">CONCATENATE("/structurize scan"," ",D315," ",E315," ",F315," ",G315," ",H315," ",I315," ","@p"," ","""",C315,""""," ",,J315," ",K315," ",L315)</f>
        <v xml:space="preserve">/structurize scan 1481 -50 -384 1503 -24 -394 @p "keepitlevel/education/university_d4"   </v>
      </c>
      <c r="U315" s="77"/>
      <c r="V315" s="77"/>
      <c r="W315" s="77"/>
      <c r="X315" s="77"/>
      <c r="Y315" s="77"/>
      <c r="Z315" s="77"/>
    </row>
    <row r="316" spans="1:26" x14ac:dyDescent="0.25">
      <c r="A316" s="5"/>
      <c r="B316" s="6"/>
      <c r="C316" s="15" t="str">
        <f t="shared" ref="C316" si="301">CONCATENATE(B312,A312,"5")</f>
        <v>keepitlevel/education/university_d5</v>
      </c>
      <c r="D316" s="28">
        <v>1481</v>
      </c>
      <c r="E316" s="29">
        <v>-50</v>
      </c>
      <c r="F316" s="30">
        <v>-432</v>
      </c>
      <c r="G316" s="28">
        <v>1503</v>
      </c>
      <c r="H316" s="29">
        <v>-24</v>
      </c>
      <c r="I316" s="30">
        <v>-442</v>
      </c>
      <c r="J316" s="28"/>
      <c r="K316" s="29"/>
      <c r="L316" s="30"/>
      <c r="M316" s="78" t="str">
        <f t="shared" si="298"/>
        <v>/structurize scan 1481 -50 -432 1503 -24 -442 @p "keepitlevel/education/university_d5"</v>
      </c>
      <c r="N316" s="79"/>
      <c r="O316" s="79"/>
      <c r="P316" s="79"/>
      <c r="Q316" s="79"/>
      <c r="R316" s="79"/>
      <c r="S316" s="79"/>
      <c r="T316" s="78" t="str">
        <f t="shared" si="300"/>
        <v xml:space="preserve">/structurize scan 1481 -50 -432 1503 -24 -442 @p "keepitlevel/education/university_d5"   </v>
      </c>
      <c r="U316" s="79"/>
      <c r="V316" s="79"/>
      <c r="W316" s="79"/>
      <c r="X316" s="79"/>
      <c r="Y316" s="79"/>
      <c r="Z316" s="79"/>
    </row>
    <row r="317" spans="1:26" x14ac:dyDescent="0.25">
      <c r="A317" s="1" t="s">
        <v>39</v>
      </c>
      <c r="B317" s="2" t="s">
        <v>110</v>
      </c>
      <c r="C317" s="2" t="str">
        <f t="shared" ref="C317" si="302">CONCATENATE(B317,A317,"1")</f>
        <v>keepitlevel/fundamentals/hospital1</v>
      </c>
      <c r="D317" s="31">
        <v>1529</v>
      </c>
      <c r="E317" s="24">
        <v>-50</v>
      </c>
      <c r="F317" s="32">
        <v>0</v>
      </c>
      <c r="G317" s="31">
        <v>1539</v>
      </c>
      <c r="H317" s="24">
        <v>-30</v>
      </c>
      <c r="I317" s="32">
        <v>-10</v>
      </c>
      <c r="J317" s="31"/>
      <c r="K317" s="24"/>
      <c r="L317" s="32"/>
      <c r="M317" s="76" t="str">
        <f t="shared" si="298"/>
        <v>/structurize scan 1529 -50 0 1539 -30 -10 @p "keepitlevel/fundamentals/hospital1"</v>
      </c>
      <c r="N317" s="77"/>
      <c r="O317" s="77"/>
      <c r="P317" s="77"/>
      <c r="Q317" s="77"/>
      <c r="R317" s="77"/>
      <c r="S317" s="77"/>
      <c r="T317" s="76" t="str">
        <f t="shared" si="300"/>
        <v xml:space="preserve">/structurize scan 1529 -50 0 1539 -30 -10 @p "keepitlevel/fundamentals/hospital1"   </v>
      </c>
      <c r="U317" s="77"/>
      <c r="V317" s="77"/>
      <c r="W317" s="77"/>
      <c r="X317" s="77"/>
      <c r="Y317" s="77"/>
      <c r="Z317" s="77"/>
    </row>
    <row r="318" spans="1:26" x14ac:dyDescent="0.25">
      <c r="C318" s="2" t="str">
        <f t="shared" ref="C318" si="303">CONCATENATE(B317,A317,"2")</f>
        <v>keepitlevel/fundamentals/hospital2</v>
      </c>
      <c r="D318" s="28">
        <v>1529</v>
      </c>
      <c r="E318" s="29">
        <v>-50</v>
      </c>
      <c r="F318" s="30">
        <v>-48</v>
      </c>
      <c r="G318" s="28">
        <v>1539</v>
      </c>
      <c r="H318" s="29">
        <v>-30</v>
      </c>
      <c r="I318" s="30">
        <v>-58</v>
      </c>
      <c r="J318" s="28"/>
      <c r="K318" s="29"/>
      <c r="L318" s="30"/>
      <c r="M318" s="76" t="str">
        <f t="shared" si="298"/>
        <v>/structurize scan 1529 -50 -48 1539 -30 -58 @p "keepitlevel/fundamentals/hospital2"</v>
      </c>
      <c r="N318" s="77"/>
      <c r="O318" s="77"/>
      <c r="P318" s="77"/>
      <c r="Q318" s="77"/>
      <c r="R318" s="77"/>
      <c r="S318" s="77"/>
      <c r="T318" s="76" t="str">
        <f t="shared" si="300"/>
        <v xml:space="preserve">/structurize scan 1529 -50 -48 1539 -30 -58 @p "keepitlevel/fundamentals/hospital2"   </v>
      </c>
      <c r="U318" s="77"/>
      <c r="V318" s="77"/>
      <c r="W318" s="77"/>
      <c r="X318" s="77"/>
      <c r="Y318" s="77"/>
      <c r="Z318" s="77"/>
    </row>
    <row r="319" spans="1:26" x14ac:dyDescent="0.25">
      <c r="C319" s="2" t="str">
        <f t="shared" ref="C319" si="304">CONCATENATE(B317,A317,"3")</f>
        <v>keepitlevel/fundamentals/hospital3</v>
      </c>
      <c r="D319" s="28">
        <v>1529</v>
      </c>
      <c r="E319" s="29">
        <v>-50</v>
      </c>
      <c r="F319" s="30">
        <v>-96</v>
      </c>
      <c r="G319" s="28">
        <v>1539</v>
      </c>
      <c r="H319" s="29">
        <v>-30</v>
      </c>
      <c r="I319" s="30">
        <v>-106</v>
      </c>
      <c r="J319" s="28"/>
      <c r="K319" s="29"/>
      <c r="L319" s="30"/>
      <c r="M319" s="76" t="str">
        <f t="shared" si="298"/>
        <v>/structurize scan 1529 -50 -96 1539 -30 -106 @p "keepitlevel/fundamentals/hospital3"</v>
      </c>
      <c r="N319" s="77"/>
      <c r="O319" s="77"/>
      <c r="P319" s="77"/>
      <c r="Q319" s="77"/>
      <c r="R319" s="77"/>
      <c r="S319" s="77"/>
      <c r="T319" s="76" t="str">
        <f t="shared" si="300"/>
        <v xml:space="preserve">/structurize scan 1529 -50 -96 1539 -30 -106 @p "keepitlevel/fundamentals/hospital3"   </v>
      </c>
      <c r="U319" s="77"/>
      <c r="V319" s="77"/>
      <c r="W319" s="77"/>
      <c r="X319" s="77"/>
      <c r="Y319" s="77"/>
      <c r="Z319" s="77"/>
    </row>
    <row r="320" spans="1:26" x14ac:dyDescent="0.25">
      <c r="C320" s="2" t="str">
        <f t="shared" ref="C320" si="305">CONCATENATE(B317,A317,"4")</f>
        <v>keepitlevel/fundamentals/hospital4</v>
      </c>
      <c r="D320" s="28">
        <v>1529</v>
      </c>
      <c r="E320" s="29">
        <v>-50</v>
      </c>
      <c r="F320" s="30">
        <v>-144</v>
      </c>
      <c r="G320" s="28">
        <v>1539</v>
      </c>
      <c r="H320" s="29">
        <v>-30</v>
      </c>
      <c r="I320" s="30">
        <v>-154</v>
      </c>
      <c r="J320" s="28"/>
      <c r="K320" s="29"/>
      <c r="L320" s="30"/>
      <c r="M320" s="76" t="str">
        <f t="shared" si="298"/>
        <v>/structurize scan 1529 -50 -144 1539 -30 -154 @p "keepitlevel/fundamentals/hospital4"</v>
      </c>
      <c r="N320" s="77"/>
      <c r="O320" s="77"/>
      <c r="P320" s="77"/>
      <c r="Q320" s="77"/>
      <c r="R320" s="77"/>
      <c r="S320" s="77"/>
      <c r="T320" s="76" t="str">
        <f t="shared" si="300"/>
        <v xml:space="preserve">/structurize scan 1529 -50 -144 1539 -30 -154 @p "keepitlevel/fundamentals/hospital4"   </v>
      </c>
      <c r="U320" s="77"/>
      <c r="V320" s="77"/>
      <c r="W320" s="77"/>
      <c r="X320" s="77"/>
      <c r="Y320" s="77"/>
      <c r="Z320" s="77"/>
    </row>
    <row r="321" spans="1:26" x14ac:dyDescent="0.25">
      <c r="A321" s="5"/>
      <c r="B321" s="6"/>
      <c r="C321" s="15" t="str">
        <f t="shared" ref="C321" si="306">CONCATENATE(B317,A317,"5")</f>
        <v>keepitlevel/fundamentals/hospital5</v>
      </c>
      <c r="D321" s="28">
        <v>1529</v>
      </c>
      <c r="E321" s="29">
        <v>-50</v>
      </c>
      <c r="F321" s="30">
        <v>-192</v>
      </c>
      <c r="G321" s="28">
        <v>1539</v>
      </c>
      <c r="H321" s="29">
        <v>-30</v>
      </c>
      <c r="I321" s="30">
        <v>-202</v>
      </c>
      <c r="J321" s="28"/>
      <c r="K321" s="29"/>
      <c r="L321" s="30"/>
      <c r="M321" s="78" t="str">
        <f t="shared" si="298"/>
        <v>/structurize scan 1529 -50 -192 1539 -30 -202 @p "keepitlevel/fundamentals/hospital5"</v>
      </c>
      <c r="N321" s="79"/>
      <c r="O321" s="79"/>
      <c r="P321" s="79"/>
      <c r="Q321" s="79"/>
      <c r="R321" s="79"/>
      <c r="S321" s="79"/>
      <c r="T321" s="78" t="str">
        <f t="shared" si="300"/>
        <v xml:space="preserve">/structurize scan 1529 -50 -192 1539 -30 -202 @p "keepitlevel/fundamentals/hospital5"   </v>
      </c>
      <c r="U321" s="79"/>
      <c r="V321" s="79"/>
      <c r="W321" s="79"/>
      <c r="X321" s="79"/>
      <c r="Y321" s="79"/>
      <c r="Z321" s="79"/>
    </row>
    <row r="322" spans="1:26" x14ac:dyDescent="0.25">
      <c r="A322" s="1" t="s">
        <v>169</v>
      </c>
      <c r="B322" s="2" t="s">
        <v>110</v>
      </c>
      <c r="C322" s="2" t="str">
        <f t="shared" si="277"/>
        <v>keepitlevel/fundamentals/hospital_d1</v>
      </c>
      <c r="D322" s="31">
        <v>1529</v>
      </c>
      <c r="E322" s="24">
        <v>-50</v>
      </c>
      <c r="F322" s="32">
        <v>-240</v>
      </c>
      <c r="G322" s="31">
        <v>1539</v>
      </c>
      <c r="H322" s="24">
        <v>-25</v>
      </c>
      <c r="I322" s="32">
        <v>-250</v>
      </c>
      <c r="J322" s="31"/>
      <c r="K322" s="24"/>
      <c r="L322" s="32"/>
      <c r="M322" s="76" t="str">
        <f t="shared" si="298"/>
        <v>/structurize scan 1529 -50 -240 1539 -25 -250 @p "keepitlevel/fundamentals/hospital_d1"</v>
      </c>
      <c r="N322" s="77"/>
      <c r="O322" s="77"/>
      <c r="P322" s="77"/>
      <c r="Q322" s="77"/>
      <c r="R322" s="77"/>
      <c r="S322" s="77"/>
      <c r="T322" s="76" t="str">
        <f t="shared" si="300"/>
        <v xml:space="preserve">/structurize scan 1529 -50 -240 1539 -25 -250 @p "keepitlevel/fundamentals/hospital_d1"   </v>
      </c>
      <c r="U322" s="77"/>
      <c r="V322" s="77"/>
      <c r="W322" s="77"/>
      <c r="X322" s="77"/>
      <c r="Y322" s="77"/>
      <c r="Z322" s="77"/>
    </row>
    <row r="323" spans="1:26" x14ac:dyDescent="0.25">
      <c r="C323" s="2" t="str">
        <f t="shared" ref="C323" si="307">CONCATENATE(B322,A322,"2")</f>
        <v>keepitlevel/fundamentals/hospital_d2</v>
      </c>
      <c r="D323" s="28">
        <v>1529</v>
      </c>
      <c r="E323" s="29">
        <v>-50</v>
      </c>
      <c r="F323" s="30">
        <v>-288</v>
      </c>
      <c r="G323" s="28">
        <v>1539</v>
      </c>
      <c r="H323" s="29">
        <v>-25</v>
      </c>
      <c r="I323" s="30">
        <v>-298</v>
      </c>
      <c r="J323" s="28"/>
      <c r="K323" s="29"/>
      <c r="L323" s="30"/>
      <c r="M323" s="76" t="str">
        <f t="shared" si="298"/>
        <v>/structurize scan 1529 -50 -288 1539 -25 -298 @p "keepitlevel/fundamentals/hospital_d2"</v>
      </c>
      <c r="N323" s="77"/>
      <c r="O323" s="77"/>
      <c r="P323" s="77"/>
      <c r="Q323" s="77"/>
      <c r="R323" s="77"/>
      <c r="S323" s="77"/>
      <c r="T323" s="76" t="str">
        <f t="shared" si="300"/>
        <v xml:space="preserve">/structurize scan 1529 -50 -288 1539 -25 -298 @p "keepitlevel/fundamentals/hospital_d2"   </v>
      </c>
      <c r="U323" s="77"/>
      <c r="V323" s="77"/>
      <c r="W323" s="77"/>
      <c r="X323" s="77"/>
      <c r="Y323" s="77"/>
      <c r="Z323" s="77"/>
    </row>
    <row r="324" spans="1:26" x14ac:dyDescent="0.25">
      <c r="C324" s="2" t="str">
        <f t="shared" ref="C324" si="308">CONCATENATE(B322,A322,"3")</f>
        <v>keepitlevel/fundamentals/hospital_d3</v>
      </c>
      <c r="D324" s="28">
        <v>1529</v>
      </c>
      <c r="E324" s="29">
        <v>-50</v>
      </c>
      <c r="F324" s="30">
        <v>-336</v>
      </c>
      <c r="G324" s="28">
        <v>1539</v>
      </c>
      <c r="H324" s="29">
        <v>-25</v>
      </c>
      <c r="I324" s="30">
        <v>-346</v>
      </c>
      <c r="J324" s="28"/>
      <c r="K324" s="29"/>
      <c r="L324" s="30"/>
      <c r="M324" s="76" t="str">
        <f t="shared" si="298"/>
        <v>/structurize scan 1529 -50 -336 1539 -25 -346 @p "keepitlevel/fundamentals/hospital_d3"</v>
      </c>
      <c r="N324" s="77"/>
      <c r="O324" s="77"/>
      <c r="P324" s="77"/>
      <c r="Q324" s="77"/>
      <c r="R324" s="77"/>
      <c r="S324" s="77"/>
      <c r="T324" s="76" t="str">
        <f t="shared" si="300"/>
        <v xml:space="preserve">/structurize scan 1529 -50 -336 1539 -25 -346 @p "keepitlevel/fundamentals/hospital_d3"   </v>
      </c>
      <c r="U324" s="77"/>
      <c r="V324" s="77"/>
      <c r="W324" s="77"/>
      <c r="X324" s="77"/>
      <c r="Y324" s="77"/>
      <c r="Z324" s="77"/>
    </row>
    <row r="325" spans="1:26" x14ac:dyDescent="0.25">
      <c r="C325" s="2" t="str">
        <f t="shared" ref="C325" si="309">CONCATENATE(B322,A322,"4")</f>
        <v>keepitlevel/fundamentals/hospital_d4</v>
      </c>
      <c r="D325" s="28">
        <v>1529</v>
      </c>
      <c r="E325" s="29">
        <v>-50</v>
      </c>
      <c r="F325" s="30">
        <v>-384</v>
      </c>
      <c r="G325" s="28">
        <v>1539</v>
      </c>
      <c r="H325" s="29">
        <v>-25</v>
      </c>
      <c r="I325" s="30">
        <v>-394</v>
      </c>
      <c r="J325" s="28"/>
      <c r="K325" s="29"/>
      <c r="L325" s="30"/>
      <c r="M325" s="76" t="str">
        <f t="shared" si="298"/>
        <v>/structurize scan 1529 -50 -384 1539 -25 -394 @p "keepitlevel/fundamentals/hospital_d4"</v>
      </c>
      <c r="N325" s="77"/>
      <c r="O325" s="77"/>
      <c r="P325" s="77"/>
      <c r="Q325" s="77"/>
      <c r="R325" s="77"/>
      <c r="S325" s="77"/>
      <c r="T325" s="76" t="str">
        <f t="shared" si="300"/>
        <v xml:space="preserve">/structurize scan 1529 -50 -384 1539 -25 -394 @p "keepitlevel/fundamentals/hospital_d4"   </v>
      </c>
      <c r="U325" s="77"/>
      <c r="V325" s="77"/>
      <c r="W325" s="77"/>
      <c r="X325" s="77"/>
      <c r="Y325" s="77"/>
      <c r="Z325" s="77"/>
    </row>
    <row r="326" spans="1:26" x14ac:dyDescent="0.25">
      <c r="A326" s="5"/>
      <c r="B326" s="6"/>
      <c r="C326" s="15" t="str">
        <f t="shared" ref="C326" si="310">CONCATENATE(B322,A322,"5")</f>
        <v>keepitlevel/fundamentals/hospital_d5</v>
      </c>
      <c r="D326" s="28">
        <v>1529</v>
      </c>
      <c r="E326" s="29">
        <v>-50</v>
      </c>
      <c r="F326" s="30">
        <v>-432</v>
      </c>
      <c r="G326" s="28">
        <v>1539</v>
      </c>
      <c r="H326" s="29">
        <v>-25</v>
      </c>
      <c r="I326" s="30">
        <v>-442</v>
      </c>
      <c r="J326" s="28"/>
      <c r="K326" s="29"/>
      <c r="L326" s="30"/>
      <c r="M326" s="78" t="str">
        <f t="shared" si="298"/>
        <v>/structurize scan 1529 -50 -432 1539 -25 -442 @p "keepitlevel/fundamentals/hospital_d5"</v>
      </c>
      <c r="N326" s="79"/>
      <c r="O326" s="79"/>
      <c r="P326" s="79"/>
      <c r="Q326" s="79"/>
      <c r="R326" s="79"/>
      <c r="S326" s="79"/>
      <c r="T326" s="78" t="str">
        <f t="shared" si="300"/>
        <v xml:space="preserve">/structurize scan 1529 -50 -432 1539 -25 -442 @p "keepitlevel/fundamentals/hospital_d5"   </v>
      </c>
      <c r="U326" s="79"/>
      <c r="V326" s="79"/>
      <c r="W326" s="79"/>
      <c r="X326" s="79"/>
      <c r="Y326" s="79"/>
      <c r="Z326" s="79"/>
    </row>
    <row r="327" spans="1:26" x14ac:dyDescent="0.25">
      <c r="A327" s="1" t="s">
        <v>40</v>
      </c>
      <c r="B327" s="2" t="s">
        <v>115</v>
      </c>
      <c r="C327" s="2" t="str">
        <f t="shared" ref="C327" si="311">CONCATENATE(B327,A327,"1")</f>
        <v>keepitlevel/education/school1</v>
      </c>
      <c r="D327" s="31">
        <v>1577</v>
      </c>
      <c r="E327" s="24">
        <v>-50</v>
      </c>
      <c r="F327" s="32">
        <v>0</v>
      </c>
      <c r="G327" s="31">
        <v>1587</v>
      </c>
      <c r="H327" s="24">
        <v>-28</v>
      </c>
      <c r="I327" s="32">
        <v>-10</v>
      </c>
      <c r="J327" s="31"/>
      <c r="K327" s="24"/>
      <c r="L327" s="32"/>
      <c r="M327" s="76" t="str">
        <f t="shared" si="298"/>
        <v>/structurize scan 1577 -50 0 1587 -28 -10 @p "keepitlevel/education/school1"</v>
      </c>
      <c r="N327" s="77"/>
      <c r="O327" s="77"/>
      <c r="P327" s="77"/>
      <c r="Q327" s="77"/>
      <c r="R327" s="77"/>
      <c r="S327" s="77"/>
      <c r="T327" s="76" t="str">
        <f t="shared" si="300"/>
        <v xml:space="preserve">/structurize scan 1577 -50 0 1587 -28 -10 @p "keepitlevel/education/school1"   </v>
      </c>
      <c r="U327" s="77"/>
      <c r="V327" s="77"/>
      <c r="W327" s="77"/>
      <c r="X327" s="77"/>
      <c r="Y327" s="77"/>
      <c r="Z327" s="77"/>
    </row>
    <row r="328" spans="1:26" x14ac:dyDescent="0.25">
      <c r="C328" s="2" t="str">
        <f t="shared" ref="C328" si="312">CONCATENATE(B327,A327,"2")</f>
        <v>keepitlevel/education/school2</v>
      </c>
      <c r="D328" s="28">
        <v>1577</v>
      </c>
      <c r="E328" s="29">
        <v>-50</v>
      </c>
      <c r="F328" s="30">
        <v>-48</v>
      </c>
      <c r="G328" s="28">
        <v>1587</v>
      </c>
      <c r="H328" s="29">
        <v>-28</v>
      </c>
      <c r="I328" s="30">
        <v>-58</v>
      </c>
      <c r="J328" s="28"/>
      <c r="K328" s="29"/>
      <c r="L328" s="30"/>
      <c r="M328" s="76" t="str">
        <f t="shared" si="298"/>
        <v>/structurize scan 1577 -50 -48 1587 -28 -58 @p "keepitlevel/education/school2"</v>
      </c>
      <c r="N328" s="77"/>
      <c r="O328" s="77"/>
      <c r="P328" s="77"/>
      <c r="Q328" s="77"/>
      <c r="R328" s="77"/>
      <c r="S328" s="77"/>
      <c r="T328" s="76" t="str">
        <f t="shared" si="300"/>
        <v xml:space="preserve">/structurize scan 1577 -50 -48 1587 -28 -58 @p "keepitlevel/education/school2"   </v>
      </c>
      <c r="U328" s="77"/>
      <c r="V328" s="77"/>
      <c r="W328" s="77"/>
      <c r="X328" s="77"/>
      <c r="Y328" s="77"/>
      <c r="Z328" s="77"/>
    </row>
    <row r="329" spans="1:26" x14ac:dyDescent="0.25">
      <c r="C329" s="2" t="str">
        <f t="shared" ref="C329" si="313">CONCATENATE(B327,A327,"3")</f>
        <v>keepitlevel/education/school3</v>
      </c>
      <c r="D329" s="28">
        <v>1577</v>
      </c>
      <c r="E329" s="29">
        <v>-50</v>
      </c>
      <c r="F329" s="30">
        <v>-96</v>
      </c>
      <c r="G329" s="28">
        <v>1587</v>
      </c>
      <c r="H329" s="29">
        <v>-28</v>
      </c>
      <c r="I329" s="30">
        <v>-106</v>
      </c>
      <c r="J329" s="28"/>
      <c r="K329" s="29"/>
      <c r="L329" s="30"/>
      <c r="M329" s="76" t="str">
        <f t="shared" si="298"/>
        <v>/structurize scan 1577 -50 -96 1587 -28 -106 @p "keepitlevel/education/school3"</v>
      </c>
      <c r="N329" s="77"/>
      <c r="O329" s="77"/>
      <c r="P329" s="77"/>
      <c r="Q329" s="77"/>
      <c r="R329" s="77"/>
      <c r="S329" s="77"/>
      <c r="T329" s="76" t="str">
        <f t="shared" si="300"/>
        <v xml:space="preserve">/structurize scan 1577 -50 -96 1587 -28 -106 @p "keepitlevel/education/school3"   </v>
      </c>
      <c r="U329" s="77"/>
      <c r="V329" s="77"/>
      <c r="W329" s="77"/>
      <c r="X329" s="77"/>
      <c r="Y329" s="77"/>
      <c r="Z329" s="77"/>
    </row>
    <row r="330" spans="1:26" x14ac:dyDescent="0.25">
      <c r="C330" s="2" t="str">
        <f t="shared" ref="C330" si="314">CONCATENATE(B327,A327,"4")</f>
        <v>keepitlevel/education/school4</v>
      </c>
      <c r="D330" s="28">
        <v>1577</v>
      </c>
      <c r="E330" s="29">
        <v>-50</v>
      </c>
      <c r="F330" s="30">
        <v>-144</v>
      </c>
      <c r="G330" s="28">
        <v>1587</v>
      </c>
      <c r="H330" s="29">
        <v>-28</v>
      </c>
      <c r="I330" s="30">
        <v>-154</v>
      </c>
      <c r="J330" s="28"/>
      <c r="K330" s="29"/>
      <c r="L330" s="30"/>
      <c r="M330" s="76" t="str">
        <f t="shared" si="298"/>
        <v>/structurize scan 1577 -50 -144 1587 -28 -154 @p "keepitlevel/education/school4"</v>
      </c>
      <c r="N330" s="77"/>
      <c r="O330" s="77"/>
      <c r="P330" s="77"/>
      <c r="Q330" s="77"/>
      <c r="R330" s="77"/>
      <c r="S330" s="77"/>
      <c r="T330" s="76" t="str">
        <f t="shared" si="300"/>
        <v xml:space="preserve">/structurize scan 1577 -50 -144 1587 -28 -154 @p "keepitlevel/education/school4"   </v>
      </c>
      <c r="U330" s="77"/>
      <c r="V330" s="77"/>
      <c r="W330" s="77"/>
      <c r="X330" s="77"/>
      <c r="Y330" s="77"/>
      <c r="Z330" s="77"/>
    </row>
    <row r="331" spans="1:26" x14ac:dyDescent="0.25">
      <c r="A331" s="5"/>
      <c r="B331" s="6"/>
      <c r="C331" s="15" t="str">
        <f t="shared" ref="C331" si="315">CONCATENATE(B327,A327,"5")</f>
        <v>keepitlevel/education/school5</v>
      </c>
      <c r="D331" s="28">
        <v>1577</v>
      </c>
      <c r="E331" s="29">
        <v>-50</v>
      </c>
      <c r="F331" s="30">
        <v>-192</v>
      </c>
      <c r="G331" s="28">
        <v>1587</v>
      </c>
      <c r="H331" s="29">
        <v>-28</v>
      </c>
      <c r="I331" s="30">
        <v>-202</v>
      </c>
      <c r="J331" s="28"/>
      <c r="K331" s="29"/>
      <c r="L331" s="30"/>
      <c r="M331" s="78" t="str">
        <f t="shared" si="298"/>
        <v>/structurize scan 1577 -50 -192 1587 -28 -202 @p "keepitlevel/education/school5"</v>
      </c>
      <c r="N331" s="79"/>
      <c r="O331" s="79"/>
      <c r="P331" s="79"/>
      <c r="Q331" s="79"/>
      <c r="R331" s="79"/>
      <c r="S331" s="79"/>
      <c r="T331" s="78" t="str">
        <f t="shared" si="300"/>
        <v xml:space="preserve">/structurize scan 1577 -50 -192 1587 -28 -202 @p "keepitlevel/education/school5"   </v>
      </c>
      <c r="U331" s="79"/>
      <c r="V331" s="79"/>
      <c r="W331" s="79"/>
      <c r="X331" s="79"/>
      <c r="Y331" s="79"/>
      <c r="Z331" s="79"/>
    </row>
    <row r="332" spans="1:26" x14ac:dyDescent="0.25">
      <c r="A332" s="1" t="s">
        <v>170</v>
      </c>
      <c r="B332" s="2" t="s">
        <v>115</v>
      </c>
      <c r="C332" s="2" t="str">
        <f t="shared" si="277"/>
        <v>keepitlevel/education/school_d1</v>
      </c>
      <c r="D332" s="31">
        <v>1577</v>
      </c>
      <c r="E332" s="24">
        <v>-50</v>
      </c>
      <c r="F332" s="32">
        <v>-240</v>
      </c>
      <c r="G332" s="31">
        <v>1587</v>
      </c>
      <c r="H332" s="24">
        <v>-23</v>
      </c>
      <c r="I332" s="32">
        <v>-250</v>
      </c>
      <c r="J332" s="31"/>
      <c r="K332" s="24"/>
      <c r="L332" s="32"/>
      <c r="M332" s="76" t="str">
        <f t="shared" si="298"/>
        <v>/structurize scan 1577 -50 -240 1587 -23 -250 @p "keepitlevel/education/school_d1"</v>
      </c>
      <c r="N332" s="77"/>
      <c r="O332" s="77"/>
      <c r="P332" s="77"/>
      <c r="Q332" s="77"/>
      <c r="R332" s="77"/>
      <c r="S332" s="77"/>
      <c r="T332" s="76" t="str">
        <f t="shared" si="300"/>
        <v xml:space="preserve">/structurize scan 1577 -50 -240 1587 -23 -250 @p "keepitlevel/education/school_d1"   </v>
      </c>
      <c r="U332" s="77"/>
      <c r="V332" s="77"/>
      <c r="W332" s="77"/>
      <c r="X332" s="77"/>
      <c r="Y332" s="77"/>
      <c r="Z332" s="77"/>
    </row>
    <row r="333" spans="1:26" x14ac:dyDescent="0.25">
      <c r="C333" s="2" t="str">
        <f t="shared" ref="C333" si="316">CONCATENATE(B332,A332,"2")</f>
        <v>keepitlevel/education/school_d2</v>
      </c>
      <c r="D333" s="28">
        <v>1577</v>
      </c>
      <c r="E333" s="29">
        <v>-50</v>
      </c>
      <c r="F333" s="30">
        <v>-288</v>
      </c>
      <c r="G333" s="28">
        <v>1587</v>
      </c>
      <c r="H333" s="29">
        <v>-23</v>
      </c>
      <c r="I333" s="30">
        <v>-298</v>
      </c>
      <c r="J333" s="28"/>
      <c r="K333" s="29"/>
      <c r="L333" s="30"/>
      <c r="M333" s="76" t="str">
        <f t="shared" si="298"/>
        <v>/structurize scan 1577 -50 -288 1587 -23 -298 @p "keepitlevel/education/school_d2"</v>
      </c>
      <c r="N333" s="77"/>
      <c r="O333" s="77"/>
      <c r="P333" s="77"/>
      <c r="Q333" s="77"/>
      <c r="R333" s="77"/>
      <c r="S333" s="77"/>
      <c r="T333" s="76" t="str">
        <f t="shared" si="300"/>
        <v xml:space="preserve">/structurize scan 1577 -50 -288 1587 -23 -298 @p "keepitlevel/education/school_d2"   </v>
      </c>
      <c r="U333" s="77"/>
      <c r="V333" s="77"/>
      <c r="W333" s="77"/>
      <c r="X333" s="77"/>
      <c r="Y333" s="77"/>
      <c r="Z333" s="77"/>
    </row>
    <row r="334" spans="1:26" x14ac:dyDescent="0.25">
      <c r="C334" s="2" t="str">
        <f t="shared" ref="C334" si="317">CONCATENATE(B332,A332,"3")</f>
        <v>keepitlevel/education/school_d3</v>
      </c>
      <c r="D334" s="28">
        <v>1577</v>
      </c>
      <c r="E334" s="29">
        <v>-50</v>
      </c>
      <c r="F334" s="30">
        <v>-336</v>
      </c>
      <c r="G334" s="28">
        <v>1587</v>
      </c>
      <c r="H334" s="29">
        <v>-23</v>
      </c>
      <c r="I334" s="30">
        <v>-346</v>
      </c>
      <c r="J334" s="28"/>
      <c r="K334" s="29"/>
      <c r="L334" s="30"/>
      <c r="M334" s="76" t="str">
        <f t="shared" si="298"/>
        <v>/structurize scan 1577 -50 -336 1587 -23 -346 @p "keepitlevel/education/school_d3"</v>
      </c>
      <c r="N334" s="77"/>
      <c r="O334" s="77"/>
      <c r="P334" s="77"/>
      <c r="Q334" s="77"/>
      <c r="R334" s="77"/>
      <c r="S334" s="77"/>
      <c r="T334" s="76" t="str">
        <f t="shared" si="300"/>
        <v xml:space="preserve">/structurize scan 1577 -50 -336 1587 -23 -346 @p "keepitlevel/education/school_d3"   </v>
      </c>
      <c r="U334" s="77"/>
      <c r="V334" s="77"/>
      <c r="W334" s="77"/>
      <c r="X334" s="77"/>
      <c r="Y334" s="77"/>
      <c r="Z334" s="77"/>
    </row>
    <row r="335" spans="1:26" x14ac:dyDescent="0.25">
      <c r="C335" s="2" t="str">
        <f t="shared" ref="C335" si="318">CONCATENATE(B332,A332,"4")</f>
        <v>keepitlevel/education/school_d4</v>
      </c>
      <c r="D335" s="28">
        <v>1577</v>
      </c>
      <c r="E335" s="29">
        <v>-50</v>
      </c>
      <c r="F335" s="30">
        <v>-384</v>
      </c>
      <c r="G335" s="28">
        <v>1587</v>
      </c>
      <c r="H335" s="29">
        <v>-23</v>
      </c>
      <c r="I335" s="30">
        <v>-394</v>
      </c>
      <c r="J335" s="28"/>
      <c r="K335" s="29"/>
      <c r="L335" s="30"/>
      <c r="M335" s="76" t="str">
        <f t="shared" si="298"/>
        <v>/structurize scan 1577 -50 -384 1587 -23 -394 @p "keepitlevel/education/school_d4"</v>
      </c>
      <c r="N335" s="77"/>
      <c r="O335" s="77"/>
      <c r="P335" s="77"/>
      <c r="Q335" s="77"/>
      <c r="R335" s="77"/>
      <c r="S335" s="77"/>
      <c r="T335" s="76" t="str">
        <f t="shared" si="300"/>
        <v xml:space="preserve">/structurize scan 1577 -50 -384 1587 -23 -394 @p "keepitlevel/education/school_d4"   </v>
      </c>
      <c r="U335" s="77"/>
      <c r="V335" s="77"/>
      <c r="W335" s="77"/>
      <c r="X335" s="77"/>
      <c r="Y335" s="77"/>
      <c r="Z335" s="77"/>
    </row>
    <row r="336" spans="1:26" x14ac:dyDescent="0.25">
      <c r="A336" s="5"/>
      <c r="B336" s="6"/>
      <c r="C336" s="15" t="str">
        <f t="shared" ref="C336" si="319">CONCATENATE(B332,A332,"5")</f>
        <v>keepitlevel/education/school_d5</v>
      </c>
      <c r="D336" s="28">
        <v>1577</v>
      </c>
      <c r="E336" s="29">
        <v>-50</v>
      </c>
      <c r="F336" s="30">
        <v>-432</v>
      </c>
      <c r="G336" s="28">
        <v>1587</v>
      </c>
      <c r="H336" s="29">
        <v>-23</v>
      </c>
      <c r="I336" s="30">
        <v>-442</v>
      </c>
      <c r="J336" s="28"/>
      <c r="K336" s="29"/>
      <c r="L336" s="30"/>
      <c r="M336" s="78" t="str">
        <f t="shared" si="298"/>
        <v>/structurize scan 1577 -50 -432 1587 -23 -442 @p "keepitlevel/education/school_d5"</v>
      </c>
      <c r="N336" s="79"/>
      <c r="O336" s="79"/>
      <c r="P336" s="79"/>
      <c r="Q336" s="79"/>
      <c r="R336" s="79"/>
      <c r="S336" s="79"/>
      <c r="T336" s="78" t="str">
        <f t="shared" si="300"/>
        <v xml:space="preserve">/structurize scan 1577 -50 -432 1587 -23 -442 @p "keepitlevel/education/school_d5"   </v>
      </c>
      <c r="U336" s="79"/>
      <c r="V336" s="79"/>
      <c r="W336" s="79"/>
      <c r="X336" s="79"/>
      <c r="Y336" s="79"/>
      <c r="Z336" s="79"/>
    </row>
    <row r="337" spans="1:26" x14ac:dyDescent="0.25">
      <c r="A337" s="1" t="s">
        <v>41</v>
      </c>
      <c r="B337" s="2" t="s">
        <v>108</v>
      </c>
      <c r="C337" s="2" t="str">
        <f t="shared" ref="C337" si="320">CONCATENATE(B337,A337,"1")</f>
        <v>keepitlevel/craftsmanship/luxury/glassblower1</v>
      </c>
      <c r="D337" s="31">
        <v>1625</v>
      </c>
      <c r="E337" s="24">
        <v>-50</v>
      </c>
      <c r="F337" s="32">
        <v>0</v>
      </c>
      <c r="G337" s="31">
        <v>1647</v>
      </c>
      <c r="H337" s="24">
        <v>-32</v>
      </c>
      <c r="I337" s="32">
        <v>-10</v>
      </c>
      <c r="J337" s="31"/>
      <c r="K337" s="24"/>
      <c r="L337" s="32"/>
      <c r="M337" s="76" t="str">
        <f t="shared" si="298"/>
        <v>/structurize scan 1625 -50 0 1647 -32 -10 @p "keepitlevel/craftsmanship/luxury/glassblower1"</v>
      </c>
      <c r="N337" s="77"/>
      <c r="O337" s="77"/>
      <c r="P337" s="77"/>
      <c r="Q337" s="77"/>
      <c r="R337" s="77"/>
      <c r="S337" s="77"/>
      <c r="T337" s="76" t="str">
        <f t="shared" si="300"/>
        <v xml:space="preserve">/structurize scan 1625 -50 0 1647 -32 -10 @p "keepitlevel/craftsmanship/luxury/glassblower1"   </v>
      </c>
      <c r="U337" s="77"/>
      <c r="V337" s="77"/>
      <c r="W337" s="77"/>
      <c r="X337" s="77"/>
      <c r="Y337" s="77"/>
      <c r="Z337" s="77"/>
    </row>
    <row r="338" spans="1:26" x14ac:dyDescent="0.25">
      <c r="C338" s="2" t="str">
        <f t="shared" ref="C338" si="321">CONCATENATE(B337,A337,"2")</f>
        <v>keepitlevel/craftsmanship/luxury/glassblower2</v>
      </c>
      <c r="D338" s="28">
        <v>1625</v>
      </c>
      <c r="E338" s="29">
        <v>-50</v>
      </c>
      <c r="F338" s="30">
        <v>-48</v>
      </c>
      <c r="G338" s="28">
        <v>1647</v>
      </c>
      <c r="H338" s="29">
        <v>-32</v>
      </c>
      <c r="I338" s="30">
        <v>-58</v>
      </c>
      <c r="J338" s="28"/>
      <c r="K338" s="29"/>
      <c r="L338" s="30"/>
      <c r="M338" s="76" t="str">
        <f t="shared" si="298"/>
        <v>/structurize scan 1625 -50 -48 1647 -32 -58 @p "keepitlevel/craftsmanship/luxury/glassblower2"</v>
      </c>
      <c r="N338" s="77"/>
      <c r="O338" s="77"/>
      <c r="P338" s="77"/>
      <c r="Q338" s="77"/>
      <c r="R338" s="77"/>
      <c r="S338" s="77"/>
      <c r="T338" s="76" t="str">
        <f t="shared" si="300"/>
        <v xml:space="preserve">/structurize scan 1625 -50 -48 1647 -32 -58 @p "keepitlevel/craftsmanship/luxury/glassblower2"   </v>
      </c>
      <c r="U338" s="77"/>
      <c r="V338" s="77"/>
      <c r="W338" s="77"/>
      <c r="X338" s="77"/>
      <c r="Y338" s="77"/>
      <c r="Z338" s="77"/>
    </row>
    <row r="339" spans="1:26" x14ac:dyDescent="0.25">
      <c r="C339" s="2" t="str">
        <f t="shared" ref="C339" si="322">CONCATENATE(B337,A337,"3")</f>
        <v>keepitlevel/craftsmanship/luxury/glassblower3</v>
      </c>
      <c r="D339" s="28">
        <v>1625</v>
      </c>
      <c r="E339" s="29">
        <v>-50</v>
      </c>
      <c r="F339" s="30">
        <v>-96</v>
      </c>
      <c r="G339" s="28">
        <v>1647</v>
      </c>
      <c r="H339" s="29">
        <v>-32</v>
      </c>
      <c r="I339" s="30">
        <v>-106</v>
      </c>
      <c r="J339" s="28"/>
      <c r="K339" s="29"/>
      <c r="L339" s="30"/>
      <c r="M339" s="76" t="str">
        <f t="shared" si="298"/>
        <v>/structurize scan 1625 -50 -96 1647 -32 -106 @p "keepitlevel/craftsmanship/luxury/glassblower3"</v>
      </c>
      <c r="N339" s="77"/>
      <c r="O339" s="77"/>
      <c r="P339" s="77"/>
      <c r="Q339" s="77"/>
      <c r="R339" s="77"/>
      <c r="S339" s="77"/>
      <c r="T339" s="76" t="str">
        <f t="shared" si="300"/>
        <v xml:space="preserve">/structurize scan 1625 -50 -96 1647 -32 -106 @p "keepitlevel/craftsmanship/luxury/glassblower3"   </v>
      </c>
      <c r="U339" s="77"/>
      <c r="V339" s="77"/>
      <c r="W339" s="77"/>
      <c r="X339" s="77"/>
      <c r="Y339" s="77"/>
      <c r="Z339" s="77"/>
    </row>
    <row r="340" spans="1:26" x14ac:dyDescent="0.25">
      <c r="C340" s="2" t="str">
        <f t="shared" ref="C340" si="323">CONCATENATE(B337,A337,"4")</f>
        <v>keepitlevel/craftsmanship/luxury/glassblower4</v>
      </c>
      <c r="D340" s="28">
        <v>1625</v>
      </c>
      <c r="E340" s="29">
        <v>-50</v>
      </c>
      <c r="F340" s="30">
        <v>-144</v>
      </c>
      <c r="G340" s="28">
        <v>1647</v>
      </c>
      <c r="H340" s="29">
        <v>-32</v>
      </c>
      <c r="I340" s="30">
        <v>-154</v>
      </c>
      <c r="J340" s="28"/>
      <c r="K340" s="29"/>
      <c r="L340" s="30"/>
      <c r="M340" s="76" t="str">
        <f t="shared" si="298"/>
        <v>/structurize scan 1625 -50 -144 1647 -32 -154 @p "keepitlevel/craftsmanship/luxury/glassblower4"</v>
      </c>
      <c r="N340" s="77"/>
      <c r="O340" s="77"/>
      <c r="P340" s="77"/>
      <c r="Q340" s="77"/>
      <c r="R340" s="77"/>
      <c r="S340" s="77"/>
      <c r="T340" s="76" t="str">
        <f t="shared" si="300"/>
        <v xml:space="preserve">/structurize scan 1625 -50 -144 1647 -32 -154 @p "keepitlevel/craftsmanship/luxury/glassblower4"   </v>
      </c>
      <c r="U340" s="77"/>
      <c r="V340" s="77"/>
      <c r="W340" s="77"/>
      <c r="X340" s="77"/>
      <c r="Y340" s="77"/>
      <c r="Z340" s="77"/>
    </row>
    <row r="341" spans="1:26" x14ac:dyDescent="0.25">
      <c r="A341" s="5"/>
      <c r="B341" s="6"/>
      <c r="C341" s="15" t="str">
        <f t="shared" ref="C341" si="324">CONCATENATE(B337,A337,"5")</f>
        <v>keepitlevel/craftsmanship/luxury/glassblower5</v>
      </c>
      <c r="D341" s="28">
        <v>1625</v>
      </c>
      <c r="E341" s="29">
        <v>-50</v>
      </c>
      <c r="F341" s="30">
        <v>-192</v>
      </c>
      <c r="G341" s="28">
        <v>1647</v>
      </c>
      <c r="H341" s="29">
        <v>-32</v>
      </c>
      <c r="I341" s="30">
        <v>-202</v>
      </c>
      <c r="J341" s="28"/>
      <c r="K341" s="29"/>
      <c r="L341" s="30"/>
      <c r="M341" s="78" t="str">
        <f t="shared" si="298"/>
        <v>/structurize scan 1625 -50 -192 1647 -32 -202 @p "keepitlevel/craftsmanship/luxury/glassblower5"</v>
      </c>
      <c r="N341" s="79"/>
      <c r="O341" s="79"/>
      <c r="P341" s="79"/>
      <c r="Q341" s="79"/>
      <c r="R341" s="79"/>
      <c r="S341" s="79"/>
      <c r="T341" s="78" t="str">
        <f t="shared" si="300"/>
        <v xml:space="preserve">/structurize scan 1625 -50 -192 1647 -32 -202 @p "keepitlevel/craftsmanship/luxury/glassblower5"   </v>
      </c>
      <c r="U341" s="79"/>
      <c r="V341" s="79"/>
      <c r="W341" s="79"/>
      <c r="X341" s="79"/>
      <c r="Y341" s="79"/>
      <c r="Z341" s="79"/>
    </row>
    <row r="342" spans="1:26" x14ac:dyDescent="0.25">
      <c r="A342" s="1" t="s">
        <v>171</v>
      </c>
      <c r="B342" s="2" t="s">
        <v>108</v>
      </c>
      <c r="C342" s="2" t="str">
        <f t="shared" si="277"/>
        <v>keepitlevel/craftsmanship/luxury/glassblower_d1</v>
      </c>
      <c r="D342" s="31">
        <v>1625</v>
      </c>
      <c r="E342" s="24">
        <v>-50</v>
      </c>
      <c r="F342" s="32">
        <v>-240</v>
      </c>
      <c r="G342" s="31">
        <v>1647</v>
      </c>
      <c r="H342" s="24">
        <v>-27</v>
      </c>
      <c r="I342" s="32">
        <v>-250</v>
      </c>
      <c r="J342" s="31"/>
      <c r="K342" s="24"/>
      <c r="L342" s="32"/>
      <c r="M342" s="76" t="str">
        <f t="shared" si="298"/>
        <v>/structurize scan 1625 -50 -240 1647 -27 -250 @p "keepitlevel/craftsmanship/luxury/glassblower_d1"</v>
      </c>
      <c r="N342" s="77"/>
      <c r="O342" s="77"/>
      <c r="P342" s="77"/>
      <c r="Q342" s="77"/>
      <c r="R342" s="77"/>
      <c r="S342" s="77"/>
      <c r="T342" s="76" t="str">
        <f t="shared" si="300"/>
        <v xml:space="preserve">/structurize scan 1625 -50 -240 1647 -27 -250 @p "keepitlevel/craftsmanship/luxury/glassblower_d1"   </v>
      </c>
      <c r="U342" s="77"/>
      <c r="V342" s="77"/>
      <c r="W342" s="77"/>
      <c r="X342" s="77"/>
      <c r="Y342" s="77"/>
      <c r="Z342" s="77"/>
    </row>
    <row r="343" spans="1:26" x14ac:dyDescent="0.25">
      <c r="C343" s="2" t="str">
        <f t="shared" ref="C343" si="325">CONCATENATE(B342,A342,"2")</f>
        <v>keepitlevel/craftsmanship/luxury/glassblower_d2</v>
      </c>
      <c r="D343" s="28">
        <v>1625</v>
      </c>
      <c r="E343" s="29">
        <v>-50</v>
      </c>
      <c r="F343" s="30">
        <v>-288</v>
      </c>
      <c r="G343" s="28">
        <v>1647</v>
      </c>
      <c r="H343" s="29">
        <v>-27</v>
      </c>
      <c r="I343" s="30">
        <v>-298</v>
      </c>
      <c r="J343" s="28"/>
      <c r="K343" s="29"/>
      <c r="L343" s="30"/>
      <c r="M343" s="76" t="str">
        <f t="shared" si="298"/>
        <v>/structurize scan 1625 -50 -288 1647 -27 -298 @p "keepitlevel/craftsmanship/luxury/glassblower_d2"</v>
      </c>
      <c r="N343" s="77"/>
      <c r="O343" s="77"/>
      <c r="P343" s="77"/>
      <c r="Q343" s="77"/>
      <c r="R343" s="77"/>
      <c r="S343" s="77"/>
      <c r="T343" s="76" t="str">
        <f t="shared" si="300"/>
        <v xml:space="preserve">/structurize scan 1625 -50 -288 1647 -27 -298 @p "keepitlevel/craftsmanship/luxury/glassblower_d2"   </v>
      </c>
      <c r="U343" s="77"/>
      <c r="V343" s="77"/>
      <c r="W343" s="77"/>
      <c r="X343" s="77"/>
      <c r="Y343" s="77"/>
      <c r="Z343" s="77"/>
    </row>
    <row r="344" spans="1:26" x14ac:dyDescent="0.25">
      <c r="C344" s="2" t="str">
        <f t="shared" ref="C344" si="326">CONCATENATE(B342,A342,"3")</f>
        <v>keepitlevel/craftsmanship/luxury/glassblower_d3</v>
      </c>
      <c r="D344" s="28">
        <v>1625</v>
      </c>
      <c r="E344" s="29">
        <v>-50</v>
      </c>
      <c r="F344" s="30">
        <v>-336</v>
      </c>
      <c r="G344" s="28">
        <v>1647</v>
      </c>
      <c r="H344" s="29">
        <v>-27</v>
      </c>
      <c r="I344" s="30">
        <v>-346</v>
      </c>
      <c r="J344" s="28"/>
      <c r="K344" s="29"/>
      <c r="L344" s="30"/>
      <c r="M344" s="76" t="str">
        <f t="shared" si="298"/>
        <v>/structurize scan 1625 -50 -336 1647 -27 -346 @p "keepitlevel/craftsmanship/luxury/glassblower_d3"</v>
      </c>
      <c r="N344" s="77"/>
      <c r="O344" s="77"/>
      <c r="P344" s="77"/>
      <c r="Q344" s="77"/>
      <c r="R344" s="77"/>
      <c r="S344" s="77"/>
      <c r="T344" s="76" t="str">
        <f t="shared" si="300"/>
        <v xml:space="preserve">/structurize scan 1625 -50 -336 1647 -27 -346 @p "keepitlevel/craftsmanship/luxury/glassblower_d3"   </v>
      </c>
      <c r="U344" s="77"/>
      <c r="V344" s="77"/>
      <c r="W344" s="77"/>
      <c r="X344" s="77"/>
      <c r="Y344" s="77"/>
      <c r="Z344" s="77"/>
    </row>
    <row r="345" spans="1:26" x14ac:dyDescent="0.25">
      <c r="C345" s="2" t="str">
        <f t="shared" ref="C345" si="327">CONCATENATE(B342,A342,"4")</f>
        <v>keepitlevel/craftsmanship/luxury/glassblower_d4</v>
      </c>
      <c r="D345" s="28">
        <v>1625</v>
      </c>
      <c r="E345" s="29">
        <v>-50</v>
      </c>
      <c r="F345" s="30">
        <v>-384</v>
      </c>
      <c r="G345" s="28">
        <v>1647</v>
      </c>
      <c r="H345" s="29">
        <v>-27</v>
      </c>
      <c r="I345" s="30">
        <v>-394</v>
      </c>
      <c r="J345" s="28"/>
      <c r="K345" s="29"/>
      <c r="L345" s="30"/>
      <c r="M345" s="76" t="str">
        <f t="shared" si="298"/>
        <v>/structurize scan 1625 -50 -384 1647 -27 -394 @p "keepitlevel/craftsmanship/luxury/glassblower_d4"</v>
      </c>
      <c r="N345" s="77"/>
      <c r="O345" s="77"/>
      <c r="P345" s="77"/>
      <c r="Q345" s="77"/>
      <c r="R345" s="77"/>
      <c r="S345" s="77"/>
      <c r="T345" s="76" t="str">
        <f t="shared" si="300"/>
        <v xml:space="preserve">/structurize scan 1625 -50 -384 1647 -27 -394 @p "keepitlevel/craftsmanship/luxury/glassblower_d4"   </v>
      </c>
      <c r="U345" s="77"/>
      <c r="V345" s="77"/>
      <c r="W345" s="77"/>
      <c r="X345" s="77"/>
      <c r="Y345" s="77"/>
      <c r="Z345" s="77"/>
    </row>
    <row r="346" spans="1:26" x14ac:dyDescent="0.25">
      <c r="A346" s="5"/>
      <c r="B346" s="6"/>
      <c r="C346" s="15" t="str">
        <f t="shared" ref="C346" si="328">CONCATENATE(B342,A342,"5")</f>
        <v>keepitlevel/craftsmanship/luxury/glassblower_d5</v>
      </c>
      <c r="D346" s="28">
        <v>1625</v>
      </c>
      <c r="E346" s="29">
        <v>-50</v>
      </c>
      <c r="F346" s="30">
        <v>-432</v>
      </c>
      <c r="G346" s="28">
        <v>1647</v>
      </c>
      <c r="H346" s="29">
        <v>-27</v>
      </c>
      <c r="I346" s="30">
        <v>-442</v>
      </c>
      <c r="J346" s="28"/>
      <c r="K346" s="29"/>
      <c r="L346" s="30"/>
      <c r="M346" s="78" t="str">
        <f t="shared" si="298"/>
        <v>/structurize scan 1625 -50 -432 1647 -27 -442 @p "keepitlevel/craftsmanship/luxury/glassblower_d5"</v>
      </c>
      <c r="N346" s="79"/>
      <c r="O346" s="79"/>
      <c r="P346" s="79"/>
      <c r="Q346" s="79"/>
      <c r="R346" s="79"/>
      <c r="S346" s="79"/>
      <c r="T346" s="78" t="str">
        <f t="shared" si="300"/>
        <v xml:space="preserve">/structurize scan 1625 -50 -432 1647 -27 -442 @p "keepitlevel/craftsmanship/luxury/glassblower_d5"   </v>
      </c>
      <c r="U346" s="79"/>
      <c r="V346" s="79"/>
      <c r="W346" s="79"/>
      <c r="X346" s="79"/>
      <c r="Y346" s="79"/>
      <c r="Z346" s="79"/>
    </row>
    <row r="347" spans="1:26" x14ac:dyDescent="0.25">
      <c r="A347" s="1" t="s">
        <v>42</v>
      </c>
      <c r="B347" s="2" t="s">
        <v>108</v>
      </c>
      <c r="C347" s="2" t="str">
        <f t="shared" ref="C347" si="329">CONCATENATE(B347,A347,"1")</f>
        <v>keepitlevel/craftsmanship/luxury/dyer1</v>
      </c>
      <c r="D347" s="31">
        <v>1673</v>
      </c>
      <c r="E347" s="24">
        <v>-50</v>
      </c>
      <c r="F347" s="32">
        <v>0</v>
      </c>
      <c r="G347" s="31">
        <v>1683</v>
      </c>
      <c r="H347" s="24">
        <v>-38</v>
      </c>
      <c r="I347" s="32">
        <v>-10</v>
      </c>
      <c r="J347" s="31"/>
      <c r="K347" s="24"/>
      <c r="L347" s="32"/>
      <c r="M347" s="76" t="str">
        <f t="shared" si="298"/>
        <v>/structurize scan 1673 -50 0 1683 -38 -10 @p "keepitlevel/craftsmanship/luxury/dyer1"</v>
      </c>
      <c r="N347" s="77"/>
      <c r="O347" s="77"/>
      <c r="P347" s="77"/>
      <c r="Q347" s="77"/>
      <c r="R347" s="77"/>
      <c r="S347" s="77"/>
      <c r="T347" s="76" t="str">
        <f t="shared" si="300"/>
        <v xml:space="preserve">/structurize scan 1673 -50 0 1683 -38 -10 @p "keepitlevel/craftsmanship/luxury/dyer1"   </v>
      </c>
      <c r="U347" s="77"/>
      <c r="V347" s="77"/>
      <c r="W347" s="77"/>
      <c r="X347" s="77"/>
      <c r="Y347" s="77"/>
      <c r="Z347" s="77"/>
    </row>
    <row r="348" spans="1:26" x14ac:dyDescent="0.25">
      <c r="C348" s="2" t="str">
        <f t="shared" ref="C348" si="330">CONCATENATE(B347,A347,"2")</f>
        <v>keepitlevel/craftsmanship/luxury/dyer2</v>
      </c>
      <c r="D348" s="28">
        <v>1673</v>
      </c>
      <c r="E348" s="29">
        <v>-50</v>
      </c>
      <c r="F348" s="30">
        <v>-48</v>
      </c>
      <c r="G348" s="28">
        <v>1683</v>
      </c>
      <c r="H348" s="29">
        <v>-38</v>
      </c>
      <c r="I348" s="30">
        <v>-58</v>
      </c>
      <c r="J348" s="28"/>
      <c r="K348" s="29"/>
      <c r="L348" s="30"/>
      <c r="M348" s="76" t="str">
        <f t="shared" si="298"/>
        <v>/structurize scan 1673 -50 -48 1683 -38 -58 @p "keepitlevel/craftsmanship/luxury/dyer2"</v>
      </c>
      <c r="N348" s="77"/>
      <c r="O348" s="77"/>
      <c r="P348" s="77"/>
      <c r="Q348" s="77"/>
      <c r="R348" s="77"/>
      <c r="S348" s="77"/>
      <c r="T348" s="76" t="str">
        <f t="shared" si="300"/>
        <v xml:space="preserve">/structurize scan 1673 -50 -48 1683 -38 -58 @p "keepitlevel/craftsmanship/luxury/dyer2"   </v>
      </c>
      <c r="U348" s="77"/>
      <c r="V348" s="77"/>
      <c r="W348" s="77"/>
      <c r="X348" s="77"/>
      <c r="Y348" s="77"/>
      <c r="Z348" s="77"/>
    </row>
    <row r="349" spans="1:26" x14ac:dyDescent="0.25">
      <c r="C349" s="2" t="str">
        <f t="shared" ref="C349" si="331">CONCATENATE(B347,A347,"3")</f>
        <v>keepitlevel/craftsmanship/luxury/dyer3</v>
      </c>
      <c r="D349" s="28">
        <v>1673</v>
      </c>
      <c r="E349" s="29">
        <v>-50</v>
      </c>
      <c r="F349" s="30">
        <v>-96</v>
      </c>
      <c r="G349" s="28">
        <v>1683</v>
      </c>
      <c r="H349" s="29">
        <v>-38</v>
      </c>
      <c r="I349" s="30">
        <v>-106</v>
      </c>
      <c r="J349" s="28"/>
      <c r="K349" s="29"/>
      <c r="L349" s="30"/>
      <c r="M349" s="76" t="str">
        <f t="shared" si="298"/>
        <v>/structurize scan 1673 -50 -96 1683 -38 -106 @p "keepitlevel/craftsmanship/luxury/dyer3"</v>
      </c>
      <c r="N349" s="77"/>
      <c r="O349" s="77"/>
      <c r="P349" s="77"/>
      <c r="Q349" s="77"/>
      <c r="R349" s="77"/>
      <c r="S349" s="77"/>
      <c r="T349" s="76" t="str">
        <f t="shared" si="300"/>
        <v xml:space="preserve">/structurize scan 1673 -50 -96 1683 -38 -106 @p "keepitlevel/craftsmanship/luxury/dyer3"   </v>
      </c>
      <c r="U349" s="77"/>
      <c r="V349" s="77"/>
      <c r="W349" s="77"/>
      <c r="X349" s="77"/>
      <c r="Y349" s="77"/>
      <c r="Z349" s="77"/>
    </row>
    <row r="350" spans="1:26" x14ac:dyDescent="0.25">
      <c r="C350" s="2" t="str">
        <f t="shared" ref="C350" si="332">CONCATENATE(B347,A347,"4")</f>
        <v>keepitlevel/craftsmanship/luxury/dyer4</v>
      </c>
      <c r="D350" s="28">
        <v>1673</v>
      </c>
      <c r="E350" s="29">
        <v>-50</v>
      </c>
      <c r="F350" s="30">
        <v>-144</v>
      </c>
      <c r="G350" s="28">
        <v>1683</v>
      </c>
      <c r="H350" s="29">
        <v>-38</v>
      </c>
      <c r="I350" s="30">
        <v>-154</v>
      </c>
      <c r="J350" s="28"/>
      <c r="K350" s="29"/>
      <c r="L350" s="30"/>
      <c r="M350" s="76" t="str">
        <f t="shared" si="298"/>
        <v>/structurize scan 1673 -50 -144 1683 -38 -154 @p "keepitlevel/craftsmanship/luxury/dyer4"</v>
      </c>
      <c r="N350" s="77"/>
      <c r="O350" s="77"/>
      <c r="P350" s="77"/>
      <c r="Q350" s="77"/>
      <c r="R350" s="77"/>
      <c r="S350" s="77"/>
      <c r="T350" s="76" t="str">
        <f t="shared" si="300"/>
        <v xml:space="preserve">/structurize scan 1673 -50 -144 1683 -38 -154 @p "keepitlevel/craftsmanship/luxury/dyer4"   </v>
      </c>
      <c r="U350" s="77"/>
      <c r="V350" s="77"/>
      <c r="W350" s="77"/>
      <c r="X350" s="77"/>
      <c r="Y350" s="77"/>
      <c r="Z350" s="77"/>
    </row>
    <row r="351" spans="1:26" x14ac:dyDescent="0.25">
      <c r="A351" s="5"/>
      <c r="B351" s="6"/>
      <c r="C351" s="15" t="str">
        <f t="shared" ref="C351" si="333">CONCATENATE(B347,A347,"5")</f>
        <v>keepitlevel/craftsmanship/luxury/dyer5</v>
      </c>
      <c r="D351" s="28">
        <v>1673</v>
      </c>
      <c r="E351" s="29">
        <v>-50</v>
      </c>
      <c r="F351" s="30">
        <v>-192</v>
      </c>
      <c r="G351" s="28">
        <v>1683</v>
      </c>
      <c r="H351" s="29">
        <v>-38</v>
      </c>
      <c r="I351" s="30">
        <v>-202</v>
      </c>
      <c r="J351" s="28"/>
      <c r="K351" s="29"/>
      <c r="L351" s="30"/>
      <c r="M351" s="78" t="str">
        <f t="shared" si="298"/>
        <v>/structurize scan 1673 -50 -192 1683 -38 -202 @p "keepitlevel/craftsmanship/luxury/dyer5"</v>
      </c>
      <c r="N351" s="79"/>
      <c r="O351" s="79"/>
      <c r="P351" s="79"/>
      <c r="Q351" s="79"/>
      <c r="R351" s="79"/>
      <c r="S351" s="79"/>
      <c r="T351" s="78" t="str">
        <f t="shared" si="300"/>
        <v xml:space="preserve">/structurize scan 1673 -50 -192 1683 -38 -202 @p "keepitlevel/craftsmanship/luxury/dyer5"   </v>
      </c>
      <c r="U351" s="79"/>
      <c r="V351" s="79"/>
      <c r="W351" s="79"/>
      <c r="X351" s="79"/>
      <c r="Y351" s="79"/>
      <c r="Z351" s="79"/>
    </row>
    <row r="352" spans="1:26" x14ac:dyDescent="0.25">
      <c r="A352" s="1" t="s">
        <v>172</v>
      </c>
      <c r="B352" s="2" t="s">
        <v>108</v>
      </c>
      <c r="C352" s="2" t="str">
        <f t="shared" si="277"/>
        <v>keepitlevel/craftsmanship/luxury/dyer_d1</v>
      </c>
      <c r="D352" s="31">
        <v>1673</v>
      </c>
      <c r="E352" s="24">
        <v>-50</v>
      </c>
      <c r="F352" s="32">
        <v>-240</v>
      </c>
      <c r="G352" s="31">
        <v>1683</v>
      </c>
      <c r="H352" s="24">
        <v>-33</v>
      </c>
      <c r="I352" s="32">
        <v>-250</v>
      </c>
      <c r="J352" s="31"/>
      <c r="K352" s="24"/>
      <c r="L352" s="32"/>
      <c r="M352" s="76" t="str">
        <f t="shared" si="298"/>
        <v>/structurize scan 1673 -50 -240 1683 -33 -250 @p "keepitlevel/craftsmanship/luxury/dyer_d1"</v>
      </c>
      <c r="N352" s="77"/>
      <c r="O352" s="77"/>
      <c r="P352" s="77"/>
      <c r="Q352" s="77"/>
      <c r="R352" s="77"/>
      <c r="S352" s="77"/>
      <c r="T352" s="76" t="str">
        <f t="shared" si="300"/>
        <v xml:space="preserve">/structurize scan 1673 -50 -240 1683 -33 -250 @p "keepitlevel/craftsmanship/luxury/dyer_d1"   </v>
      </c>
      <c r="U352" s="77"/>
      <c r="V352" s="77"/>
      <c r="W352" s="77"/>
      <c r="X352" s="77"/>
      <c r="Y352" s="77"/>
      <c r="Z352" s="77"/>
    </row>
    <row r="353" spans="1:26" x14ac:dyDescent="0.25">
      <c r="C353" s="2" t="str">
        <f t="shared" ref="C353" si="334">CONCATENATE(B352,A352,"2")</f>
        <v>keepitlevel/craftsmanship/luxury/dyer_d2</v>
      </c>
      <c r="D353" s="28">
        <v>1673</v>
      </c>
      <c r="E353" s="29">
        <v>-50</v>
      </c>
      <c r="F353" s="30">
        <v>-288</v>
      </c>
      <c r="G353" s="28">
        <v>1683</v>
      </c>
      <c r="H353" s="29">
        <v>-33</v>
      </c>
      <c r="I353" s="30">
        <v>-298</v>
      </c>
      <c r="J353" s="28"/>
      <c r="K353" s="29"/>
      <c r="L353" s="30"/>
      <c r="M353" s="76" t="str">
        <f t="shared" si="298"/>
        <v>/structurize scan 1673 -50 -288 1683 -33 -298 @p "keepitlevel/craftsmanship/luxury/dyer_d2"</v>
      </c>
      <c r="N353" s="77"/>
      <c r="O353" s="77"/>
      <c r="P353" s="77"/>
      <c r="Q353" s="77"/>
      <c r="R353" s="77"/>
      <c r="S353" s="77"/>
      <c r="T353" s="76" t="str">
        <f t="shared" si="300"/>
        <v xml:space="preserve">/structurize scan 1673 -50 -288 1683 -33 -298 @p "keepitlevel/craftsmanship/luxury/dyer_d2"   </v>
      </c>
      <c r="U353" s="77"/>
      <c r="V353" s="77"/>
      <c r="W353" s="77"/>
      <c r="X353" s="77"/>
      <c r="Y353" s="77"/>
      <c r="Z353" s="77"/>
    </row>
    <row r="354" spans="1:26" x14ac:dyDescent="0.25">
      <c r="C354" s="2" t="str">
        <f t="shared" ref="C354" si="335">CONCATENATE(B352,A352,"3")</f>
        <v>keepitlevel/craftsmanship/luxury/dyer_d3</v>
      </c>
      <c r="D354" s="28">
        <v>1673</v>
      </c>
      <c r="E354" s="29">
        <v>-50</v>
      </c>
      <c r="F354" s="30">
        <v>-336</v>
      </c>
      <c r="G354" s="28">
        <v>1683</v>
      </c>
      <c r="H354" s="29">
        <v>-33</v>
      </c>
      <c r="I354" s="30">
        <v>-346</v>
      </c>
      <c r="J354" s="28"/>
      <c r="K354" s="29"/>
      <c r="L354" s="30"/>
      <c r="M354" s="76" t="str">
        <f t="shared" si="298"/>
        <v>/structurize scan 1673 -50 -336 1683 -33 -346 @p "keepitlevel/craftsmanship/luxury/dyer_d3"</v>
      </c>
      <c r="N354" s="77"/>
      <c r="O354" s="77"/>
      <c r="P354" s="77"/>
      <c r="Q354" s="77"/>
      <c r="R354" s="77"/>
      <c r="S354" s="77"/>
      <c r="T354" s="76" t="str">
        <f t="shared" si="300"/>
        <v xml:space="preserve">/structurize scan 1673 -50 -336 1683 -33 -346 @p "keepitlevel/craftsmanship/luxury/dyer_d3"   </v>
      </c>
      <c r="U354" s="77"/>
      <c r="V354" s="77"/>
      <c r="W354" s="77"/>
      <c r="X354" s="77"/>
      <c r="Y354" s="77"/>
      <c r="Z354" s="77"/>
    </row>
    <row r="355" spans="1:26" x14ac:dyDescent="0.25">
      <c r="C355" s="2" t="str">
        <f t="shared" ref="C355" si="336">CONCATENATE(B352,A352,"4")</f>
        <v>keepitlevel/craftsmanship/luxury/dyer_d4</v>
      </c>
      <c r="D355" s="28">
        <v>1673</v>
      </c>
      <c r="E355" s="29">
        <v>-50</v>
      </c>
      <c r="F355" s="30">
        <v>-384</v>
      </c>
      <c r="G355" s="28">
        <v>1683</v>
      </c>
      <c r="H355" s="29">
        <v>-33</v>
      </c>
      <c r="I355" s="30">
        <v>-394</v>
      </c>
      <c r="J355" s="28"/>
      <c r="K355" s="29"/>
      <c r="L355" s="30"/>
      <c r="M355" s="76" t="str">
        <f t="shared" si="298"/>
        <v>/structurize scan 1673 -50 -384 1683 -33 -394 @p "keepitlevel/craftsmanship/luxury/dyer_d4"</v>
      </c>
      <c r="N355" s="77"/>
      <c r="O355" s="77"/>
      <c r="P355" s="77"/>
      <c r="Q355" s="77"/>
      <c r="R355" s="77"/>
      <c r="S355" s="77"/>
      <c r="T355" s="76" t="str">
        <f t="shared" si="300"/>
        <v xml:space="preserve">/structurize scan 1673 -50 -384 1683 -33 -394 @p "keepitlevel/craftsmanship/luxury/dyer_d4"   </v>
      </c>
      <c r="U355" s="77"/>
      <c r="V355" s="77"/>
      <c r="W355" s="77"/>
      <c r="X355" s="77"/>
      <c r="Y355" s="77"/>
      <c r="Z355" s="77"/>
    </row>
    <row r="356" spans="1:26" x14ac:dyDescent="0.25">
      <c r="A356" s="5"/>
      <c r="B356" s="6"/>
      <c r="C356" s="15" t="str">
        <f t="shared" ref="C356" si="337">CONCATENATE(B352,A352,"5")</f>
        <v>keepitlevel/craftsmanship/luxury/dyer_d5</v>
      </c>
      <c r="D356" s="28">
        <v>1673</v>
      </c>
      <c r="E356" s="29">
        <v>-50</v>
      </c>
      <c r="F356" s="30">
        <v>-432</v>
      </c>
      <c r="G356" s="28">
        <v>1683</v>
      </c>
      <c r="H356" s="29">
        <v>-33</v>
      </c>
      <c r="I356" s="30">
        <v>-442</v>
      </c>
      <c r="J356" s="28"/>
      <c r="K356" s="29"/>
      <c r="L356" s="30"/>
      <c r="M356" s="78" t="str">
        <f t="shared" si="298"/>
        <v>/structurize scan 1673 -50 -432 1683 -33 -442 @p "keepitlevel/craftsmanship/luxury/dyer_d5"</v>
      </c>
      <c r="N356" s="79"/>
      <c r="O356" s="79"/>
      <c r="P356" s="79"/>
      <c r="Q356" s="79"/>
      <c r="R356" s="79"/>
      <c r="S356" s="79"/>
      <c r="T356" s="78" t="str">
        <f t="shared" si="300"/>
        <v xml:space="preserve">/structurize scan 1673 -50 -432 1683 -33 -442 @p "keepitlevel/craftsmanship/luxury/dyer_d5"   </v>
      </c>
      <c r="U356" s="79"/>
      <c r="V356" s="79"/>
      <c r="W356" s="79"/>
      <c r="X356" s="79"/>
      <c r="Y356" s="79"/>
      <c r="Z356" s="79"/>
    </row>
    <row r="357" spans="1:26" x14ac:dyDescent="0.25">
      <c r="A357" s="1" t="s">
        <v>43</v>
      </c>
      <c r="B357" s="2" t="s">
        <v>110</v>
      </c>
      <c r="C357" s="2" t="str">
        <f t="shared" ref="C357" si="338">CONCATENATE(B357,A357,"1")</f>
        <v>keepitlevel/fundamentals/tavern1</v>
      </c>
      <c r="D357" s="31">
        <v>1721</v>
      </c>
      <c r="E357" s="24">
        <v>-50</v>
      </c>
      <c r="F357" s="32">
        <v>0</v>
      </c>
      <c r="G357" s="31">
        <v>1743</v>
      </c>
      <c r="H357" s="24">
        <v>-30</v>
      </c>
      <c r="I357" s="32">
        <v>-10</v>
      </c>
      <c r="J357" s="31"/>
      <c r="K357" s="24"/>
      <c r="L357" s="32"/>
      <c r="M357" s="76" t="str">
        <f t="shared" si="298"/>
        <v>/structurize scan 1721 -50 0 1743 -30 -10 @p "keepitlevel/fundamentals/tavern1"</v>
      </c>
      <c r="N357" s="77"/>
      <c r="O357" s="77"/>
      <c r="P357" s="77"/>
      <c r="Q357" s="77"/>
      <c r="R357" s="77"/>
      <c r="S357" s="77"/>
      <c r="T357" s="76" t="str">
        <f t="shared" si="300"/>
        <v xml:space="preserve">/structurize scan 1721 -50 0 1743 -30 -10 @p "keepitlevel/fundamentals/tavern1"   </v>
      </c>
      <c r="U357" s="77"/>
      <c r="V357" s="77"/>
      <c r="W357" s="77"/>
      <c r="X357" s="77"/>
      <c r="Y357" s="77"/>
      <c r="Z357" s="77"/>
    </row>
    <row r="358" spans="1:26" x14ac:dyDescent="0.25">
      <c r="C358" s="2" t="str">
        <f t="shared" ref="C358" si="339">CONCATENATE(B357,A357,"2")</f>
        <v>keepitlevel/fundamentals/tavern2</v>
      </c>
      <c r="D358" s="28">
        <v>1721</v>
      </c>
      <c r="E358" s="29">
        <v>-50</v>
      </c>
      <c r="F358" s="30">
        <v>-48</v>
      </c>
      <c r="G358" s="28">
        <v>1743</v>
      </c>
      <c r="H358" s="29">
        <v>-30</v>
      </c>
      <c r="I358" s="30">
        <v>-58</v>
      </c>
      <c r="J358" s="28"/>
      <c r="K358" s="29"/>
      <c r="L358" s="30"/>
      <c r="M358" s="76" t="str">
        <f t="shared" si="298"/>
        <v>/structurize scan 1721 -50 -48 1743 -30 -58 @p "keepitlevel/fundamentals/tavern2"</v>
      </c>
      <c r="N358" s="77"/>
      <c r="O358" s="77"/>
      <c r="P358" s="77"/>
      <c r="Q358" s="77"/>
      <c r="R358" s="77"/>
      <c r="S358" s="77"/>
      <c r="T358" s="76" t="str">
        <f t="shared" si="300"/>
        <v xml:space="preserve">/structurize scan 1721 -50 -48 1743 -30 -58 @p "keepitlevel/fundamentals/tavern2"   </v>
      </c>
      <c r="U358" s="77"/>
      <c r="V358" s="77"/>
      <c r="W358" s="77"/>
      <c r="X358" s="77"/>
      <c r="Y358" s="77"/>
      <c r="Z358" s="77"/>
    </row>
    <row r="359" spans="1:26" x14ac:dyDescent="0.25">
      <c r="C359" s="2" t="str">
        <f t="shared" ref="C359" si="340">CONCATENATE(B357,A357,"3")</f>
        <v>keepitlevel/fundamentals/tavern3</v>
      </c>
      <c r="D359" s="28">
        <v>1721</v>
      </c>
      <c r="E359" s="29">
        <v>-50</v>
      </c>
      <c r="F359" s="30">
        <v>-96</v>
      </c>
      <c r="G359" s="28">
        <v>1743</v>
      </c>
      <c r="H359" s="29">
        <v>-30</v>
      </c>
      <c r="I359" s="30">
        <v>-106</v>
      </c>
      <c r="J359" s="28"/>
      <c r="K359" s="29"/>
      <c r="L359" s="30"/>
      <c r="M359" s="76" t="str">
        <f t="shared" si="298"/>
        <v>/structurize scan 1721 -50 -96 1743 -30 -106 @p "keepitlevel/fundamentals/tavern3"</v>
      </c>
      <c r="N359" s="77"/>
      <c r="O359" s="77"/>
      <c r="P359" s="77"/>
      <c r="Q359" s="77"/>
      <c r="R359" s="77"/>
      <c r="S359" s="77"/>
      <c r="T359" s="76" t="str">
        <f t="shared" si="300"/>
        <v xml:space="preserve">/structurize scan 1721 -50 -96 1743 -30 -106 @p "keepitlevel/fundamentals/tavern3"   </v>
      </c>
      <c r="U359" s="77"/>
      <c r="V359" s="77"/>
      <c r="W359" s="77"/>
      <c r="X359" s="77"/>
      <c r="Y359" s="77"/>
      <c r="Z359" s="77"/>
    </row>
    <row r="360" spans="1:26" x14ac:dyDescent="0.25">
      <c r="C360" s="57" t="str">
        <f t="shared" ref="C360" si="341">CONCATENATE(B357,A357,"4")</f>
        <v>keepitlevel/fundamentals/tavern4</v>
      </c>
      <c r="D360" s="58"/>
      <c r="E360" s="59"/>
      <c r="F360" s="60"/>
      <c r="G360" s="58"/>
      <c r="H360" s="59"/>
      <c r="I360" s="60"/>
      <c r="J360" s="58"/>
      <c r="K360" s="59"/>
      <c r="L360" s="60"/>
      <c r="M360" s="87" t="str">
        <f t="shared" si="298"/>
        <v>/structurize scan       @p "keepitlevel/fundamentals/tavern4"</v>
      </c>
      <c r="N360" s="88"/>
      <c r="O360" s="88"/>
      <c r="P360" s="88"/>
      <c r="Q360" s="88"/>
      <c r="R360" s="88"/>
      <c r="S360" s="88"/>
      <c r="T360" s="87" t="str">
        <f t="shared" si="300"/>
        <v xml:space="preserve">/structurize scan       @p "keepitlevel/fundamentals/tavern4"   </v>
      </c>
      <c r="U360" s="88"/>
      <c r="V360" s="88"/>
      <c r="W360" s="88"/>
      <c r="X360" s="88"/>
      <c r="Y360" s="88"/>
      <c r="Z360" s="88"/>
    </row>
    <row r="361" spans="1:26" x14ac:dyDescent="0.25">
      <c r="A361" s="5"/>
      <c r="B361" s="6"/>
      <c r="C361" s="61" t="str">
        <f t="shared" ref="C361" si="342">CONCATENATE(B357,A357,"5")</f>
        <v>keepitlevel/fundamentals/tavern5</v>
      </c>
      <c r="D361" s="58"/>
      <c r="E361" s="59"/>
      <c r="F361" s="60"/>
      <c r="G361" s="58"/>
      <c r="H361" s="59"/>
      <c r="I361" s="60"/>
      <c r="J361" s="58"/>
      <c r="K361" s="59"/>
      <c r="L361" s="60"/>
      <c r="M361" s="89" t="str">
        <f t="shared" si="298"/>
        <v>/structurize scan       @p "keepitlevel/fundamentals/tavern5"</v>
      </c>
      <c r="N361" s="90"/>
      <c r="O361" s="90"/>
      <c r="P361" s="90"/>
      <c r="Q361" s="90"/>
      <c r="R361" s="90"/>
      <c r="S361" s="90"/>
      <c r="T361" s="89" t="str">
        <f t="shared" si="300"/>
        <v xml:space="preserve">/structurize scan       @p "keepitlevel/fundamentals/tavern5"   </v>
      </c>
      <c r="U361" s="90"/>
      <c r="V361" s="90"/>
      <c r="W361" s="90"/>
      <c r="X361" s="90"/>
      <c r="Y361" s="90"/>
      <c r="Z361" s="90"/>
    </row>
    <row r="362" spans="1:26" x14ac:dyDescent="0.25">
      <c r="A362" s="1" t="s">
        <v>173</v>
      </c>
      <c r="B362" s="2" t="s">
        <v>110</v>
      </c>
      <c r="C362" s="2" t="str">
        <f t="shared" si="277"/>
        <v>keepitlevel/fundamentals/tavern_d1</v>
      </c>
      <c r="D362" s="31">
        <v>1721</v>
      </c>
      <c r="E362" s="24">
        <v>-50</v>
      </c>
      <c r="F362" s="32">
        <v>-240</v>
      </c>
      <c r="G362" s="31">
        <v>1743</v>
      </c>
      <c r="H362" s="24">
        <v>-25</v>
      </c>
      <c r="I362" s="32">
        <v>-250</v>
      </c>
      <c r="J362" s="31"/>
      <c r="K362" s="24"/>
      <c r="L362" s="32"/>
      <c r="M362" s="76" t="str">
        <f t="shared" si="298"/>
        <v>/structurize scan 1721 -50 -240 1743 -25 -250 @p "keepitlevel/fundamentals/tavern_d1"</v>
      </c>
      <c r="N362" s="77"/>
      <c r="O362" s="77"/>
      <c r="P362" s="77"/>
      <c r="Q362" s="77"/>
      <c r="R362" s="77"/>
      <c r="S362" s="77"/>
      <c r="T362" s="76" t="str">
        <f t="shared" si="300"/>
        <v xml:space="preserve">/structurize scan 1721 -50 -240 1743 -25 -250 @p "keepitlevel/fundamentals/tavern_d1"   </v>
      </c>
      <c r="U362" s="77"/>
      <c r="V362" s="77"/>
      <c r="W362" s="77"/>
      <c r="X362" s="77"/>
      <c r="Y362" s="77"/>
      <c r="Z362" s="77"/>
    </row>
    <row r="363" spans="1:26" x14ac:dyDescent="0.25">
      <c r="C363" s="2" t="str">
        <f t="shared" ref="C363" si="343">CONCATENATE(B362,A362,"2")</f>
        <v>keepitlevel/fundamentals/tavern_d2</v>
      </c>
      <c r="D363" s="28">
        <v>1721</v>
      </c>
      <c r="E363" s="29">
        <v>-50</v>
      </c>
      <c r="F363" s="30">
        <v>-288</v>
      </c>
      <c r="G363" s="28">
        <v>1743</v>
      </c>
      <c r="H363" s="29">
        <v>-25</v>
      </c>
      <c r="I363" s="30">
        <v>-298</v>
      </c>
      <c r="J363" s="28"/>
      <c r="K363" s="29"/>
      <c r="L363" s="30"/>
      <c r="M363" s="76" t="str">
        <f t="shared" si="298"/>
        <v>/structurize scan 1721 -50 -288 1743 -25 -298 @p "keepitlevel/fundamentals/tavern_d2"</v>
      </c>
      <c r="N363" s="77"/>
      <c r="O363" s="77"/>
      <c r="P363" s="77"/>
      <c r="Q363" s="77"/>
      <c r="R363" s="77"/>
      <c r="S363" s="77"/>
      <c r="T363" s="76" t="str">
        <f t="shared" si="300"/>
        <v xml:space="preserve">/structurize scan 1721 -50 -288 1743 -25 -298 @p "keepitlevel/fundamentals/tavern_d2"   </v>
      </c>
      <c r="U363" s="77"/>
      <c r="V363" s="77"/>
      <c r="W363" s="77"/>
      <c r="X363" s="77"/>
      <c r="Y363" s="77"/>
      <c r="Z363" s="77"/>
    </row>
    <row r="364" spans="1:26" x14ac:dyDescent="0.25">
      <c r="C364" s="2" t="str">
        <f t="shared" ref="C364" si="344">CONCATENATE(B362,A362,"3")</f>
        <v>keepitlevel/fundamentals/tavern_d3</v>
      </c>
      <c r="D364" s="28">
        <v>1721</v>
      </c>
      <c r="E364" s="29">
        <v>-50</v>
      </c>
      <c r="F364" s="30">
        <v>-336</v>
      </c>
      <c r="G364" s="28">
        <v>1743</v>
      </c>
      <c r="H364" s="29">
        <v>-25</v>
      </c>
      <c r="I364" s="30">
        <v>-346</v>
      </c>
      <c r="J364" s="28"/>
      <c r="K364" s="29"/>
      <c r="L364" s="30"/>
      <c r="M364" s="76" t="str">
        <f t="shared" si="298"/>
        <v>/structurize scan 1721 -50 -336 1743 -25 -346 @p "keepitlevel/fundamentals/tavern_d3"</v>
      </c>
      <c r="N364" s="77"/>
      <c r="O364" s="77"/>
      <c r="P364" s="77"/>
      <c r="Q364" s="77"/>
      <c r="R364" s="77"/>
      <c r="S364" s="77"/>
      <c r="T364" s="76" t="str">
        <f t="shared" si="300"/>
        <v xml:space="preserve">/structurize scan 1721 -50 -336 1743 -25 -346 @p "keepitlevel/fundamentals/tavern_d3"   </v>
      </c>
      <c r="U364" s="77"/>
      <c r="V364" s="77"/>
      <c r="W364" s="77"/>
      <c r="X364" s="77"/>
      <c r="Y364" s="77"/>
      <c r="Z364" s="77"/>
    </row>
    <row r="365" spans="1:26" x14ac:dyDescent="0.25">
      <c r="C365" s="57" t="str">
        <f t="shared" ref="C365" si="345">CONCATENATE(B362,A362,"4")</f>
        <v>keepitlevel/fundamentals/tavern_d4</v>
      </c>
      <c r="D365" s="58"/>
      <c r="E365" s="59"/>
      <c r="F365" s="60"/>
      <c r="G365" s="58"/>
      <c r="H365" s="59"/>
      <c r="I365" s="60"/>
      <c r="J365" s="58"/>
      <c r="K365" s="59"/>
      <c r="L365" s="60"/>
      <c r="M365" s="87" t="str">
        <f t="shared" si="298"/>
        <v>/structurize scan       @p "keepitlevel/fundamentals/tavern_d4"</v>
      </c>
      <c r="N365" s="88"/>
      <c r="O365" s="88"/>
      <c r="P365" s="88"/>
      <c r="Q365" s="88"/>
      <c r="R365" s="88"/>
      <c r="S365" s="88"/>
      <c r="T365" s="87" t="str">
        <f t="shared" si="300"/>
        <v xml:space="preserve">/structurize scan       @p "keepitlevel/fundamentals/tavern_d4"   </v>
      </c>
      <c r="U365" s="88"/>
      <c r="V365" s="88"/>
      <c r="W365" s="88"/>
      <c r="X365" s="88"/>
      <c r="Y365" s="88"/>
      <c r="Z365" s="88"/>
    </row>
    <row r="366" spans="1:26" x14ac:dyDescent="0.25">
      <c r="A366" s="5"/>
      <c r="B366" s="6"/>
      <c r="C366" s="61" t="str">
        <f t="shared" ref="C366" si="346">CONCATENATE(B362,A362,"5")</f>
        <v>keepitlevel/fundamentals/tavern_d5</v>
      </c>
      <c r="D366" s="58"/>
      <c r="E366" s="59"/>
      <c r="F366" s="60"/>
      <c r="G366" s="58"/>
      <c r="H366" s="59"/>
      <c r="I366" s="60"/>
      <c r="J366" s="58"/>
      <c r="K366" s="59"/>
      <c r="L366" s="60"/>
      <c r="M366" s="89" t="str">
        <f t="shared" si="298"/>
        <v>/structurize scan       @p "keepitlevel/fundamentals/tavern_d5"</v>
      </c>
      <c r="N366" s="90"/>
      <c r="O366" s="90"/>
      <c r="P366" s="90"/>
      <c r="Q366" s="90"/>
      <c r="R366" s="90"/>
      <c r="S366" s="90"/>
      <c r="T366" s="89" t="str">
        <f t="shared" si="300"/>
        <v xml:space="preserve">/structurize scan       @p "keepitlevel/fundamentals/tavern_d5"   </v>
      </c>
      <c r="U366" s="90"/>
      <c r="V366" s="90"/>
      <c r="W366" s="90"/>
      <c r="X366" s="90"/>
      <c r="Y366" s="90"/>
      <c r="Z366" s="90"/>
    </row>
    <row r="367" spans="1:26" x14ac:dyDescent="0.25">
      <c r="A367" s="1" t="s">
        <v>44</v>
      </c>
      <c r="B367" s="2" t="s">
        <v>116</v>
      </c>
      <c r="C367" s="2" t="str">
        <f t="shared" ref="C367" si="347">CONCATENATE(B367,A367,"1")</f>
        <v>keepitlevel/craftsmanship/carpentry/fletcher1</v>
      </c>
      <c r="D367" s="31">
        <v>1769</v>
      </c>
      <c r="E367" s="24">
        <v>-50</v>
      </c>
      <c r="F367" s="32">
        <v>0</v>
      </c>
      <c r="G367" s="31">
        <v>1779</v>
      </c>
      <c r="H367" s="24">
        <v>-35</v>
      </c>
      <c r="I367" s="32">
        <v>-10</v>
      </c>
      <c r="J367" s="31"/>
      <c r="K367" s="24"/>
      <c r="L367" s="32"/>
      <c r="M367" s="76" t="str">
        <f t="shared" si="298"/>
        <v>/structurize scan 1769 -50 0 1779 -35 -10 @p "keepitlevel/craftsmanship/carpentry/fletcher1"</v>
      </c>
      <c r="N367" s="77"/>
      <c r="O367" s="77"/>
      <c r="P367" s="77"/>
      <c r="Q367" s="77"/>
      <c r="R367" s="77"/>
      <c r="S367" s="77"/>
      <c r="T367" s="76" t="str">
        <f t="shared" si="300"/>
        <v xml:space="preserve">/structurize scan 1769 -50 0 1779 -35 -10 @p "keepitlevel/craftsmanship/carpentry/fletcher1"   </v>
      </c>
      <c r="U367" s="77"/>
      <c r="V367" s="77"/>
      <c r="W367" s="77"/>
      <c r="X367" s="77"/>
      <c r="Y367" s="77"/>
      <c r="Z367" s="77"/>
    </row>
    <row r="368" spans="1:26" x14ac:dyDescent="0.25">
      <c r="C368" s="2" t="str">
        <f t="shared" ref="C368" si="348">CONCATENATE(B367,A367,"2")</f>
        <v>keepitlevel/craftsmanship/carpentry/fletcher2</v>
      </c>
      <c r="D368" s="28">
        <v>1769</v>
      </c>
      <c r="E368" s="29">
        <v>-50</v>
      </c>
      <c r="F368" s="30">
        <v>-48</v>
      </c>
      <c r="G368" s="28">
        <v>1779</v>
      </c>
      <c r="H368" s="29">
        <v>-35</v>
      </c>
      <c r="I368" s="30">
        <v>-58</v>
      </c>
      <c r="J368" s="28"/>
      <c r="K368" s="29"/>
      <c r="L368" s="30"/>
      <c r="M368" s="76" t="str">
        <f t="shared" si="298"/>
        <v>/structurize scan 1769 -50 -48 1779 -35 -58 @p "keepitlevel/craftsmanship/carpentry/fletcher2"</v>
      </c>
      <c r="N368" s="77"/>
      <c r="O368" s="77"/>
      <c r="P368" s="77"/>
      <c r="Q368" s="77"/>
      <c r="R368" s="77"/>
      <c r="S368" s="77"/>
      <c r="T368" s="76" t="str">
        <f t="shared" si="300"/>
        <v xml:space="preserve">/structurize scan 1769 -50 -48 1779 -35 -58 @p "keepitlevel/craftsmanship/carpentry/fletcher2"   </v>
      </c>
      <c r="U368" s="77"/>
      <c r="V368" s="77"/>
      <c r="W368" s="77"/>
      <c r="X368" s="77"/>
      <c r="Y368" s="77"/>
      <c r="Z368" s="77"/>
    </row>
    <row r="369" spans="1:26" x14ac:dyDescent="0.25">
      <c r="C369" s="2" t="str">
        <f t="shared" ref="C369" si="349">CONCATENATE(B367,A367,"3")</f>
        <v>keepitlevel/craftsmanship/carpentry/fletcher3</v>
      </c>
      <c r="D369" s="28">
        <v>1769</v>
      </c>
      <c r="E369" s="29">
        <v>-50</v>
      </c>
      <c r="F369" s="30">
        <v>-96</v>
      </c>
      <c r="G369" s="28">
        <v>1779</v>
      </c>
      <c r="H369" s="29">
        <v>-35</v>
      </c>
      <c r="I369" s="30">
        <v>-106</v>
      </c>
      <c r="J369" s="28"/>
      <c r="K369" s="29"/>
      <c r="L369" s="30"/>
      <c r="M369" s="76" t="str">
        <f t="shared" si="298"/>
        <v>/structurize scan 1769 -50 -96 1779 -35 -106 @p "keepitlevel/craftsmanship/carpentry/fletcher3"</v>
      </c>
      <c r="N369" s="77"/>
      <c r="O369" s="77"/>
      <c r="P369" s="77"/>
      <c r="Q369" s="77"/>
      <c r="R369" s="77"/>
      <c r="S369" s="77"/>
      <c r="T369" s="76" t="str">
        <f t="shared" si="300"/>
        <v xml:space="preserve">/structurize scan 1769 -50 -96 1779 -35 -106 @p "keepitlevel/craftsmanship/carpentry/fletcher3"   </v>
      </c>
      <c r="U369" s="77"/>
      <c r="V369" s="77"/>
      <c r="W369" s="77"/>
      <c r="X369" s="77"/>
      <c r="Y369" s="77"/>
      <c r="Z369" s="77"/>
    </row>
    <row r="370" spans="1:26" x14ac:dyDescent="0.25">
      <c r="C370" s="2" t="str">
        <f t="shared" ref="C370" si="350">CONCATENATE(B367,A367,"4")</f>
        <v>keepitlevel/craftsmanship/carpentry/fletcher4</v>
      </c>
      <c r="D370" s="28">
        <v>1769</v>
      </c>
      <c r="E370" s="29">
        <v>-50</v>
      </c>
      <c r="F370" s="30">
        <v>-144</v>
      </c>
      <c r="G370" s="28">
        <v>1779</v>
      </c>
      <c r="H370" s="29">
        <v>-35</v>
      </c>
      <c r="I370" s="30">
        <v>-154</v>
      </c>
      <c r="J370" s="28"/>
      <c r="K370" s="29"/>
      <c r="L370" s="30"/>
      <c r="M370" s="76" t="str">
        <f t="shared" si="298"/>
        <v>/structurize scan 1769 -50 -144 1779 -35 -154 @p "keepitlevel/craftsmanship/carpentry/fletcher4"</v>
      </c>
      <c r="N370" s="77"/>
      <c r="O370" s="77"/>
      <c r="P370" s="77"/>
      <c r="Q370" s="77"/>
      <c r="R370" s="77"/>
      <c r="S370" s="77"/>
      <c r="T370" s="76" t="str">
        <f t="shared" si="300"/>
        <v xml:space="preserve">/structurize scan 1769 -50 -144 1779 -35 -154 @p "keepitlevel/craftsmanship/carpentry/fletcher4"   </v>
      </c>
      <c r="U370" s="77"/>
      <c r="V370" s="77"/>
      <c r="W370" s="77"/>
      <c r="X370" s="77"/>
      <c r="Y370" s="77"/>
      <c r="Z370" s="77"/>
    </row>
    <row r="371" spans="1:26" x14ac:dyDescent="0.25">
      <c r="A371" s="5"/>
      <c r="B371" s="6"/>
      <c r="C371" s="15" t="str">
        <f t="shared" ref="C371" si="351">CONCATENATE(B367,A367,"5")</f>
        <v>keepitlevel/craftsmanship/carpentry/fletcher5</v>
      </c>
      <c r="D371" s="28">
        <v>1769</v>
      </c>
      <c r="E371" s="29">
        <v>-50</v>
      </c>
      <c r="F371" s="30">
        <v>-192</v>
      </c>
      <c r="G371" s="28">
        <v>1779</v>
      </c>
      <c r="H371" s="29">
        <v>-35</v>
      </c>
      <c r="I371" s="30">
        <v>-202</v>
      </c>
      <c r="J371" s="28"/>
      <c r="K371" s="29"/>
      <c r="L371" s="30"/>
      <c r="M371" s="78" t="str">
        <f t="shared" si="298"/>
        <v>/structurize scan 1769 -50 -192 1779 -35 -202 @p "keepitlevel/craftsmanship/carpentry/fletcher5"</v>
      </c>
      <c r="N371" s="79"/>
      <c r="O371" s="79"/>
      <c r="P371" s="79"/>
      <c r="Q371" s="79"/>
      <c r="R371" s="79"/>
      <c r="S371" s="79"/>
      <c r="T371" s="78" t="str">
        <f t="shared" si="300"/>
        <v xml:space="preserve">/structurize scan 1769 -50 -192 1779 -35 -202 @p "keepitlevel/craftsmanship/carpentry/fletcher5"   </v>
      </c>
      <c r="U371" s="79"/>
      <c r="V371" s="79"/>
      <c r="W371" s="79"/>
      <c r="X371" s="79"/>
      <c r="Y371" s="79"/>
      <c r="Z371" s="79"/>
    </row>
    <row r="372" spans="1:26" x14ac:dyDescent="0.25">
      <c r="A372" s="1" t="s">
        <v>174</v>
      </c>
      <c r="B372" s="2" t="s">
        <v>116</v>
      </c>
      <c r="C372" s="2" t="str">
        <f t="shared" si="277"/>
        <v>keepitlevel/craftsmanship/carpentry/fletcher_d1</v>
      </c>
      <c r="D372" s="31">
        <v>1769</v>
      </c>
      <c r="E372" s="24">
        <v>-50</v>
      </c>
      <c r="F372" s="32">
        <v>-240</v>
      </c>
      <c r="G372" s="31">
        <v>1779</v>
      </c>
      <c r="H372" s="24">
        <v>-30</v>
      </c>
      <c r="I372" s="32">
        <v>-250</v>
      </c>
      <c r="J372" s="31"/>
      <c r="K372" s="24"/>
      <c r="L372" s="32"/>
      <c r="M372" s="76" t="str">
        <f t="shared" si="298"/>
        <v>/structurize scan 1769 -50 -240 1779 -30 -250 @p "keepitlevel/craftsmanship/carpentry/fletcher_d1"</v>
      </c>
      <c r="N372" s="77"/>
      <c r="O372" s="77"/>
      <c r="P372" s="77"/>
      <c r="Q372" s="77"/>
      <c r="R372" s="77"/>
      <c r="S372" s="77"/>
      <c r="T372" s="76" t="str">
        <f t="shared" si="300"/>
        <v xml:space="preserve">/structurize scan 1769 -50 -240 1779 -30 -250 @p "keepitlevel/craftsmanship/carpentry/fletcher_d1"   </v>
      </c>
      <c r="U372" s="77"/>
      <c r="V372" s="77"/>
      <c r="W372" s="77"/>
      <c r="X372" s="77"/>
      <c r="Y372" s="77"/>
      <c r="Z372" s="77"/>
    </row>
    <row r="373" spans="1:26" x14ac:dyDescent="0.25">
      <c r="C373" s="2" t="str">
        <f t="shared" ref="C373" si="352">CONCATENATE(B372,A372,"2")</f>
        <v>keepitlevel/craftsmanship/carpentry/fletcher_d2</v>
      </c>
      <c r="D373" s="28">
        <v>1769</v>
      </c>
      <c r="E373" s="29">
        <v>-50</v>
      </c>
      <c r="F373" s="30">
        <v>-288</v>
      </c>
      <c r="G373" s="28">
        <v>1779</v>
      </c>
      <c r="H373" s="29">
        <v>-30</v>
      </c>
      <c r="I373" s="30">
        <v>-298</v>
      </c>
      <c r="J373" s="28"/>
      <c r="K373" s="29"/>
      <c r="L373" s="30"/>
      <c r="M373" s="76" t="str">
        <f t="shared" si="298"/>
        <v>/structurize scan 1769 -50 -288 1779 -30 -298 @p "keepitlevel/craftsmanship/carpentry/fletcher_d2"</v>
      </c>
      <c r="N373" s="77"/>
      <c r="O373" s="77"/>
      <c r="P373" s="77"/>
      <c r="Q373" s="77"/>
      <c r="R373" s="77"/>
      <c r="S373" s="77"/>
      <c r="T373" s="76" t="str">
        <f t="shared" si="300"/>
        <v xml:space="preserve">/structurize scan 1769 -50 -288 1779 -30 -298 @p "keepitlevel/craftsmanship/carpentry/fletcher_d2"   </v>
      </c>
      <c r="U373" s="77"/>
      <c r="V373" s="77"/>
      <c r="W373" s="77"/>
      <c r="X373" s="77"/>
      <c r="Y373" s="77"/>
      <c r="Z373" s="77"/>
    </row>
    <row r="374" spans="1:26" x14ac:dyDescent="0.25">
      <c r="C374" s="2" t="str">
        <f t="shared" ref="C374" si="353">CONCATENATE(B372,A372,"3")</f>
        <v>keepitlevel/craftsmanship/carpentry/fletcher_d3</v>
      </c>
      <c r="D374" s="28">
        <v>1769</v>
      </c>
      <c r="E374" s="29">
        <v>-50</v>
      </c>
      <c r="F374" s="30">
        <v>-336</v>
      </c>
      <c r="G374" s="28">
        <v>1779</v>
      </c>
      <c r="H374" s="29">
        <v>-30</v>
      </c>
      <c r="I374" s="30">
        <v>-346</v>
      </c>
      <c r="J374" s="28"/>
      <c r="K374" s="29"/>
      <c r="L374" s="30"/>
      <c r="M374" s="76" t="str">
        <f t="shared" si="298"/>
        <v>/structurize scan 1769 -50 -336 1779 -30 -346 @p "keepitlevel/craftsmanship/carpentry/fletcher_d3"</v>
      </c>
      <c r="N374" s="77"/>
      <c r="O374" s="77"/>
      <c r="P374" s="77"/>
      <c r="Q374" s="77"/>
      <c r="R374" s="77"/>
      <c r="S374" s="77"/>
      <c r="T374" s="76" t="str">
        <f t="shared" si="300"/>
        <v xml:space="preserve">/structurize scan 1769 -50 -336 1779 -30 -346 @p "keepitlevel/craftsmanship/carpentry/fletcher_d3"   </v>
      </c>
      <c r="U374" s="77"/>
      <c r="V374" s="77"/>
      <c r="W374" s="77"/>
      <c r="X374" s="77"/>
      <c r="Y374" s="77"/>
      <c r="Z374" s="77"/>
    </row>
    <row r="375" spans="1:26" x14ac:dyDescent="0.25">
      <c r="C375" s="2" t="str">
        <f t="shared" ref="C375" si="354">CONCATENATE(B372,A372,"4")</f>
        <v>keepitlevel/craftsmanship/carpentry/fletcher_d4</v>
      </c>
      <c r="D375" s="28">
        <v>1769</v>
      </c>
      <c r="E375" s="29">
        <v>-50</v>
      </c>
      <c r="F375" s="30">
        <v>-384</v>
      </c>
      <c r="G375" s="28">
        <v>1779</v>
      </c>
      <c r="H375" s="29">
        <v>-30</v>
      </c>
      <c r="I375" s="30">
        <v>-394</v>
      </c>
      <c r="J375" s="28"/>
      <c r="K375" s="29"/>
      <c r="L375" s="30"/>
      <c r="M375" s="76" t="str">
        <f t="shared" si="298"/>
        <v>/structurize scan 1769 -50 -384 1779 -30 -394 @p "keepitlevel/craftsmanship/carpentry/fletcher_d4"</v>
      </c>
      <c r="N375" s="77"/>
      <c r="O375" s="77"/>
      <c r="P375" s="77"/>
      <c r="Q375" s="77"/>
      <c r="R375" s="77"/>
      <c r="S375" s="77"/>
      <c r="T375" s="76" t="str">
        <f t="shared" si="300"/>
        <v xml:space="preserve">/structurize scan 1769 -50 -384 1779 -30 -394 @p "keepitlevel/craftsmanship/carpentry/fletcher_d4"   </v>
      </c>
      <c r="U375" s="77"/>
      <c r="V375" s="77"/>
      <c r="W375" s="77"/>
      <c r="X375" s="77"/>
      <c r="Y375" s="77"/>
      <c r="Z375" s="77"/>
    </row>
    <row r="376" spans="1:26" x14ac:dyDescent="0.25">
      <c r="A376" s="5"/>
      <c r="B376" s="6"/>
      <c r="C376" s="15" t="str">
        <f t="shared" ref="C376" si="355">CONCATENATE(B372,A372,"5")</f>
        <v>keepitlevel/craftsmanship/carpentry/fletcher_d5</v>
      </c>
      <c r="D376" s="28">
        <v>1769</v>
      </c>
      <c r="E376" s="29">
        <v>-50</v>
      </c>
      <c r="F376" s="30">
        <v>-432</v>
      </c>
      <c r="G376" s="28">
        <v>1779</v>
      </c>
      <c r="H376" s="29">
        <v>-30</v>
      </c>
      <c r="I376" s="30">
        <v>-442</v>
      </c>
      <c r="J376" s="28"/>
      <c r="K376" s="29"/>
      <c r="L376" s="30"/>
      <c r="M376" s="78" t="str">
        <f t="shared" si="298"/>
        <v>/structurize scan 1769 -50 -432 1779 -30 -442 @p "keepitlevel/craftsmanship/carpentry/fletcher_d5"</v>
      </c>
      <c r="N376" s="79"/>
      <c r="O376" s="79"/>
      <c r="P376" s="79"/>
      <c r="Q376" s="79"/>
      <c r="R376" s="79"/>
      <c r="S376" s="79"/>
      <c r="T376" s="78" t="str">
        <f t="shared" si="300"/>
        <v xml:space="preserve">/structurize scan 1769 -50 -432 1779 -30 -442 @p "keepitlevel/craftsmanship/carpentry/fletcher_d5"   </v>
      </c>
      <c r="U376" s="79"/>
      <c r="V376" s="79"/>
      <c r="W376" s="79"/>
      <c r="X376" s="79"/>
      <c r="Y376" s="79"/>
      <c r="Z376" s="79"/>
    </row>
    <row r="377" spans="1:26" x14ac:dyDescent="0.25">
      <c r="A377" s="1" t="s">
        <v>45</v>
      </c>
      <c r="B377" s="2" t="s">
        <v>109</v>
      </c>
      <c r="C377" s="2" t="str">
        <f t="shared" ref="C377" si="356">CONCATENATE(B377,A377,"1")</f>
        <v>keepitlevel/craftsmanship/metallurgy/mechanic1</v>
      </c>
      <c r="D377" s="31">
        <v>1817</v>
      </c>
      <c r="E377" s="24">
        <v>-50</v>
      </c>
      <c r="F377" s="32">
        <v>0</v>
      </c>
      <c r="G377" s="31">
        <v>1827</v>
      </c>
      <c r="H377" s="24">
        <v>-31</v>
      </c>
      <c r="I377" s="32">
        <v>-10</v>
      </c>
      <c r="J377" s="31"/>
      <c r="K377" s="24"/>
      <c r="L377" s="32"/>
      <c r="M377" s="76" t="str">
        <f t="shared" si="298"/>
        <v>/structurize scan 1817 -50 0 1827 -31 -10 @p "keepitlevel/craftsmanship/metallurgy/mechanic1"</v>
      </c>
      <c r="N377" s="77"/>
      <c r="O377" s="77"/>
      <c r="P377" s="77"/>
      <c r="Q377" s="77"/>
      <c r="R377" s="77"/>
      <c r="S377" s="77"/>
      <c r="T377" s="76" t="str">
        <f t="shared" si="300"/>
        <v xml:space="preserve">/structurize scan 1817 -50 0 1827 -31 -10 @p "keepitlevel/craftsmanship/metallurgy/mechanic1"   </v>
      </c>
      <c r="U377" s="77"/>
      <c r="V377" s="77"/>
      <c r="W377" s="77"/>
      <c r="X377" s="77"/>
      <c r="Y377" s="77"/>
      <c r="Z377" s="77"/>
    </row>
    <row r="378" spans="1:26" x14ac:dyDescent="0.25">
      <c r="C378" s="2" t="str">
        <f t="shared" ref="C378" si="357">CONCATENATE(B377,A377,"2")</f>
        <v>keepitlevel/craftsmanship/metallurgy/mechanic2</v>
      </c>
      <c r="D378" s="28">
        <v>1817</v>
      </c>
      <c r="E378" s="29">
        <v>-50</v>
      </c>
      <c r="F378" s="30">
        <v>-48</v>
      </c>
      <c r="G378" s="28">
        <v>1827</v>
      </c>
      <c r="H378" s="29">
        <v>-31</v>
      </c>
      <c r="I378" s="30">
        <v>-58</v>
      </c>
      <c r="J378" s="28"/>
      <c r="K378" s="29"/>
      <c r="L378" s="30"/>
      <c r="M378" s="76" t="str">
        <f t="shared" si="298"/>
        <v>/structurize scan 1817 -50 -48 1827 -31 -58 @p "keepitlevel/craftsmanship/metallurgy/mechanic2"</v>
      </c>
      <c r="N378" s="77"/>
      <c r="O378" s="77"/>
      <c r="P378" s="77"/>
      <c r="Q378" s="77"/>
      <c r="R378" s="77"/>
      <c r="S378" s="77"/>
      <c r="T378" s="76" t="str">
        <f t="shared" si="300"/>
        <v xml:space="preserve">/structurize scan 1817 -50 -48 1827 -31 -58 @p "keepitlevel/craftsmanship/metallurgy/mechanic2"   </v>
      </c>
      <c r="U378" s="77"/>
      <c r="V378" s="77"/>
      <c r="W378" s="77"/>
      <c r="X378" s="77"/>
      <c r="Y378" s="77"/>
      <c r="Z378" s="77"/>
    </row>
    <row r="379" spans="1:26" x14ac:dyDescent="0.25">
      <c r="C379" s="2" t="str">
        <f t="shared" ref="C379" si="358">CONCATENATE(B377,A377,"3")</f>
        <v>keepitlevel/craftsmanship/metallurgy/mechanic3</v>
      </c>
      <c r="D379" s="28">
        <v>1817</v>
      </c>
      <c r="E379" s="29">
        <v>-50</v>
      </c>
      <c r="F379" s="30">
        <v>-96</v>
      </c>
      <c r="G379" s="28">
        <v>1827</v>
      </c>
      <c r="H379" s="29">
        <v>-31</v>
      </c>
      <c r="I379" s="30">
        <v>-106</v>
      </c>
      <c r="J379" s="28"/>
      <c r="K379" s="29"/>
      <c r="L379" s="30"/>
      <c r="M379" s="76" t="str">
        <f t="shared" si="298"/>
        <v>/structurize scan 1817 -50 -96 1827 -31 -106 @p "keepitlevel/craftsmanship/metallurgy/mechanic3"</v>
      </c>
      <c r="N379" s="77"/>
      <c r="O379" s="77"/>
      <c r="P379" s="77"/>
      <c r="Q379" s="77"/>
      <c r="R379" s="77"/>
      <c r="S379" s="77"/>
      <c r="T379" s="76" t="str">
        <f t="shared" si="300"/>
        <v xml:space="preserve">/structurize scan 1817 -50 -96 1827 -31 -106 @p "keepitlevel/craftsmanship/metallurgy/mechanic3"   </v>
      </c>
      <c r="U379" s="77"/>
      <c r="V379" s="77"/>
      <c r="W379" s="77"/>
      <c r="X379" s="77"/>
      <c r="Y379" s="77"/>
      <c r="Z379" s="77"/>
    </row>
    <row r="380" spans="1:26" x14ac:dyDescent="0.25">
      <c r="C380" s="2" t="str">
        <f t="shared" ref="C380" si="359">CONCATENATE(B377,A377,"4")</f>
        <v>keepitlevel/craftsmanship/metallurgy/mechanic4</v>
      </c>
      <c r="D380" s="28">
        <v>1817</v>
      </c>
      <c r="E380" s="29">
        <v>-50</v>
      </c>
      <c r="F380" s="30">
        <v>-144</v>
      </c>
      <c r="G380" s="28">
        <v>1827</v>
      </c>
      <c r="H380" s="29">
        <v>-31</v>
      </c>
      <c r="I380" s="30">
        <v>-154</v>
      </c>
      <c r="J380" s="28"/>
      <c r="K380" s="29"/>
      <c r="L380" s="30"/>
      <c r="M380" s="76" t="str">
        <f t="shared" si="298"/>
        <v>/structurize scan 1817 -50 -144 1827 -31 -154 @p "keepitlevel/craftsmanship/metallurgy/mechanic4"</v>
      </c>
      <c r="N380" s="77"/>
      <c r="O380" s="77"/>
      <c r="P380" s="77"/>
      <c r="Q380" s="77"/>
      <c r="R380" s="77"/>
      <c r="S380" s="77"/>
      <c r="T380" s="76" t="str">
        <f t="shared" si="300"/>
        <v xml:space="preserve">/structurize scan 1817 -50 -144 1827 -31 -154 @p "keepitlevel/craftsmanship/metallurgy/mechanic4"   </v>
      </c>
      <c r="U380" s="77"/>
      <c r="V380" s="77"/>
      <c r="W380" s="77"/>
      <c r="X380" s="77"/>
      <c r="Y380" s="77"/>
      <c r="Z380" s="77"/>
    </row>
    <row r="381" spans="1:26" x14ac:dyDescent="0.25">
      <c r="A381" s="5"/>
      <c r="B381" s="6"/>
      <c r="C381" s="15" t="str">
        <f t="shared" ref="C381" si="360">CONCATENATE(B377,A377,"5")</f>
        <v>keepitlevel/craftsmanship/metallurgy/mechanic5</v>
      </c>
      <c r="D381" s="28">
        <v>1817</v>
      </c>
      <c r="E381" s="29">
        <v>-50</v>
      </c>
      <c r="F381" s="30">
        <v>-192</v>
      </c>
      <c r="G381" s="28">
        <v>1827</v>
      </c>
      <c r="H381" s="29">
        <v>-31</v>
      </c>
      <c r="I381" s="30">
        <v>-202</v>
      </c>
      <c r="J381" s="28"/>
      <c r="K381" s="29"/>
      <c r="L381" s="30"/>
      <c r="M381" s="78" t="str">
        <f t="shared" si="298"/>
        <v>/structurize scan 1817 -50 -192 1827 -31 -202 @p "keepitlevel/craftsmanship/metallurgy/mechanic5"</v>
      </c>
      <c r="N381" s="79"/>
      <c r="O381" s="79"/>
      <c r="P381" s="79"/>
      <c r="Q381" s="79"/>
      <c r="R381" s="79"/>
      <c r="S381" s="79"/>
      <c r="T381" s="78" t="str">
        <f t="shared" si="300"/>
        <v xml:space="preserve">/structurize scan 1817 -50 -192 1827 -31 -202 @p "keepitlevel/craftsmanship/metallurgy/mechanic5"   </v>
      </c>
      <c r="U381" s="79"/>
      <c r="V381" s="79"/>
      <c r="W381" s="79"/>
      <c r="X381" s="79"/>
      <c r="Y381" s="79"/>
      <c r="Z381" s="79"/>
    </row>
    <row r="382" spans="1:26" x14ac:dyDescent="0.25">
      <c r="A382" s="1" t="s">
        <v>175</v>
      </c>
      <c r="B382" s="2" t="s">
        <v>109</v>
      </c>
      <c r="C382" s="2" t="str">
        <f t="shared" si="277"/>
        <v>keepitlevel/craftsmanship/metallurgy/mechanic_d1</v>
      </c>
      <c r="D382" s="31">
        <v>1817</v>
      </c>
      <c r="E382" s="24">
        <v>-50</v>
      </c>
      <c r="F382" s="32">
        <v>-240</v>
      </c>
      <c r="G382" s="31">
        <v>1827</v>
      </c>
      <c r="H382" s="24">
        <v>-26</v>
      </c>
      <c r="I382" s="32">
        <v>-250</v>
      </c>
      <c r="J382" s="31"/>
      <c r="K382" s="24"/>
      <c r="L382" s="32"/>
      <c r="M382" s="76" t="str">
        <f t="shared" si="298"/>
        <v>/structurize scan 1817 -50 -240 1827 -26 -250 @p "keepitlevel/craftsmanship/metallurgy/mechanic_d1"</v>
      </c>
      <c r="N382" s="77"/>
      <c r="O382" s="77"/>
      <c r="P382" s="77"/>
      <c r="Q382" s="77"/>
      <c r="R382" s="77"/>
      <c r="S382" s="77"/>
      <c r="T382" s="76" t="str">
        <f t="shared" si="300"/>
        <v xml:space="preserve">/structurize scan 1817 -50 -240 1827 -26 -250 @p "keepitlevel/craftsmanship/metallurgy/mechanic_d1"   </v>
      </c>
      <c r="U382" s="77"/>
      <c r="V382" s="77"/>
      <c r="W382" s="77"/>
      <c r="X382" s="77"/>
      <c r="Y382" s="77"/>
      <c r="Z382" s="77"/>
    </row>
    <row r="383" spans="1:26" x14ac:dyDescent="0.25">
      <c r="C383" s="2" t="str">
        <f t="shared" ref="C383" si="361">CONCATENATE(B382,A382,"2")</f>
        <v>keepitlevel/craftsmanship/metallurgy/mechanic_d2</v>
      </c>
      <c r="D383" s="28">
        <v>1817</v>
      </c>
      <c r="E383" s="29">
        <v>-50</v>
      </c>
      <c r="F383" s="30">
        <v>-288</v>
      </c>
      <c r="G383" s="28">
        <v>1827</v>
      </c>
      <c r="H383" s="29">
        <v>-26</v>
      </c>
      <c r="I383" s="30">
        <v>-298</v>
      </c>
      <c r="J383" s="28"/>
      <c r="K383" s="29"/>
      <c r="L383" s="30"/>
      <c r="M383" s="76" t="str">
        <f t="shared" si="298"/>
        <v>/structurize scan 1817 -50 -288 1827 -26 -298 @p "keepitlevel/craftsmanship/metallurgy/mechanic_d2"</v>
      </c>
      <c r="N383" s="77"/>
      <c r="O383" s="77"/>
      <c r="P383" s="77"/>
      <c r="Q383" s="77"/>
      <c r="R383" s="77"/>
      <c r="S383" s="77"/>
      <c r="T383" s="76" t="str">
        <f t="shared" si="300"/>
        <v xml:space="preserve">/structurize scan 1817 -50 -288 1827 -26 -298 @p "keepitlevel/craftsmanship/metallurgy/mechanic_d2"   </v>
      </c>
      <c r="U383" s="77"/>
      <c r="V383" s="77"/>
      <c r="W383" s="77"/>
      <c r="X383" s="77"/>
      <c r="Y383" s="77"/>
      <c r="Z383" s="77"/>
    </row>
    <row r="384" spans="1:26" x14ac:dyDescent="0.25">
      <c r="C384" s="2" t="str">
        <f t="shared" ref="C384" si="362">CONCATENATE(B382,A382,"3")</f>
        <v>keepitlevel/craftsmanship/metallurgy/mechanic_d3</v>
      </c>
      <c r="D384" s="28">
        <v>1817</v>
      </c>
      <c r="E384" s="29">
        <v>-50</v>
      </c>
      <c r="F384" s="30">
        <v>-336</v>
      </c>
      <c r="G384" s="28">
        <v>1827</v>
      </c>
      <c r="H384" s="29">
        <v>-26</v>
      </c>
      <c r="I384" s="30">
        <v>-346</v>
      </c>
      <c r="J384" s="28"/>
      <c r="K384" s="29"/>
      <c r="L384" s="30"/>
      <c r="M384" s="76" t="str">
        <f t="shared" si="298"/>
        <v>/structurize scan 1817 -50 -336 1827 -26 -346 @p "keepitlevel/craftsmanship/metallurgy/mechanic_d3"</v>
      </c>
      <c r="N384" s="77"/>
      <c r="O384" s="77"/>
      <c r="P384" s="77"/>
      <c r="Q384" s="77"/>
      <c r="R384" s="77"/>
      <c r="S384" s="77"/>
      <c r="T384" s="76" t="str">
        <f t="shared" si="300"/>
        <v xml:space="preserve">/structurize scan 1817 -50 -336 1827 -26 -346 @p "keepitlevel/craftsmanship/metallurgy/mechanic_d3"   </v>
      </c>
      <c r="U384" s="77"/>
      <c r="V384" s="77"/>
      <c r="W384" s="77"/>
      <c r="X384" s="77"/>
      <c r="Y384" s="77"/>
      <c r="Z384" s="77"/>
    </row>
    <row r="385" spans="1:26" x14ac:dyDescent="0.25">
      <c r="C385" s="2" t="str">
        <f t="shared" ref="C385" si="363">CONCATENATE(B382,A382,"4")</f>
        <v>keepitlevel/craftsmanship/metallurgy/mechanic_d4</v>
      </c>
      <c r="D385" s="28">
        <v>1817</v>
      </c>
      <c r="E385" s="29">
        <v>-50</v>
      </c>
      <c r="F385" s="30">
        <v>-384</v>
      </c>
      <c r="G385" s="28">
        <v>1827</v>
      </c>
      <c r="H385" s="29">
        <v>-26</v>
      </c>
      <c r="I385" s="30">
        <v>-394</v>
      </c>
      <c r="J385" s="28"/>
      <c r="K385" s="29"/>
      <c r="L385" s="30"/>
      <c r="M385" s="76" t="str">
        <f t="shared" si="298"/>
        <v>/structurize scan 1817 -50 -384 1827 -26 -394 @p "keepitlevel/craftsmanship/metallurgy/mechanic_d4"</v>
      </c>
      <c r="N385" s="77"/>
      <c r="O385" s="77"/>
      <c r="P385" s="77"/>
      <c r="Q385" s="77"/>
      <c r="R385" s="77"/>
      <c r="S385" s="77"/>
      <c r="T385" s="76" t="str">
        <f t="shared" si="300"/>
        <v xml:space="preserve">/structurize scan 1817 -50 -384 1827 -26 -394 @p "keepitlevel/craftsmanship/metallurgy/mechanic_d4"   </v>
      </c>
      <c r="U385" s="77"/>
      <c r="V385" s="77"/>
      <c r="W385" s="77"/>
      <c r="X385" s="77"/>
      <c r="Y385" s="77"/>
      <c r="Z385" s="77"/>
    </row>
    <row r="386" spans="1:26" x14ac:dyDescent="0.25">
      <c r="A386" s="5"/>
      <c r="B386" s="6"/>
      <c r="C386" s="15" t="str">
        <f t="shared" ref="C386" si="364">CONCATENATE(B382,A382,"5")</f>
        <v>keepitlevel/craftsmanship/metallurgy/mechanic_d5</v>
      </c>
      <c r="D386" s="28">
        <v>1817</v>
      </c>
      <c r="E386" s="29">
        <v>-50</v>
      </c>
      <c r="F386" s="30">
        <v>-432</v>
      </c>
      <c r="G386" s="28">
        <v>1827</v>
      </c>
      <c r="H386" s="29">
        <v>-26</v>
      </c>
      <c r="I386" s="30">
        <v>-442</v>
      </c>
      <c r="J386" s="28"/>
      <c r="K386" s="29"/>
      <c r="L386" s="30"/>
      <c r="M386" s="78" t="str">
        <f t="shared" si="298"/>
        <v>/structurize scan 1817 -50 -432 1827 -26 -442 @p "keepitlevel/craftsmanship/metallurgy/mechanic_d5"</v>
      </c>
      <c r="N386" s="79"/>
      <c r="O386" s="79"/>
      <c r="P386" s="79"/>
      <c r="Q386" s="79"/>
      <c r="R386" s="79"/>
      <c r="S386" s="79"/>
      <c r="T386" s="78" t="str">
        <f t="shared" si="300"/>
        <v xml:space="preserve">/structurize scan 1817 -50 -432 1827 -26 -442 @p "keepitlevel/craftsmanship/metallurgy/mechanic_d5"   </v>
      </c>
      <c r="U386" s="79"/>
      <c r="V386" s="79"/>
      <c r="W386" s="79"/>
      <c r="X386" s="79"/>
      <c r="Y386" s="79"/>
      <c r="Z386" s="79"/>
    </row>
    <row r="387" spans="1:26" x14ac:dyDescent="0.25">
      <c r="A387" s="1" t="s">
        <v>46</v>
      </c>
      <c r="B387" s="2" t="s">
        <v>112</v>
      </c>
      <c r="C387" s="2" t="str">
        <f t="shared" ref="C387" si="365">CONCATENATE(B387,A387,"1")</f>
        <v>keepitlevel/agriculture/horticulture/plantation1</v>
      </c>
      <c r="D387" s="31">
        <v>1865</v>
      </c>
      <c r="E387" s="24">
        <v>-50</v>
      </c>
      <c r="F387" s="32">
        <v>0</v>
      </c>
      <c r="G387" s="31">
        <v>1887</v>
      </c>
      <c r="H387" s="24">
        <v>-32</v>
      </c>
      <c r="I387" s="32">
        <v>-22</v>
      </c>
      <c r="J387" s="31"/>
      <c r="K387" s="24"/>
      <c r="L387" s="32"/>
      <c r="M387" s="76" t="str">
        <f t="shared" si="298"/>
        <v>/structurize scan 1865 -50 0 1887 -32 -22 @p "keepitlevel/agriculture/horticulture/plantation1"</v>
      </c>
      <c r="N387" s="77"/>
      <c r="O387" s="77"/>
      <c r="P387" s="77"/>
      <c r="Q387" s="77"/>
      <c r="R387" s="77"/>
      <c r="S387" s="77"/>
      <c r="T387" s="76" t="str">
        <f t="shared" si="300"/>
        <v xml:space="preserve">/structurize scan 1865 -50 0 1887 -32 -22 @p "keepitlevel/agriculture/horticulture/plantation1"   </v>
      </c>
      <c r="U387" s="77"/>
      <c r="V387" s="77"/>
      <c r="W387" s="77"/>
      <c r="X387" s="77"/>
      <c r="Y387" s="77"/>
      <c r="Z387" s="77"/>
    </row>
    <row r="388" spans="1:26" x14ac:dyDescent="0.25">
      <c r="C388" s="2" t="str">
        <f t="shared" ref="C388" si="366">CONCATENATE(B387,A387,"2")</f>
        <v>keepitlevel/agriculture/horticulture/plantation2</v>
      </c>
      <c r="D388" s="28">
        <v>1865</v>
      </c>
      <c r="E388" s="29">
        <v>-50</v>
      </c>
      <c r="F388" s="30">
        <v>-48</v>
      </c>
      <c r="G388" s="28">
        <v>1887</v>
      </c>
      <c r="H388" s="29">
        <v>-32</v>
      </c>
      <c r="I388" s="30">
        <v>-70</v>
      </c>
      <c r="J388" s="28"/>
      <c r="K388" s="29"/>
      <c r="L388" s="30"/>
      <c r="M388" s="76" t="str">
        <f t="shared" si="298"/>
        <v>/structurize scan 1865 -50 -48 1887 -32 -70 @p "keepitlevel/agriculture/horticulture/plantation2"</v>
      </c>
      <c r="N388" s="77"/>
      <c r="O388" s="77"/>
      <c r="P388" s="77"/>
      <c r="Q388" s="77"/>
      <c r="R388" s="77"/>
      <c r="S388" s="77"/>
      <c r="T388" s="76" t="str">
        <f t="shared" si="300"/>
        <v xml:space="preserve">/structurize scan 1865 -50 -48 1887 -32 -70 @p "keepitlevel/agriculture/horticulture/plantation2"   </v>
      </c>
      <c r="U388" s="77"/>
      <c r="V388" s="77"/>
      <c r="W388" s="77"/>
      <c r="X388" s="77"/>
      <c r="Y388" s="77"/>
      <c r="Z388" s="77"/>
    </row>
    <row r="389" spans="1:26" x14ac:dyDescent="0.25">
      <c r="C389" s="2" t="str">
        <f t="shared" ref="C389" si="367">CONCATENATE(B387,A387,"3")</f>
        <v>keepitlevel/agriculture/horticulture/plantation3</v>
      </c>
      <c r="D389" s="28">
        <v>1865</v>
      </c>
      <c r="E389" s="29">
        <v>-50</v>
      </c>
      <c r="F389" s="30">
        <v>-96</v>
      </c>
      <c r="G389" s="28">
        <v>1887</v>
      </c>
      <c r="H389" s="29">
        <v>-32</v>
      </c>
      <c r="I389" s="30">
        <v>-118</v>
      </c>
      <c r="J389" s="28"/>
      <c r="K389" s="29"/>
      <c r="L389" s="30"/>
      <c r="M389" s="76" t="str">
        <f t="shared" si="298"/>
        <v>/structurize scan 1865 -50 -96 1887 -32 -118 @p "keepitlevel/agriculture/horticulture/plantation3"</v>
      </c>
      <c r="N389" s="77"/>
      <c r="O389" s="77"/>
      <c r="P389" s="77"/>
      <c r="Q389" s="77"/>
      <c r="R389" s="77"/>
      <c r="S389" s="77"/>
      <c r="T389" s="76" t="str">
        <f t="shared" si="300"/>
        <v xml:space="preserve">/structurize scan 1865 -50 -96 1887 -32 -118 @p "keepitlevel/agriculture/horticulture/plantation3"   </v>
      </c>
      <c r="U389" s="77"/>
      <c r="V389" s="77"/>
      <c r="W389" s="77"/>
      <c r="X389" s="77"/>
      <c r="Y389" s="77"/>
      <c r="Z389" s="77"/>
    </row>
    <row r="390" spans="1:26" x14ac:dyDescent="0.25">
      <c r="C390" s="2" t="str">
        <f t="shared" ref="C390" si="368">CONCATENATE(B387,A387,"4")</f>
        <v>keepitlevel/agriculture/horticulture/plantation4</v>
      </c>
      <c r="D390" s="28">
        <v>1865</v>
      </c>
      <c r="E390" s="29">
        <v>-50</v>
      </c>
      <c r="F390" s="30">
        <v>-144</v>
      </c>
      <c r="G390" s="28">
        <v>1887</v>
      </c>
      <c r="H390" s="29">
        <v>-32</v>
      </c>
      <c r="I390" s="30">
        <v>-166</v>
      </c>
      <c r="J390" s="28"/>
      <c r="K390" s="29"/>
      <c r="L390" s="30"/>
      <c r="M390" s="76" t="str">
        <f t="shared" si="298"/>
        <v>/structurize scan 1865 -50 -144 1887 -32 -166 @p "keepitlevel/agriculture/horticulture/plantation4"</v>
      </c>
      <c r="N390" s="77"/>
      <c r="O390" s="77"/>
      <c r="P390" s="77"/>
      <c r="Q390" s="77"/>
      <c r="R390" s="77"/>
      <c r="S390" s="77"/>
      <c r="T390" s="76" t="str">
        <f t="shared" si="300"/>
        <v xml:space="preserve">/structurize scan 1865 -50 -144 1887 -32 -166 @p "keepitlevel/agriculture/horticulture/plantation4"   </v>
      </c>
      <c r="U390" s="77"/>
      <c r="V390" s="77"/>
      <c r="W390" s="77"/>
      <c r="X390" s="77"/>
      <c r="Y390" s="77"/>
      <c r="Z390" s="77"/>
    </row>
    <row r="391" spans="1:26" x14ac:dyDescent="0.25">
      <c r="A391" s="5"/>
      <c r="B391" s="6"/>
      <c r="C391" s="15" t="str">
        <f t="shared" ref="C391" si="369">CONCATENATE(B387,A387,"5")</f>
        <v>keepitlevel/agriculture/horticulture/plantation5</v>
      </c>
      <c r="D391" s="28">
        <v>1865</v>
      </c>
      <c r="E391" s="29">
        <v>-50</v>
      </c>
      <c r="F391" s="30">
        <v>-192</v>
      </c>
      <c r="G391" s="28">
        <v>1887</v>
      </c>
      <c r="H391" s="29">
        <v>-32</v>
      </c>
      <c r="I391" s="30">
        <v>-214</v>
      </c>
      <c r="J391" s="28"/>
      <c r="K391" s="29"/>
      <c r="L391" s="30"/>
      <c r="M391" s="78" t="str">
        <f t="shared" si="298"/>
        <v>/structurize scan 1865 -50 -192 1887 -32 -214 @p "keepitlevel/agriculture/horticulture/plantation5"</v>
      </c>
      <c r="N391" s="79"/>
      <c r="O391" s="79"/>
      <c r="P391" s="79"/>
      <c r="Q391" s="79"/>
      <c r="R391" s="79"/>
      <c r="S391" s="79"/>
      <c r="T391" s="78" t="str">
        <f t="shared" si="300"/>
        <v xml:space="preserve">/structurize scan 1865 -50 -192 1887 -32 -214 @p "keepitlevel/agriculture/horticulture/plantation5"   </v>
      </c>
      <c r="U391" s="79"/>
      <c r="V391" s="79"/>
      <c r="W391" s="79"/>
      <c r="X391" s="79"/>
      <c r="Y391" s="79"/>
      <c r="Z391" s="79"/>
    </row>
    <row r="392" spans="1:26" x14ac:dyDescent="0.25">
      <c r="A392" s="1" t="s">
        <v>176</v>
      </c>
      <c r="B392" s="2" t="s">
        <v>112</v>
      </c>
      <c r="C392" s="2" t="str">
        <f t="shared" si="277"/>
        <v>keepitlevel/agriculture/horticulture/plantation_d1</v>
      </c>
      <c r="D392" s="31">
        <v>1865</v>
      </c>
      <c r="E392" s="24">
        <v>-50</v>
      </c>
      <c r="F392" s="32">
        <v>-240</v>
      </c>
      <c r="G392" s="31">
        <v>1887</v>
      </c>
      <c r="H392" s="24">
        <v>-27</v>
      </c>
      <c r="I392" s="32">
        <v>-262</v>
      </c>
      <c r="J392" s="31"/>
      <c r="K392" s="24"/>
      <c r="L392" s="32"/>
      <c r="M392" s="76" t="str">
        <f t="shared" si="298"/>
        <v>/structurize scan 1865 -50 -240 1887 -27 -262 @p "keepitlevel/agriculture/horticulture/plantation_d1"</v>
      </c>
      <c r="N392" s="77"/>
      <c r="O392" s="77"/>
      <c r="P392" s="77"/>
      <c r="Q392" s="77"/>
      <c r="R392" s="77"/>
      <c r="S392" s="77"/>
      <c r="T392" s="76" t="str">
        <f t="shared" si="300"/>
        <v xml:space="preserve">/structurize scan 1865 -50 -240 1887 -27 -262 @p "keepitlevel/agriculture/horticulture/plantation_d1"   </v>
      </c>
      <c r="U392" s="77"/>
      <c r="V392" s="77"/>
      <c r="W392" s="77"/>
      <c r="X392" s="77"/>
      <c r="Y392" s="77"/>
      <c r="Z392" s="77"/>
    </row>
    <row r="393" spans="1:26" x14ac:dyDescent="0.25">
      <c r="C393" s="2" t="str">
        <f t="shared" ref="C393" si="370">CONCATENATE(B392,A392,"2")</f>
        <v>keepitlevel/agriculture/horticulture/plantation_d2</v>
      </c>
      <c r="D393" s="28">
        <v>1865</v>
      </c>
      <c r="E393" s="29">
        <v>-50</v>
      </c>
      <c r="F393" s="30">
        <v>-288</v>
      </c>
      <c r="G393" s="28">
        <v>1887</v>
      </c>
      <c r="H393" s="29">
        <v>-27</v>
      </c>
      <c r="I393" s="30">
        <v>-310</v>
      </c>
      <c r="J393" s="28"/>
      <c r="K393" s="29"/>
      <c r="L393" s="30"/>
      <c r="M393" s="76" t="str">
        <f t="shared" si="298"/>
        <v>/structurize scan 1865 -50 -288 1887 -27 -310 @p "keepitlevel/agriculture/horticulture/plantation_d2"</v>
      </c>
      <c r="N393" s="77"/>
      <c r="O393" s="77"/>
      <c r="P393" s="77"/>
      <c r="Q393" s="77"/>
      <c r="R393" s="77"/>
      <c r="S393" s="77"/>
      <c r="T393" s="76" t="str">
        <f t="shared" si="300"/>
        <v xml:space="preserve">/structurize scan 1865 -50 -288 1887 -27 -310 @p "keepitlevel/agriculture/horticulture/plantation_d2"   </v>
      </c>
      <c r="U393" s="77"/>
      <c r="V393" s="77"/>
      <c r="W393" s="77"/>
      <c r="X393" s="77"/>
      <c r="Y393" s="77"/>
      <c r="Z393" s="77"/>
    </row>
    <row r="394" spans="1:26" x14ac:dyDescent="0.25">
      <c r="C394" s="2" t="str">
        <f t="shared" ref="C394" si="371">CONCATENATE(B392,A392,"3")</f>
        <v>keepitlevel/agriculture/horticulture/plantation_d3</v>
      </c>
      <c r="D394" s="28">
        <v>1865</v>
      </c>
      <c r="E394" s="29">
        <v>-50</v>
      </c>
      <c r="F394" s="30">
        <v>-336</v>
      </c>
      <c r="G394" s="28">
        <v>1887</v>
      </c>
      <c r="H394" s="29">
        <v>-27</v>
      </c>
      <c r="I394" s="30">
        <v>-358</v>
      </c>
      <c r="J394" s="28"/>
      <c r="K394" s="29"/>
      <c r="L394" s="30"/>
      <c r="M394" s="76" t="str">
        <f t="shared" si="298"/>
        <v>/structurize scan 1865 -50 -336 1887 -27 -358 @p "keepitlevel/agriculture/horticulture/plantation_d3"</v>
      </c>
      <c r="N394" s="77"/>
      <c r="O394" s="77"/>
      <c r="P394" s="77"/>
      <c r="Q394" s="77"/>
      <c r="R394" s="77"/>
      <c r="S394" s="77"/>
      <c r="T394" s="76" t="str">
        <f t="shared" si="300"/>
        <v xml:space="preserve">/structurize scan 1865 -50 -336 1887 -27 -358 @p "keepitlevel/agriculture/horticulture/plantation_d3"   </v>
      </c>
      <c r="U394" s="77"/>
      <c r="V394" s="77"/>
      <c r="W394" s="77"/>
      <c r="X394" s="77"/>
      <c r="Y394" s="77"/>
      <c r="Z394" s="77"/>
    </row>
    <row r="395" spans="1:26" x14ac:dyDescent="0.25">
      <c r="C395" s="2" t="str">
        <f t="shared" ref="C395" si="372">CONCATENATE(B392,A392,"4")</f>
        <v>keepitlevel/agriculture/horticulture/plantation_d4</v>
      </c>
      <c r="D395" s="28">
        <v>1865</v>
      </c>
      <c r="E395" s="29">
        <v>-50</v>
      </c>
      <c r="F395" s="30">
        <v>-384</v>
      </c>
      <c r="G395" s="28">
        <v>1887</v>
      </c>
      <c r="H395" s="29">
        <v>-27</v>
      </c>
      <c r="I395" s="30">
        <v>-406</v>
      </c>
      <c r="J395" s="28"/>
      <c r="K395" s="29"/>
      <c r="L395" s="30"/>
      <c r="M395" s="76" t="str">
        <f t="shared" si="298"/>
        <v>/structurize scan 1865 -50 -384 1887 -27 -406 @p "keepitlevel/agriculture/horticulture/plantation_d4"</v>
      </c>
      <c r="N395" s="77"/>
      <c r="O395" s="77"/>
      <c r="P395" s="77"/>
      <c r="Q395" s="77"/>
      <c r="R395" s="77"/>
      <c r="S395" s="77"/>
      <c r="T395" s="76" t="str">
        <f t="shared" si="300"/>
        <v xml:space="preserve">/structurize scan 1865 -50 -384 1887 -27 -406 @p "keepitlevel/agriculture/horticulture/plantation_d4"   </v>
      </c>
      <c r="U395" s="77"/>
      <c r="V395" s="77"/>
      <c r="W395" s="77"/>
      <c r="X395" s="77"/>
      <c r="Y395" s="77"/>
      <c r="Z395" s="77"/>
    </row>
    <row r="396" spans="1:26" x14ac:dyDescent="0.25">
      <c r="A396" s="5"/>
      <c r="B396" s="6"/>
      <c r="C396" s="15" t="str">
        <f t="shared" ref="C396" si="373">CONCATENATE(B392,A392,"5")</f>
        <v>keepitlevel/agriculture/horticulture/plantation_d5</v>
      </c>
      <c r="D396" s="28">
        <v>1865</v>
      </c>
      <c r="E396" s="29">
        <v>-50</v>
      </c>
      <c r="F396" s="30">
        <v>-432</v>
      </c>
      <c r="G396" s="28">
        <v>1887</v>
      </c>
      <c r="H396" s="29">
        <v>-27</v>
      </c>
      <c r="I396" s="30">
        <v>-454</v>
      </c>
      <c r="J396" s="28"/>
      <c r="K396" s="29"/>
      <c r="L396" s="30"/>
      <c r="M396" s="78" t="str">
        <f t="shared" si="298"/>
        <v>/structurize scan 1865 -50 -432 1887 -27 -454 @p "keepitlevel/agriculture/horticulture/plantation_d5"</v>
      </c>
      <c r="N396" s="79"/>
      <c r="O396" s="79"/>
      <c r="P396" s="79"/>
      <c r="Q396" s="79"/>
      <c r="R396" s="79"/>
      <c r="S396" s="79"/>
      <c r="T396" s="78" t="str">
        <f t="shared" si="300"/>
        <v xml:space="preserve">/structurize scan 1865 -50 -432 1887 -27 -454 @p "keepitlevel/agriculture/horticulture/plantation_d5"   </v>
      </c>
      <c r="U396" s="79"/>
      <c r="V396" s="79"/>
      <c r="W396" s="79"/>
      <c r="X396" s="79"/>
      <c r="Y396" s="79"/>
      <c r="Z396" s="79"/>
    </row>
    <row r="397" spans="1:26" x14ac:dyDescent="0.25">
      <c r="A397" s="1" t="s">
        <v>47</v>
      </c>
      <c r="B397" s="2" t="s">
        <v>108</v>
      </c>
      <c r="C397" s="2" t="str">
        <f t="shared" ref="C397" si="374">CONCATENATE(B397,A397,"1")</f>
        <v>keepitlevel/craftsmanship/luxury/concretemixer1</v>
      </c>
      <c r="D397" s="31">
        <v>1913</v>
      </c>
      <c r="E397" s="24">
        <v>-50</v>
      </c>
      <c r="F397" s="32">
        <v>0</v>
      </c>
      <c r="G397" s="31">
        <v>1935</v>
      </c>
      <c r="H397" s="24">
        <v>-29</v>
      </c>
      <c r="I397" s="32">
        <v>-10</v>
      </c>
      <c r="J397" s="31"/>
      <c r="K397" s="24"/>
      <c r="L397" s="32"/>
      <c r="M397" s="76" t="str">
        <f t="shared" si="298"/>
        <v>/structurize scan 1913 -50 0 1935 -29 -10 @p "keepitlevel/craftsmanship/luxury/concretemixer1"</v>
      </c>
      <c r="N397" s="77"/>
      <c r="O397" s="77"/>
      <c r="P397" s="77"/>
      <c r="Q397" s="77"/>
      <c r="R397" s="77"/>
      <c r="S397" s="77"/>
      <c r="T397" s="76" t="str">
        <f t="shared" si="300"/>
        <v xml:space="preserve">/structurize scan 1913 -50 0 1935 -29 -10 @p "keepitlevel/craftsmanship/luxury/concretemixer1"   </v>
      </c>
      <c r="U397" s="77"/>
      <c r="V397" s="77"/>
      <c r="W397" s="77"/>
      <c r="X397" s="77"/>
      <c r="Y397" s="77"/>
      <c r="Z397" s="77"/>
    </row>
    <row r="398" spans="1:26" x14ac:dyDescent="0.25">
      <c r="C398" s="2" t="str">
        <f t="shared" ref="C398" si="375">CONCATENATE(B397,A397,"2")</f>
        <v>keepitlevel/craftsmanship/luxury/concretemixer2</v>
      </c>
      <c r="D398" s="28">
        <v>1913</v>
      </c>
      <c r="E398" s="29">
        <v>-50</v>
      </c>
      <c r="F398" s="30">
        <v>-48</v>
      </c>
      <c r="G398" s="28">
        <v>1935</v>
      </c>
      <c r="H398" s="29">
        <v>-29</v>
      </c>
      <c r="I398" s="30">
        <v>-58</v>
      </c>
      <c r="J398" s="28"/>
      <c r="K398" s="29"/>
      <c r="L398" s="30"/>
      <c r="M398" s="76" t="str">
        <f t="shared" si="298"/>
        <v>/structurize scan 1913 -50 -48 1935 -29 -58 @p "keepitlevel/craftsmanship/luxury/concretemixer2"</v>
      </c>
      <c r="N398" s="77"/>
      <c r="O398" s="77"/>
      <c r="P398" s="77"/>
      <c r="Q398" s="77"/>
      <c r="R398" s="77"/>
      <c r="S398" s="77"/>
      <c r="T398" s="76" t="str">
        <f t="shared" si="300"/>
        <v xml:space="preserve">/structurize scan 1913 -50 -48 1935 -29 -58 @p "keepitlevel/craftsmanship/luxury/concretemixer2"   </v>
      </c>
      <c r="U398" s="77"/>
      <c r="V398" s="77"/>
      <c r="W398" s="77"/>
      <c r="X398" s="77"/>
      <c r="Y398" s="77"/>
      <c r="Z398" s="77"/>
    </row>
    <row r="399" spans="1:26" x14ac:dyDescent="0.25">
      <c r="C399" s="2" t="str">
        <f t="shared" ref="C399" si="376">CONCATENATE(B397,A397,"3")</f>
        <v>keepitlevel/craftsmanship/luxury/concretemixer3</v>
      </c>
      <c r="D399" s="28">
        <v>1913</v>
      </c>
      <c r="E399" s="29">
        <v>-50</v>
      </c>
      <c r="F399" s="30">
        <v>-96</v>
      </c>
      <c r="G399" s="28">
        <v>1935</v>
      </c>
      <c r="H399" s="29">
        <v>-29</v>
      </c>
      <c r="I399" s="30">
        <v>-106</v>
      </c>
      <c r="J399" s="28"/>
      <c r="K399" s="29"/>
      <c r="L399" s="30"/>
      <c r="M399" s="76" t="str">
        <f t="shared" si="298"/>
        <v>/structurize scan 1913 -50 -96 1935 -29 -106 @p "keepitlevel/craftsmanship/luxury/concretemixer3"</v>
      </c>
      <c r="N399" s="77"/>
      <c r="O399" s="77"/>
      <c r="P399" s="77"/>
      <c r="Q399" s="77"/>
      <c r="R399" s="77"/>
      <c r="S399" s="77"/>
      <c r="T399" s="76" t="str">
        <f t="shared" si="300"/>
        <v xml:space="preserve">/structurize scan 1913 -50 -96 1935 -29 -106 @p "keepitlevel/craftsmanship/luxury/concretemixer3"   </v>
      </c>
      <c r="U399" s="77"/>
      <c r="V399" s="77"/>
      <c r="W399" s="77"/>
      <c r="X399" s="77"/>
      <c r="Y399" s="77"/>
      <c r="Z399" s="77"/>
    </row>
    <row r="400" spans="1:26" x14ac:dyDescent="0.25">
      <c r="C400" s="2" t="str">
        <f t="shared" ref="C400" si="377">CONCATENATE(B397,A397,"4")</f>
        <v>keepitlevel/craftsmanship/luxury/concretemixer4</v>
      </c>
      <c r="D400" s="28">
        <v>1913</v>
      </c>
      <c r="E400" s="29">
        <v>-50</v>
      </c>
      <c r="F400" s="30">
        <v>-144</v>
      </c>
      <c r="G400" s="28">
        <v>1935</v>
      </c>
      <c r="H400" s="29">
        <v>-29</v>
      </c>
      <c r="I400" s="30">
        <v>-154</v>
      </c>
      <c r="J400" s="28"/>
      <c r="K400" s="29"/>
      <c r="L400" s="30"/>
      <c r="M400" s="76" t="str">
        <f t="shared" si="298"/>
        <v>/structurize scan 1913 -50 -144 1935 -29 -154 @p "keepitlevel/craftsmanship/luxury/concretemixer4"</v>
      </c>
      <c r="N400" s="77"/>
      <c r="O400" s="77"/>
      <c r="P400" s="77"/>
      <c r="Q400" s="77"/>
      <c r="R400" s="77"/>
      <c r="S400" s="77"/>
      <c r="T400" s="76" t="str">
        <f t="shared" si="300"/>
        <v xml:space="preserve">/structurize scan 1913 -50 -144 1935 -29 -154 @p "keepitlevel/craftsmanship/luxury/concretemixer4"   </v>
      </c>
      <c r="U400" s="77"/>
      <c r="V400" s="77"/>
      <c r="W400" s="77"/>
      <c r="X400" s="77"/>
      <c r="Y400" s="77"/>
      <c r="Z400" s="77"/>
    </row>
    <row r="401" spans="1:26" x14ac:dyDescent="0.25">
      <c r="A401" s="5"/>
      <c r="B401" s="6"/>
      <c r="C401" s="15" t="str">
        <f t="shared" ref="C401" si="378">CONCATENATE(B397,A397,"5")</f>
        <v>keepitlevel/craftsmanship/luxury/concretemixer5</v>
      </c>
      <c r="D401" s="28">
        <v>1913</v>
      </c>
      <c r="E401" s="29">
        <v>-50</v>
      </c>
      <c r="F401" s="30">
        <v>-192</v>
      </c>
      <c r="G401" s="28">
        <v>1935</v>
      </c>
      <c r="H401" s="29">
        <v>-29</v>
      </c>
      <c r="I401" s="30">
        <v>-202</v>
      </c>
      <c r="J401" s="28"/>
      <c r="K401" s="29"/>
      <c r="L401" s="30"/>
      <c r="M401" s="78" t="str">
        <f t="shared" si="298"/>
        <v>/structurize scan 1913 -50 -192 1935 -29 -202 @p "keepitlevel/craftsmanship/luxury/concretemixer5"</v>
      </c>
      <c r="N401" s="79"/>
      <c r="O401" s="79"/>
      <c r="P401" s="79"/>
      <c r="Q401" s="79"/>
      <c r="R401" s="79"/>
      <c r="S401" s="79"/>
      <c r="T401" s="78" t="str">
        <f t="shared" si="300"/>
        <v xml:space="preserve">/structurize scan 1913 -50 -192 1935 -29 -202 @p "keepitlevel/craftsmanship/luxury/concretemixer5"   </v>
      </c>
      <c r="U401" s="79"/>
      <c r="V401" s="79"/>
      <c r="W401" s="79"/>
      <c r="X401" s="79"/>
      <c r="Y401" s="79"/>
      <c r="Z401" s="79"/>
    </row>
    <row r="402" spans="1:26" x14ac:dyDescent="0.25">
      <c r="A402" s="1" t="s">
        <v>177</v>
      </c>
      <c r="B402" s="2" t="s">
        <v>108</v>
      </c>
      <c r="C402" s="2" t="str">
        <f t="shared" ref="C402:C462" si="379">CONCATENATE(B402,A402,"1")</f>
        <v>keepitlevel/craftsmanship/luxury/concretemixer_d1</v>
      </c>
      <c r="D402" s="31">
        <v>1913</v>
      </c>
      <c r="E402" s="24">
        <v>-50</v>
      </c>
      <c r="F402" s="32">
        <v>-240</v>
      </c>
      <c r="G402" s="31">
        <v>1935</v>
      </c>
      <c r="H402" s="24">
        <v>-24</v>
      </c>
      <c r="I402" s="32">
        <v>-250</v>
      </c>
      <c r="J402" s="31"/>
      <c r="K402" s="24"/>
      <c r="L402" s="32"/>
      <c r="M402" s="76" t="str">
        <f t="shared" si="298"/>
        <v>/structurize scan 1913 -50 -240 1935 -24 -250 @p "keepitlevel/craftsmanship/luxury/concretemixer_d1"</v>
      </c>
      <c r="N402" s="77"/>
      <c r="O402" s="77"/>
      <c r="P402" s="77"/>
      <c r="Q402" s="77"/>
      <c r="R402" s="77"/>
      <c r="S402" s="77"/>
      <c r="T402" s="76" t="str">
        <f t="shared" si="300"/>
        <v xml:space="preserve">/structurize scan 1913 -50 -240 1935 -24 -250 @p "keepitlevel/craftsmanship/luxury/concretemixer_d1"   </v>
      </c>
      <c r="U402" s="77"/>
      <c r="V402" s="77"/>
      <c r="W402" s="77"/>
      <c r="X402" s="77"/>
      <c r="Y402" s="77"/>
      <c r="Z402" s="77"/>
    </row>
    <row r="403" spans="1:26" x14ac:dyDescent="0.25">
      <c r="C403" s="2" t="str">
        <f t="shared" ref="C403" si="380">CONCATENATE(B402,A402,"2")</f>
        <v>keepitlevel/craftsmanship/luxury/concretemixer_d2</v>
      </c>
      <c r="D403" s="28">
        <v>1913</v>
      </c>
      <c r="E403" s="29">
        <v>-50</v>
      </c>
      <c r="F403" s="30">
        <v>-288</v>
      </c>
      <c r="G403" s="28">
        <v>1935</v>
      </c>
      <c r="H403" s="29">
        <v>-24</v>
      </c>
      <c r="I403" s="30">
        <v>-298</v>
      </c>
      <c r="J403" s="28"/>
      <c r="K403" s="29"/>
      <c r="L403" s="30"/>
      <c r="M403" s="76" t="str">
        <f t="shared" si="298"/>
        <v>/structurize scan 1913 -50 -288 1935 -24 -298 @p "keepitlevel/craftsmanship/luxury/concretemixer_d2"</v>
      </c>
      <c r="N403" s="77"/>
      <c r="O403" s="77"/>
      <c r="P403" s="77"/>
      <c r="Q403" s="77"/>
      <c r="R403" s="77"/>
      <c r="S403" s="77"/>
      <c r="T403" s="76" t="str">
        <f t="shared" si="300"/>
        <v xml:space="preserve">/structurize scan 1913 -50 -288 1935 -24 -298 @p "keepitlevel/craftsmanship/luxury/concretemixer_d2"   </v>
      </c>
      <c r="U403" s="77"/>
      <c r="V403" s="77"/>
      <c r="W403" s="77"/>
      <c r="X403" s="77"/>
      <c r="Y403" s="77"/>
      <c r="Z403" s="77"/>
    </row>
    <row r="404" spans="1:26" x14ac:dyDescent="0.25">
      <c r="C404" s="2" t="str">
        <f t="shared" ref="C404" si="381">CONCATENATE(B402,A402,"3")</f>
        <v>keepitlevel/craftsmanship/luxury/concretemixer_d3</v>
      </c>
      <c r="D404" s="28">
        <v>1913</v>
      </c>
      <c r="E404" s="29">
        <v>-50</v>
      </c>
      <c r="F404" s="30">
        <v>-336</v>
      </c>
      <c r="G404" s="28">
        <v>1935</v>
      </c>
      <c r="H404" s="29">
        <v>-24</v>
      </c>
      <c r="I404" s="30">
        <v>-346</v>
      </c>
      <c r="J404" s="28"/>
      <c r="K404" s="29"/>
      <c r="L404" s="30"/>
      <c r="M404" s="76" t="str">
        <f t="shared" si="298"/>
        <v>/structurize scan 1913 -50 -336 1935 -24 -346 @p "keepitlevel/craftsmanship/luxury/concretemixer_d3"</v>
      </c>
      <c r="N404" s="77"/>
      <c r="O404" s="77"/>
      <c r="P404" s="77"/>
      <c r="Q404" s="77"/>
      <c r="R404" s="77"/>
      <c r="S404" s="77"/>
      <c r="T404" s="76" t="str">
        <f t="shared" si="300"/>
        <v xml:space="preserve">/structurize scan 1913 -50 -336 1935 -24 -346 @p "keepitlevel/craftsmanship/luxury/concretemixer_d3"   </v>
      </c>
      <c r="U404" s="77"/>
      <c r="V404" s="77"/>
      <c r="W404" s="77"/>
      <c r="X404" s="77"/>
      <c r="Y404" s="77"/>
      <c r="Z404" s="77"/>
    </row>
    <row r="405" spans="1:26" x14ac:dyDescent="0.25">
      <c r="C405" s="2" t="str">
        <f t="shared" ref="C405" si="382">CONCATENATE(B402,A402,"4")</f>
        <v>keepitlevel/craftsmanship/luxury/concretemixer_d4</v>
      </c>
      <c r="D405" s="28">
        <v>1913</v>
      </c>
      <c r="E405" s="29">
        <v>-50</v>
      </c>
      <c r="F405" s="30">
        <v>-384</v>
      </c>
      <c r="G405" s="28">
        <v>1935</v>
      </c>
      <c r="H405" s="29">
        <v>-24</v>
      </c>
      <c r="I405" s="30">
        <v>-394</v>
      </c>
      <c r="J405" s="28"/>
      <c r="K405" s="29"/>
      <c r="L405" s="30"/>
      <c r="M405" s="76" t="str">
        <f t="shared" si="298"/>
        <v>/structurize scan 1913 -50 -384 1935 -24 -394 @p "keepitlevel/craftsmanship/luxury/concretemixer_d4"</v>
      </c>
      <c r="N405" s="77"/>
      <c r="O405" s="77"/>
      <c r="P405" s="77"/>
      <c r="Q405" s="77"/>
      <c r="R405" s="77"/>
      <c r="S405" s="77"/>
      <c r="T405" s="76" t="str">
        <f t="shared" si="300"/>
        <v xml:space="preserve">/structurize scan 1913 -50 -384 1935 -24 -394 @p "keepitlevel/craftsmanship/luxury/concretemixer_d4"   </v>
      </c>
      <c r="U405" s="77"/>
      <c r="V405" s="77"/>
      <c r="W405" s="77"/>
      <c r="X405" s="77"/>
      <c r="Y405" s="77"/>
      <c r="Z405" s="77"/>
    </row>
    <row r="406" spans="1:26" x14ac:dyDescent="0.25">
      <c r="A406" s="5"/>
      <c r="B406" s="6"/>
      <c r="C406" s="15" t="str">
        <f t="shared" ref="C406" si="383">CONCATENATE(B402,A402,"5")</f>
        <v>keepitlevel/craftsmanship/luxury/concretemixer_d5</v>
      </c>
      <c r="D406" s="28">
        <v>1913</v>
      </c>
      <c r="E406" s="29">
        <v>-50</v>
      </c>
      <c r="F406" s="30">
        <v>-432</v>
      </c>
      <c r="G406" s="28">
        <v>1935</v>
      </c>
      <c r="H406" s="29">
        <v>-24</v>
      </c>
      <c r="I406" s="30">
        <v>-442</v>
      </c>
      <c r="J406" s="28"/>
      <c r="K406" s="29"/>
      <c r="L406" s="30"/>
      <c r="M406" s="78" t="str">
        <f t="shared" si="298"/>
        <v>/structurize scan 1913 -50 -432 1935 -24 -442 @p "keepitlevel/craftsmanship/luxury/concretemixer_d5"</v>
      </c>
      <c r="N406" s="79"/>
      <c r="O406" s="79"/>
      <c r="P406" s="79"/>
      <c r="Q406" s="79"/>
      <c r="R406" s="79"/>
      <c r="S406" s="79"/>
      <c r="T406" s="78" t="str">
        <f t="shared" si="300"/>
        <v xml:space="preserve">/structurize scan 1913 -50 -432 1935 -24 -442 @p "keepitlevel/craftsmanship/luxury/concretemixer_d5"   </v>
      </c>
      <c r="U406" s="79"/>
      <c r="V406" s="79"/>
      <c r="W406" s="79"/>
      <c r="X406" s="79"/>
      <c r="Y406" s="79"/>
      <c r="Z406" s="79"/>
    </row>
    <row r="407" spans="1:26" x14ac:dyDescent="0.25">
      <c r="A407" s="1" t="s">
        <v>48</v>
      </c>
      <c r="B407" s="2" t="s">
        <v>111</v>
      </c>
      <c r="C407" s="2" t="str">
        <f t="shared" ref="C407" si="384">CONCATENATE(B407,A407,"1")</f>
        <v>keepitlevel/agriculture/husbandry/rabbithutch1</v>
      </c>
      <c r="D407" s="31">
        <v>1961</v>
      </c>
      <c r="E407" s="24">
        <v>-50</v>
      </c>
      <c r="F407" s="32">
        <v>0</v>
      </c>
      <c r="G407" s="31">
        <v>1983</v>
      </c>
      <c r="H407" s="24">
        <v>-40</v>
      </c>
      <c r="I407" s="32">
        <v>-10</v>
      </c>
      <c r="J407" s="31"/>
      <c r="K407" s="24"/>
      <c r="L407" s="32"/>
      <c r="M407" s="76" t="str">
        <f t="shared" si="298"/>
        <v>/structurize scan 1961 -50 0 1983 -40 -10 @p "keepitlevel/agriculture/husbandry/rabbithutch1"</v>
      </c>
      <c r="N407" s="77"/>
      <c r="O407" s="77"/>
      <c r="P407" s="77"/>
      <c r="Q407" s="77"/>
      <c r="R407" s="77"/>
      <c r="S407" s="77"/>
      <c r="T407" s="76" t="str">
        <f t="shared" si="300"/>
        <v xml:space="preserve">/structurize scan 1961 -50 0 1983 -40 -10 @p "keepitlevel/agriculture/husbandry/rabbithutch1"   </v>
      </c>
      <c r="U407" s="77"/>
      <c r="V407" s="77"/>
      <c r="W407" s="77"/>
      <c r="X407" s="77"/>
      <c r="Y407" s="77"/>
      <c r="Z407" s="77"/>
    </row>
    <row r="408" spans="1:26" x14ac:dyDescent="0.25">
      <c r="C408" s="2" t="str">
        <f t="shared" ref="C408" si="385">CONCATENATE(B407,A407,"2")</f>
        <v>keepitlevel/agriculture/husbandry/rabbithutch2</v>
      </c>
      <c r="D408" s="28">
        <v>1961</v>
      </c>
      <c r="E408" s="29">
        <v>-50</v>
      </c>
      <c r="F408" s="30">
        <v>-48</v>
      </c>
      <c r="G408" s="28">
        <v>1983</v>
      </c>
      <c r="H408" s="29">
        <v>-40</v>
      </c>
      <c r="I408" s="30">
        <v>-58</v>
      </c>
      <c r="J408" s="28"/>
      <c r="K408" s="29"/>
      <c r="L408" s="30"/>
      <c r="M408" s="76" t="str">
        <f t="shared" si="298"/>
        <v>/structurize scan 1961 -50 -48 1983 -40 -58 @p "keepitlevel/agriculture/husbandry/rabbithutch2"</v>
      </c>
      <c r="N408" s="77"/>
      <c r="O408" s="77"/>
      <c r="P408" s="77"/>
      <c r="Q408" s="77"/>
      <c r="R408" s="77"/>
      <c r="S408" s="77"/>
      <c r="T408" s="76" t="str">
        <f t="shared" si="300"/>
        <v xml:space="preserve">/structurize scan 1961 -50 -48 1983 -40 -58 @p "keepitlevel/agriculture/husbandry/rabbithutch2"   </v>
      </c>
      <c r="U408" s="77"/>
      <c r="V408" s="77"/>
      <c r="W408" s="77"/>
      <c r="X408" s="77"/>
      <c r="Y408" s="77"/>
      <c r="Z408" s="77"/>
    </row>
    <row r="409" spans="1:26" x14ac:dyDescent="0.25">
      <c r="C409" s="2" t="str">
        <f t="shared" ref="C409" si="386">CONCATENATE(B407,A407,"3")</f>
        <v>keepitlevel/agriculture/husbandry/rabbithutch3</v>
      </c>
      <c r="D409" s="28">
        <v>1961</v>
      </c>
      <c r="E409" s="29">
        <v>-50</v>
      </c>
      <c r="F409" s="30">
        <v>-96</v>
      </c>
      <c r="G409" s="28">
        <v>1983</v>
      </c>
      <c r="H409" s="29">
        <v>-40</v>
      </c>
      <c r="I409" s="30">
        <v>-106</v>
      </c>
      <c r="J409" s="28"/>
      <c r="K409" s="29"/>
      <c r="L409" s="30"/>
      <c r="M409" s="76" t="str">
        <f t="shared" si="298"/>
        <v>/structurize scan 1961 -50 -96 1983 -40 -106 @p "keepitlevel/agriculture/husbandry/rabbithutch3"</v>
      </c>
      <c r="N409" s="77"/>
      <c r="O409" s="77"/>
      <c r="P409" s="77"/>
      <c r="Q409" s="77"/>
      <c r="R409" s="77"/>
      <c r="S409" s="77"/>
      <c r="T409" s="76" t="str">
        <f t="shared" si="300"/>
        <v xml:space="preserve">/structurize scan 1961 -50 -96 1983 -40 -106 @p "keepitlevel/agriculture/husbandry/rabbithutch3"   </v>
      </c>
      <c r="U409" s="77"/>
      <c r="V409" s="77"/>
      <c r="W409" s="77"/>
      <c r="X409" s="77"/>
      <c r="Y409" s="77"/>
      <c r="Z409" s="77"/>
    </row>
    <row r="410" spans="1:26" x14ac:dyDescent="0.25">
      <c r="C410" s="2" t="str">
        <f t="shared" ref="C410" si="387">CONCATENATE(B407,A407,"4")</f>
        <v>keepitlevel/agriculture/husbandry/rabbithutch4</v>
      </c>
      <c r="D410" s="28">
        <v>1961</v>
      </c>
      <c r="E410" s="29">
        <v>-50</v>
      </c>
      <c r="F410" s="30">
        <v>-144</v>
      </c>
      <c r="G410" s="28">
        <v>1983</v>
      </c>
      <c r="H410" s="29">
        <v>-40</v>
      </c>
      <c r="I410" s="30">
        <v>-154</v>
      </c>
      <c r="J410" s="28"/>
      <c r="K410" s="29"/>
      <c r="L410" s="30"/>
      <c r="M410" s="76" t="str">
        <f t="shared" si="298"/>
        <v>/structurize scan 1961 -50 -144 1983 -40 -154 @p "keepitlevel/agriculture/husbandry/rabbithutch4"</v>
      </c>
      <c r="N410" s="77"/>
      <c r="O410" s="77"/>
      <c r="P410" s="77"/>
      <c r="Q410" s="77"/>
      <c r="R410" s="77"/>
      <c r="S410" s="77"/>
      <c r="T410" s="76" t="str">
        <f t="shared" si="300"/>
        <v xml:space="preserve">/structurize scan 1961 -50 -144 1983 -40 -154 @p "keepitlevel/agriculture/husbandry/rabbithutch4"   </v>
      </c>
      <c r="U410" s="77"/>
      <c r="V410" s="77"/>
      <c r="W410" s="77"/>
      <c r="X410" s="77"/>
      <c r="Y410" s="77"/>
      <c r="Z410" s="77"/>
    </row>
    <row r="411" spans="1:26" x14ac:dyDescent="0.25">
      <c r="A411" s="5"/>
      <c r="B411" s="6"/>
      <c r="C411" s="15" t="str">
        <f t="shared" ref="C411" si="388">CONCATENATE(B407,A407,"5")</f>
        <v>keepitlevel/agriculture/husbandry/rabbithutch5</v>
      </c>
      <c r="D411" s="28">
        <v>1961</v>
      </c>
      <c r="E411" s="29">
        <v>-50</v>
      </c>
      <c r="F411" s="30">
        <v>-192</v>
      </c>
      <c r="G411" s="28">
        <v>1983</v>
      </c>
      <c r="H411" s="29">
        <v>-40</v>
      </c>
      <c r="I411" s="30">
        <v>-202</v>
      </c>
      <c r="J411" s="28"/>
      <c r="K411" s="29"/>
      <c r="L411" s="30"/>
      <c r="M411" s="78" t="str">
        <f t="shared" si="298"/>
        <v>/structurize scan 1961 -50 -192 1983 -40 -202 @p "keepitlevel/agriculture/husbandry/rabbithutch5"</v>
      </c>
      <c r="N411" s="79"/>
      <c r="O411" s="79"/>
      <c r="P411" s="79"/>
      <c r="Q411" s="79"/>
      <c r="R411" s="79"/>
      <c r="S411" s="79"/>
      <c r="T411" s="78" t="str">
        <f t="shared" si="300"/>
        <v xml:space="preserve">/structurize scan 1961 -50 -192 1983 -40 -202 @p "keepitlevel/agriculture/husbandry/rabbithutch5"   </v>
      </c>
      <c r="U411" s="79"/>
      <c r="V411" s="79"/>
      <c r="W411" s="79"/>
      <c r="X411" s="79"/>
      <c r="Y411" s="79"/>
      <c r="Z411" s="79"/>
    </row>
    <row r="412" spans="1:26" x14ac:dyDescent="0.25">
      <c r="A412" s="1" t="s">
        <v>178</v>
      </c>
      <c r="B412" s="2" t="s">
        <v>111</v>
      </c>
      <c r="C412" s="2" t="str">
        <f t="shared" si="379"/>
        <v>keepitlevel/agriculture/husbandry/rabbithutch_d1</v>
      </c>
      <c r="D412" s="31">
        <v>1961</v>
      </c>
      <c r="E412" s="24">
        <v>-50</v>
      </c>
      <c r="F412" s="32">
        <v>-240</v>
      </c>
      <c r="G412" s="31">
        <v>1983</v>
      </c>
      <c r="H412" s="24">
        <v>-35</v>
      </c>
      <c r="I412" s="32">
        <v>-250</v>
      </c>
      <c r="J412" s="31"/>
      <c r="K412" s="24"/>
      <c r="L412" s="32"/>
      <c r="M412" s="76" t="str">
        <f t="shared" si="298"/>
        <v>/structurize scan 1961 -50 -240 1983 -35 -250 @p "keepitlevel/agriculture/husbandry/rabbithutch_d1"</v>
      </c>
      <c r="N412" s="77"/>
      <c r="O412" s="77"/>
      <c r="P412" s="77"/>
      <c r="Q412" s="77"/>
      <c r="R412" s="77"/>
      <c r="S412" s="77"/>
      <c r="T412" s="76" t="str">
        <f t="shared" si="300"/>
        <v xml:space="preserve">/structurize scan 1961 -50 -240 1983 -35 -250 @p "keepitlevel/agriculture/husbandry/rabbithutch_d1"   </v>
      </c>
      <c r="U412" s="77"/>
      <c r="V412" s="77"/>
      <c r="W412" s="77"/>
      <c r="X412" s="77"/>
      <c r="Y412" s="77"/>
      <c r="Z412" s="77"/>
    </row>
    <row r="413" spans="1:26" x14ac:dyDescent="0.25">
      <c r="C413" s="2" t="str">
        <f t="shared" ref="C413" si="389">CONCATENATE(B412,A412,"2")</f>
        <v>keepitlevel/agriculture/husbandry/rabbithutch_d2</v>
      </c>
      <c r="D413" s="28">
        <v>1961</v>
      </c>
      <c r="E413" s="29">
        <v>-50</v>
      </c>
      <c r="F413" s="30">
        <v>-288</v>
      </c>
      <c r="G413" s="28">
        <v>1983</v>
      </c>
      <c r="H413" s="29">
        <v>-35</v>
      </c>
      <c r="I413" s="30">
        <v>-298</v>
      </c>
      <c r="J413" s="28"/>
      <c r="K413" s="29"/>
      <c r="L413" s="30"/>
      <c r="M413" s="76" t="str">
        <f t="shared" si="298"/>
        <v>/structurize scan 1961 -50 -288 1983 -35 -298 @p "keepitlevel/agriculture/husbandry/rabbithutch_d2"</v>
      </c>
      <c r="N413" s="77"/>
      <c r="O413" s="77"/>
      <c r="P413" s="77"/>
      <c r="Q413" s="77"/>
      <c r="R413" s="77"/>
      <c r="S413" s="77"/>
      <c r="T413" s="76" t="str">
        <f t="shared" si="300"/>
        <v xml:space="preserve">/structurize scan 1961 -50 -288 1983 -35 -298 @p "keepitlevel/agriculture/husbandry/rabbithutch_d2"   </v>
      </c>
      <c r="U413" s="77"/>
      <c r="V413" s="77"/>
      <c r="W413" s="77"/>
      <c r="X413" s="77"/>
      <c r="Y413" s="77"/>
      <c r="Z413" s="77"/>
    </row>
    <row r="414" spans="1:26" x14ac:dyDescent="0.25">
      <c r="C414" s="2" t="str">
        <f t="shared" ref="C414" si="390">CONCATENATE(B412,A412,"3")</f>
        <v>keepitlevel/agriculture/husbandry/rabbithutch_d3</v>
      </c>
      <c r="D414" s="28">
        <v>1961</v>
      </c>
      <c r="E414" s="29">
        <v>-50</v>
      </c>
      <c r="F414" s="30">
        <v>-336</v>
      </c>
      <c r="G414" s="28">
        <v>1983</v>
      </c>
      <c r="H414" s="29">
        <v>-35</v>
      </c>
      <c r="I414" s="30">
        <v>-346</v>
      </c>
      <c r="J414" s="28"/>
      <c r="K414" s="29"/>
      <c r="L414" s="30"/>
      <c r="M414" s="76" t="str">
        <f t="shared" si="298"/>
        <v>/structurize scan 1961 -50 -336 1983 -35 -346 @p "keepitlevel/agriculture/husbandry/rabbithutch_d3"</v>
      </c>
      <c r="N414" s="77"/>
      <c r="O414" s="77"/>
      <c r="P414" s="77"/>
      <c r="Q414" s="77"/>
      <c r="R414" s="77"/>
      <c r="S414" s="77"/>
      <c r="T414" s="76" t="str">
        <f t="shared" si="300"/>
        <v xml:space="preserve">/structurize scan 1961 -50 -336 1983 -35 -346 @p "keepitlevel/agriculture/husbandry/rabbithutch_d3"   </v>
      </c>
      <c r="U414" s="77"/>
      <c r="V414" s="77"/>
      <c r="W414" s="77"/>
      <c r="X414" s="77"/>
      <c r="Y414" s="77"/>
      <c r="Z414" s="77"/>
    </row>
    <row r="415" spans="1:26" x14ac:dyDescent="0.25">
      <c r="C415" s="2" t="str">
        <f t="shared" ref="C415" si="391">CONCATENATE(B412,A412,"4")</f>
        <v>keepitlevel/agriculture/husbandry/rabbithutch_d4</v>
      </c>
      <c r="D415" s="28">
        <v>1961</v>
      </c>
      <c r="E415" s="29">
        <v>-50</v>
      </c>
      <c r="F415" s="30">
        <v>-384</v>
      </c>
      <c r="G415" s="28">
        <v>1983</v>
      </c>
      <c r="H415" s="29">
        <v>-35</v>
      </c>
      <c r="I415" s="30">
        <v>-394</v>
      </c>
      <c r="J415" s="28"/>
      <c r="K415" s="29"/>
      <c r="L415" s="30"/>
      <c r="M415" s="76" t="str">
        <f t="shared" si="298"/>
        <v>/structurize scan 1961 -50 -384 1983 -35 -394 @p "keepitlevel/agriculture/husbandry/rabbithutch_d4"</v>
      </c>
      <c r="N415" s="77"/>
      <c r="O415" s="77"/>
      <c r="P415" s="77"/>
      <c r="Q415" s="77"/>
      <c r="R415" s="77"/>
      <c r="S415" s="77"/>
      <c r="T415" s="76" t="str">
        <f t="shared" si="300"/>
        <v xml:space="preserve">/structurize scan 1961 -50 -384 1983 -35 -394 @p "keepitlevel/agriculture/husbandry/rabbithutch_d4"   </v>
      </c>
      <c r="U415" s="77"/>
      <c r="V415" s="77"/>
      <c r="W415" s="77"/>
      <c r="X415" s="77"/>
      <c r="Y415" s="77"/>
      <c r="Z415" s="77"/>
    </row>
    <row r="416" spans="1:26" x14ac:dyDescent="0.25">
      <c r="A416" s="5"/>
      <c r="B416" s="6"/>
      <c r="C416" s="15" t="str">
        <f t="shared" ref="C416" si="392">CONCATENATE(B412,A412,"5")</f>
        <v>keepitlevel/agriculture/husbandry/rabbithutch_d5</v>
      </c>
      <c r="D416" s="28">
        <v>1961</v>
      </c>
      <c r="E416" s="29">
        <v>-50</v>
      </c>
      <c r="F416" s="30">
        <v>-432</v>
      </c>
      <c r="G416" s="28">
        <v>1983</v>
      </c>
      <c r="H416" s="29">
        <v>-35</v>
      </c>
      <c r="I416" s="30">
        <v>-442</v>
      </c>
      <c r="J416" s="28"/>
      <c r="K416" s="29"/>
      <c r="L416" s="30"/>
      <c r="M416" s="78" t="str">
        <f t="shared" si="298"/>
        <v>/structurize scan 1961 -50 -432 1983 -35 -442 @p "keepitlevel/agriculture/husbandry/rabbithutch_d5"</v>
      </c>
      <c r="N416" s="79"/>
      <c r="O416" s="79"/>
      <c r="P416" s="79"/>
      <c r="Q416" s="79"/>
      <c r="R416" s="79"/>
      <c r="S416" s="79"/>
      <c r="T416" s="78" t="str">
        <f t="shared" si="300"/>
        <v xml:space="preserve">/structurize scan 1961 -50 -432 1983 -35 -442 @p "keepitlevel/agriculture/husbandry/rabbithutch_d5"   </v>
      </c>
      <c r="U416" s="79"/>
      <c r="V416" s="79"/>
      <c r="W416" s="79"/>
      <c r="X416" s="79"/>
      <c r="Y416" s="79"/>
      <c r="Z416" s="79"/>
    </row>
    <row r="417" spans="1:26" x14ac:dyDescent="0.25">
      <c r="A417" s="1" t="s">
        <v>49</v>
      </c>
      <c r="B417" s="2" t="s">
        <v>111</v>
      </c>
      <c r="C417" s="2" t="str">
        <f t="shared" ref="C417" si="393">CONCATENATE(B417,A417,"1")</f>
        <v>keepitlevel/agriculture/husbandry/beekeeper1</v>
      </c>
      <c r="D417" s="31">
        <v>2009</v>
      </c>
      <c r="E417" s="24">
        <v>-50</v>
      </c>
      <c r="F417" s="32">
        <v>0</v>
      </c>
      <c r="G417" s="31">
        <v>2031</v>
      </c>
      <c r="H417" s="24">
        <v>-32</v>
      </c>
      <c r="I417" s="32">
        <v>-10</v>
      </c>
      <c r="J417" s="31"/>
      <c r="K417" s="24"/>
      <c r="L417" s="32"/>
      <c r="M417" s="76" t="str">
        <f t="shared" si="298"/>
        <v>/structurize scan 2009 -50 0 2031 -32 -10 @p "keepitlevel/agriculture/husbandry/beekeeper1"</v>
      </c>
      <c r="N417" s="77"/>
      <c r="O417" s="77"/>
      <c r="P417" s="77"/>
      <c r="Q417" s="77"/>
      <c r="R417" s="77"/>
      <c r="S417" s="77"/>
      <c r="T417" s="76" t="str">
        <f t="shared" si="300"/>
        <v xml:space="preserve">/structurize scan 2009 -50 0 2031 -32 -10 @p "keepitlevel/agriculture/husbandry/beekeeper1"   </v>
      </c>
      <c r="U417" s="77"/>
      <c r="V417" s="77"/>
      <c r="W417" s="77"/>
      <c r="X417" s="77"/>
      <c r="Y417" s="77"/>
      <c r="Z417" s="77"/>
    </row>
    <row r="418" spans="1:26" x14ac:dyDescent="0.25">
      <c r="C418" s="2" t="str">
        <f t="shared" ref="C418" si="394">CONCATENATE(B417,A417,"2")</f>
        <v>keepitlevel/agriculture/husbandry/beekeeper2</v>
      </c>
      <c r="D418" s="28">
        <v>2009</v>
      </c>
      <c r="E418" s="29">
        <v>-50</v>
      </c>
      <c r="F418" s="30">
        <v>-48</v>
      </c>
      <c r="G418" s="28">
        <v>2031</v>
      </c>
      <c r="H418" s="29">
        <v>-32</v>
      </c>
      <c r="I418" s="30">
        <v>-58</v>
      </c>
      <c r="J418" s="28"/>
      <c r="K418" s="29"/>
      <c r="L418" s="30"/>
      <c r="M418" s="76" t="str">
        <f t="shared" si="298"/>
        <v>/structurize scan 2009 -50 -48 2031 -32 -58 @p "keepitlevel/agriculture/husbandry/beekeeper2"</v>
      </c>
      <c r="N418" s="77"/>
      <c r="O418" s="77"/>
      <c r="P418" s="77"/>
      <c r="Q418" s="77"/>
      <c r="R418" s="77"/>
      <c r="S418" s="77"/>
      <c r="T418" s="76" t="str">
        <f t="shared" si="300"/>
        <v xml:space="preserve">/structurize scan 2009 -50 -48 2031 -32 -58 @p "keepitlevel/agriculture/husbandry/beekeeper2"   </v>
      </c>
      <c r="U418" s="77"/>
      <c r="V418" s="77"/>
      <c r="W418" s="77"/>
      <c r="X418" s="77"/>
      <c r="Y418" s="77"/>
      <c r="Z418" s="77"/>
    </row>
    <row r="419" spans="1:26" x14ac:dyDescent="0.25">
      <c r="C419" s="2" t="str">
        <f t="shared" ref="C419" si="395">CONCATENATE(B417,A417,"3")</f>
        <v>keepitlevel/agriculture/husbandry/beekeeper3</v>
      </c>
      <c r="D419" s="28">
        <v>2009</v>
      </c>
      <c r="E419" s="29">
        <v>-50</v>
      </c>
      <c r="F419" s="30">
        <v>-96</v>
      </c>
      <c r="G419" s="28">
        <v>2031</v>
      </c>
      <c r="H419" s="29">
        <v>-32</v>
      </c>
      <c r="I419" s="30">
        <v>-106</v>
      </c>
      <c r="J419" s="28"/>
      <c r="K419" s="29"/>
      <c r="L419" s="30"/>
      <c r="M419" s="76" t="str">
        <f t="shared" si="298"/>
        <v>/structurize scan 2009 -50 -96 2031 -32 -106 @p "keepitlevel/agriculture/husbandry/beekeeper3"</v>
      </c>
      <c r="N419" s="77"/>
      <c r="O419" s="77"/>
      <c r="P419" s="77"/>
      <c r="Q419" s="77"/>
      <c r="R419" s="77"/>
      <c r="S419" s="77"/>
      <c r="T419" s="76" t="str">
        <f t="shared" si="300"/>
        <v xml:space="preserve">/structurize scan 2009 -50 -96 2031 -32 -106 @p "keepitlevel/agriculture/husbandry/beekeeper3"   </v>
      </c>
      <c r="U419" s="77"/>
      <c r="V419" s="77"/>
      <c r="W419" s="77"/>
      <c r="X419" s="77"/>
      <c r="Y419" s="77"/>
      <c r="Z419" s="77"/>
    </row>
    <row r="420" spans="1:26" x14ac:dyDescent="0.25">
      <c r="C420" s="2" t="str">
        <f t="shared" ref="C420" si="396">CONCATENATE(B417,A417,"4")</f>
        <v>keepitlevel/agriculture/husbandry/beekeeper4</v>
      </c>
      <c r="D420" s="28">
        <v>2009</v>
      </c>
      <c r="E420" s="29">
        <v>-50</v>
      </c>
      <c r="F420" s="30">
        <v>-144</v>
      </c>
      <c r="G420" s="28">
        <v>2031</v>
      </c>
      <c r="H420" s="29">
        <v>-32</v>
      </c>
      <c r="I420" s="30">
        <v>-154</v>
      </c>
      <c r="J420" s="28"/>
      <c r="K420" s="29"/>
      <c r="L420" s="30"/>
      <c r="M420" s="76" t="str">
        <f t="shared" si="298"/>
        <v>/structurize scan 2009 -50 -144 2031 -32 -154 @p "keepitlevel/agriculture/husbandry/beekeeper4"</v>
      </c>
      <c r="N420" s="77"/>
      <c r="O420" s="77"/>
      <c r="P420" s="77"/>
      <c r="Q420" s="77"/>
      <c r="R420" s="77"/>
      <c r="S420" s="77"/>
      <c r="T420" s="76" t="str">
        <f t="shared" si="300"/>
        <v xml:space="preserve">/structurize scan 2009 -50 -144 2031 -32 -154 @p "keepitlevel/agriculture/husbandry/beekeeper4"   </v>
      </c>
      <c r="U420" s="77"/>
      <c r="V420" s="77"/>
      <c r="W420" s="77"/>
      <c r="X420" s="77"/>
      <c r="Y420" s="77"/>
      <c r="Z420" s="77"/>
    </row>
    <row r="421" spans="1:26" x14ac:dyDescent="0.25">
      <c r="A421" s="5"/>
      <c r="B421" s="6"/>
      <c r="C421" s="15" t="str">
        <f t="shared" ref="C421" si="397">CONCATENATE(B417,A417,"5")</f>
        <v>keepitlevel/agriculture/husbandry/beekeeper5</v>
      </c>
      <c r="D421" s="28">
        <v>2009</v>
      </c>
      <c r="E421" s="29">
        <v>-50</v>
      </c>
      <c r="F421" s="30">
        <v>-192</v>
      </c>
      <c r="G421" s="28">
        <v>2031</v>
      </c>
      <c r="H421" s="29">
        <v>-32</v>
      </c>
      <c r="I421" s="30">
        <v>-202</v>
      </c>
      <c r="J421" s="28"/>
      <c r="K421" s="29"/>
      <c r="L421" s="30"/>
      <c r="M421" s="78" t="str">
        <f t="shared" si="298"/>
        <v>/structurize scan 2009 -50 -192 2031 -32 -202 @p "keepitlevel/agriculture/husbandry/beekeeper5"</v>
      </c>
      <c r="N421" s="79"/>
      <c r="O421" s="79"/>
      <c r="P421" s="79"/>
      <c r="Q421" s="79"/>
      <c r="R421" s="79"/>
      <c r="S421" s="79"/>
      <c r="T421" s="78" t="str">
        <f t="shared" si="300"/>
        <v xml:space="preserve">/structurize scan 2009 -50 -192 2031 -32 -202 @p "keepitlevel/agriculture/husbandry/beekeeper5"   </v>
      </c>
      <c r="U421" s="79"/>
      <c r="V421" s="79"/>
      <c r="W421" s="79"/>
      <c r="X421" s="79"/>
      <c r="Y421" s="79"/>
      <c r="Z421" s="79"/>
    </row>
    <row r="422" spans="1:26" x14ac:dyDescent="0.25">
      <c r="A422" s="1" t="s">
        <v>179</v>
      </c>
      <c r="B422" s="2" t="s">
        <v>111</v>
      </c>
      <c r="C422" s="2" t="str">
        <f t="shared" si="379"/>
        <v>keepitlevel/agriculture/husbandry/beekeeper_d1</v>
      </c>
      <c r="D422" s="31">
        <v>2009</v>
      </c>
      <c r="E422" s="24">
        <v>-50</v>
      </c>
      <c r="F422" s="32">
        <v>-240</v>
      </c>
      <c r="G422" s="31">
        <v>2031</v>
      </c>
      <c r="H422" s="24">
        <v>-27</v>
      </c>
      <c r="I422" s="32">
        <v>-250</v>
      </c>
      <c r="J422" s="31"/>
      <c r="K422" s="24"/>
      <c r="L422" s="32"/>
      <c r="M422" s="76" t="str">
        <f t="shared" si="298"/>
        <v>/structurize scan 2009 -50 -240 2031 -27 -250 @p "keepitlevel/agriculture/husbandry/beekeeper_d1"</v>
      </c>
      <c r="N422" s="77"/>
      <c r="O422" s="77"/>
      <c r="P422" s="77"/>
      <c r="Q422" s="77"/>
      <c r="R422" s="77"/>
      <c r="S422" s="77"/>
      <c r="T422" s="76" t="str">
        <f t="shared" si="300"/>
        <v xml:space="preserve">/structurize scan 2009 -50 -240 2031 -27 -250 @p "keepitlevel/agriculture/husbandry/beekeeper_d1"   </v>
      </c>
      <c r="U422" s="77"/>
      <c r="V422" s="77"/>
      <c r="W422" s="77"/>
      <c r="X422" s="77"/>
      <c r="Y422" s="77"/>
      <c r="Z422" s="77"/>
    </row>
    <row r="423" spans="1:26" x14ac:dyDescent="0.25">
      <c r="C423" s="2" t="str">
        <f t="shared" ref="C423" si="398">CONCATENATE(B422,A422,"2")</f>
        <v>keepitlevel/agriculture/husbandry/beekeeper_d2</v>
      </c>
      <c r="D423" s="28">
        <v>2009</v>
      </c>
      <c r="E423" s="29">
        <v>-50</v>
      </c>
      <c r="F423" s="30">
        <v>-288</v>
      </c>
      <c r="G423" s="28">
        <v>2031</v>
      </c>
      <c r="H423" s="29">
        <v>-27</v>
      </c>
      <c r="I423" s="30">
        <v>-298</v>
      </c>
      <c r="J423" s="28"/>
      <c r="K423" s="29"/>
      <c r="L423" s="30"/>
      <c r="M423" s="76" t="str">
        <f t="shared" si="298"/>
        <v>/structurize scan 2009 -50 -288 2031 -27 -298 @p "keepitlevel/agriculture/husbandry/beekeeper_d2"</v>
      </c>
      <c r="N423" s="77"/>
      <c r="O423" s="77"/>
      <c r="P423" s="77"/>
      <c r="Q423" s="77"/>
      <c r="R423" s="77"/>
      <c r="S423" s="77"/>
      <c r="T423" s="76" t="str">
        <f t="shared" si="300"/>
        <v xml:space="preserve">/structurize scan 2009 -50 -288 2031 -27 -298 @p "keepitlevel/agriculture/husbandry/beekeeper_d2"   </v>
      </c>
      <c r="U423" s="77"/>
      <c r="V423" s="77"/>
      <c r="W423" s="77"/>
      <c r="X423" s="77"/>
      <c r="Y423" s="77"/>
      <c r="Z423" s="77"/>
    </row>
    <row r="424" spans="1:26" x14ac:dyDescent="0.25">
      <c r="C424" s="2" t="str">
        <f t="shared" ref="C424" si="399">CONCATENATE(B422,A422,"3")</f>
        <v>keepitlevel/agriculture/husbandry/beekeeper_d3</v>
      </c>
      <c r="D424" s="28">
        <v>2009</v>
      </c>
      <c r="E424" s="29">
        <v>-50</v>
      </c>
      <c r="F424" s="30">
        <v>-336</v>
      </c>
      <c r="G424" s="28">
        <v>2031</v>
      </c>
      <c r="H424" s="29">
        <v>-27</v>
      </c>
      <c r="I424" s="30">
        <v>-346</v>
      </c>
      <c r="J424" s="28"/>
      <c r="K424" s="29"/>
      <c r="L424" s="30"/>
      <c r="M424" s="76" t="str">
        <f t="shared" si="298"/>
        <v>/structurize scan 2009 -50 -336 2031 -27 -346 @p "keepitlevel/agriculture/husbandry/beekeeper_d3"</v>
      </c>
      <c r="N424" s="77"/>
      <c r="O424" s="77"/>
      <c r="P424" s="77"/>
      <c r="Q424" s="77"/>
      <c r="R424" s="77"/>
      <c r="S424" s="77"/>
      <c r="T424" s="76" t="str">
        <f t="shared" si="300"/>
        <v xml:space="preserve">/structurize scan 2009 -50 -336 2031 -27 -346 @p "keepitlevel/agriculture/husbandry/beekeeper_d3"   </v>
      </c>
      <c r="U424" s="77"/>
      <c r="V424" s="77"/>
      <c r="W424" s="77"/>
      <c r="X424" s="77"/>
      <c r="Y424" s="77"/>
      <c r="Z424" s="77"/>
    </row>
    <row r="425" spans="1:26" x14ac:dyDescent="0.25">
      <c r="C425" s="2" t="str">
        <f t="shared" ref="C425" si="400">CONCATENATE(B422,A422,"4")</f>
        <v>keepitlevel/agriculture/husbandry/beekeeper_d4</v>
      </c>
      <c r="D425" s="28">
        <v>2009</v>
      </c>
      <c r="E425" s="29">
        <v>-50</v>
      </c>
      <c r="F425" s="30">
        <v>-384</v>
      </c>
      <c r="G425" s="28">
        <v>2031</v>
      </c>
      <c r="H425" s="29">
        <v>-27</v>
      </c>
      <c r="I425" s="30">
        <v>-394</v>
      </c>
      <c r="J425" s="28"/>
      <c r="K425" s="29"/>
      <c r="L425" s="30"/>
      <c r="M425" s="76" t="str">
        <f t="shared" si="298"/>
        <v>/structurize scan 2009 -50 -384 2031 -27 -394 @p "keepitlevel/agriculture/husbandry/beekeeper_d4"</v>
      </c>
      <c r="N425" s="77"/>
      <c r="O425" s="77"/>
      <c r="P425" s="77"/>
      <c r="Q425" s="77"/>
      <c r="R425" s="77"/>
      <c r="S425" s="77"/>
      <c r="T425" s="76" t="str">
        <f t="shared" si="300"/>
        <v xml:space="preserve">/structurize scan 2009 -50 -384 2031 -27 -394 @p "keepitlevel/agriculture/husbandry/beekeeper_d4"   </v>
      </c>
      <c r="U425" s="77"/>
      <c r="V425" s="77"/>
      <c r="W425" s="77"/>
      <c r="X425" s="77"/>
      <c r="Y425" s="77"/>
      <c r="Z425" s="77"/>
    </row>
    <row r="426" spans="1:26" x14ac:dyDescent="0.25">
      <c r="A426" s="5"/>
      <c r="B426" s="6"/>
      <c r="C426" s="15" t="str">
        <f t="shared" ref="C426" si="401">CONCATENATE(B422,A422,"5")</f>
        <v>keepitlevel/agriculture/husbandry/beekeeper_d5</v>
      </c>
      <c r="D426" s="28">
        <v>2009</v>
      </c>
      <c r="E426" s="29">
        <v>-50</v>
      </c>
      <c r="F426" s="30">
        <v>-432</v>
      </c>
      <c r="G426" s="28">
        <v>2031</v>
      </c>
      <c r="H426" s="29">
        <v>-27</v>
      </c>
      <c r="I426" s="30">
        <v>-442</v>
      </c>
      <c r="J426" s="28"/>
      <c r="K426" s="29"/>
      <c r="L426" s="30"/>
      <c r="M426" s="78" t="str">
        <f t="shared" si="298"/>
        <v>/structurize scan 2009 -50 -432 2031 -27 -442 @p "keepitlevel/agriculture/husbandry/beekeeper_d5"</v>
      </c>
      <c r="N426" s="79"/>
      <c r="O426" s="79"/>
      <c r="P426" s="79"/>
      <c r="Q426" s="79"/>
      <c r="R426" s="79"/>
      <c r="S426" s="79"/>
      <c r="T426" s="78" t="str">
        <f t="shared" si="300"/>
        <v xml:space="preserve">/structurize scan 2009 -50 -432 2031 -27 -442 @p "keepitlevel/agriculture/husbandry/beekeeper_d5"   </v>
      </c>
      <c r="U426" s="79"/>
      <c r="V426" s="79"/>
      <c r="W426" s="79"/>
      <c r="X426" s="79"/>
      <c r="Y426" s="79"/>
      <c r="Z426" s="79"/>
    </row>
    <row r="427" spans="1:26" x14ac:dyDescent="0.25">
      <c r="A427" s="1" t="s">
        <v>60</v>
      </c>
      <c r="B427" s="2" t="s">
        <v>117</v>
      </c>
      <c r="C427" s="2" t="str">
        <f t="shared" ref="C427" si="402">CONCATENATE(B427,A427,"1")</f>
        <v>keepitlevel/mystic/mysticalsite1</v>
      </c>
      <c r="D427" s="31">
        <v>2057</v>
      </c>
      <c r="E427" s="24">
        <v>-50</v>
      </c>
      <c r="F427" s="32">
        <v>0</v>
      </c>
      <c r="G427" s="31">
        <v>2079</v>
      </c>
      <c r="H427" s="24">
        <v>-25</v>
      </c>
      <c r="I427" s="32">
        <v>-22</v>
      </c>
      <c r="J427" s="31"/>
      <c r="K427" s="24"/>
      <c r="L427" s="32"/>
      <c r="M427" s="76" t="str">
        <f t="shared" si="298"/>
        <v>/structurize scan 2057 -50 0 2079 -25 -22 @p "keepitlevel/mystic/mysticalsite1"</v>
      </c>
      <c r="N427" s="77"/>
      <c r="O427" s="77"/>
      <c r="P427" s="77"/>
      <c r="Q427" s="77"/>
      <c r="R427" s="77"/>
      <c r="S427" s="77"/>
      <c r="T427" s="76" t="str">
        <f t="shared" si="300"/>
        <v xml:space="preserve">/structurize scan 2057 -50 0 2079 -25 -22 @p "keepitlevel/mystic/mysticalsite1"   </v>
      </c>
      <c r="U427" s="77"/>
      <c r="V427" s="77"/>
      <c r="W427" s="77"/>
      <c r="X427" s="77"/>
      <c r="Y427" s="77"/>
      <c r="Z427" s="77"/>
    </row>
    <row r="428" spans="1:26" x14ac:dyDescent="0.25">
      <c r="C428" s="2" t="str">
        <f t="shared" ref="C428" si="403">CONCATENATE(B427,A427,"2")</f>
        <v>keepitlevel/mystic/mysticalsite2</v>
      </c>
      <c r="D428" s="28">
        <v>2057</v>
      </c>
      <c r="E428" s="29">
        <v>-50</v>
      </c>
      <c r="F428" s="30">
        <v>-48</v>
      </c>
      <c r="G428" s="28">
        <v>2079</v>
      </c>
      <c r="H428" s="29">
        <v>-25</v>
      </c>
      <c r="I428" s="30">
        <v>-70</v>
      </c>
      <c r="J428" s="28"/>
      <c r="K428" s="29"/>
      <c r="L428" s="30"/>
      <c r="M428" s="76" t="str">
        <f t="shared" si="298"/>
        <v>/structurize scan 2057 -50 -48 2079 -25 -70 @p "keepitlevel/mystic/mysticalsite2"</v>
      </c>
      <c r="N428" s="77"/>
      <c r="O428" s="77"/>
      <c r="P428" s="77"/>
      <c r="Q428" s="77"/>
      <c r="R428" s="77"/>
      <c r="S428" s="77"/>
      <c r="T428" s="76" t="str">
        <f t="shared" si="300"/>
        <v xml:space="preserve">/structurize scan 2057 -50 -48 2079 -25 -70 @p "keepitlevel/mystic/mysticalsite2"   </v>
      </c>
      <c r="U428" s="77"/>
      <c r="V428" s="77"/>
      <c r="W428" s="77"/>
      <c r="X428" s="77"/>
      <c r="Y428" s="77"/>
      <c r="Z428" s="77"/>
    </row>
    <row r="429" spans="1:26" x14ac:dyDescent="0.25">
      <c r="C429" s="2" t="str">
        <f t="shared" ref="C429" si="404">CONCATENATE(B427,A427,"3")</f>
        <v>keepitlevel/mystic/mysticalsite3</v>
      </c>
      <c r="D429" s="28">
        <v>2057</v>
      </c>
      <c r="E429" s="29">
        <v>-50</v>
      </c>
      <c r="F429" s="30">
        <v>-96</v>
      </c>
      <c r="G429" s="28">
        <v>2079</v>
      </c>
      <c r="H429" s="29">
        <v>-25</v>
      </c>
      <c r="I429" s="30">
        <v>-118</v>
      </c>
      <c r="J429" s="28"/>
      <c r="K429" s="29"/>
      <c r="L429" s="30"/>
      <c r="M429" s="76" t="str">
        <f t="shared" si="298"/>
        <v>/structurize scan 2057 -50 -96 2079 -25 -118 @p "keepitlevel/mystic/mysticalsite3"</v>
      </c>
      <c r="N429" s="77"/>
      <c r="O429" s="77"/>
      <c r="P429" s="77"/>
      <c r="Q429" s="77"/>
      <c r="R429" s="77"/>
      <c r="S429" s="77"/>
      <c r="T429" s="76" t="str">
        <f t="shared" si="300"/>
        <v xml:space="preserve">/structurize scan 2057 -50 -96 2079 -25 -118 @p "keepitlevel/mystic/mysticalsite3"   </v>
      </c>
      <c r="U429" s="77"/>
      <c r="V429" s="77"/>
      <c r="W429" s="77"/>
      <c r="X429" s="77"/>
      <c r="Y429" s="77"/>
      <c r="Z429" s="77"/>
    </row>
    <row r="430" spans="1:26" x14ac:dyDescent="0.25">
      <c r="C430" s="2" t="str">
        <f t="shared" ref="C430" si="405">CONCATENATE(B427,A427,"4")</f>
        <v>keepitlevel/mystic/mysticalsite4</v>
      </c>
      <c r="D430" s="28">
        <v>2057</v>
      </c>
      <c r="E430" s="29">
        <v>-50</v>
      </c>
      <c r="F430" s="30">
        <v>-144</v>
      </c>
      <c r="G430" s="28">
        <v>2079</v>
      </c>
      <c r="H430" s="29">
        <v>-25</v>
      </c>
      <c r="I430" s="30">
        <v>-166</v>
      </c>
      <c r="J430" s="28"/>
      <c r="K430" s="29"/>
      <c r="L430" s="30"/>
      <c r="M430" s="76" t="str">
        <f t="shared" si="298"/>
        <v>/structurize scan 2057 -50 -144 2079 -25 -166 @p "keepitlevel/mystic/mysticalsite4"</v>
      </c>
      <c r="N430" s="77"/>
      <c r="O430" s="77"/>
      <c r="P430" s="77"/>
      <c r="Q430" s="77"/>
      <c r="R430" s="77"/>
      <c r="S430" s="77"/>
      <c r="T430" s="76" t="str">
        <f t="shared" si="300"/>
        <v xml:space="preserve">/structurize scan 2057 -50 -144 2079 -25 -166 @p "keepitlevel/mystic/mysticalsite4"   </v>
      </c>
      <c r="U430" s="77"/>
      <c r="V430" s="77"/>
      <c r="W430" s="77"/>
      <c r="X430" s="77"/>
      <c r="Y430" s="77"/>
      <c r="Z430" s="77"/>
    </row>
    <row r="431" spans="1:26" x14ac:dyDescent="0.25">
      <c r="A431" s="5"/>
      <c r="B431" s="6"/>
      <c r="C431" s="15" t="str">
        <f t="shared" ref="C431" si="406">CONCATENATE(B427,A427,"5")</f>
        <v>keepitlevel/mystic/mysticalsite5</v>
      </c>
      <c r="D431" s="28">
        <v>2057</v>
      </c>
      <c r="E431" s="29">
        <v>-50</v>
      </c>
      <c r="F431" s="30">
        <v>-192</v>
      </c>
      <c r="G431" s="28">
        <v>2079</v>
      </c>
      <c r="H431" s="29">
        <v>-25</v>
      </c>
      <c r="I431" s="30">
        <v>-214</v>
      </c>
      <c r="J431" s="28"/>
      <c r="K431" s="29"/>
      <c r="L431" s="30"/>
      <c r="M431" s="78" t="str">
        <f t="shared" si="298"/>
        <v>/structurize scan 2057 -50 -192 2079 -25 -214 @p "keepitlevel/mystic/mysticalsite5"</v>
      </c>
      <c r="N431" s="79"/>
      <c r="O431" s="79"/>
      <c r="P431" s="79"/>
      <c r="Q431" s="79"/>
      <c r="R431" s="79"/>
      <c r="S431" s="79"/>
      <c r="T431" s="78" t="str">
        <f t="shared" si="300"/>
        <v xml:space="preserve">/structurize scan 2057 -50 -192 2079 -25 -214 @p "keepitlevel/mystic/mysticalsite5"   </v>
      </c>
      <c r="U431" s="79"/>
      <c r="V431" s="79"/>
      <c r="W431" s="79"/>
      <c r="X431" s="79"/>
      <c r="Y431" s="79"/>
      <c r="Z431" s="79"/>
    </row>
    <row r="432" spans="1:26" x14ac:dyDescent="0.25">
      <c r="A432" s="1" t="s">
        <v>180</v>
      </c>
      <c r="B432" s="2" t="s">
        <v>117</v>
      </c>
      <c r="C432" s="2" t="str">
        <f t="shared" si="379"/>
        <v>keepitlevel/mystic/mysticalsite_d1</v>
      </c>
      <c r="D432" s="31">
        <v>2057</v>
      </c>
      <c r="E432" s="24">
        <v>-50</v>
      </c>
      <c r="F432" s="32">
        <v>-240</v>
      </c>
      <c r="G432" s="31">
        <v>2079</v>
      </c>
      <c r="H432" s="24">
        <v>-25</v>
      </c>
      <c r="I432" s="32">
        <v>-262</v>
      </c>
      <c r="J432" s="31"/>
      <c r="K432" s="24"/>
      <c r="L432" s="32"/>
      <c r="M432" s="76" t="str">
        <f t="shared" si="298"/>
        <v>/structurize scan 2057 -50 -240 2079 -25 -262 @p "keepitlevel/mystic/mysticalsite_d1"</v>
      </c>
      <c r="N432" s="77"/>
      <c r="O432" s="77"/>
      <c r="P432" s="77"/>
      <c r="Q432" s="77"/>
      <c r="R432" s="77"/>
      <c r="S432" s="77"/>
      <c r="T432" s="76" t="str">
        <f t="shared" si="300"/>
        <v xml:space="preserve">/structurize scan 2057 -50 -240 2079 -25 -262 @p "keepitlevel/mystic/mysticalsite_d1"   </v>
      </c>
      <c r="U432" s="77"/>
      <c r="V432" s="77"/>
      <c r="W432" s="77"/>
      <c r="X432" s="77"/>
      <c r="Y432" s="77"/>
      <c r="Z432" s="77"/>
    </row>
    <row r="433" spans="1:26" x14ac:dyDescent="0.25">
      <c r="C433" s="2" t="str">
        <f t="shared" ref="C433" si="407">CONCATENATE(B432,A432,"2")</f>
        <v>keepitlevel/mystic/mysticalsite_d2</v>
      </c>
      <c r="D433" s="28">
        <v>2057</v>
      </c>
      <c r="E433" s="29">
        <v>-50</v>
      </c>
      <c r="F433" s="30">
        <v>-288</v>
      </c>
      <c r="G433" s="28">
        <v>2079</v>
      </c>
      <c r="H433" s="29">
        <v>-25</v>
      </c>
      <c r="I433" s="30">
        <v>-310</v>
      </c>
      <c r="J433" s="28"/>
      <c r="K433" s="29"/>
      <c r="L433" s="30"/>
      <c r="M433" s="76" t="str">
        <f t="shared" si="298"/>
        <v>/structurize scan 2057 -50 -288 2079 -25 -310 @p "keepitlevel/mystic/mysticalsite_d2"</v>
      </c>
      <c r="N433" s="77"/>
      <c r="O433" s="77"/>
      <c r="P433" s="77"/>
      <c r="Q433" s="77"/>
      <c r="R433" s="77"/>
      <c r="S433" s="77"/>
      <c r="T433" s="76" t="str">
        <f t="shared" si="300"/>
        <v xml:space="preserve">/structurize scan 2057 -50 -288 2079 -25 -310 @p "keepitlevel/mystic/mysticalsite_d2"   </v>
      </c>
      <c r="U433" s="77"/>
      <c r="V433" s="77"/>
      <c r="W433" s="77"/>
      <c r="X433" s="77"/>
      <c r="Y433" s="77"/>
      <c r="Z433" s="77"/>
    </row>
    <row r="434" spans="1:26" x14ac:dyDescent="0.25">
      <c r="C434" s="2" t="str">
        <f t="shared" ref="C434" si="408">CONCATENATE(B432,A432,"3")</f>
        <v>keepitlevel/mystic/mysticalsite_d3</v>
      </c>
      <c r="D434" s="28">
        <v>2057</v>
      </c>
      <c r="E434" s="29">
        <v>-50</v>
      </c>
      <c r="F434" s="30">
        <v>-336</v>
      </c>
      <c r="G434" s="28">
        <v>2079</v>
      </c>
      <c r="H434" s="29">
        <v>-25</v>
      </c>
      <c r="I434" s="30">
        <v>-358</v>
      </c>
      <c r="J434" s="28"/>
      <c r="K434" s="29"/>
      <c r="L434" s="30"/>
      <c r="M434" s="76" t="str">
        <f t="shared" si="298"/>
        <v>/structurize scan 2057 -50 -336 2079 -25 -358 @p "keepitlevel/mystic/mysticalsite_d3"</v>
      </c>
      <c r="N434" s="77"/>
      <c r="O434" s="77"/>
      <c r="P434" s="77"/>
      <c r="Q434" s="77"/>
      <c r="R434" s="77"/>
      <c r="S434" s="77"/>
      <c r="T434" s="76" t="str">
        <f t="shared" si="300"/>
        <v xml:space="preserve">/structurize scan 2057 -50 -336 2079 -25 -358 @p "keepitlevel/mystic/mysticalsite_d3"   </v>
      </c>
      <c r="U434" s="77"/>
      <c r="V434" s="77"/>
      <c r="W434" s="77"/>
      <c r="X434" s="77"/>
      <c r="Y434" s="77"/>
      <c r="Z434" s="77"/>
    </row>
    <row r="435" spans="1:26" x14ac:dyDescent="0.25">
      <c r="C435" s="2" t="str">
        <f t="shared" ref="C435" si="409">CONCATENATE(B432,A432,"4")</f>
        <v>keepitlevel/mystic/mysticalsite_d4</v>
      </c>
      <c r="D435" s="28">
        <v>2057</v>
      </c>
      <c r="E435" s="29">
        <v>-50</v>
      </c>
      <c r="F435" s="30">
        <v>-384</v>
      </c>
      <c r="G435" s="28">
        <v>2079</v>
      </c>
      <c r="H435" s="29">
        <v>-25</v>
      </c>
      <c r="I435" s="30">
        <v>-406</v>
      </c>
      <c r="J435" s="28"/>
      <c r="K435" s="29"/>
      <c r="L435" s="30"/>
      <c r="M435" s="76" t="str">
        <f t="shared" si="298"/>
        <v>/structurize scan 2057 -50 -384 2079 -25 -406 @p "keepitlevel/mystic/mysticalsite_d4"</v>
      </c>
      <c r="N435" s="77"/>
      <c r="O435" s="77"/>
      <c r="P435" s="77"/>
      <c r="Q435" s="77"/>
      <c r="R435" s="77"/>
      <c r="S435" s="77"/>
      <c r="T435" s="76" t="str">
        <f t="shared" si="300"/>
        <v xml:space="preserve">/structurize scan 2057 -50 -384 2079 -25 -406 @p "keepitlevel/mystic/mysticalsite_d4"   </v>
      </c>
      <c r="U435" s="77"/>
      <c r="V435" s="77"/>
      <c r="W435" s="77"/>
      <c r="X435" s="77"/>
      <c r="Y435" s="77"/>
      <c r="Z435" s="77"/>
    </row>
    <row r="436" spans="1:26" x14ac:dyDescent="0.25">
      <c r="A436" s="5"/>
      <c r="B436" s="6"/>
      <c r="C436" s="15" t="str">
        <f t="shared" ref="C436" si="410">CONCATENATE(B432,A432,"5")</f>
        <v>keepitlevel/mystic/mysticalsite_d5</v>
      </c>
      <c r="D436" s="28">
        <v>2057</v>
      </c>
      <c r="E436" s="29">
        <v>-50</v>
      </c>
      <c r="F436" s="30">
        <v>-432</v>
      </c>
      <c r="G436" s="28">
        <v>2079</v>
      </c>
      <c r="H436" s="29">
        <v>-25</v>
      </c>
      <c r="I436" s="30">
        <v>-454</v>
      </c>
      <c r="J436" s="28"/>
      <c r="K436" s="29"/>
      <c r="L436" s="30"/>
      <c r="M436" s="78" t="str">
        <f t="shared" si="298"/>
        <v>/structurize scan 2057 -50 -432 2079 -25 -454 @p "keepitlevel/mystic/mysticalsite_d5"</v>
      </c>
      <c r="N436" s="79"/>
      <c r="O436" s="79"/>
      <c r="P436" s="79"/>
      <c r="Q436" s="79"/>
      <c r="R436" s="79"/>
      <c r="S436" s="79"/>
      <c r="T436" s="78" t="str">
        <f t="shared" si="300"/>
        <v xml:space="preserve">/structurize scan 2057 -50 -432 2079 -25 -454 @p "keepitlevel/mystic/mysticalsite_d5"   </v>
      </c>
      <c r="U436" s="79"/>
      <c r="V436" s="79"/>
      <c r="W436" s="79"/>
      <c r="X436" s="79"/>
      <c r="Y436" s="79"/>
      <c r="Z436" s="79"/>
    </row>
    <row r="437" spans="1:26" x14ac:dyDescent="0.25">
      <c r="A437" s="1" t="s">
        <v>50</v>
      </c>
      <c r="B437" s="2" t="s">
        <v>117</v>
      </c>
      <c r="C437" s="2" t="str">
        <f t="shared" ref="C437" si="411">CONCATENATE(B437,A437,"1")</f>
        <v>keepitlevel/mystic/graveyard1</v>
      </c>
      <c r="D437" s="31">
        <v>2105</v>
      </c>
      <c r="E437" s="24">
        <v>-50</v>
      </c>
      <c r="F437" s="32">
        <v>0</v>
      </c>
      <c r="G437" s="31">
        <v>2127</v>
      </c>
      <c r="H437" s="24">
        <v>-32</v>
      </c>
      <c r="I437" s="32">
        <v>-22</v>
      </c>
      <c r="J437" s="31"/>
      <c r="K437" s="24"/>
      <c r="L437" s="32"/>
      <c r="M437" s="76" t="str">
        <f t="shared" si="298"/>
        <v>/structurize scan 2105 -50 0 2127 -32 -22 @p "keepitlevel/mystic/graveyard1"</v>
      </c>
      <c r="N437" s="77"/>
      <c r="O437" s="77"/>
      <c r="P437" s="77"/>
      <c r="Q437" s="77"/>
      <c r="R437" s="77"/>
      <c r="S437" s="77"/>
      <c r="T437" s="76" t="str">
        <f t="shared" si="300"/>
        <v xml:space="preserve">/structurize scan 2105 -50 0 2127 -32 -22 @p "keepitlevel/mystic/graveyard1"   </v>
      </c>
      <c r="U437" s="77"/>
      <c r="V437" s="77"/>
      <c r="W437" s="77"/>
      <c r="X437" s="77"/>
      <c r="Y437" s="77"/>
      <c r="Z437" s="77"/>
    </row>
    <row r="438" spans="1:26" x14ac:dyDescent="0.25">
      <c r="C438" s="2" t="str">
        <f t="shared" ref="C438" si="412">CONCATENATE(B437,A437,"2")</f>
        <v>keepitlevel/mystic/graveyard2</v>
      </c>
      <c r="D438" s="28">
        <v>2105</v>
      </c>
      <c r="E438" s="29">
        <v>-50</v>
      </c>
      <c r="F438" s="30">
        <v>-48</v>
      </c>
      <c r="G438" s="28">
        <v>2127</v>
      </c>
      <c r="H438" s="29">
        <v>-32</v>
      </c>
      <c r="I438" s="30">
        <v>-70</v>
      </c>
      <c r="J438" s="28"/>
      <c r="K438" s="29"/>
      <c r="L438" s="30"/>
      <c r="M438" s="76" t="str">
        <f t="shared" si="298"/>
        <v>/structurize scan 2105 -50 -48 2127 -32 -70 @p "keepitlevel/mystic/graveyard2"</v>
      </c>
      <c r="N438" s="77"/>
      <c r="O438" s="77"/>
      <c r="P438" s="77"/>
      <c r="Q438" s="77"/>
      <c r="R438" s="77"/>
      <c r="S438" s="77"/>
      <c r="T438" s="76" t="str">
        <f t="shared" si="300"/>
        <v xml:space="preserve">/structurize scan 2105 -50 -48 2127 -32 -70 @p "keepitlevel/mystic/graveyard2"   </v>
      </c>
      <c r="U438" s="77"/>
      <c r="V438" s="77"/>
      <c r="W438" s="77"/>
      <c r="X438" s="77"/>
      <c r="Y438" s="77"/>
      <c r="Z438" s="77"/>
    </row>
    <row r="439" spans="1:26" x14ac:dyDescent="0.25">
      <c r="C439" s="2" t="str">
        <f t="shared" ref="C439" si="413">CONCATENATE(B437,A437,"3")</f>
        <v>keepitlevel/mystic/graveyard3</v>
      </c>
      <c r="D439" s="28">
        <v>2105</v>
      </c>
      <c r="E439" s="29">
        <v>-50</v>
      </c>
      <c r="F439" s="30">
        <v>-96</v>
      </c>
      <c r="G439" s="28">
        <v>2127</v>
      </c>
      <c r="H439" s="29">
        <v>-32</v>
      </c>
      <c r="I439" s="30">
        <v>-118</v>
      </c>
      <c r="J439" s="28"/>
      <c r="K439" s="29"/>
      <c r="L439" s="30"/>
      <c r="M439" s="76" t="str">
        <f t="shared" si="298"/>
        <v>/structurize scan 2105 -50 -96 2127 -32 -118 @p "keepitlevel/mystic/graveyard3"</v>
      </c>
      <c r="N439" s="77"/>
      <c r="O439" s="77"/>
      <c r="P439" s="77"/>
      <c r="Q439" s="77"/>
      <c r="R439" s="77"/>
      <c r="S439" s="77"/>
      <c r="T439" s="76" t="str">
        <f t="shared" si="300"/>
        <v xml:space="preserve">/structurize scan 2105 -50 -96 2127 -32 -118 @p "keepitlevel/mystic/graveyard3"   </v>
      </c>
      <c r="U439" s="77"/>
      <c r="V439" s="77"/>
      <c r="W439" s="77"/>
      <c r="X439" s="77"/>
      <c r="Y439" s="77"/>
      <c r="Z439" s="77"/>
    </row>
    <row r="440" spans="1:26" x14ac:dyDescent="0.25">
      <c r="C440" s="2" t="str">
        <f t="shared" ref="C440" si="414">CONCATENATE(B437,A437,"4")</f>
        <v>keepitlevel/mystic/graveyard4</v>
      </c>
      <c r="D440" s="28">
        <v>2105</v>
      </c>
      <c r="E440" s="29">
        <v>-50</v>
      </c>
      <c r="F440" s="30">
        <v>-144</v>
      </c>
      <c r="G440" s="28">
        <v>2127</v>
      </c>
      <c r="H440" s="29">
        <v>-32</v>
      </c>
      <c r="I440" s="30">
        <v>-166</v>
      </c>
      <c r="J440" s="28"/>
      <c r="K440" s="29"/>
      <c r="L440" s="30"/>
      <c r="M440" s="76" t="str">
        <f t="shared" si="298"/>
        <v>/structurize scan 2105 -50 -144 2127 -32 -166 @p "keepitlevel/mystic/graveyard4"</v>
      </c>
      <c r="N440" s="77"/>
      <c r="O440" s="77"/>
      <c r="P440" s="77"/>
      <c r="Q440" s="77"/>
      <c r="R440" s="77"/>
      <c r="S440" s="77"/>
      <c r="T440" s="76" t="str">
        <f t="shared" si="300"/>
        <v xml:space="preserve">/structurize scan 2105 -50 -144 2127 -32 -166 @p "keepitlevel/mystic/graveyard4"   </v>
      </c>
      <c r="U440" s="77"/>
      <c r="V440" s="77"/>
      <c r="W440" s="77"/>
      <c r="X440" s="77"/>
      <c r="Y440" s="77"/>
      <c r="Z440" s="77"/>
    </row>
    <row r="441" spans="1:26" x14ac:dyDescent="0.25">
      <c r="A441" s="5"/>
      <c r="B441" s="6"/>
      <c r="C441" s="15" t="str">
        <f t="shared" ref="C441" si="415">CONCATENATE(B437,A437,"5")</f>
        <v>keepitlevel/mystic/graveyard5</v>
      </c>
      <c r="D441" s="28">
        <v>2105</v>
      </c>
      <c r="E441" s="29">
        <v>-50</v>
      </c>
      <c r="F441" s="30">
        <v>-192</v>
      </c>
      <c r="G441" s="28">
        <v>2127</v>
      </c>
      <c r="H441" s="29">
        <v>-32</v>
      </c>
      <c r="I441" s="30">
        <v>-214</v>
      </c>
      <c r="J441" s="28"/>
      <c r="K441" s="29"/>
      <c r="L441" s="30"/>
      <c r="M441" s="78" t="str">
        <f t="shared" si="298"/>
        <v>/structurize scan 2105 -50 -192 2127 -32 -214 @p "keepitlevel/mystic/graveyard5"</v>
      </c>
      <c r="N441" s="79"/>
      <c r="O441" s="79"/>
      <c r="P441" s="79"/>
      <c r="Q441" s="79"/>
      <c r="R441" s="79"/>
      <c r="S441" s="79"/>
      <c r="T441" s="78" t="str">
        <f t="shared" si="300"/>
        <v xml:space="preserve">/structurize scan 2105 -50 -192 2127 -32 -214 @p "keepitlevel/mystic/graveyard5"   </v>
      </c>
      <c r="U441" s="79"/>
      <c r="V441" s="79"/>
      <c r="W441" s="79"/>
      <c r="X441" s="79"/>
      <c r="Y441" s="79"/>
      <c r="Z441" s="79"/>
    </row>
    <row r="442" spans="1:26" x14ac:dyDescent="0.25">
      <c r="A442" s="1" t="s">
        <v>181</v>
      </c>
      <c r="B442" s="2" t="s">
        <v>117</v>
      </c>
      <c r="C442" s="2" t="str">
        <f t="shared" si="379"/>
        <v>keepitlevel/mystic/graveyard_d1</v>
      </c>
      <c r="D442" s="31">
        <v>2105</v>
      </c>
      <c r="E442" s="24">
        <v>-50</v>
      </c>
      <c r="F442" s="32">
        <v>-240</v>
      </c>
      <c r="G442" s="31">
        <v>2127</v>
      </c>
      <c r="H442" s="24">
        <v>-27</v>
      </c>
      <c r="I442" s="32">
        <v>-262</v>
      </c>
      <c r="J442" s="31"/>
      <c r="K442" s="24"/>
      <c r="L442" s="32"/>
      <c r="M442" s="76" t="str">
        <f t="shared" si="298"/>
        <v>/structurize scan 2105 -50 -240 2127 -27 -262 @p "keepitlevel/mystic/graveyard_d1"</v>
      </c>
      <c r="N442" s="77"/>
      <c r="O442" s="77"/>
      <c r="P442" s="77"/>
      <c r="Q442" s="77"/>
      <c r="R442" s="77"/>
      <c r="S442" s="77"/>
      <c r="T442" s="76" t="str">
        <f t="shared" si="300"/>
        <v xml:space="preserve">/structurize scan 2105 -50 -240 2127 -27 -262 @p "keepitlevel/mystic/graveyard_d1"   </v>
      </c>
      <c r="U442" s="77"/>
      <c r="V442" s="77"/>
      <c r="W442" s="77"/>
      <c r="X442" s="77"/>
      <c r="Y442" s="77"/>
      <c r="Z442" s="77"/>
    </row>
    <row r="443" spans="1:26" x14ac:dyDescent="0.25">
      <c r="C443" s="2" t="str">
        <f t="shared" ref="C443" si="416">CONCATENATE(B442,A442,"2")</f>
        <v>keepitlevel/mystic/graveyard_d2</v>
      </c>
      <c r="D443" s="28">
        <v>2105</v>
      </c>
      <c r="E443" s="29">
        <v>-50</v>
      </c>
      <c r="F443" s="30">
        <v>-288</v>
      </c>
      <c r="G443" s="28">
        <v>2127</v>
      </c>
      <c r="H443" s="29">
        <v>-27</v>
      </c>
      <c r="I443" s="30">
        <v>-310</v>
      </c>
      <c r="J443" s="28"/>
      <c r="K443" s="29"/>
      <c r="L443" s="30"/>
      <c r="M443" s="76" t="str">
        <f t="shared" ref="M443:M476" si="417">CONCATENATE("/structurize scan"," ",D443," ",E443," ",F443," ",G443," ",H443," ",I443," ","@p"," ","""",C443,"""")</f>
        <v>/structurize scan 2105 -50 -288 2127 -27 -310 @p "keepitlevel/mystic/graveyard_d2"</v>
      </c>
      <c r="N443" s="77"/>
      <c r="O443" s="77"/>
      <c r="P443" s="77"/>
      <c r="Q443" s="77"/>
      <c r="R443" s="77"/>
      <c r="S443" s="77"/>
      <c r="T443" s="76" t="str">
        <f t="shared" si="300"/>
        <v xml:space="preserve">/structurize scan 2105 -50 -288 2127 -27 -310 @p "keepitlevel/mystic/graveyard_d2"   </v>
      </c>
      <c r="U443" s="77"/>
      <c r="V443" s="77"/>
      <c r="W443" s="77"/>
      <c r="X443" s="77"/>
      <c r="Y443" s="77"/>
      <c r="Z443" s="77"/>
    </row>
    <row r="444" spans="1:26" x14ac:dyDescent="0.25">
      <c r="C444" s="2" t="str">
        <f t="shared" ref="C444" si="418">CONCATENATE(B442,A442,"3")</f>
        <v>keepitlevel/mystic/graveyard_d3</v>
      </c>
      <c r="D444" s="28">
        <v>2105</v>
      </c>
      <c r="E444" s="29">
        <v>-50</v>
      </c>
      <c r="F444" s="30">
        <v>-336</v>
      </c>
      <c r="G444" s="28">
        <v>2127</v>
      </c>
      <c r="H444" s="29">
        <v>-27</v>
      </c>
      <c r="I444" s="30">
        <v>-358</v>
      </c>
      <c r="J444" s="28"/>
      <c r="K444" s="29"/>
      <c r="L444" s="30"/>
      <c r="M444" s="76" t="str">
        <f t="shared" si="417"/>
        <v>/structurize scan 2105 -50 -336 2127 -27 -358 @p "keepitlevel/mystic/graveyard_d3"</v>
      </c>
      <c r="N444" s="77"/>
      <c r="O444" s="77"/>
      <c r="P444" s="77"/>
      <c r="Q444" s="77"/>
      <c r="R444" s="77"/>
      <c r="S444" s="77"/>
      <c r="T444" s="76" t="str">
        <f t="shared" ref="T444:T476" si="419">CONCATENATE("/structurize scan"," ",D444," ",E444," ",F444," ",G444," ",H444," ",I444," ","@p"," ","""",C444,""""," ",,J444," ",K444," ",L444)</f>
        <v xml:space="preserve">/structurize scan 2105 -50 -336 2127 -27 -358 @p "keepitlevel/mystic/graveyard_d3"   </v>
      </c>
      <c r="U444" s="77"/>
      <c r="V444" s="77"/>
      <c r="W444" s="77"/>
      <c r="X444" s="77"/>
      <c r="Y444" s="77"/>
      <c r="Z444" s="77"/>
    </row>
    <row r="445" spans="1:26" x14ac:dyDescent="0.25">
      <c r="C445" s="2" t="str">
        <f t="shared" ref="C445" si="420">CONCATENATE(B442,A442,"4")</f>
        <v>keepitlevel/mystic/graveyard_d4</v>
      </c>
      <c r="D445" s="28">
        <v>2105</v>
      </c>
      <c r="E445" s="29">
        <v>-50</v>
      </c>
      <c r="F445" s="30">
        <v>-384</v>
      </c>
      <c r="G445" s="28">
        <v>2127</v>
      </c>
      <c r="H445" s="29">
        <v>-27</v>
      </c>
      <c r="I445" s="30">
        <v>-406</v>
      </c>
      <c r="J445" s="28"/>
      <c r="K445" s="29"/>
      <c r="L445" s="30"/>
      <c r="M445" s="76" t="str">
        <f t="shared" si="417"/>
        <v>/structurize scan 2105 -50 -384 2127 -27 -406 @p "keepitlevel/mystic/graveyard_d4"</v>
      </c>
      <c r="N445" s="77"/>
      <c r="O445" s="77"/>
      <c r="P445" s="77"/>
      <c r="Q445" s="77"/>
      <c r="R445" s="77"/>
      <c r="S445" s="77"/>
      <c r="T445" s="76" t="str">
        <f t="shared" si="419"/>
        <v xml:space="preserve">/structurize scan 2105 -50 -384 2127 -27 -406 @p "keepitlevel/mystic/graveyard_d4"   </v>
      </c>
      <c r="U445" s="77"/>
      <c r="V445" s="77"/>
      <c r="W445" s="77"/>
      <c r="X445" s="77"/>
      <c r="Y445" s="77"/>
      <c r="Z445" s="77"/>
    </row>
    <row r="446" spans="1:26" x14ac:dyDescent="0.25">
      <c r="A446" s="5"/>
      <c r="B446" s="6"/>
      <c r="C446" s="15" t="str">
        <f t="shared" ref="C446" si="421">CONCATENATE(B442,A442,"5")</f>
        <v>keepitlevel/mystic/graveyard_d5</v>
      </c>
      <c r="D446" s="28">
        <v>2105</v>
      </c>
      <c r="E446" s="29">
        <v>-50</v>
      </c>
      <c r="F446" s="30">
        <v>-432</v>
      </c>
      <c r="G446" s="28">
        <v>2127</v>
      </c>
      <c r="H446" s="29">
        <v>-27</v>
      </c>
      <c r="I446" s="30">
        <v>-454</v>
      </c>
      <c r="J446" s="28"/>
      <c r="K446" s="29"/>
      <c r="L446" s="30"/>
      <c r="M446" s="78" t="str">
        <f t="shared" si="417"/>
        <v>/structurize scan 2105 -50 -432 2127 -27 -454 @p "keepitlevel/mystic/graveyard_d5"</v>
      </c>
      <c r="N446" s="79"/>
      <c r="O446" s="79"/>
      <c r="P446" s="79"/>
      <c r="Q446" s="79"/>
      <c r="R446" s="79"/>
      <c r="S446" s="79"/>
      <c r="T446" s="78" t="str">
        <f t="shared" si="419"/>
        <v xml:space="preserve">/structurize scan 2105 -50 -432 2127 -27 -454 @p "keepitlevel/mystic/graveyard_d5"   </v>
      </c>
      <c r="U446" s="79"/>
      <c r="V446" s="79"/>
      <c r="W446" s="79"/>
      <c r="X446" s="79"/>
      <c r="Y446" s="79"/>
      <c r="Z446" s="79"/>
    </row>
    <row r="447" spans="1:26" x14ac:dyDescent="0.25">
      <c r="A447" s="1" t="s">
        <v>51</v>
      </c>
      <c r="B447" s="2" t="s">
        <v>117</v>
      </c>
      <c r="C447" s="2" t="str">
        <f t="shared" ref="C447" si="422">CONCATENATE(B447,A447,"1")</f>
        <v>keepitlevel/mystic/netherworker1</v>
      </c>
      <c r="D447" s="31">
        <v>2153</v>
      </c>
      <c r="E447" s="24">
        <v>-50</v>
      </c>
      <c r="F447" s="32">
        <v>0</v>
      </c>
      <c r="G447" s="31">
        <v>2175</v>
      </c>
      <c r="H447" s="24">
        <v>-29</v>
      </c>
      <c r="I447" s="32">
        <v>-10</v>
      </c>
      <c r="J447" s="31"/>
      <c r="K447" s="24"/>
      <c r="L447" s="32"/>
      <c r="M447" s="76" t="str">
        <f t="shared" si="417"/>
        <v>/structurize scan 2153 -50 0 2175 -29 -10 @p "keepitlevel/mystic/netherworker1"</v>
      </c>
      <c r="N447" s="77"/>
      <c r="O447" s="77"/>
      <c r="P447" s="77"/>
      <c r="Q447" s="77"/>
      <c r="R447" s="77"/>
      <c r="S447" s="77"/>
      <c r="T447" s="76" t="str">
        <f t="shared" si="419"/>
        <v xml:space="preserve">/structurize scan 2153 -50 0 2175 -29 -10 @p "keepitlevel/mystic/netherworker1"   </v>
      </c>
      <c r="U447" s="77"/>
      <c r="V447" s="77"/>
      <c r="W447" s="77"/>
      <c r="X447" s="77"/>
      <c r="Y447" s="77"/>
      <c r="Z447" s="77"/>
    </row>
    <row r="448" spans="1:26" x14ac:dyDescent="0.25">
      <c r="C448" s="2" t="str">
        <f t="shared" ref="C448" si="423">CONCATENATE(B447,A447,"2")</f>
        <v>keepitlevel/mystic/netherworker2</v>
      </c>
      <c r="D448" s="28">
        <v>2153</v>
      </c>
      <c r="E448" s="29">
        <v>-50</v>
      </c>
      <c r="F448" s="30">
        <v>-48</v>
      </c>
      <c r="G448" s="28">
        <v>2175</v>
      </c>
      <c r="H448" s="29">
        <v>-29</v>
      </c>
      <c r="I448" s="30">
        <v>-58</v>
      </c>
      <c r="J448" s="28"/>
      <c r="K448" s="29"/>
      <c r="L448" s="30"/>
      <c r="M448" s="76" t="str">
        <f t="shared" si="417"/>
        <v>/structurize scan 2153 -50 -48 2175 -29 -58 @p "keepitlevel/mystic/netherworker2"</v>
      </c>
      <c r="N448" s="77"/>
      <c r="O448" s="77"/>
      <c r="P448" s="77"/>
      <c r="Q448" s="77"/>
      <c r="R448" s="77"/>
      <c r="S448" s="77"/>
      <c r="T448" s="76" t="str">
        <f t="shared" si="419"/>
        <v xml:space="preserve">/structurize scan 2153 -50 -48 2175 -29 -58 @p "keepitlevel/mystic/netherworker2"   </v>
      </c>
      <c r="U448" s="77"/>
      <c r="V448" s="77"/>
      <c r="W448" s="77"/>
      <c r="X448" s="77"/>
      <c r="Y448" s="77"/>
      <c r="Z448" s="77"/>
    </row>
    <row r="449" spans="1:26" x14ac:dyDescent="0.25">
      <c r="C449" s="2" t="str">
        <f t="shared" ref="C449" si="424">CONCATENATE(B447,A447,"3")</f>
        <v>keepitlevel/mystic/netherworker3</v>
      </c>
      <c r="D449" s="28">
        <v>2153</v>
      </c>
      <c r="E449" s="29">
        <v>-50</v>
      </c>
      <c r="F449" s="30">
        <v>-96</v>
      </c>
      <c r="G449" s="28">
        <v>2175</v>
      </c>
      <c r="H449" s="29">
        <v>-29</v>
      </c>
      <c r="I449" s="30">
        <v>-106</v>
      </c>
      <c r="J449" s="28"/>
      <c r="K449" s="29"/>
      <c r="L449" s="30"/>
      <c r="M449" s="76" t="str">
        <f t="shared" si="417"/>
        <v>/structurize scan 2153 -50 -96 2175 -29 -106 @p "keepitlevel/mystic/netherworker3"</v>
      </c>
      <c r="N449" s="77"/>
      <c r="O449" s="77"/>
      <c r="P449" s="77"/>
      <c r="Q449" s="77"/>
      <c r="R449" s="77"/>
      <c r="S449" s="77"/>
      <c r="T449" s="76" t="str">
        <f t="shared" si="419"/>
        <v xml:space="preserve">/structurize scan 2153 -50 -96 2175 -29 -106 @p "keepitlevel/mystic/netherworker3"   </v>
      </c>
      <c r="U449" s="77"/>
      <c r="V449" s="77"/>
      <c r="W449" s="77"/>
      <c r="X449" s="77"/>
      <c r="Y449" s="77"/>
      <c r="Z449" s="77"/>
    </row>
    <row r="450" spans="1:26" x14ac:dyDescent="0.25">
      <c r="C450" s="2" t="str">
        <f t="shared" ref="C450" si="425">CONCATENATE(B447,A447,"4")</f>
        <v>keepitlevel/mystic/netherworker4</v>
      </c>
      <c r="D450" s="28">
        <v>2153</v>
      </c>
      <c r="E450" s="29">
        <v>-50</v>
      </c>
      <c r="F450" s="30">
        <v>-144</v>
      </c>
      <c r="G450" s="28">
        <v>2175</v>
      </c>
      <c r="H450" s="29">
        <v>-29</v>
      </c>
      <c r="I450" s="30">
        <v>-154</v>
      </c>
      <c r="J450" s="28"/>
      <c r="K450" s="29"/>
      <c r="L450" s="30"/>
      <c r="M450" s="76" t="str">
        <f t="shared" si="417"/>
        <v>/structurize scan 2153 -50 -144 2175 -29 -154 @p "keepitlevel/mystic/netherworker4"</v>
      </c>
      <c r="N450" s="77"/>
      <c r="O450" s="77"/>
      <c r="P450" s="77"/>
      <c r="Q450" s="77"/>
      <c r="R450" s="77"/>
      <c r="S450" s="77"/>
      <c r="T450" s="76" t="str">
        <f t="shared" si="419"/>
        <v xml:space="preserve">/structurize scan 2153 -50 -144 2175 -29 -154 @p "keepitlevel/mystic/netherworker4"   </v>
      </c>
      <c r="U450" s="77"/>
      <c r="V450" s="77"/>
      <c r="W450" s="77"/>
      <c r="X450" s="77"/>
      <c r="Y450" s="77"/>
      <c r="Z450" s="77"/>
    </row>
    <row r="451" spans="1:26" x14ac:dyDescent="0.25">
      <c r="A451" s="5"/>
      <c r="B451" s="6"/>
      <c r="C451" s="15" t="str">
        <f t="shared" ref="C451" si="426">CONCATENATE(B447,A447,"5")</f>
        <v>keepitlevel/mystic/netherworker5</v>
      </c>
      <c r="D451" s="28">
        <v>2153</v>
      </c>
      <c r="E451" s="29">
        <v>-50</v>
      </c>
      <c r="F451" s="30">
        <v>-192</v>
      </c>
      <c r="G451" s="28">
        <v>2175</v>
      </c>
      <c r="H451" s="29">
        <v>-29</v>
      </c>
      <c r="I451" s="30">
        <v>-202</v>
      </c>
      <c r="J451" s="28"/>
      <c r="K451" s="29"/>
      <c r="L451" s="30"/>
      <c r="M451" s="78" t="str">
        <f t="shared" si="417"/>
        <v>/structurize scan 2153 -50 -192 2175 -29 -202 @p "keepitlevel/mystic/netherworker5"</v>
      </c>
      <c r="N451" s="79"/>
      <c r="O451" s="79"/>
      <c r="P451" s="79"/>
      <c r="Q451" s="79"/>
      <c r="R451" s="79"/>
      <c r="S451" s="79"/>
      <c r="T451" s="78" t="str">
        <f t="shared" si="419"/>
        <v xml:space="preserve">/structurize scan 2153 -50 -192 2175 -29 -202 @p "keepitlevel/mystic/netherworker5"   </v>
      </c>
      <c r="U451" s="79"/>
      <c r="V451" s="79"/>
      <c r="W451" s="79"/>
      <c r="X451" s="79"/>
      <c r="Y451" s="79"/>
      <c r="Z451" s="79"/>
    </row>
    <row r="452" spans="1:26" x14ac:dyDescent="0.25">
      <c r="A452" s="1" t="s">
        <v>182</v>
      </c>
      <c r="B452" s="2" t="s">
        <v>117</v>
      </c>
      <c r="C452" s="2" t="str">
        <f t="shared" si="379"/>
        <v>keepitlevel/mystic/netherworker_d1</v>
      </c>
      <c r="D452" s="31">
        <v>2153</v>
      </c>
      <c r="E452" s="24">
        <v>-50</v>
      </c>
      <c r="F452" s="32">
        <v>-240</v>
      </c>
      <c r="G452" s="31">
        <v>2175</v>
      </c>
      <c r="H452" s="24">
        <v>-24</v>
      </c>
      <c r="I452" s="32">
        <v>-250</v>
      </c>
      <c r="J452" s="31"/>
      <c r="K452" s="24"/>
      <c r="L452" s="32"/>
      <c r="M452" s="76" t="str">
        <f t="shared" si="417"/>
        <v>/structurize scan 2153 -50 -240 2175 -24 -250 @p "keepitlevel/mystic/netherworker_d1"</v>
      </c>
      <c r="N452" s="77"/>
      <c r="O452" s="77"/>
      <c r="P452" s="77"/>
      <c r="Q452" s="77"/>
      <c r="R452" s="77"/>
      <c r="S452" s="77"/>
      <c r="T452" s="76" t="str">
        <f t="shared" si="419"/>
        <v xml:space="preserve">/structurize scan 2153 -50 -240 2175 -24 -250 @p "keepitlevel/mystic/netherworker_d1"   </v>
      </c>
      <c r="U452" s="77"/>
      <c r="V452" s="77"/>
      <c r="W452" s="77"/>
      <c r="X452" s="77"/>
      <c r="Y452" s="77"/>
      <c r="Z452" s="77"/>
    </row>
    <row r="453" spans="1:26" x14ac:dyDescent="0.25">
      <c r="C453" s="2" t="str">
        <f t="shared" ref="C453" si="427">CONCATENATE(B452,A452,"2")</f>
        <v>keepitlevel/mystic/netherworker_d2</v>
      </c>
      <c r="D453" s="28">
        <v>2153</v>
      </c>
      <c r="E453" s="29">
        <v>-50</v>
      </c>
      <c r="F453" s="30">
        <v>-288</v>
      </c>
      <c r="G453" s="28">
        <v>2175</v>
      </c>
      <c r="H453" s="29">
        <v>-24</v>
      </c>
      <c r="I453" s="30">
        <v>-298</v>
      </c>
      <c r="J453" s="28"/>
      <c r="K453" s="29"/>
      <c r="L453" s="30"/>
      <c r="M453" s="76" t="str">
        <f t="shared" si="417"/>
        <v>/structurize scan 2153 -50 -288 2175 -24 -298 @p "keepitlevel/mystic/netherworker_d2"</v>
      </c>
      <c r="N453" s="77"/>
      <c r="O453" s="77"/>
      <c r="P453" s="77"/>
      <c r="Q453" s="77"/>
      <c r="R453" s="77"/>
      <c r="S453" s="77"/>
      <c r="T453" s="76" t="str">
        <f t="shared" si="419"/>
        <v xml:space="preserve">/structurize scan 2153 -50 -288 2175 -24 -298 @p "keepitlevel/mystic/netherworker_d2"   </v>
      </c>
      <c r="U453" s="77"/>
      <c r="V453" s="77"/>
      <c r="W453" s="77"/>
      <c r="X453" s="77"/>
      <c r="Y453" s="77"/>
      <c r="Z453" s="77"/>
    </row>
    <row r="454" spans="1:26" x14ac:dyDescent="0.25">
      <c r="C454" s="2" t="str">
        <f t="shared" ref="C454" si="428">CONCATENATE(B452,A452,"3")</f>
        <v>keepitlevel/mystic/netherworker_d3</v>
      </c>
      <c r="D454" s="28">
        <v>2153</v>
      </c>
      <c r="E454" s="29">
        <v>-50</v>
      </c>
      <c r="F454" s="30">
        <v>-336</v>
      </c>
      <c r="G454" s="28">
        <v>2175</v>
      </c>
      <c r="H454" s="29">
        <v>-24</v>
      </c>
      <c r="I454" s="30">
        <v>-346</v>
      </c>
      <c r="J454" s="28"/>
      <c r="K454" s="29"/>
      <c r="L454" s="30"/>
      <c r="M454" s="76" t="str">
        <f t="shared" si="417"/>
        <v>/structurize scan 2153 -50 -336 2175 -24 -346 @p "keepitlevel/mystic/netherworker_d3"</v>
      </c>
      <c r="N454" s="77"/>
      <c r="O454" s="77"/>
      <c r="P454" s="77"/>
      <c r="Q454" s="77"/>
      <c r="R454" s="77"/>
      <c r="S454" s="77"/>
      <c r="T454" s="76" t="str">
        <f t="shared" si="419"/>
        <v xml:space="preserve">/structurize scan 2153 -50 -336 2175 -24 -346 @p "keepitlevel/mystic/netherworker_d3"   </v>
      </c>
      <c r="U454" s="77"/>
      <c r="V454" s="77"/>
      <c r="W454" s="77"/>
      <c r="X454" s="77"/>
      <c r="Y454" s="77"/>
      <c r="Z454" s="77"/>
    </row>
    <row r="455" spans="1:26" x14ac:dyDescent="0.25">
      <c r="C455" s="2" t="str">
        <f t="shared" ref="C455" si="429">CONCATENATE(B452,A452,"4")</f>
        <v>keepitlevel/mystic/netherworker_d4</v>
      </c>
      <c r="D455" s="28">
        <v>2153</v>
      </c>
      <c r="E455" s="29">
        <v>-50</v>
      </c>
      <c r="F455" s="30">
        <v>-384</v>
      </c>
      <c r="G455" s="28">
        <v>2175</v>
      </c>
      <c r="H455" s="29">
        <v>-24</v>
      </c>
      <c r="I455" s="30">
        <v>-394</v>
      </c>
      <c r="J455" s="28"/>
      <c r="K455" s="29"/>
      <c r="L455" s="30"/>
      <c r="M455" s="76" t="str">
        <f t="shared" si="417"/>
        <v>/structurize scan 2153 -50 -384 2175 -24 -394 @p "keepitlevel/mystic/netherworker_d4"</v>
      </c>
      <c r="N455" s="77"/>
      <c r="O455" s="77"/>
      <c r="P455" s="77"/>
      <c r="Q455" s="77"/>
      <c r="R455" s="77"/>
      <c r="S455" s="77"/>
      <c r="T455" s="76" t="str">
        <f t="shared" si="419"/>
        <v xml:space="preserve">/structurize scan 2153 -50 -384 2175 -24 -394 @p "keepitlevel/mystic/netherworker_d4"   </v>
      </c>
      <c r="U455" s="77"/>
      <c r="V455" s="77"/>
      <c r="W455" s="77"/>
      <c r="X455" s="77"/>
      <c r="Y455" s="77"/>
      <c r="Z455" s="77"/>
    </row>
    <row r="456" spans="1:26" x14ac:dyDescent="0.25">
      <c r="A456" s="5"/>
      <c r="B456" s="6"/>
      <c r="C456" s="15" t="str">
        <f t="shared" ref="C456" si="430">CONCATENATE(B452,A452,"5")</f>
        <v>keepitlevel/mystic/netherworker_d5</v>
      </c>
      <c r="D456" s="28">
        <v>2153</v>
      </c>
      <c r="E456" s="29">
        <v>-50</v>
      </c>
      <c r="F456" s="30">
        <v>-432</v>
      </c>
      <c r="G456" s="28">
        <v>2175</v>
      </c>
      <c r="H456" s="29">
        <v>-24</v>
      </c>
      <c r="I456" s="30">
        <v>-442</v>
      </c>
      <c r="J456" s="28"/>
      <c r="K456" s="29"/>
      <c r="L456" s="30"/>
      <c r="M456" s="78" t="str">
        <f t="shared" si="417"/>
        <v>/structurize scan 2153 -50 -432 2175 -24 -442 @p "keepitlevel/mystic/netherworker_d5"</v>
      </c>
      <c r="N456" s="79"/>
      <c r="O456" s="79"/>
      <c r="P456" s="79"/>
      <c r="Q456" s="79"/>
      <c r="R456" s="79"/>
      <c r="S456" s="79"/>
      <c r="T456" s="78" t="str">
        <f t="shared" si="419"/>
        <v xml:space="preserve">/structurize scan 2153 -50 -432 2175 -24 -442 @p "keepitlevel/mystic/netherworker_d5"   </v>
      </c>
      <c r="U456" s="79"/>
      <c r="V456" s="79"/>
      <c r="W456" s="79"/>
      <c r="X456" s="79"/>
      <c r="Y456" s="79"/>
      <c r="Z456" s="79"/>
    </row>
    <row r="457" spans="1:26" x14ac:dyDescent="0.25">
      <c r="A457" s="1" t="s">
        <v>52</v>
      </c>
      <c r="B457" s="2" t="s">
        <v>108</v>
      </c>
      <c r="C457" s="2" t="str">
        <f t="shared" ref="C457" si="431">CONCATENATE(B457,A457,"1")</f>
        <v>keepitlevel/craftsmanship/luxury/alchemist1</v>
      </c>
      <c r="D457" s="31">
        <v>2201</v>
      </c>
      <c r="E457" s="24">
        <v>-50</v>
      </c>
      <c r="F457" s="32">
        <v>0</v>
      </c>
      <c r="G457" s="31">
        <v>2223</v>
      </c>
      <c r="H457" s="24">
        <v>-28</v>
      </c>
      <c r="I457" s="32">
        <v>-22</v>
      </c>
      <c r="J457" s="31"/>
      <c r="K457" s="24"/>
      <c r="L457" s="32"/>
      <c r="M457" s="76" t="str">
        <f t="shared" si="417"/>
        <v>/structurize scan 2201 -50 0 2223 -28 -22 @p "keepitlevel/craftsmanship/luxury/alchemist1"</v>
      </c>
      <c r="N457" s="77"/>
      <c r="O457" s="77"/>
      <c r="P457" s="77"/>
      <c r="Q457" s="77"/>
      <c r="R457" s="77"/>
      <c r="S457" s="77"/>
      <c r="T457" s="76" t="str">
        <f t="shared" si="419"/>
        <v xml:space="preserve">/structurize scan 2201 -50 0 2223 -28 -22 @p "keepitlevel/craftsmanship/luxury/alchemist1"   </v>
      </c>
      <c r="U457" s="77"/>
      <c r="V457" s="77"/>
      <c r="W457" s="77"/>
      <c r="X457" s="77"/>
      <c r="Y457" s="77"/>
      <c r="Z457" s="77"/>
    </row>
    <row r="458" spans="1:26" x14ac:dyDescent="0.25">
      <c r="C458" s="2" t="str">
        <f t="shared" ref="C458" si="432">CONCATENATE(B457,A457,"2")</f>
        <v>keepitlevel/craftsmanship/luxury/alchemist2</v>
      </c>
      <c r="D458" s="28">
        <v>2201</v>
      </c>
      <c r="E458" s="29">
        <v>-50</v>
      </c>
      <c r="F458" s="30">
        <v>-48</v>
      </c>
      <c r="G458" s="28">
        <v>2223</v>
      </c>
      <c r="H458" s="29">
        <v>-28</v>
      </c>
      <c r="I458" s="30">
        <v>-70</v>
      </c>
      <c r="J458" s="28"/>
      <c r="K458" s="29"/>
      <c r="L458" s="30"/>
      <c r="M458" s="76" t="str">
        <f t="shared" si="417"/>
        <v>/structurize scan 2201 -50 -48 2223 -28 -70 @p "keepitlevel/craftsmanship/luxury/alchemist2"</v>
      </c>
      <c r="N458" s="77"/>
      <c r="O458" s="77"/>
      <c r="P458" s="77"/>
      <c r="Q458" s="77"/>
      <c r="R458" s="77"/>
      <c r="S458" s="77"/>
      <c r="T458" s="76" t="str">
        <f t="shared" si="419"/>
        <v xml:space="preserve">/structurize scan 2201 -50 -48 2223 -28 -70 @p "keepitlevel/craftsmanship/luxury/alchemist2"   </v>
      </c>
      <c r="U458" s="77"/>
      <c r="V458" s="77"/>
      <c r="W458" s="77"/>
      <c r="X458" s="77"/>
      <c r="Y458" s="77"/>
      <c r="Z458" s="77"/>
    </row>
    <row r="459" spans="1:26" x14ac:dyDescent="0.25">
      <c r="C459" s="2" t="str">
        <f t="shared" ref="C459" si="433">CONCATENATE(B457,A457,"3")</f>
        <v>keepitlevel/craftsmanship/luxury/alchemist3</v>
      </c>
      <c r="D459" s="28">
        <v>2201</v>
      </c>
      <c r="E459" s="29">
        <v>-50</v>
      </c>
      <c r="F459" s="30">
        <v>-96</v>
      </c>
      <c r="G459" s="28">
        <v>2223</v>
      </c>
      <c r="H459" s="29">
        <v>-28</v>
      </c>
      <c r="I459" s="30">
        <v>-118</v>
      </c>
      <c r="J459" s="28"/>
      <c r="K459" s="29"/>
      <c r="L459" s="30"/>
      <c r="M459" s="76" t="str">
        <f t="shared" si="417"/>
        <v>/structurize scan 2201 -50 -96 2223 -28 -118 @p "keepitlevel/craftsmanship/luxury/alchemist3"</v>
      </c>
      <c r="N459" s="77"/>
      <c r="O459" s="77"/>
      <c r="P459" s="77"/>
      <c r="Q459" s="77"/>
      <c r="R459" s="77"/>
      <c r="S459" s="77"/>
      <c r="T459" s="76" t="str">
        <f t="shared" si="419"/>
        <v xml:space="preserve">/structurize scan 2201 -50 -96 2223 -28 -118 @p "keepitlevel/craftsmanship/luxury/alchemist3"   </v>
      </c>
      <c r="U459" s="77"/>
      <c r="V459" s="77"/>
      <c r="W459" s="77"/>
      <c r="X459" s="77"/>
      <c r="Y459" s="77"/>
      <c r="Z459" s="77"/>
    </row>
    <row r="460" spans="1:26" x14ac:dyDescent="0.25">
      <c r="C460" s="2" t="str">
        <f t="shared" ref="C460" si="434">CONCATENATE(B457,A457,"4")</f>
        <v>keepitlevel/craftsmanship/luxury/alchemist4</v>
      </c>
      <c r="D460" s="28">
        <v>2201</v>
      </c>
      <c r="E460" s="29">
        <v>-50</v>
      </c>
      <c r="F460" s="30">
        <v>-144</v>
      </c>
      <c r="G460" s="28">
        <v>2223</v>
      </c>
      <c r="H460" s="29">
        <v>-28</v>
      </c>
      <c r="I460" s="30">
        <v>-166</v>
      </c>
      <c r="J460" s="28"/>
      <c r="K460" s="29"/>
      <c r="L460" s="30"/>
      <c r="M460" s="76" t="str">
        <f t="shared" si="417"/>
        <v>/structurize scan 2201 -50 -144 2223 -28 -166 @p "keepitlevel/craftsmanship/luxury/alchemist4"</v>
      </c>
      <c r="N460" s="77"/>
      <c r="O460" s="77"/>
      <c r="P460" s="77"/>
      <c r="Q460" s="77"/>
      <c r="R460" s="77"/>
      <c r="S460" s="77"/>
      <c r="T460" s="76" t="str">
        <f t="shared" si="419"/>
        <v xml:space="preserve">/structurize scan 2201 -50 -144 2223 -28 -166 @p "keepitlevel/craftsmanship/luxury/alchemist4"   </v>
      </c>
      <c r="U460" s="77"/>
      <c r="V460" s="77"/>
      <c r="W460" s="77"/>
      <c r="X460" s="77"/>
      <c r="Y460" s="77"/>
      <c r="Z460" s="77"/>
    </row>
    <row r="461" spans="1:26" x14ac:dyDescent="0.25">
      <c r="A461" s="5"/>
      <c r="B461" s="6"/>
      <c r="C461" s="15" t="str">
        <f t="shared" ref="C461" si="435">CONCATENATE(B457,A457,"5")</f>
        <v>keepitlevel/craftsmanship/luxury/alchemist5</v>
      </c>
      <c r="D461" s="33">
        <v>2201</v>
      </c>
      <c r="E461" s="34">
        <v>-50</v>
      </c>
      <c r="F461" s="35">
        <v>-192</v>
      </c>
      <c r="G461" s="33">
        <v>2223</v>
      </c>
      <c r="H461" s="34">
        <v>-28</v>
      </c>
      <c r="I461" s="35">
        <v>-214</v>
      </c>
      <c r="J461" s="33"/>
      <c r="K461" s="34"/>
      <c r="L461" s="35"/>
      <c r="M461" s="78" t="str">
        <f t="shared" si="417"/>
        <v>/structurize scan 2201 -50 -192 2223 -28 -214 @p "keepitlevel/craftsmanship/luxury/alchemist5"</v>
      </c>
      <c r="N461" s="79"/>
      <c r="O461" s="79"/>
      <c r="P461" s="79"/>
      <c r="Q461" s="79"/>
      <c r="R461" s="79"/>
      <c r="S461" s="79"/>
      <c r="T461" s="78" t="str">
        <f t="shared" si="419"/>
        <v xml:space="preserve">/structurize scan 2201 -50 -192 2223 -28 -214 @p "keepitlevel/craftsmanship/luxury/alchemist5"   </v>
      </c>
      <c r="U461" s="79"/>
      <c r="V461" s="79"/>
      <c r="W461" s="79"/>
      <c r="X461" s="79"/>
      <c r="Y461" s="79"/>
      <c r="Z461" s="79"/>
    </row>
    <row r="462" spans="1:26" x14ac:dyDescent="0.25">
      <c r="A462" s="1" t="s">
        <v>183</v>
      </c>
      <c r="B462" s="2" t="s">
        <v>108</v>
      </c>
      <c r="C462" s="2" t="str">
        <f t="shared" si="379"/>
        <v>keepitlevel/craftsmanship/luxury/alchemist_d1</v>
      </c>
      <c r="D462" s="31">
        <v>2201</v>
      </c>
      <c r="E462" s="24">
        <v>-50</v>
      </c>
      <c r="F462" s="32">
        <v>-240</v>
      </c>
      <c r="G462" s="31">
        <v>2223</v>
      </c>
      <c r="H462" s="24">
        <v>-23</v>
      </c>
      <c r="I462" s="32">
        <v>-262</v>
      </c>
      <c r="J462" s="31"/>
      <c r="K462" s="24"/>
      <c r="L462" s="32"/>
      <c r="M462" s="76" t="str">
        <f t="shared" si="417"/>
        <v>/structurize scan 2201 -50 -240 2223 -23 -262 @p "keepitlevel/craftsmanship/luxury/alchemist_d1"</v>
      </c>
      <c r="N462" s="77"/>
      <c r="O462" s="77"/>
      <c r="P462" s="77"/>
      <c r="Q462" s="77"/>
      <c r="R462" s="77"/>
      <c r="S462" s="77"/>
      <c r="T462" s="76" t="str">
        <f t="shared" si="419"/>
        <v xml:space="preserve">/structurize scan 2201 -50 -240 2223 -23 -262 @p "keepitlevel/craftsmanship/luxury/alchemist_d1"   </v>
      </c>
      <c r="U462" s="77"/>
      <c r="V462" s="77"/>
      <c r="W462" s="77"/>
      <c r="X462" s="77"/>
      <c r="Y462" s="77"/>
      <c r="Z462" s="77"/>
    </row>
    <row r="463" spans="1:26" x14ac:dyDescent="0.25">
      <c r="C463" s="2" t="str">
        <f t="shared" ref="C463" si="436">CONCATENATE(B462,A462,"2")</f>
        <v>keepitlevel/craftsmanship/luxury/alchemist_d2</v>
      </c>
      <c r="D463" s="28">
        <v>2201</v>
      </c>
      <c r="E463" s="29">
        <v>-50</v>
      </c>
      <c r="F463" s="30">
        <v>-288</v>
      </c>
      <c r="G463" s="28">
        <v>2223</v>
      </c>
      <c r="H463" s="29">
        <v>-23</v>
      </c>
      <c r="I463" s="30">
        <v>-310</v>
      </c>
      <c r="J463" s="28"/>
      <c r="K463" s="29"/>
      <c r="L463" s="30"/>
      <c r="M463" s="76" t="str">
        <f t="shared" si="417"/>
        <v>/structurize scan 2201 -50 -288 2223 -23 -310 @p "keepitlevel/craftsmanship/luxury/alchemist_d2"</v>
      </c>
      <c r="N463" s="77"/>
      <c r="O463" s="77"/>
      <c r="P463" s="77"/>
      <c r="Q463" s="77"/>
      <c r="R463" s="77"/>
      <c r="S463" s="77"/>
      <c r="T463" s="76" t="str">
        <f t="shared" si="419"/>
        <v xml:space="preserve">/structurize scan 2201 -50 -288 2223 -23 -310 @p "keepitlevel/craftsmanship/luxury/alchemist_d2"   </v>
      </c>
      <c r="U463" s="77"/>
      <c r="V463" s="77"/>
      <c r="W463" s="77"/>
      <c r="X463" s="77"/>
      <c r="Y463" s="77"/>
      <c r="Z463" s="77"/>
    </row>
    <row r="464" spans="1:26" x14ac:dyDescent="0.25">
      <c r="C464" s="2" t="str">
        <f t="shared" ref="C464" si="437">CONCATENATE(B462,A462,"3")</f>
        <v>keepitlevel/craftsmanship/luxury/alchemist_d3</v>
      </c>
      <c r="D464" s="28">
        <v>2201</v>
      </c>
      <c r="E464" s="29">
        <v>-50</v>
      </c>
      <c r="F464" s="30">
        <v>-336</v>
      </c>
      <c r="G464" s="28">
        <v>2223</v>
      </c>
      <c r="H464" s="29">
        <v>-23</v>
      </c>
      <c r="I464" s="30">
        <v>-358</v>
      </c>
      <c r="J464" s="28"/>
      <c r="K464" s="29"/>
      <c r="L464" s="30"/>
      <c r="M464" s="76" t="str">
        <f t="shared" si="417"/>
        <v>/structurize scan 2201 -50 -336 2223 -23 -358 @p "keepitlevel/craftsmanship/luxury/alchemist_d3"</v>
      </c>
      <c r="N464" s="77"/>
      <c r="O464" s="77"/>
      <c r="P464" s="77"/>
      <c r="Q464" s="77"/>
      <c r="R464" s="77"/>
      <c r="S464" s="77"/>
      <c r="T464" s="76" t="str">
        <f t="shared" si="419"/>
        <v xml:space="preserve">/structurize scan 2201 -50 -336 2223 -23 -358 @p "keepitlevel/craftsmanship/luxury/alchemist_d3"   </v>
      </c>
      <c r="U464" s="77"/>
      <c r="V464" s="77"/>
      <c r="W464" s="77"/>
      <c r="X464" s="77"/>
      <c r="Y464" s="77"/>
      <c r="Z464" s="77"/>
    </row>
    <row r="465" spans="1:26" x14ac:dyDescent="0.25">
      <c r="C465" s="2" t="str">
        <f t="shared" ref="C465" si="438">CONCATENATE(B462,A462,"4")</f>
        <v>keepitlevel/craftsmanship/luxury/alchemist_d4</v>
      </c>
      <c r="D465" s="28">
        <v>2201</v>
      </c>
      <c r="E465" s="29">
        <v>-50</v>
      </c>
      <c r="F465" s="30">
        <v>-384</v>
      </c>
      <c r="G465" s="28">
        <v>2223</v>
      </c>
      <c r="H465" s="29">
        <v>-23</v>
      </c>
      <c r="I465" s="30">
        <v>-406</v>
      </c>
      <c r="J465" s="28"/>
      <c r="K465" s="29"/>
      <c r="L465" s="30"/>
      <c r="M465" s="76" t="str">
        <f t="shared" si="417"/>
        <v>/structurize scan 2201 -50 -384 2223 -23 -406 @p "keepitlevel/craftsmanship/luxury/alchemist_d4"</v>
      </c>
      <c r="N465" s="77"/>
      <c r="O465" s="77"/>
      <c r="P465" s="77"/>
      <c r="Q465" s="77"/>
      <c r="R465" s="77"/>
      <c r="S465" s="77"/>
      <c r="T465" s="76" t="str">
        <f t="shared" si="419"/>
        <v xml:space="preserve">/structurize scan 2201 -50 -384 2223 -23 -406 @p "keepitlevel/craftsmanship/luxury/alchemist_d4"   </v>
      </c>
      <c r="U465" s="77"/>
      <c r="V465" s="77"/>
      <c r="W465" s="77"/>
      <c r="X465" s="77"/>
      <c r="Y465" s="77"/>
      <c r="Z465" s="77"/>
    </row>
    <row r="466" spans="1:26" x14ac:dyDescent="0.25">
      <c r="A466" s="5"/>
      <c r="B466" s="6"/>
      <c r="C466" s="15" t="str">
        <f t="shared" ref="C466" si="439">CONCATENATE(B462,A462,"5")</f>
        <v>keepitlevel/craftsmanship/luxury/alchemist_d5</v>
      </c>
      <c r="D466" s="33">
        <v>2201</v>
      </c>
      <c r="E466" s="34">
        <v>-50</v>
      </c>
      <c r="F466" s="35">
        <v>-432</v>
      </c>
      <c r="G466" s="33">
        <v>2223</v>
      </c>
      <c r="H466" s="34">
        <v>-23</v>
      </c>
      <c r="I466" s="35">
        <v>-454</v>
      </c>
      <c r="J466" s="33"/>
      <c r="K466" s="34"/>
      <c r="L466" s="35"/>
      <c r="M466" s="78" t="str">
        <f t="shared" si="417"/>
        <v>/structurize scan 2201 -50 -432 2223 -23 -454 @p "keepitlevel/craftsmanship/luxury/alchemist_d5"</v>
      </c>
      <c r="N466" s="79"/>
      <c r="O466" s="79"/>
      <c r="P466" s="79"/>
      <c r="Q466" s="79"/>
      <c r="R466" s="79"/>
      <c r="S466" s="79"/>
      <c r="T466" s="78" t="str">
        <f t="shared" si="419"/>
        <v xml:space="preserve">/structurize scan 2201 -50 -432 2223 -23 -454 @p "keepitlevel/craftsmanship/luxury/alchemist_d5"   </v>
      </c>
      <c r="U466" s="79"/>
      <c r="V466" s="79"/>
      <c r="W466" s="79"/>
      <c r="X466" s="79"/>
      <c r="Y466" s="79"/>
      <c r="Z466" s="79"/>
    </row>
    <row r="467" spans="1:26" x14ac:dyDescent="0.25">
      <c r="A467" s="1" t="s">
        <v>137</v>
      </c>
      <c r="B467" s="2" t="s">
        <v>108</v>
      </c>
      <c r="C467" s="2" t="str">
        <f t="shared" ref="C467" si="440">CONCATENATE(B467,A467,"1")</f>
        <v>keepitlevel/craftsmanship/luxury/cookery1</v>
      </c>
      <c r="D467" s="31">
        <v>2249</v>
      </c>
      <c r="E467" s="24">
        <v>-50</v>
      </c>
      <c r="F467" s="32">
        <v>0</v>
      </c>
      <c r="G467" s="31">
        <v>2259</v>
      </c>
      <c r="H467" s="24">
        <v>-33</v>
      </c>
      <c r="I467" s="32">
        <v>-10</v>
      </c>
      <c r="J467" s="31"/>
      <c r="K467" s="24"/>
      <c r="L467" s="32"/>
      <c r="M467" s="76" t="str">
        <f t="shared" si="417"/>
        <v>/structurize scan 2249 -50 0 2259 -33 -10 @p "keepitlevel/craftsmanship/luxury/cookery1"</v>
      </c>
      <c r="N467" s="77"/>
      <c r="O467" s="77"/>
      <c r="P467" s="77"/>
      <c r="Q467" s="77"/>
      <c r="R467" s="77"/>
      <c r="S467" s="77"/>
      <c r="T467" s="76" t="str">
        <f t="shared" si="419"/>
        <v xml:space="preserve">/structurize scan 2249 -50 0 2259 -33 -10 @p "keepitlevel/craftsmanship/luxury/cookery1"   </v>
      </c>
      <c r="U467" s="77"/>
      <c r="V467" s="77"/>
      <c r="W467" s="77"/>
      <c r="X467" s="77"/>
      <c r="Y467" s="77"/>
      <c r="Z467" s="77"/>
    </row>
    <row r="468" spans="1:26" x14ac:dyDescent="0.25">
      <c r="C468" s="2" t="str">
        <f t="shared" ref="C468" si="441">CONCATENATE(B467,A467,"2")</f>
        <v>keepitlevel/craftsmanship/luxury/cookery2</v>
      </c>
      <c r="D468" s="28">
        <v>2249</v>
      </c>
      <c r="E468" s="29">
        <v>-50</v>
      </c>
      <c r="F468" s="30">
        <v>-48</v>
      </c>
      <c r="G468" s="28">
        <v>2259</v>
      </c>
      <c r="H468" s="29">
        <v>-33</v>
      </c>
      <c r="I468" s="30">
        <v>-58</v>
      </c>
      <c r="J468" s="28"/>
      <c r="K468" s="29"/>
      <c r="L468" s="30"/>
      <c r="M468" s="76" t="str">
        <f t="shared" si="417"/>
        <v>/structurize scan 2249 -50 -48 2259 -33 -58 @p "keepitlevel/craftsmanship/luxury/cookery2"</v>
      </c>
      <c r="N468" s="77"/>
      <c r="O468" s="77"/>
      <c r="P468" s="77"/>
      <c r="Q468" s="77"/>
      <c r="R468" s="77"/>
      <c r="S468" s="77"/>
      <c r="T468" s="76" t="str">
        <f t="shared" si="419"/>
        <v xml:space="preserve">/structurize scan 2249 -50 -48 2259 -33 -58 @p "keepitlevel/craftsmanship/luxury/cookery2"   </v>
      </c>
      <c r="U468" s="77"/>
      <c r="V468" s="77"/>
      <c r="W468" s="77"/>
      <c r="X468" s="77"/>
      <c r="Y468" s="77"/>
      <c r="Z468" s="77"/>
    </row>
    <row r="469" spans="1:26" x14ac:dyDescent="0.25">
      <c r="C469" s="2" t="str">
        <f t="shared" ref="C469" si="442">CONCATENATE(B467,A467,"3")</f>
        <v>keepitlevel/craftsmanship/luxury/cookery3</v>
      </c>
      <c r="D469" s="28">
        <v>2249</v>
      </c>
      <c r="E469" s="29">
        <v>-50</v>
      </c>
      <c r="F469" s="30">
        <v>-96</v>
      </c>
      <c r="G469" s="28">
        <v>2259</v>
      </c>
      <c r="H469" s="29">
        <v>-33</v>
      </c>
      <c r="I469" s="30">
        <v>-106</v>
      </c>
      <c r="J469" s="28"/>
      <c r="K469" s="29"/>
      <c r="L469" s="30"/>
      <c r="M469" s="76" t="str">
        <f t="shared" si="417"/>
        <v>/structurize scan 2249 -50 -96 2259 -33 -106 @p "keepitlevel/craftsmanship/luxury/cookery3"</v>
      </c>
      <c r="N469" s="77"/>
      <c r="O469" s="77"/>
      <c r="P469" s="77"/>
      <c r="Q469" s="77"/>
      <c r="R469" s="77"/>
      <c r="S469" s="77"/>
      <c r="T469" s="76" t="str">
        <f t="shared" si="419"/>
        <v xml:space="preserve">/structurize scan 2249 -50 -96 2259 -33 -106 @p "keepitlevel/craftsmanship/luxury/cookery3"   </v>
      </c>
      <c r="U469" s="77"/>
      <c r="V469" s="77"/>
      <c r="W469" s="77"/>
      <c r="X469" s="77"/>
      <c r="Y469" s="77"/>
      <c r="Z469" s="77"/>
    </row>
    <row r="470" spans="1:26" x14ac:dyDescent="0.25">
      <c r="C470" s="2" t="str">
        <f t="shared" ref="C470" si="443">CONCATENATE(B467,A467,"4")</f>
        <v>keepitlevel/craftsmanship/luxury/cookery4</v>
      </c>
      <c r="D470" s="28">
        <v>2249</v>
      </c>
      <c r="E470" s="29">
        <v>-50</v>
      </c>
      <c r="F470" s="30">
        <v>-144</v>
      </c>
      <c r="G470" s="28">
        <v>2259</v>
      </c>
      <c r="H470" s="29">
        <v>-33</v>
      </c>
      <c r="I470" s="30">
        <v>-154</v>
      </c>
      <c r="J470" s="28"/>
      <c r="K470" s="29"/>
      <c r="L470" s="30"/>
      <c r="M470" s="76" t="str">
        <f t="shared" si="417"/>
        <v>/structurize scan 2249 -50 -144 2259 -33 -154 @p "keepitlevel/craftsmanship/luxury/cookery4"</v>
      </c>
      <c r="N470" s="77"/>
      <c r="O470" s="77"/>
      <c r="P470" s="77"/>
      <c r="Q470" s="77"/>
      <c r="R470" s="77"/>
      <c r="S470" s="77"/>
      <c r="T470" s="76" t="str">
        <f t="shared" si="419"/>
        <v xml:space="preserve">/structurize scan 2249 -50 -144 2259 -33 -154 @p "keepitlevel/craftsmanship/luxury/cookery4"   </v>
      </c>
      <c r="U470" s="77"/>
      <c r="V470" s="77"/>
      <c r="W470" s="77"/>
      <c r="X470" s="77"/>
      <c r="Y470" s="77"/>
      <c r="Z470" s="77"/>
    </row>
    <row r="471" spans="1:26" x14ac:dyDescent="0.25">
      <c r="A471" s="5"/>
      <c r="B471" s="6"/>
      <c r="C471" s="15" t="str">
        <f t="shared" ref="C471" si="444">CONCATENATE(B467,A467,"5")</f>
        <v>keepitlevel/craftsmanship/luxury/cookery5</v>
      </c>
      <c r="D471" s="28">
        <v>2249</v>
      </c>
      <c r="E471" s="29">
        <v>-50</v>
      </c>
      <c r="F471" s="30">
        <v>-192</v>
      </c>
      <c r="G471" s="28">
        <v>2259</v>
      </c>
      <c r="H471" s="29">
        <v>-33</v>
      </c>
      <c r="I471" s="30">
        <v>-202</v>
      </c>
      <c r="J471" s="28"/>
      <c r="K471" s="29"/>
      <c r="L471" s="30"/>
      <c r="M471" s="78" t="str">
        <f t="shared" si="417"/>
        <v>/structurize scan 2249 -50 -192 2259 -33 -202 @p "keepitlevel/craftsmanship/luxury/cookery5"</v>
      </c>
      <c r="N471" s="79"/>
      <c r="O471" s="79"/>
      <c r="P471" s="79"/>
      <c r="Q471" s="79"/>
      <c r="R471" s="79"/>
      <c r="S471" s="79"/>
      <c r="T471" s="78" t="str">
        <f t="shared" si="419"/>
        <v xml:space="preserve">/structurize scan 2249 -50 -192 2259 -33 -202 @p "keepitlevel/craftsmanship/luxury/cookery5"   </v>
      </c>
      <c r="U471" s="79"/>
      <c r="V471" s="79"/>
      <c r="W471" s="79"/>
      <c r="X471" s="79"/>
      <c r="Y471" s="79"/>
      <c r="Z471" s="79"/>
    </row>
    <row r="472" spans="1:26" x14ac:dyDescent="0.25">
      <c r="A472" s="1" t="s">
        <v>184</v>
      </c>
      <c r="B472" s="2" t="s">
        <v>108</v>
      </c>
      <c r="C472" s="2" t="str">
        <f t="shared" ref="C472" si="445">CONCATENATE(B472,A472,"1")</f>
        <v>keepitlevel/craftsmanship/luxury/cookery_d1</v>
      </c>
      <c r="D472" s="31">
        <v>2249</v>
      </c>
      <c r="E472" s="24">
        <v>-50</v>
      </c>
      <c r="F472" s="32">
        <v>-240</v>
      </c>
      <c r="G472" s="31">
        <v>2259</v>
      </c>
      <c r="H472" s="24">
        <v>-28</v>
      </c>
      <c r="I472" s="32">
        <v>-250</v>
      </c>
      <c r="J472" s="31"/>
      <c r="K472" s="24"/>
      <c r="L472" s="32"/>
      <c r="M472" s="76" t="str">
        <f t="shared" si="417"/>
        <v>/structurize scan 2249 -50 -240 2259 -28 -250 @p "keepitlevel/craftsmanship/luxury/cookery_d1"</v>
      </c>
      <c r="N472" s="77"/>
      <c r="O472" s="77"/>
      <c r="P472" s="77"/>
      <c r="Q472" s="77"/>
      <c r="R472" s="77"/>
      <c r="S472" s="77"/>
      <c r="T472" s="76" t="str">
        <f t="shared" si="419"/>
        <v xml:space="preserve">/structurize scan 2249 -50 -240 2259 -28 -250 @p "keepitlevel/craftsmanship/luxury/cookery_d1"   </v>
      </c>
      <c r="U472" s="77"/>
      <c r="V472" s="77"/>
      <c r="W472" s="77"/>
      <c r="X472" s="77"/>
      <c r="Y472" s="77"/>
      <c r="Z472" s="77"/>
    </row>
    <row r="473" spans="1:26" x14ac:dyDescent="0.25">
      <c r="C473" s="2" t="str">
        <f t="shared" ref="C473" si="446">CONCATENATE(B472,A472,"2")</f>
        <v>keepitlevel/craftsmanship/luxury/cookery_d2</v>
      </c>
      <c r="D473" s="28">
        <v>2249</v>
      </c>
      <c r="E473" s="29">
        <v>-50</v>
      </c>
      <c r="F473" s="30">
        <v>-288</v>
      </c>
      <c r="G473" s="28">
        <v>2259</v>
      </c>
      <c r="H473" s="29">
        <v>-28</v>
      </c>
      <c r="I473" s="30">
        <v>-298</v>
      </c>
      <c r="J473" s="28"/>
      <c r="K473" s="29"/>
      <c r="L473" s="30"/>
      <c r="M473" s="76" t="str">
        <f t="shared" si="417"/>
        <v>/structurize scan 2249 -50 -288 2259 -28 -298 @p "keepitlevel/craftsmanship/luxury/cookery_d2"</v>
      </c>
      <c r="N473" s="77"/>
      <c r="O473" s="77"/>
      <c r="P473" s="77"/>
      <c r="Q473" s="77"/>
      <c r="R473" s="77"/>
      <c r="S473" s="77"/>
      <c r="T473" s="76" t="str">
        <f t="shared" si="419"/>
        <v xml:space="preserve">/structurize scan 2249 -50 -288 2259 -28 -298 @p "keepitlevel/craftsmanship/luxury/cookery_d2"   </v>
      </c>
      <c r="U473" s="77"/>
      <c r="V473" s="77"/>
      <c r="W473" s="77"/>
      <c r="X473" s="77"/>
      <c r="Y473" s="77"/>
      <c r="Z473" s="77"/>
    </row>
    <row r="474" spans="1:26" x14ac:dyDescent="0.25">
      <c r="C474" s="2" t="str">
        <f t="shared" ref="C474" si="447">CONCATENATE(B472,A472,"3")</f>
        <v>keepitlevel/craftsmanship/luxury/cookery_d3</v>
      </c>
      <c r="D474" s="28">
        <v>2249</v>
      </c>
      <c r="E474" s="29">
        <v>-50</v>
      </c>
      <c r="F474" s="30">
        <v>-336</v>
      </c>
      <c r="G474" s="28">
        <v>2259</v>
      </c>
      <c r="H474" s="29">
        <v>-28</v>
      </c>
      <c r="I474" s="30">
        <v>-346</v>
      </c>
      <c r="J474" s="28"/>
      <c r="K474" s="29"/>
      <c r="L474" s="30"/>
      <c r="M474" s="76" t="str">
        <f t="shared" si="417"/>
        <v>/structurize scan 2249 -50 -336 2259 -28 -346 @p "keepitlevel/craftsmanship/luxury/cookery_d3"</v>
      </c>
      <c r="N474" s="77"/>
      <c r="O474" s="77"/>
      <c r="P474" s="77"/>
      <c r="Q474" s="77"/>
      <c r="R474" s="77"/>
      <c r="S474" s="77"/>
      <c r="T474" s="76" t="str">
        <f t="shared" si="419"/>
        <v xml:space="preserve">/structurize scan 2249 -50 -336 2259 -28 -346 @p "keepitlevel/craftsmanship/luxury/cookery_d3"   </v>
      </c>
      <c r="U474" s="77"/>
      <c r="V474" s="77"/>
      <c r="W474" s="77"/>
      <c r="X474" s="77"/>
      <c r="Y474" s="77"/>
      <c r="Z474" s="77"/>
    </row>
    <row r="475" spans="1:26" x14ac:dyDescent="0.25">
      <c r="C475" s="2" t="str">
        <f t="shared" ref="C475" si="448">CONCATENATE(B472,A472,"4")</f>
        <v>keepitlevel/craftsmanship/luxury/cookery_d4</v>
      </c>
      <c r="D475" s="28">
        <v>2249</v>
      </c>
      <c r="E475" s="29">
        <v>-50</v>
      </c>
      <c r="F475" s="30">
        <v>-384</v>
      </c>
      <c r="G475" s="28">
        <v>2259</v>
      </c>
      <c r="H475" s="29">
        <v>-28</v>
      </c>
      <c r="I475" s="30">
        <v>-394</v>
      </c>
      <c r="J475" s="28"/>
      <c r="K475" s="29"/>
      <c r="L475" s="30"/>
      <c r="M475" s="76" t="str">
        <f t="shared" si="417"/>
        <v>/structurize scan 2249 -50 -384 2259 -28 -394 @p "keepitlevel/craftsmanship/luxury/cookery_d4"</v>
      </c>
      <c r="N475" s="77"/>
      <c r="O475" s="77"/>
      <c r="P475" s="77"/>
      <c r="Q475" s="77"/>
      <c r="R475" s="77"/>
      <c r="S475" s="77"/>
      <c r="T475" s="76" t="str">
        <f t="shared" si="419"/>
        <v xml:space="preserve">/structurize scan 2249 -50 -384 2259 -28 -394 @p "keepitlevel/craftsmanship/luxury/cookery_d4"   </v>
      </c>
      <c r="U475" s="77"/>
      <c r="V475" s="77"/>
      <c r="W475" s="77"/>
      <c r="X475" s="77"/>
      <c r="Y475" s="77"/>
      <c r="Z475" s="77"/>
    </row>
    <row r="476" spans="1:26" x14ac:dyDescent="0.25">
      <c r="A476" s="5"/>
      <c r="B476" s="6"/>
      <c r="C476" s="15" t="str">
        <f t="shared" ref="C476" si="449">CONCATENATE(B472,A472,"5")</f>
        <v>keepitlevel/craftsmanship/luxury/cookery_d5</v>
      </c>
      <c r="D476" s="28">
        <v>2249</v>
      </c>
      <c r="E476" s="29">
        <v>-50</v>
      </c>
      <c r="F476" s="30">
        <v>-432</v>
      </c>
      <c r="G476" s="28">
        <v>2259</v>
      </c>
      <c r="H476" s="29">
        <v>-28</v>
      </c>
      <c r="I476" s="30">
        <v>-442</v>
      </c>
      <c r="J476" s="28"/>
      <c r="K476" s="29"/>
      <c r="L476" s="30"/>
      <c r="M476" s="78" t="str">
        <f t="shared" si="417"/>
        <v>/structurize scan 2249 -50 -432 2259 -28 -442 @p "keepitlevel/craftsmanship/luxury/cookery_d5"</v>
      </c>
      <c r="N476" s="79"/>
      <c r="O476" s="79"/>
      <c r="P476" s="79"/>
      <c r="Q476" s="79"/>
      <c r="R476" s="79"/>
      <c r="S476" s="79"/>
      <c r="T476" s="78" t="str">
        <f t="shared" si="419"/>
        <v xml:space="preserve">/structurize scan 2249 -50 -432 2259 -28 -442 @p "keepitlevel/craftsmanship/luxury/cookery_d5"   </v>
      </c>
      <c r="U476" s="79"/>
      <c r="V476" s="79"/>
      <c r="W476" s="79"/>
      <c r="X476" s="79"/>
      <c r="Y476" s="79"/>
      <c r="Z476" s="79"/>
    </row>
    <row r="477" spans="1:26" x14ac:dyDescent="0.25">
      <c r="A477" s="7"/>
      <c r="B477" s="8"/>
      <c r="C477" s="8"/>
      <c r="D477" s="9"/>
      <c r="E477" s="8"/>
      <c r="F477" s="10"/>
      <c r="G477" s="9"/>
      <c r="H477" s="8"/>
      <c r="I477" s="10"/>
      <c r="J477" s="9"/>
      <c r="K477" s="8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5">
      <c r="A478" s="7"/>
      <c r="B478" s="8"/>
      <c r="C478" s="8"/>
      <c r="D478" s="9"/>
      <c r="E478" s="8"/>
      <c r="F478" s="10"/>
      <c r="G478" s="9"/>
      <c r="H478" s="8"/>
      <c r="I478" s="10"/>
      <c r="J478" s="9"/>
      <c r="K478" s="8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5">
      <c r="A479" s="7"/>
      <c r="B479" s="8"/>
      <c r="C479" s="8"/>
      <c r="D479" s="9"/>
      <c r="E479" s="8"/>
      <c r="F479" s="10"/>
      <c r="G479" s="9"/>
      <c r="H479" s="8"/>
      <c r="I479" s="10"/>
      <c r="J479" s="9"/>
      <c r="K479" s="8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5">
      <c r="A480" s="7"/>
      <c r="B480" s="8"/>
      <c r="C480" s="8"/>
      <c r="D480" s="9"/>
      <c r="E480" s="8"/>
      <c r="F480" s="10"/>
      <c r="G480" s="9"/>
      <c r="H480" s="8"/>
      <c r="I480" s="10"/>
      <c r="J480" s="9"/>
      <c r="K480" s="8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thickBot="1" x14ac:dyDescent="0.3">
      <c r="A481" s="7"/>
      <c r="B481" s="8"/>
      <c r="C481" s="8"/>
      <c r="D481" s="9"/>
      <c r="E481" s="8"/>
      <c r="F481" s="10"/>
      <c r="G481" s="9"/>
      <c r="H481" s="8"/>
      <c r="I481" s="10"/>
      <c r="J481" s="9"/>
      <c r="K481" s="8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thickBot="1" x14ac:dyDescent="0.3">
      <c r="A482" s="73" t="s">
        <v>73</v>
      </c>
      <c r="B482" s="74"/>
      <c r="C482" s="91"/>
      <c r="D482" s="12" t="s">
        <v>1</v>
      </c>
      <c r="E482" s="13" t="s">
        <v>2</v>
      </c>
      <c r="F482" s="14" t="s">
        <v>3</v>
      </c>
      <c r="G482" s="12" t="s">
        <v>4</v>
      </c>
      <c r="H482" s="13" t="s">
        <v>5</v>
      </c>
      <c r="I482" s="14" t="s">
        <v>6</v>
      </c>
      <c r="J482" s="12" t="s">
        <v>53</v>
      </c>
      <c r="K482" s="13" t="s">
        <v>54</v>
      </c>
      <c r="L482" s="14" t="s">
        <v>55</v>
      </c>
      <c r="M482" s="74" t="s">
        <v>56</v>
      </c>
      <c r="N482" s="74"/>
      <c r="O482" s="74"/>
      <c r="P482" s="74"/>
      <c r="Q482" s="74"/>
      <c r="R482" s="74"/>
      <c r="S482" s="74"/>
      <c r="T482" s="74" t="s">
        <v>57</v>
      </c>
      <c r="U482" s="74"/>
      <c r="V482" s="74"/>
      <c r="W482" s="74"/>
      <c r="X482" s="74"/>
      <c r="Y482" s="74"/>
      <c r="Z482" s="75"/>
    </row>
    <row r="483" spans="1:26" x14ac:dyDescent="0.25">
      <c r="A483" s="1" t="s">
        <v>62</v>
      </c>
      <c r="B483" s="2" t="s">
        <v>118</v>
      </c>
      <c r="C483" s="2" t="str">
        <f t="shared" ref="C483:C488" si="450">CONCATENATE(B483,A483)</f>
        <v>keepitlevel/infrastructure/mineshafts/minermainshaft</v>
      </c>
      <c r="D483" s="26">
        <v>-38</v>
      </c>
      <c r="E483" s="1">
        <v>-52</v>
      </c>
      <c r="F483" s="27">
        <v>-1</v>
      </c>
      <c r="G483" s="26">
        <v>-30</v>
      </c>
      <c r="H483" s="1">
        <v>-49</v>
      </c>
      <c r="I483" s="27">
        <v>-9</v>
      </c>
      <c r="J483" s="26"/>
      <c r="K483" s="1"/>
      <c r="L483" s="27"/>
      <c r="M483" s="76" t="str">
        <f>CONCATENATE("/structurize scan"," ",D483," ",E483," ",F483," ",G483," ",H483," ",I483," ","@p"," ","""",C483,"""")</f>
        <v>/structurize scan -38 -52 -1 -30 -49 -9 @p "keepitlevel/infrastructure/mineshafts/minermainshaft"</v>
      </c>
      <c r="N483" s="77"/>
      <c r="O483" s="77"/>
      <c r="P483" s="77"/>
      <c r="Q483" s="77"/>
      <c r="R483" s="77"/>
      <c r="S483" s="77"/>
      <c r="T483" s="76" t="str">
        <f t="shared" ref="T483:T484" si="451">CONCATENATE("/structurize scan"," ",D483," ",E483," ",F483," ",G483," ",H483," ",I483," ","@p"," ","""",C483,""""," ",,J483," ",K483," ",L483)</f>
        <v xml:space="preserve">/structurize scan -38 -52 -1 -30 -49 -9 @p "keepitlevel/infrastructure/mineshafts/minermainshaft"   </v>
      </c>
      <c r="U483" s="77"/>
      <c r="V483" s="77"/>
      <c r="W483" s="77"/>
      <c r="X483" s="77"/>
      <c r="Y483" s="77"/>
      <c r="Z483" s="77"/>
    </row>
    <row r="484" spans="1:26" x14ac:dyDescent="0.25">
      <c r="A484" s="1" t="s">
        <v>63</v>
      </c>
      <c r="B484" s="2" t="s">
        <v>118</v>
      </c>
      <c r="C484" s="2" t="str">
        <f t="shared" si="450"/>
        <v>keepitlevel/infrastructure/mineshafts/minerx2left</v>
      </c>
      <c r="D484" s="26">
        <v>-47</v>
      </c>
      <c r="E484" s="1">
        <v>-52</v>
      </c>
      <c r="F484" s="27">
        <v>-3</v>
      </c>
      <c r="G484" s="26">
        <v>-41</v>
      </c>
      <c r="H484" s="1">
        <v>-48</v>
      </c>
      <c r="I484" s="27">
        <v>-9</v>
      </c>
      <c r="J484" s="26"/>
      <c r="K484" s="1"/>
      <c r="L484" s="27"/>
      <c r="M484" s="76" t="str">
        <f t="shared" ref="M484:M488" si="452">CONCATENATE("/structurize scan"," ",D484," ",E484," ",F484," ",G484," ",H484," ",I484," ","@p"," ","""",C484,"""")</f>
        <v>/structurize scan -47 -52 -3 -41 -48 -9 @p "keepitlevel/infrastructure/mineshafts/minerx2left"</v>
      </c>
      <c r="N484" s="77"/>
      <c r="O484" s="77"/>
      <c r="P484" s="77"/>
      <c r="Q484" s="77"/>
      <c r="R484" s="77"/>
      <c r="S484" s="77"/>
      <c r="T484" s="76" t="str">
        <f t="shared" si="451"/>
        <v xml:space="preserve">/structurize scan -47 -52 -3 -41 -48 -9 @p "keepitlevel/infrastructure/mineshafts/minerx2left"   </v>
      </c>
      <c r="U484" s="77"/>
      <c r="V484" s="77"/>
      <c r="W484" s="77"/>
      <c r="X484" s="77"/>
      <c r="Y484" s="77"/>
      <c r="Z484" s="77"/>
    </row>
    <row r="485" spans="1:26" x14ac:dyDescent="0.25">
      <c r="A485" s="1" t="s">
        <v>69</v>
      </c>
      <c r="B485" s="2" t="s">
        <v>118</v>
      </c>
      <c r="C485" s="2" t="str">
        <f t="shared" si="450"/>
        <v>keepitlevel/infrastructure/mineshafts/minerx2right</v>
      </c>
      <c r="D485" s="26">
        <v>-56</v>
      </c>
      <c r="E485" s="1">
        <v>-52</v>
      </c>
      <c r="F485" s="27">
        <v>-3</v>
      </c>
      <c r="G485" s="26">
        <v>-50</v>
      </c>
      <c r="H485" s="1">
        <v>-48</v>
      </c>
      <c r="I485" s="27">
        <v>-9</v>
      </c>
      <c r="J485" s="26"/>
      <c r="K485" s="1"/>
      <c r="L485" s="27"/>
      <c r="M485" s="76" t="str">
        <f t="shared" si="452"/>
        <v>/structurize scan -56 -52 -3 -50 -48 -9 @p "keepitlevel/infrastructure/mineshafts/minerx2right"</v>
      </c>
      <c r="N485" s="77"/>
      <c r="O485" s="77"/>
      <c r="P485" s="77"/>
      <c r="Q485" s="77"/>
      <c r="R485" s="77"/>
      <c r="S485" s="77"/>
      <c r="T485" s="76" t="str">
        <f>CONCATENATE("/structurize scan"," ",D485," ",E485," ",F485," ",G485," ",H485," ",I485," ","@p"," ","""",C485,""""," ",,J485," ",K485," ",L485)</f>
        <v xml:space="preserve">/structurize scan -56 -52 -3 -50 -48 -9 @p "keepitlevel/infrastructure/mineshafts/minerx2right"   </v>
      </c>
      <c r="U485" s="77"/>
      <c r="V485" s="77"/>
      <c r="W485" s="77"/>
      <c r="X485" s="77"/>
      <c r="Y485" s="77"/>
      <c r="Z485" s="77"/>
    </row>
    <row r="486" spans="1:26" x14ac:dyDescent="0.25">
      <c r="A486" s="1" t="s">
        <v>64</v>
      </c>
      <c r="B486" s="2" t="s">
        <v>118</v>
      </c>
      <c r="C486" s="4" t="str">
        <f t="shared" si="450"/>
        <v>keepitlevel/infrastructure/mineshafts/minerx2top</v>
      </c>
      <c r="D486" s="26">
        <v>-65</v>
      </c>
      <c r="E486" s="1">
        <v>-52</v>
      </c>
      <c r="F486" s="27">
        <v>-3</v>
      </c>
      <c r="G486" s="26">
        <v>-59</v>
      </c>
      <c r="H486" s="1">
        <v>-48</v>
      </c>
      <c r="I486" s="27">
        <v>-9</v>
      </c>
      <c r="J486" s="26"/>
      <c r="K486" s="1"/>
      <c r="L486" s="27"/>
      <c r="M486" s="76" t="str">
        <f t="shared" si="452"/>
        <v>/structurize scan -65 -52 -3 -59 -48 -9 @p "keepitlevel/infrastructure/mineshafts/minerx2top"</v>
      </c>
      <c r="N486" s="77"/>
      <c r="O486" s="77"/>
      <c r="P486" s="77"/>
      <c r="Q486" s="77"/>
      <c r="R486" s="77"/>
      <c r="S486" s="77"/>
      <c r="T486" s="76" t="str">
        <f t="shared" ref="T486:T492" si="453">CONCATENATE("/structurize scan"," ",D486," ",E486," ",F486," ",G486," ",H486," ",I486," ","@p"," ","""",C486,""""," ",,J486," ",K486," ",L486)</f>
        <v xml:space="preserve">/structurize scan -65 -52 -3 -59 -48 -9 @p "keepitlevel/infrastructure/mineshafts/minerx2top"   </v>
      </c>
      <c r="U486" s="77"/>
      <c r="V486" s="77"/>
      <c r="W486" s="77"/>
      <c r="X486" s="77"/>
      <c r="Y486" s="77"/>
      <c r="Z486" s="77"/>
    </row>
    <row r="487" spans="1:26" x14ac:dyDescent="0.25">
      <c r="A487" s="1" t="s">
        <v>68</v>
      </c>
      <c r="B487" s="2" t="s">
        <v>118</v>
      </c>
      <c r="C487" s="4" t="str">
        <f t="shared" si="450"/>
        <v>keepitlevel/infrastructure/mineshafts/minerx3leftright</v>
      </c>
      <c r="D487" s="26">
        <v>-74</v>
      </c>
      <c r="E487" s="1">
        <v>-52</v>
      </c>
      <c r="F487" s="27">
        <v>-3</v>
      </c>
      <c r="G487" s="26">
        <v>-68</v>
      </c>
      <c r="H487" s="1">
        <v>-48</v>
      </c>
      <c r="I487" s="27">
        <v>-9</v>
      </c>
      <c r="J487" s="26"/>
      <c r="K487" s="1"/>
      <c r="L487" s="1"/>
      <c r="M487" s="76" t="str">
        <f t="shared" si="452"/>
        <v>/structurize scan -74 -52 -3 -68 -48 -9 @p "keepitlevel/infrastructure/mineshafts/minerx3leftright"</v>
      </c>
      <c r="N487" s="77"/>
      <c r="O487" s="77"/>
      <c r="P487" s="77"/>
      <c r="Q487" s="77"/>
      <c r="R487" s="77"/>
      <c r="S487" s="86"/>
      <c r="T487" s="76" t="str">
        <f t="shared" si="453"/>
        <v xml:space="preserve">/structurize scan -74 -52 -3 -68 -48 -9 @p "keepitlevel/infrastructure/mineshafts/minerx3leftright"   </v>
      </c>
      <c r="U487" s="77"/>
      <c r="V487" s="77"/>
      <c r="W487" s="77"/>
      <c r="X487" s="77"/>
      <c r="Y487" s="77"/>
      <c r="Z487" s="77"/>
    </row>
    <row r="488" spans="1:26" x14ac:dyDescent="0.25">
      <c r="A488" s="1" t="s">
        <v>65</v>
      </c>
      <c r="B488" s="2" t="s">
        <v>118</v>
      </c>
      <c r="C488" s="4" t="str">
        <f t="shared" si="450"/>
        <v>keepitlevel/infrastructure/mineshafts/minerx3topleft</v>
      </c>
      <c r="D488" s="1">
        <v>-83</v>
      </c>
      <c r="E488" s="1">
        <v>-52</v>
      </c>
      <c r="F488" s="27">
        <v>-3</v>
      </c>
      <c r="G488" s="1">
        <v>-77</v>
      </c>
      <c r="H488" s="1">
        <v>-48</v>
      </c>
      <c r="I488" s="27">
        <v>-9</v>
      </c>
      <c r="J488" s="1"/>
      <c r="K488" s="1"/>
      <c r="L488" s="1"/>
      <c r="M488" s="77" t="str">
        <f t="shared" si="452"/>
        <v>/structurize scan -83 -52 -3 -77 -48 -9 @p "keepitlevel/infrastructure/mineshafts/minerx3topleft"</v>
      </c>
      <c r="N488" s="77"/>
      <c r="O488" s="77"/>
      <c r="P488" s="77"/>
      <c r="Q488" s="77"/>
      <c r="R488" s="77"/>
      <c r="S488" s="77"/>
      <c r="T488" s="77" t="str">
        <f t="shared" si="453"/>
        <v xml:space="preserve">/structurize scan -83 -52 -3 -77 -48 -9 @p "keepitlevel/infrastructure/mineshafts/minerx3topleft"   </v>
      </c>
      <c r="U488" s="77"/>
      <c r="V488" s="77"/>
      <c r="W488" s="77"/>
      <c r="X488" s="77"/>
      <c r="Y488" s="77"/>
      <c r="Z488" s="77"/>
    </row>
    <row r="489" spans="1:26" x14ac:dyDescent="0.25">
      <c r="A489" s="1" t="s">
        <v>66</v>
      </c>
      <c r="B489" s="2" t="s">
        <v>118</v>
      </c>
      <c r="C489" s="2" t="str">
        <f>CONCATENATE(B489,A489)</f>
        <v>keepitlevel/infrastructure/mineshafts/minerx3topright</v>
      </c>
      <c r="D489" s="26">
        <v>-92</v>
      </c>
      <c r="E489" s="1">
        <v>-52</v>
      </c>
      <c r="F489" s="27">
        <v>-3</v>
      </c>
      <c r="G489" s="26">
        <v>-86</v>
      </c>
      <c r="H489" s="1">
        <v>-48</v>
      </c>
      <c r="I489" s="27">
        <v>-9</v>
      </c>
      <c r="J489" s="26"/>
      <c r="K489" s="1"/>
      <c r="L489" s="27"/>
      <c r="M489" s="76" t="str">
        <f>CONCATENATE("/structurize scan"," ",D489," ",E489," ",F489," ",G489," ",H489," ",I489," ","@p"," ","""",C489,"""")</f>
        <v>/structurize scan -92 -52 -3 -86 -48 -9 @p "keepitlevel/infrastructure/mineshafts/minerx3topright"</v>
      </c>
      <c r="N489" s="77"/>
      <c r="O489" s="77"/>
      <c r="P489" s="77"/>
      <c r="Q489" s="77"/>
      <c r="R489" s="77"/>
      <c r="S489" s="77"/>
      <c r="T489" s="76" t="str">
        <f t="shared" si="453"/>
        <v xml:space="preserve">/structurize scan -92 -52 -3 -86 -48 -9 @p "keepitlevel/infrastructure/mineshafts/minerx3topright"   </v>
      </c>
      <c r="U489" s="77"/>
      <c r="V489" s="77"/>
      <c r="W489" s="77"/>
      <c r="X489" s="77"/>
      <c r="Y489" s="77"/>
      <c r="Z489" s="77"/>
    </row>
    <row r="490" spans="1:26" x14ac:dyDescent="0.25">
      <c r="A490" s="1" t="s">
        <v>67</v>
      </c>
      <c r="B490" s="2" t="s">
        <v>118</v>
      </c>
      <c r="C490" s="2" t="str">
        <f>CONCATENATE(B490,A490)</f>
        <v>keepitlevel/infrastructure/mineshafts/minerx4</v>
      </c>
      <c r="D490" s="26">
        <v>-101</v>
      </c>
      <c r="E490" s="1">
        <v>-52</v>
      </c>
      <c r="F490" s="27">
        <v>-3</v>
      </c>
      <c r="G490" s="26">
        <v>-95</v>
      </c>
      <c r="H490" s="1">
        <v>-48</v>
      </c>
      <c r="I490" s="27">
        <v>-9</v>
      </c>
      <c r="J490" s="26"/>
      <c r="K490" s="1"/>
      <c r="L490" s="27"/>
      <c r="M490" s="76" t="str">
        <f t="shared" ref="M490:M492" si="454">CONCATENATE("/structurize scan"," ",D490," ",E490," ",F490," ",G490," ",H490," ",I490," ","@p"," ","""",C490,"""")</f>
        <v>/structurize scan -101 -52 -3 -95 -48 -9 @p "keepitlevel/infrastructure/mineshafts/minerx4"</v>
      </c>
      <c r="N490" s="77"/>
      <c r="O490" s="77"/>
      <c r="P490" s="77"/>
      <c r="Q490" s="77"/>
      <c r="R490" s="77"/>
      <c r="S490" s="77"/>
      <c r="T490" s="76" t="str">
        <f t="shared" si="453"/>
        <v xml:space="preserve">/structurize scan -101 -52 -3 -95 -48 -9 @p "keepitlevel/infrastructure/mineshafts/minerx4"   </v>
      </c>
      <c r="U490" s="77"/>
      <c r="V490" s="77"/>
      <c r="W490" s="77"/>
      <c r="X490" s="77"/>
      <c r="Y490" s="77"/>
      <c r="Z490" s="77"/>
    </row>
    <row r="491" spans="1:26" x14ac:dyDescent="0.25">
      <c r="D491" s="16"/>
      <c r="E491" s="17"/>
      <c r="F491" s="18"/>
      <c r="G491" s="16"/>
      <c r="H491" s="17"/>
      <c r="I491" s="18"/>
      <c r="J491" s="16"/>
      <c r="K491" s="17"/>
      <c r="L491" s="18"/>
      <c r="M491" s="76" t="str">
        <f t="shared" si="454"/>
        <v>/structurize scan       @p ""</v>
      </c>
      <c r="N491" s="77"/>
      <c r="O491" s="77"/>
      <c r="P491" s="77"/>
      <c r="Q491" s="77"/>
      <c r="R491" s="77"/>
      <c r="S491" s="77"/>
      <c r="T491" s="76" t="str">
        <f t="shared" si="453"/>
        <v xml:space="preserve">/structurize scan       @p ""   </v>
      </c>
      <c r="U491" s="77"/>
      <c r="V491" s="77"/>
      <c r="W491" s="77"/>
      <c r="X491" s="77"/>
      <c r="Y491" s="77"/>
      <c r="Z491" s="77"/>
    </row>
    <row r="492" spans="1:26" x14ac:dyDescent="0.25">
      <c r="A492" s="5"/>
      <c r="B492" s="6"/>
      <c r="C492" s="15"/>
      <c r="D492" s="19"/>
      <c r="E492" s="20"/>
      <c r="F492" s="21"/>
      <c r="G492" s="19"/>
      <c r="H492" s="20"/>
      <c r="I492" s="21"/>
      <c r="J492" s="19"/>
      <c r="K492" s="20"/>
      <c r="L492" s="21"/>
      <c r="M492" s="78" t="str">
        <f t="shared" si="454"/>
        <v>/structurize scan       @p ""</v>
      </c>
      <c r="N492" s="79"/>
      <c r="O492" s="79"/>
      <c r="P492" s="79"/>
      <c r="Q492" s="79"/>
      <c r="R492" s="79"/>
      <c r="S492" s="79"/>
      <c r="T492" s="78" t="str">
        <f t="shared" si="453"/>
        <v xml:space="preserve">/structurize scan       @p ""   </v>
      </c>
      <c r="U492" s="79"/>
      <c r="V492" s="79"/>
      <c r="W492" s="79"/>
      <c r="X492" s="79"/>
      <c r="Y492" s="79"/>
      <c r="Z492" s="79"/>
    </row>
    <row r="493" spans="1:26" x14ac:dyDescent="0.25">
      <c r="A493" s="7"/>
      <c r="B493" s="8"/>
      <c r="C493" s="8"/>
      <c r="D493" s="9"/>
      <c r="E493" s="8"/>
      <c r="F493" s="10"/>
      <c r="G493" s="9"/>
      <c r="H493" s="8"/>
      <c r="I493" s="10"/>
      <c r="J493" s="9"/>
      <c r="K493" s="8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5">
      <c r="A494" s="7"/>
      <c r="B494" s="8"/>
      <c r="C494" s="8"/>
      <c r="D494" s="9"/>
      <c r="E494" s="8"/>
      <c r="F494" s="10"/>
      <c r="G494" s="9"/>
      <c r="H494" s="8"/>
      <c r="I494" s="10"/>
      <c r="J494" s="9"/>
      <c r="K494" s="8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5">
      <c r="A495" s="7"/>
      <c r="B495" s="8"/>
      <c r="C495" s="8"/>
      <c r="D495" s="9"/>
      <c r="E495" s="8"/>
      <c r="F495" s="10"/>
      <c r="G495" s="9"/>
      <c r="H495" s="8"/>
      <c r="I495" s="10"/>
      <c r="J495" s="9"/>
      <c r="K495" s="8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5">
      <c r="A496" s="7"/>
      <c r="B496" s="8"/>
      <c r="C496" s="8"/>
      <c r="D496" s="9"/>
      <c r="E496" s="8"/>
      <c r="F496" s="10"/>
      <c r="G496" s="9"/>
      <c r="H496" s="8"/>
      <c r="I496" s="10"/>
      <c r="J496" s="9"/>
      <c r="K496" s="8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thickBot="1" x14ac:dyDescent="0.3">
      <c r="A497" s="7"/>
      <c r="B497" s="8"/>
      <c r="C497" s="8"/>
      <c r="D497" s="9"/>
      <c r="E497" s="8"/>
      <c r="F497" s="10"/>
      <c r="G497" s="9"/>
      <c r="H497" s="8"/>
      <c r="I497" s="10"/>
      <c r="J497" s="9"/>
      <c r="K497" s="8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thickBot="1" x14ac:dyDescent="0.3">
      <c r="A498" s="73" t="s">
        <v>74</v>
      </c>
      <c r="B498" s="74"/>
      <c r="C498" s="91"/>
      <c r="D498" s="12" t="s">
        <v>1</v>
      </c>
      <c r="E498" s="13" t="s">
        <v>2</v>
      </c>
      <c r="F498" s="14" t="s">
        <v>3</v>
      </c>
      <c r="G498" s="12" t="s">
        <v>4</v>
      </c>
      <c r="H498" s="13" t="s">
        <v>5</v>
      </c>
      <c r="I498" s="14" t="s">
        <v>6</v>
      </c>
      <c r="J498" s="12" t="s">
        <v>53</v>
      </c>
      <c r="K498" s="13" t="s">
        <v>54</v>
      </c>
      <c r="L498" s="14" t="s">
        <v>55</v>
      </c>
      <c r="M498" s="74" t="s">
        <v>56</v>
      </c>
      <c r="N498" s="74"/>
      <c r="O498" s="74"/>
      <c r="P498" s="74"/>
      <c r="Q498" s="74"/>
      <c r="R498" s="74"/>
      <c r="S498" s="74"/>
      <c r="T498" s="74" t="s">
        <v>57</v>
      </c>
      <c r="U498" s="74"/>
      <c r="V498" s="74"/>
      <c r="W498" s="74"/>
      <c r="X498" s="74"/>
      <c r="Y498" s="74"/>
      <c r="Z498" s="75"/>
    </row>
    <row r="499" spans="1:26" x14ac:dyDescent="0.25">
      <c r="A499" s="1" t="s">
        <v>190</v>
      </c>
      <c r="B499" s="2" t="s">
        <v>189</v>
      </c>
      <c r="C499" s="2" t="str">
        <f t="shared" ref="C499" si="455">CONCATENATE(B499,A499,"1")</f>
        <v>keepitlevel/infrastructure/decks/deck_sm1</v>
      </c>
      <c r="D499" s="31">
        <v>-184</v>
      </c>
      <c r="E499" s="24">
        <v>-50</v>
      </c>
      <c r="F499" s="32">
        <v>-221</v>
      </c>
      <c r="G499" s="31">
        <v>-194</v>
      </c>
      <c r="H499" s="24">
        <v>-46</v>
      </c>
      <c r="I499" s="32">
        <v>-211</v>
      </c>
      <c r="J499" s="31"/>
      <c r="K499" s="24"/>
      <c r="L499" s="32"/>
      <c r="M499" s="76" t="str">
        <f>CONCATENATE("/structurize scan"," ",D499," ",E499," ",F499," ",G499," ",H499," ",I499," ","@p"," ","""",C499,"""")</f>
        <v>/structurize scan -184 -50 -221 -194 -46 -211 @p "keepitlevel/infrastructure/decks/deck_sm1"</v>
      </c>
      <c r="N499" s="77"/>
      <c r="O499" s="77"/>
      <c r="P499" s="77"/>
      <c r="Q499" s="77"/>
      <c r="R499" s="77"/>
      <c r="S499" s="77"/>
      <c r="T499" s="76" t="str">
        <f t="shared" ref="T499:T500" si="456">CONCATENATE("/structurize scan"," ",D499," ",E499," ",F499," ",G499," ",H499," ",I499," ","@p"," ","""",C499,""""," ",,J499," ",K499," ",L499)</f>
        <v xml:space="preserve">/structurize scan -184 -50 -221 -194 -46 -211 @p "keepitlevel/infrastructure/decks/deck_sm1"   </v>
      </c>
      <c r="U499" s="77"/>
      <c r="V499" s="77"/>
      <c r="W499" s="77"/>
      <c r="X499" s="77"/>
      <c r="Y499" s="77"/>
      <c r="Z499" s="77"/>
    </row>
    <row r="500" spans="1:26" x14ac:dyDescent="0.25">
      <c r="C500" s="2" t="str">
        <f t="shared" ref="C500" si="457">CONCATENATE(B499,A499,"2")</f>
        <v>keepitlevel/infrastructure/decks/deck_sm2</v>
      </c>
      <c r="D500" s="28">
        <v>-184</v>
      </c>
      <c r="E500" s="29">
        <v>-50</v>
      </c>
      <c r="F500" s="30">
        <v>-173</v>
      </c>
      <c r="G500" s="28">
        <v>-194</v>
      </c>
      <c r="H500" s="29">
        <v>-46</v>
      </c>
      <c r="I500" s="30">
        <v>-163</v>
      </c>
      <c r="J500" s="28"/>
      <c r="K500" s="29"/>
      <c r="L500" s="30"/>
      <c r="M500" s="76" t="str">
        <f t="shared" ref="M500:M503" si="458">CONCATENATE("/structurize scan"," ",D500," ",E500," ",F500," ",G500," ",H500," ",I500," ","@p"," ","""",C500,"""")</f>
        <v>/structurize scan -184 -50 -173 -194 -46 -163 @p "keepitlevel/infrastructure/decks/deck_sm2"</v>
      </c>
      <c r="N500" s="77"/>
      <c r="O500" s="77"/>
      <c r="P500" s="77"/>
      <c r="Q500" s="77"/>
      <c r="R500" s="77"/>
      <c r="S500" s="77"/>
      <c r="T500" s="76" t="str">
        <f t="shared" si="456"/>
        <v xml:space="preserve">/structurize scan -184 -50 -173 -194 -46 -163 @p "keepitlevel/infrastructure/decks/deck_sm2"   </v>
      </c>
      <c r="U500" s="77"/>
      <c r="V500" s="77"/>
      <c r="W500" s="77"/>
      <c r="X500" s="77"/>
      <c r="Y500" s="77"/>
      <c r="Z500" s="77"/>
    </row>
    <row r="501" spans="1:26" x14ac:dyDescent="0.25">
      <c r="C501" s="2" t="str">
        <f t="shared" ref="C501" si="459">CONCATENATE(B499,A499,"3")</f>
        <v>keepitlevel/infrastructure/decks/deck_sm3</v>
      </c>
      <c r="D501" s="28">
        <v>-184</v>
      </c>
      <c r="E501" s="29">
        <v>-50</v>
      </c>
      <c r="F501" s="30">
        <v>-125</v>
      </c>
      <c r="G501" s="28">
        <v>-194</v>
      </c>
      <c r="H501" s="29">
        <v>-46</v>
      </c>
      <c r="I501" s="30">
        <v>-115</v>
      </c>
      <c r="J501" s="28"/>
      <c r="K501" s="29"/>
      <c r="L501" s="30"/>
      <c r="M501" s="76" t="str">
        <f t="shared" si="458"/>
        <v>/structurize scan -184 -50 -125 -194 -46 -115 @p "keepitlevel/infrastructure/decks/deck_sm3"</v>
      </c>
      <c r="N501" s="77"/>
      <c r="O501" s="77"/>
      <c r="P501" s="77"/>
      <c r="Q501" s="77"/>
      <c r="R501" s="77"/>
      <c r="S501" s="77"/>
      <c r="T501" s="76" t="str">
        <f>CONCATENATE("/structurize scan"," ",D501," ",E501," ",F501," ",G501," ",H501," ",I501," ","@p"," ","""",C501,""""," ",,J501," ",K501," ",L501)</f>
        <v xml:space="preserve">/structurize scan -184 -50 -125 -194 -46 -115 @p "keepitlevel/infrastructure/decks/deck_sm3"   </v>
      </c>
      <c r="U501" s="77"/>
      <c r="V501" s="77"/>
      <c r="W501" s="77"/>
      <c r="X501" s="77"/>
      <c r="Y501" s="77"/>
      <c r="Z501" s="77"/>
    </row>
    <row r="502" spans="1:26" x14ac:dyDescent="0.25">
      <c r="C502" s="2" t="str">
        <f t="shared" ref="C502" si="460">CONCATENATE(B499,A499,"4")</f>
        <v>keepitlevel/infrastructure/decks/deck_sm4</v>
      </c>
      <c r="D502" s="28">
        <v>-184</v>
      </c>
      <c r="E502" s="29">
        <v>-50</v>
      </c>
      <c r="F502" s="30">
        <v>-77</v>
      </c>
      <c r="G502" s="28">
        <v>-194</v>
      </c>
      <c r="H502" s="29">
        <v>-46</v>
      </c>
      <c r="I502" s="30">
        <v>-67</v>
      </c>
      <c r="J502" s="28"/>
      <c r="K502" s="29"/>
      <c r="L502" s="30"/>
      <c r="M502" s="76" t="str">
        <f t="shared" si="458"/>
        <v>/structurize scan -184 -50 -77 -194 -46 -67 @p "keepitlevel/infrastructure/decks/deck_sm4"</v>
      </c>
      <c r="N502" s="77"/>
      <c r="O502" s="77"/>
      <c r="P502" s="77"/>
      <c r="Q502" s="77"/>
      <c r="R502" s="77"/>
      <c r="S502" s="77"/>
      <c r="T502" s="76" t="str">
        <f t="shared" ref="T502:T505" si="461">CONCATENATE("/structurize scan"," ",D502," ",E502," ",F502," ",G502," ",H502," ",I502," ","@p"," ","""",C502,""""," ",,J502," ",K502," ",L502)</f>
        <v xml:space="preserve">/structurize scan -184 -50 -77 -194 -46 -67 @p "keepitlevel/infrastructure/decks/deck_sm4"   </v>
      </c>
      <c r="U502" s="77"/>
      <c r="V502" s="77"/>
      <c r="W502" s="77"/>
      <c r="X502" s="77"/>
      <c r="Y502" s="77"/>
      <c r="Z502" s="77"/>
    </row>
    <row r="503" spans="1:26" x14ac:dyDescent="0.25">
      <c r="C503" s="4" t="str">
        <f t="shared" ref="C503" si="462">CONCATENATE(B499,A499,"5")</f>
        <v>keepitlevel/infrastructure/decks/deck_sm5</v>
      </c>
      <c r="D503" s="33">
        <v>-184</v>
      </c>
      <c r="E503" s="34">
        <v>-50</v>
      </c>
      <c r="F503" s="35">
        <v>-29</v>
      </c>
      <c r="G503" s="33">
        <v>-194</v>
      </c>
      <c r="H503" s="34">
        <v>-46</v>
      </c>
      <c r="I503" s="35">
        <v>-19</v>
      </c>
      <c r="J503" s="33"/>
      <c r="K503" s="34"/>
      <c r="L503" s="35"/>
      <c r="M503" s="76" t="str">
        <f t="shared" si="458"/>
        <v>/structurize scan -184 -50 -29 -194 -46 -19 @p "keepitlevel/infrastructure/decks/deck_sm5"</v>
      </c>
      <c r="N503" s="77"/>
      <c r="O503" s="77"/>
      <c r="P503" s="77"/>
      <c r="Q503" s="77"/>
      <c r="R503" s="77"/>
      <c r="S503" s="86"/>
      <c r="T503" s="76" t="str">
        <f t="shared" si="461"/>
        <v xml:space="preserve">/structurize scan -184 -50 -29 -194 -46 -19 @p "keepitlevel/infrastructure/decks/deck_sm5"   </v>
      </c>
      <c r="U503" s="77"/>
      <c r="V503" s="77"/>
      <c r="W503" s="77"/>
      <c r="X503" s="77"/>
      <c r="Y503" s="77"/>
      <c r="Z503" s="77"/>
    </row>
    <row r="504" spans="1:26" x14ac:dyDescent="0.25">
      <c r="A504" s="24" t="s">
        <v>191</v>
      </c>
      <c r="B504" s="25" t="s">
        <v>189</v>
      </c>
      <c r="C504" s="25" t="str">
        <f t="shared" ref="C504" si="463">CONCATENATE(B504,A504,"1")</f>
        <v>keepitlevel/infrastructure/decks/deck_md1</v>
      </c>
      <c r="D504" s="31">
        <v>-232</v>
      </c>
      <c r="E504" s="24">
        <v>-50</v>
      </c>
      <c r="F504" s="32">
        <v>-221</v>
      </c>
      <c r="G504" s="31">
        <v>-254</v>
      </c>
      <c r="H504" s="24">
        <v>-46</v>
      </c>
      <c r="I504" s="32">
        <v>-211</v>
      </c>
      <c r="J504" s="31"/>
      <c r="K504" s="24"/>
      <c r="L504" s="32"/>
      <c r="M504" s="82" t="str">
        <f>CONCATENATE("/structurize scan"," ",D504," ",E504," ",F504," ",G504," ",H504," ",I504," ","@p"," ","""",C504,"""")</f>
        <v>/structurize scan -232 -50 -221 -254 -46 -211 @p "keepitlevel/infrastructure/decks/deck_md1"</v>
      </c>
      <c r="N504" s="83"/>
      <c r="O504" s="83"/>
      <c r="P504" s="83"/>
      <c r="Q504" s="83"/>
      <c r="R504" s="83"/>
      <c r="S504" s="83"/>
      <c r="T504" s="82" t="str">
        <f t="shared" si="461"/>
        <v xml:space="preserve">/structurize scan -232 -50 -221 -254 -46 -211 @p "keepitlevel/infrastructure/decks/deck_md1"   </v>
      </c>
      <c r="U504" s="83"/>
      <c r="V504" s="83"/>
      <c r="W504" s="83"/>
      <c r="X504" s="83"/>
      <c r="Y504" s="83"/>
      <c r="Z504" s="83"/>
    </row>
    <row r="505" spans="1:26" x14ac:dyDescent="0.25">
      <c r="C505" s="2" t="str">
        <f t="shared" ref="C505" si="464">CONCATENATE(B504,A504,"2")</f>
        <v>keepitlevel/infrastructure/decks/deck_md2</v>
      </c>
      <c r="D505" s="28">
        <v>-232</v>
      </c>
      <c r="E505" s="29">
        <v>-50</v>
      </c>
      <c r="F505" s="30">
        <v>-173</v>
      </c>
      <c r="G505" s="28">
        <v>-254</v>
      </c>
      <c r="H505" s="29">
        <v>-46</v>
      </c>
      <c r="I505" s="30">
        <v>-163</v>
      </c>
      <c r="J505" s="28"/>
      <c r="K505" s="29"/>
      <c r="L505" s="30"/>
      <c r="M505" s="76" t="str">
        <f t="shared" ref="M505:M508" si="465">CONCATENATE("/structurize scan"," ",D505," ",E505," ",F505," ",G505," ",H505," ",I505," ","@p"," ","""",C505,"""")</f>
        <v>/structurize scan -232 -50 -173 -254 -46 -163 @p "keepitlevel/infrastructure/decks/deck_md2"</v>
      </c>
      <c r="N505" s="77"/>
      <c r="O505" s="77"/>
      <c r="P505" s="77"/>
      <c r="Q505" s="77"/>
      <c r="R505" s="77"/>
      <c r="S505" s="77"/>
      <c r="T505" s="76" t="str">
        <f t="shared" si="461"/>
        <v xml:space="preserve">/structurize scan -232 -50 -173 -254 -46 -163 @p "keepitlevel/infrastructure/decks/deck_md2"   </v>
      </c>
      <c r="U505" s="77"/>
      <c r="V505" s="77"/>
      <c r="W505" s="77"/>
      <c r="X505" s="77"/>
      <c r="Y505" s="77"/>
      <c r="Z505" s="77"/>
    </row>
    <row r="506" spans="1:26" x14ac:dyDescent="0.25">
      <c r="C506" s="2" t="str">
        <f t="shared" ref="C506" si="466">CONCATENATE(B504,A504,"3")</f>
        <v>keepitlevel/infrastructure/decks/deck_md3</v>
      </c>
      <c r="D506" s="28">
        <v>-232</v>
      </c>
      <c r="E506" s="29">
        <v>-50</v>
      </c>
      <c r="F506" s="30">
        <v>-125</v>
      </c>
      <c r="G506" s="28">
        <v>-254</v>
      </c>
      <c r="H506" s="29">
        <v>-46</v>
      </c>
      <c r="I506" s="30">
        <v>-115</v>
      </c>
      <c r="J506" s="28"/>
      <c r="K506" s="29"/>
      <c r="L506" s="30"/>
      <c r="M506" s="76" t="str">
        <f t="shared" si="465"/>
        <v>/structurize scan -232 -50 -125 -254 -46 -115 @p "keepitlevel/infrastructure/decks/deck_md3"</v>
      </c>
      <c r="N506" s="77"/>
      <c r="O506" s="77"/>
      <c r="P506" s="77"/>
      <c r="Q506" s="77"/>
      <c r="R506" s="77"/>
      <c r="S506" s="77"/>
      <c r="T506" s="76" t="str">
        <f>CONCATENATE("/structurize scan"," ",D506," ",E506," ",F506," ",G506," ",H506," ",I506," ","@p"," ","""",C506,""""," ",,J506," ",K506," ",L506)</f>
        <v xml:space="preserve">/structurize scan -232 -50 -125 -254 -46 -115 @p "keepitlevel/infrastructure/decks/deck_md3"   </v>
      </c>
      <c r="U506" s="77"/>
      <c r="V506" s="77"/>
      <c r="W506" s="77"/>
      <c r="X506" s="77"/>
      <c r="Y506" s="77"/>
      <c r="Z506" s="77"/>
    </row>
    <row r="507" spans="1:26" x14ac:dyDescent="0.25">
      <c r="C507" s="2" t="str">
        <f t="shared" ref="C507" si="467">CONCATENATE(B504,A504,"4")</f>
        <v>keepitlevel/infrastructure/decks/deck_md4</v>
      </c>
      <c r="D507" s="28">
        <v>-232</v>
      </c>
      <c r="E507" s="29">
        <v>-50</v>
      </c>
      <c r="F507" s="30">
        <v>-77</v>
      </c>
      <c r="G507" s="28">
        <v>-254</v>
      </c>
      <c r="H507" s="29">
        <v>-46</v>
      </c>
      <c r="I507" s="30">
        <v>-67</v>
      </c>
      <c r="J507" s="28"/>
      <c r="K507" s="29"/>
      <c r="L507" s="30"/>
      <c r="M507" s="76" t="str">
        <f t="shared" si="465"/>
        <v>/structurize scan -232 -50 -77 -254 -46 -67 @p "keepitlevel/infrastructure/decks/deck_md4"</v>
      </c>
      <c r="N507" s="77"/>
      <c r="O507" s="77"/>
      <c r="P507" s="77"/>
      <c r="Q507" s="77"/>
      <c r="R507" s="77"/>
      <c r="S507" s="77"/>
      <c r="T507" s="76" t="str">
        <f t="shared" ref="T507:T510" si="468">CONCATENATE("/structurize scan"," ",D507," ",E507," ",F507," ",G507," ",H507," ",I507," ","@p"," ","""",C507,""""," ",,J507," ",K507," ",L507)</f>
        <v xml:space="preserve">/structurize scan -232 -50 -77 -254 -46 -67 @p "keepitlevel/infrastructure/decks/deck_md4"   </v>
      </c>
      <c r="U507" s="77"/>
      <c r="V507" s="77"/>
      <c r="W507" s="77"/>
      <c r="X507" s="77"/>
      <c r="Y507" s="77"/>
      <c r="Z507" s="77"/>
    </row>
    <row r="508" spans="1:26" x14ac:dyDescent="0.25">
      <c r="C508" s="4" t="str">
        <f t="shared" ref="C508" si="469">CONCATENATE(B504,A504,"5")</f>
        <v>keepitlevel/infrastructure/decks/deck_md5</v>
      </c>
      <c r="D508" s="33">
        <v>-232</v>
      </c>
      <c r="E508" s="34">
        <v>-50</v>
      </c>
      <c r="F508" s="35">
        <v>-29</v>
      </c>
      <c r="G508" s="33">
        <v>-254</v>
      </c>
      <c r="H508" s="34">
        <v>-46</v>
      </c>
      <c r="I508" s="35">
        <v>-19</v>
      </c>
      <c r="J508" s="33"/>
      <c r="K508" s="34"/>
      <c r="L508" s="35"/>
      <c r="M508" s="76" t="str">
        <f t="shared" si="465"/>
        <v>/structurize scan -232 -50 -29 -254 -46 -19 @p "keepitlevel/infrastructure/decks/deck_md5"</v>
      </c>
      <c r="N508" s="77"/>
      <c r="O508" s="77"/>
      <c r="P508" s="77"/>
      <c r="Q508" s="77"/>
      <c r="R508" s="77"/>
      <c r="S508" s="86"/>
      <c r="T508" s="76" t="str">
        <f t="shared" si="468"/>
        <v xml:space="preserve">/structurize scan -232 -50 -29 -254 -46 -19 @p "keepitlevel/infrastructure/decks/deck_md5"   </v>
      </c>
      <c r="U508" s="77"/>
      <c r="V508" s="77"/>
      <c r="W508" s="77"/>
      <c r="X508" s="77"/>
      <c r="Y508" s="77"/>
      <c r="Z508" s="77"/>
    </row>
    <row r="509" spans="1:26" x14ac:dyDescent="0.25">
      <c r="A509" s="24" t="s">
        <v>192</v>
      </c>
      <c r="B509" s="25" t="s">
        <v>189</v>
      </c>
      <c r="C509" s="25" t="str">
        <f t="shared" ref="C509" si="470">CONCATENATE(B509,A509,"1")</f>
        <v>keepitlevel/infrastructure/decks/deck_lg1</v>
      </c>
      <c r="D509" s="31">
        <v>-280</v>
      </c>
      <c r="E509" s="24">
        <v>-50</v>
      </c>
      <c r="F509" s="32">
        <v>-221</v>
      </c>
      <c r="G509" s="31">
        <v>-302</v>
      </c>
      <c r="H509" s="24">
        <v>-46</v>
      </c>
      <c r="I509" s="32">
        <v>-199</v>
      </c>
      <c r="J509" s="31"/>
      <c r="K509" s="24"/>
      <c r="L509" s="32"/>
      <c r="M509" s="82" t="str">
        <f>CONCATENATE("/structurize scan"," ",D509," ",E509," ",F509," ",G509," ",H509," ",I509," ","@p"," ","""",C509,"""")</f>
        <v>/structurize scan -280 -50 -221 -302 -46 -199 @p "keepitlevel/infrastructure/decks/deck_lg1"</v>
      </c>
      <c r="N509" s="83"/>
      <c r="O509" s="83"/>
      <c r="P509" s="83"/>
      <c r="Q509" s="83"/>
      <c r="R509" s="83"/>
      <c r="S509" s="83"/>
      <c r="T509" s="82" t="str">
        <f t="shared" si="468"/>
        <v xml:space="preserve">/structurize scan -280 -50 -221 -302 -46 -199 @p "keepitlevel/infrastructure/decks/deck_lg1"   </v>
      </c>
      <c r="U509" s="83"/>
      <c r="V509" s="83"/>
      <c r="W509" s="83"/>
      <c r="X509" s="83"/>
      <c r="Y509" s="83"/>
      <c r="Z509" s="83"/>
    </row>
    <row r="510" spans="1:26" x14ac:dyDescent="0.25">
      <c r="C510" s="2" t="str">
        <f t="shared" ref="C510" si="471">CONCATENATE(B509,A509,"2")</f>
        <v>keepitlevel/infrastructure/decks/deck_lg2</v>
      </c>
      <c r="D510" s="28">
        <v>-280</v>
      </c>
      <c r="E510" s="29">
        <v>-50</v>
      </c>
      <c r="F510" s="30">
        <v>-173</v>
      </c>
      <c r="G510" s="28">
        <v>-302</v>
      </c>
      <c r="H510" s="29">
        <v>-46</v>
      </c>
      <c r="I510" s="30">
        <v>-151</v>
      </c>
      <c r="J510" s="28"/>
      <c r="K510" s="29"/>
      <c r="L510" s="30"/>
      <c r="M510" s="76" t="str">
        <f t="shared" ref="M510:M513" si="472">CONCATENATE("/structurize scan"," ",D510," ",E510," ",F510," ",G510," ",H510," ",I510," ","@p"," ","""",C510,"""")</f>
        <v>/structurize scan -280 -50 -173 -302 -46 -151 @p "keepitlevel/infrastructure/decks/deck_lg2"</v>
      </c>
      <c r="N510" s="77"/>
      <c r="O510" s="77"/>
      <c r="P510" s="77"/>
      <c r="Q510" s="77"/>
      <c r="R510" s="77"/>
      <c r="S510" s="77"/>
      <c r="T510" s="76" t="str">
        <f t="shared" si="468"/>
        <v xml:space="preserve">/structurize scan -280 -50 -173 -302 -46 -151 @p "keepitlevel/infrastructure/decks/deck_lg2"   </v>
      </c>
      <c r="U510" s="77"/>
      <c r="V510" s="77"/>
      <c r="W510" s="77"/>
      <c r="X510" s="77"/>
      <c r="Y510" s="77"/>
      <c r="Z510" s="77"/>
    </row>
    <row r="511" spans="1:26" x14ac:dyDescent="0.25">
      <c r="C511" s="2" t="str">
        <f t="shared" ref="C511" si="473">CONCATENATE(B509,A509,"3")</f>
        <v>keepitlevel/infrastructure/decks/deck_lg3</v>
      </c>
      <c r="D511" s="28">
        <v>-280</v>
      </c>
      <c r="E511" s="29">
        <v>-50</v>
      </c>
      <c r="F511" s="30">
        <v>-125</v>
      </c>
      <c r="G511" s="28">
        <v>-302</v>
      </c>
      <c r="H511" s="29">
        <v>-46</v>
      </c>
      <c r="I511" s="30">
        <v>-103</v>
      </c>
      <c r="J511" s="28"/>
      <c r="K511" s="29"/>
      <c r="L511" s="30"/>
      <c r="M511" s="76" t="str">
        <f t="shared" si="472"/>
        <v>/structurize scan -280 -50 -125 -302 -46 -103 @p "keepitlevel/infrastructure/decks/deck_lg3"</v>
      </c>
      <c r="N511" s="77"/>
      <c r="O511" s="77"/>
      <c r="P511" s="77"/>
      <c r="Q511" s="77"/>
      <c r="R511" s="77"/>
      <c r="S511" s="77"/>
      <c r="T511" s="76" t="str">
        <f>CONCATENATE("/structurize scan"," ",D511," ",E511," ",F511," ",G511," ",H511," ",I511," ","@p"," ","""",C511,""""," ",,J511," ",K511," ",L511)</f>
        <v xml:space="preserve">/structurize scan -280 -50 -125 -302 -46 -103 @p "keepitlevel/infrastructure/decks/deck_lg3"   </v>
      </c>
      <c r="U511" s="77"/>
      <c r="V511" s="77"/>
      <c r="W511" s="77"/>
      <c r="X511" s="77"/>
      <c r="Y511" s="77"/>
      <c r="Z511" s="77"/>
    </row>
    <row r="512" spans="1:26" x14ac:dyDescent="0.25">
      <c r="C512" s="2" t="str">
        <f t="shared" ref="C512" si="474">CONCATENATE(B509,A509,"4")</f>
        <v>keepitlevel/infrastructure/decks/deck_lg4</v>
      </c>
      <c r="D512" s="28">
        <v>-280</v>
      </c>
      <c r="E512" s="29">
        <v>-50</v>
      </c>
      <c r="F512" s="30">
        <v>-77</v>
      </c>
      <c r="G512" s="28">
        <v>-302</v>
      </c>
      <c r="H512" s="29">
        <v>-46</v>
      </c>
      <c r="I512" s="30">
        <v>-55</v>
      </c>
      <c r="J512" s="28"/>
      <c r="K512" s="29"/>
      <c r="L512" s="30"/>
      <c r="M512" s="76" t="str">
        <f t="shared" si="472"/>
        <v>/structurize scan -280 -50 -77 -302 -46 -55 @p "keepitlevel/infrastructure/decks/deck_lg4"</v>
      </c>
      <c r="N512" s="77"/>
      <c r="O512" s="77"/>
      <c r="P512" s="77"/>
      <c r="Q512" s="77"/>
      <c r="R512" s="77"/>
      <c r="S512" s="77"/>
      <c r="T512" s="76" t="str">
        <f t="shared" ref="T512:T515" si="475">CONCATENATE("/structurize scan"," ",D512," ",E512," ",F512," ",G512," ",H512," ",I512," ","@p"," ","""",C512,""""," ",,J512," ",K512," ",L512)</f>
        <v xml:space="preserve">/structurize scan -280 -50 -77 -302 -46 -55 @p "keepitlevel/infrastructure/decks/deck_lg4"   </v>
      </c>
      <c r="U512" s="77"/>
      <c r="V512" s="77"/>
      <c r="W512" s="77"/>
      <c r="X512" s="77"/>
      <c r="Y512" s="77"/>
      <c r="Z512" s="77"/>
    </row>
    <row r="513" spans="1:26" x14ac:dyDescent="0.25">
      <c r="C513" s="4" t="str">
        <f t="shared" ref="C513" si="476">CONCATENATE(B509,A509,"5")</f>
        <v>keepitlevel/infrastructure/decks/deck_lg5</v>
      </c>
      <c r="D513" s="33">
        <v>-280</v>
      </c>
      <c r="E513" s="34">
        <v>-50</v>
      </c>
      <c r="F513" s="35">
        <v>-29</v>
      </c>
      <c r="G513" s="33">
        <v>-302</v>
      </c>
      <c r="H513" s="34">
        <v>-46</v>
      </c>
      <c r="I513" s="35">
        <v>-7</v>
      </c>
      <c r="J513" s="33"/>
      <c r="K513" s="34"/>
      <c r="L513" s="35"/>
      <c r="M513" s="76" t="str">
        <f t="shared" si="472"/>
        <v>/structurize scan -280 -50 -29 -302 -46 -7 @p "keepitlevel/infrastructure/decks/deck_lg5"</v>
      </c>
      <c r="N513" s="77"/>
      <c r="O513" s="77"/>
      <c r="P513" s="77"/>
      <c r="Q513" s="77"/>
      <c r="R513" s="77"/>
      <c r="S513" s="86"/>
      <c r="T513" s="76" t="str">
        <f t="shared" si="475"/>
        <v xml:space="preserve">/structurize scan -280 -50 -29 -302 -46 -7 @p "keepitlevel/infrastructure/decks/deck_lg5"   </v>
      </c>
      <c r="U513" s="77"/>
      <c r="V513" s="77"/>
      <c r="W513" s="77"/>
      <c r="X513" s="77"/>
      <c r="Y513" s="77"/>
      <c r="Z513" s="77"/>
    </row>
    <row r="514" spans="1:26" x14ac:dyDescent="0.25">
      <c r="A514" s="24" t="s">
        <v>197</v>
      </c>
      <c r="B514" s="25" t="s">
        <v>189</v>
      </c>
      <c r="C514" s="25" t="str">
        <f t="shared" ref="C514" si="477">CONCATENATE(B514,A514,"1")</f>
        <v>keepitlevel/infrastructure/decks/deck_xs1</v>
      </c>
      <c r="D514" s="31">
        <v>-328</v>
      </c>
      <c r="E514" s="24">
        <v>-50</v>
      </c>
      <c r="F514" s="32">
        <v>-221</v>
      </c>
      <c r="G514" s="31">
        <v>-333</v>
      </c>
      <c r="H514" s="24">
        <v>-46</v>
      </c>
      <c r="I514" s="32">
        <v>-216</v>
      </c>
      <c r="J514" s="31"/>
      <c r="K514" s="24"/>
      <c r="L514" s="32"/>
      <c r="M514" s="82" t="str">
        <f>CONCATENATE("/structurize scan"," ",D514," ",E514," ",F514," ",G514," ",H514," ",I514," ","@p"," ","""",C514,"""")</f>
        <v>/structurize scan -328 -50 -221 -333 -46 -216 @p "keepitlevel/infrastructure/decks/deck_xs1"</v>
      </c>
      <c r="N514" s="83"/>
      <c r="O514" s="83"/>
      <c r="P514" s="83"/>
      <c r="Q514" s="83"/>
      <c r="R514" s="83"/>
      <c r="S514" s="83"/>
      <c r="T514" s="82" t="str">
        <f t="shared" si="475"/>
        <v xml:space="preserve">/structurize scan -328 -50 -221 -333 -46 -216 @p "keepitlevel/infrastructure/decks/deck_xs1"   </v>
      </c>
      <c r="U514" s="83"/>
      <c r="V514" s="83"/>
      <c r="W514" s="83"/>
      <c r="X514" s="83"/>
      <c r="Y514" s="83"/>
      <c r="Z514" s="83"/>
    </row>
    <row r="515" spans="1:26" x14ac:dyDescent="0.25">
      <c r="C515" s="2" t="str">
        <f t="shared" ref="C515" si="478">CONCATENATE(B514,A514,"2")</f>
        <v>keepitlevel/infrastructure/decks/deck_xs2</v>
      </c>
      <c r="D515" s="28">
        <v>-328</v>
      </c>
      <c r="E515" s="29">
        <v>-50</v>
      </c>
      <c r="F515" s="30">
        <v>-173</v>
      </c>
      <c r="G515" s="28">
        <v>-333</v>
      </c>
      <c r="H515" s="29">
        <v>-46</v>
      </c>
      <c r="I515" s="30">
        <v>-168</v>
      </c>
      <c r="J515" s="28"/>
      <c r="K515" s="29"/>
      <c r="L515" s="30"/>
      <c r="M515" s="76" t="str">
        <f t="shared" ref="M515:M532" si="479">CONCATENATE("/structurize scan"," ",D515," ",E515," ",F515," ",G515," ",H515," ",I515," ","@p"," ","""",C515,"""")</f>
        <v>/structurize scan -328 -50 -173 -333 -46 -168 @p "keepitlevel/infrastructure/decks/deck_xs2"</v>
      </c>
      <c r="N515" s="77"/>
      <c r="O515" s="77"/>
      <c r="P515" s="77"/>
      <c r="Q515" s="77"/>
      <c r="R515" s="77"/>
      <c r="S515" s="77"/>
      <c r="T515" s="76" t="str">
        <f t="shared" si="475"/>
        <v xml:space="preserve">/structurize scan -328 -50 -173 -333 -46 -168 @p "keepitlevel/infrastructure/decks/deck_xs2"   </v>
      </c>
      <c r="U515" s="77"/>
      <c r="V515" s="77"/>
      <c r="W515" s="77"/>
      <c r="X515" s="77"/>
      <c r="Y515" s="77"/>
      <c r="Z515" s="77"/>
    </row>
    <row r="516" spans="1:26" x14ac:dyDescent="0.25">
      <c r="C516" s="2" t="str">
        <f t="shared" ref="C516" si="480">CONCATENATE(B514,A514,"3")</f>
        <v>keepitlevel/infrastructure/decks/deck_xs3</v>
      </c>
      <c r="D516" s="28">
        <v>-328</v>
      </c>
      <c r="E516" s="29">
        <v>-50</v>
      </c>
      <c r="F516" s="30">
        <v>-125</v>
      </c>
      <c r="G516" s="28">
        <v>-333</v>
      </c>
      <c r="H516" s="29">
        <v>-46</v>
      </c>
      <c r="I516" s="30">
        <v>-120</v>
      </c>
      <c r="J516" s="28"/>
      <c r="K516" s="29"/>
      <c r="L516" s="30"/>
      <c r="M516" s="76" t="str">
        <f t="shared" si="479"/>
        <v>/structurize scan -328 -50 -125 -333 -46 -120 @p "keepitlevel/infrastructure/decks/deck_xs3"</v>
      </c>
      <c r="N516" s="77"/>
      <c r="O516" s="77"/>
      <c r="P516" s="77"/>
      <c r="Q516" s="77"/>
      <c r="R516" s="77"/>
      <c r="S516" s="77"/>
      <c r="T516" s="76" t="str">
        <f>CONCATENATE("/structurize scan"," ",D516," ",E516," ",F516," ",G516," ",H516," ",I516," ","@p"," ","""",C516,""""," ",,J516," ",K516," ",L516)</f>
        <v xml:space="preserve">/structurize scan -328 -50 -125 -333 -46 -120 @p "keepitlevel/infrastructure/decks/deck_xs3"   </v>
      </c>
      <c r="U516" s="77"/>
      <c r="V516" s="77"/>
      <c r="W516" s="77"/>
      <c r="X516" s="77"/>
      <c r="Y516" s="77"/>
      <c r="Z516" s="77"/>
    </row>
    <row r="517" spans="1:26" x14ac:dyDescent="0.25">
      <c r="C517" s="2" t="str">
        <f t="shared" ref="C517" si="481">CONCATENATE(B514,A514,"4")</f>
        <v>keepitlevel/infrastructure/decks/deck_xs4</v>
      </c>
      <c r="D517" s="28">
        <v>-328</v>
      </c>
      <c r="E517" s="29">
        <v>-50</v>
      </c>
      <c r="F517" s="30">
        <v>-77</v>
      </c>
      <c r="G517" s="28">
        <v>-333</v>
      </c>
      <c r="H517" s="29">
        <v>-46</v>
      </c>
      <c r="I517" s="30">
        <v>-72</v>
      </c>
      <c r="J517" s="28"/>
      <c r="K517" s="29"/>
      <c r="L517" s="30"/>
      <c r="M517" s="76" t="str">
        <f t="shared" si="479"/>
        <v>/structurize scan -328 -50 -77 -333 -46 -72 @p "keepitlevel/infrastructure/decks/deck_xs4"</v>
      </c>
      <c r="N517" s="77"/>
      <c r="O517" s="77"/>
      <c r="P517" s="77"/>
      <c r="Q517" s="77"/>
      <c r="R517" s="77"/>
      <c r="S517" s="77"/>
      <c r="T517" s="76" t="str">
        <f t="shared" ref="T517:T532" si="482">CONCATENATE("/structurize scan"," ",D517," ",E517," ",F517," ",G517," ",H517," ",I517," ","@p"," ","""",C517,""""," ",,J517," ",K517," ",L517)</f>
        <v xml:space="preserve">/structurize scan -328 -50 -77 -333 -46 -72 @p "keepitlevel/infrastructure/decks/deck_xs4"   </v>
      </c>
      <c r="U517" s="77"/>
      <c r="V517" s="77"/>
      <c r="W517" s="77"/>
      <c r="X517" s="77"/>
      <c r="Y517" s="77"/>
      <c r="Z517" s="77"/>
    </row>
    <row r="518" spans="1:26" x14ac:dyDescent="0.25">
      <c r="C518" s="4" t="str">
        <f t="shared" ref="C518" si="483">CONCATENATE(B514,A514,"5")</f>
        <v>keepitlevel/infrastructure/decks/deck_xs5</v>
      </c>
      <c r="D518" s="33">
        <v>-328</v>
      </c>
      <c r="E518" s="34">
        <v>-50</v>
      </c>
      <c r="F518" s="35">
        <v>-29</v>
      </c>
      <c r="G518" s="33">
        <v>-333</v>
      </c>
      <c r="H518" s="34">
        <v>-46</v>
      </c>
      <c r="I518" s="35">
        <v>-24</v>
      </c>
      <c r="J518" s="33"/>
      <c r="K518" s="34"/>
      <c r="L518" s="35"/>
      <c r="M518" s="76" t="str">
        <f t="shared" si="479"/>
        <v>/structurize scan -328 -50 -29 -333 -46 -24 @p "keepitlevel/infrastructure/decks/deck_xs5"</v>
      </c>
      <c r="N518" s="77"/>
      <c r="O518" s="77"/>
      <c r="P518" s="77"/>
      <c r="Q518" s="77"/>
      <c r="R518" s="77"/>
      <c r="S518" s="86"/>
      <c r="T518" s="76" t="str">
        <f t="shared" si="482"/>
        <v xml:space="preserve">/structurize scan -328 -50 -29 -333 -46 -24 @p "keepitlevel/infrastructure/decks/deck_xs5"   </v>
      </c>
      <c r="U518" s="77"/>
      <c r="V518" s="77"/>
      <c r="W518" s="77"/>
      <c r="X518" s="77"/>
      <c r="Y518" s="77"/>
      <c r="Z518" s="77"/>
    </row>
    <row r="519" spans="1:26" x14ac:dyDescent="0.25">
      <c r="A519" s="24" t="s">
        <v>193</v>
      </c>
      <c r="B519" s="25" t="s">
        <v>189</v>
      </c>
      <c r="C519" s="25" t="str">
        <f>CONCATENATE(B519,A519)</f>
        <v>keepitlevel/infrastructure/decks/pylon_sm_wood</v>
      </c>
      <c r="D519" s="31">
        <v>-213</v>
      </c>
      <c r="E519" s="24">
        <v>-50</v>
      </c>
      <c r="F519" s="32">
        <v>-241</v>
      </c>
      <c r="G519" s="31">
        <v>-203</v>
      </c>
      <c r="H519" s="24">
        <v>-46</v>
      </c>
      <c r="I519" s="32">
        <v>-251</v>
      </c>
      <c r="J519" s="31">
        <v>-212</v>
      </c>
      <c r="K519" s="24">
        <v>-50</v>
      </c>
      <c r="L519" s="32">
        <v>-241</v>
      </c>
      <c r="M519" s="92" t="str">
        <f t="shared" ref="M519:M526" si="484">CONCATENATE("/structurize scan"," ",D519," ",E519," ",F519," ",G519," ",H519," ",I519," ","@p"," ","""",C519,"""")</f>
        <v>/structurize scan -213 -50 -241 -203 -46 -251 @p "keepitlevel/infrastructure/decks/pylon_sm_wood"</v>
      </c>
      <c r="N519" s="93"/>
      <c r="O519" s="93"/>
      <c r="P519" s="93"/>
      <c r="Q519" s="93"/>
      <c r="R519" s="93"/>
      <c r="S519" s="93"/>
      <c r="T519" s="94" t="str">
        <f t="shared" ref="T519:T526" si="485">CONCATENATE("/structurize scan"," ",D519," ",E519," ",F519," ",G519," ",H519," ",I519," ","@p"," ","""",C519,""""," ",,J519," ",K519," ",L519)</f>
        <v>/structurize scan -213 -50 -241 -203 -46 -251 @p "keepitlevel/infrastructure/decks/pylon_sm_wood" -212 -50 -241</v>
      </c>
      <c r="U519" s="95"/>
      <c r="V519" s="95"/>
      <c r="W519" s="95"/>
      <c r="X519" s="95"/>
      <c r="Y519" s="95"/>
      <c r="Z519" s="95"/>
    </row>
    <row r="520" spans="1:26" x14ac:dyDescent="0.25">
      <c r="A520" s="1" t="s">
        <v>194</v>
      </c>
      <c r="B520" s="2" t="s">
        <v>189</v>
      </c>
      <c r="C520" s="2" t="str">
        <f>CONCATENATE(B520,A520)</f>
        <v>keepitlevel/infrastructure/decks/pylon_md_wood</v>
      </c>
      <c r="D520" s="26">
        <v>-213</v>
      </c>
      <c r="E520" s="1">
        <v>-50</v>
      </c>
      <c r="F520" s="27">
        <v>-289</v>
      </c>
      <c r="G520" s="26">
        <v>-191</v>
      </c>
      <c r="H520" s="1">
        <v>-46</v>
      </c>
      <c r="I520" s="27">
        <v>-299</v>
      </c>
      <c r="J520" s="26">
        <v>-212</v>
      </c>
      <c r="K520" s="1">
        <v>-50</v>
      </c>
      <c r="L520" s="27">
        <v>-289</v>
      </c>
      <c r="M520" s="64" t="str">
        <f t="shared" si="484"/>
        <v>/structurize scan -213 -50 -289 -191 -46 -299 @p "keepitlevel/infrastructure/decks/pylon_md_wood"</v>
      </c>
      <c r="N520" s="65"/>
      <c r="O520" s="65"/>
      <c r="P520" s="65"/>
      <c r="Q520" s="65"/>
      <c r="R520" s="65"/>
      <c r="S520" s="65"/>
      <c r="T520" s="66" t="str">
        <f t="shared" si="485"/>
        <v>/structurize scan -213 -50 -289 -191 -46 -299 @p "keepitlevel/infrastructure/decks/pylon_md_wood" -212 -50 -289</v>
      </c>
      <c r="U520" s="67"/>
      <c r="V520" s="67"/>
      <c r="W520" s="67"/>
      <c r="X520" s="67"/>
      <c r="Y520" s="67"/>
      <c r="Z520" s="67"/>
    </row>
    <row r="521" spans="1:26" x14ac:dyDescent="0.25">
      <c r="A521" s="1" t="s">
        <v>195</v>
      </c>
      <c r="B521" s="2" t="s">
        <v>189</v>
      </c>
      <c r="C521" s="2" t="str">
        <f>CONCATENATE(B521,A521)</f>
        <v>keepitlevel/infrastructure/decks/pylon_lg_wood</v>
      </c>
      <c r="D521" s="26">
        <v>-213</v>
      </c>
      <c r="E521" s="1">
        <v>-50</v>
      </c>
      <c r="F521" s="27">
        <v>-337</v>
      </c>
      <c r="G521" s="26">
        <v>-191</v>
      </c>
      <c r="H521" s="1">
        <v>-46</v>
      </c>
      <c r="I521" s="27">
        <v>-359</v>
      </c>
      <c r="J521" s="26">
        <v>-212</v>
      </c>
      <c r="K521" s="1">
        <v>-50</v>
      </c>
      <c r="L521" s="27">
        <v>-337</v>
      </c>
      <c r="M521" s="64" t="str">
        <f t="shared" si="484"/>
        <v>/structurize scan -213 -50 -337 -191 -46 -359 @p "keepitlevel/infrastructure/decks/pylon_lg_wood"</v>
      </c>
      <c r="N521" s="65"/>
      <c r="O521" s="65"/>
      <c r="P521" s="65"/>
      <c r="Q521" s="65"/>
      <c r="R521" s="65"/>
      <c r="S521" s="65"/>
      <c r="T521" s="66" t="str">
        <f t="shared" si="485"/>
        <v>/structurize scan -213 -50 -337 -191 -46 -359 @p "keepitlevel/infrastructure/decks/pylon_lg_wood" -212 -50 -337</v>
      </c>
      <c r="U521" s="67"/>
      <c r="V521" s="67"/>
      <c r="W521" s="67"/>
      <c r="X521" s="67"/>
      <c r="Y521" s="67"/>
      <c r="Z521" s="67"/>
    </row>
    <row r="522" spans="1:26" x14ac:dyDescent="0.25">
      <c r="A522" s="1" t="s">
        <v>196</v>
      </c>
      <c r="B522" s="2" t="s">
        <v>189</v>
      </c>
      <c r="C522" s="2" t="str">
        <f>CONCATENATE(B522,A522)</f>
        <v>keepitlevel/infrastructure/decks/pylon_xs_wood</v>
      </c>
      <c r="D522" s="26">
        <v>-213</v>
      </c>
      <c r="E522" s="1">
        <v>-50</v>
      </c>
      <c r="F522" s="27">
        <v>-385</v>
      </c>
      <c r="G522" s="26">
        <v>-208</v>
      </c>
      <c r="H522" s="1">
        <v>-46</v>
      </c>
      <c r="I522" s="27">
        <v>-390</v>
      </c>
      <c r="J522" s="26">
        <v>-212</v>
      </c>
      <c r="K522" s="1">
        <v>-50</v>
      </c>
      <c r="L522" s="27">
        <v>-385</v>
      </c>
      <c r="M522" s="64" t="str">
        <f t="shared" si="484"/>
        <v>/structurize scan -213 -50 -385 -208 -46 -390 @p "keepitlevel/infrastructure/decks/pylon_xs_wood"</v>
      </c>
      <c r="N522" s="65"/>
      <c r="O522" s="65"/>
      <c r="P522" s="65"/>
      <c r="Q522" s="65"/>
      <c r="R522" s="65"/>
      <c r="S522" s="65"/>
      <c r="T522" s="66" t="str">
        <f t="shared" si="485"/>
        <v>/structurize scan -213 -50 -385 -208 -46 -390 @p "keepitlevel/infrastructure/decks/pylon_xs_wood" -212 -50 -385</v>
      </c>
      <c r="U522" s="67"/>
      <c r="V522" s="67"/>
      <c r="W522" s="67"/>
      <c r="X522" s="67"/>
      <c r="Y522" s="67"/>
      <c r="Z522" s="67"/>
    </row>
    <row r="523" spans="1:26" x14ac:dyDescent="0.25">
      <c r="A523" s="24" t="s">
        <v>198</v>
      </c>
      <c r="B523" s="25" t="s">
        <v>189</v>
      </c>
      <c r="C523" s="25" t="str">
        <f>CONCATENATE(B523,A523)</f>
        <v>keepitlevel/infrastructure/decks/pylon_sm_stone</v>
      </c>
      <c r="D523" s="31">
        <v>-261</v>
      </c>
      <c r="E523" s="24">
        <v>-50</v>
      </c>
      <c r="F523" s="32">
        <v>-241</v>
      </c>
      <c r="G523" s="31">
        <v>-251</v>
      </c>
      <c r="H523" s="24">
        <v>-46</v>
      </c>
      <c r="I523" s="32">
        <v>-251</v>
      </c>
      <c r="J523" s="31">
        <v>-260</v>
      </c>
      <c r="K523" s="24">
        <v>-50</v>
      </c>
      <c r="L523" s="32">
        <v>-241</v>
      </c>
      <c r="M523" s="92" t="str">
        <f t="shared" si="484"/>
        <v>/structurize scan -261 -50 -241 -251 -46 -251 @p "keepitlevel/infrastructure/decks/pylon_sm_stone"</v>
      </c>
      <c r="N523" s="93"/>
      <c r="O523" s="93"/>
      <c r="P523" s="93"/>
      <c r="Q523" s="93"/>
      <c r="R523" s="93"/>
      <c r="S523" s="93"/>
      <c r="T523" s="94" t="str">
        <f t="shared" si="485"/>
        <v>/structurize scan -261 -50 -241 -251 -46 -251 @p "keepitlevel/infrastructure/decks/pylon_sm_stone" -260 -50 -241</v>
      </c>
      <c r="U523" s="95"/>
      <c r="V523" s="95"/>
      <c r="W523" s="95"/>
      <c r="X523" s="95"/>
      <c r="Y523" s="95"/>
      <c r="Z523" s="95"/>
    </row>
    <row r="524" spans="1:26" x14ac:dyDescent="0.25">
      <c r="A524" s="1" t="s">
        <v>199</v>
      </c>
      <c r="B524" s="2" t="s">
        <v>189</v>
      </c>
      <c r="C524" s="2" t="str">
        <f>CONCATENATE(B524,A524)</f>
        <v>keepitlevel/infrastructure/decks/pylon_md_stone</v>
      </c>
      <c r="D524" s="26">
        <v>-261</v>
      </c>
      <c r="E524" s="1">
        <v>-50</v>
      </c>
      <c r="F524" s="27">
        <v>-289</v>
      </c>
      <c r="G524" s="26">
        <v>-239</v>
      </c>
      <c r="H524" s="1">
        <v>-46</v>
      </c>
      <c r="I524" s="27">
        <v>-299</v>
      </c>
      <c r="J524" s="26">
        <v>-260</v>
      </c>
      <c r="K524" s="1">
        <v>-50</v>
      </c>
      <c r="L524" s="27">
        <v>-289</v>
      </c>
      <c r="M524" s="64" t="str">
        <f t="shared" si="484"/>
        <v>/structurize scan -261 -50 -289 -239 -46 -299 @p "keepitlevel/infrastructure/decks/pylon_md_stone"</v>
      </c>
      <c r="N524" s="65"/>
      <c r="O524" s="65"/>
      <c r="P524" s="65"/>
      <c r="Q524" s="65"/>
      <c r="R524" s="65"/>
      <c r="S524" s="65"/>
      <c r="T524" s="66" t="str">
        <f t="shared" si="485"/>
        <v>/structurize scan -261 -50 -289 -239 -46 -299 @p "keepitlevel/infrastructure/decks/pylon_md_stone" -260 -50 -289</v>
      </c>
      <c r="U524" s="67"/>
      <c r="V524" s="67"/>
      <c r="W524" s="67"/>
      <c r="X524" s="67"/>
      <c r="Y524" s="67"/>
      <c r="Z524" s="67"/>
    </row>
    <row r="525" spans="1:26" x14ac:dyDescent="0.25">
      <c r="A525" s="1" t="s">
        <v>200</v>
      </c>
      <c r="B525" s="2" t="s">
        <v>189</v>
      </c>
      <c r="C525" s="2" t="str">
        <f>CONCATENATE(B525,A525)</f>
        <v>keepitlevel/infrastructure/decks/pylon_lg_stone</v>
      </c>
      <c r="D525" s="26">
        <v>-261</v>
      </c>
      <c r="E525" s="1">
        <v>-50</v>
      </c>
      <c r="F525" s="27">
        <v>-337</v>
      </c>
      <c r="G525" s="26">
        <v>-239</v>
      </c>
      <c r="H525" s="1">
        <v>-46</v>
      </c>
      <c r="I525" s="27">
        <v>-359</v>
      </c>
      <c r="J525" s="26">
        <v>-260</v>
      </c>
      <c r="K525" s="1">
        <v>-50</v>
      </c>
      <c r="L525" s="27">
        <v>-337</v>
      </c>
      <c r="M525" s="64" t="str">
        <f t="shared" si="484"/>
        <v>/structurize scan -261 -50 -337 -239 -46 -359 @p "keepitlevel/infrastructure/decks/pylon_lg_stone"</v>
      </c>
      <c r="N525" s="65"/>
      <c r="O525" s="65"/>
      <c r="P525" s="65"/>
      <c r="Q525" s="65"/>
      <c r="R525" s="65"/>
      <c r="S525" s="65"/>
      <c r="T525" s="66" t="str">
        <f t="shared" si="485"/>
        <v>/structurize scan -261 -50 -337 -239 -46 -359 @p "keepitlevel/infrastructure/decks/pylon_lg_stone" -260 -50 -337</v>
      </c>
      <c r="U525" s="67"/>
      <c r="V525" s="67"/>
      <c r="W525" s="67"/>
      <c r="X525" s="67"/>
      <c r="Y525" s="67"/>
      <c r="Z525" s="67"/>
    </row>
    <row r="526" spans="1:26" x14ac:dyDescent="0.25">
      <c r="A526" s="1" t="s">
        <v>226</v>
      </c>
      <c r="B526" s="2" t="s">
        <v>189</v>
      </c>
      <c r="C526" s="2" t="str">
        <f>CONCATENATE(B526,A526)</f>
        <v>keepitlevel/infrastructure/decks/pylon_xs_stone</v>
      </c>
      <c r="D526" s="26">
        <v>-261</v>
      </c>
      <c r="E526" s="1">
        <v>-50</v>
      </c>
      <c r="F526" s="27">
        <v>-385</v>
      </c>
      <c r="G526" s="26">
        <v>-256</v>
      </c>
      <c r="H526" s="1">
        <v>-46</v>
      </c>
      <c r="I526" s="27">
        <v>-390</v>
      </c>
      <c r="J526" s="26">
        <v>-260</v>
      </c>
      <c r="K526" s="1">
        <v>-50</v>
      </c>
      <c r="L526" s="27">
        <v>-385</v>
      </c>
      <c r="M526" s="64" t="str">
        <f t="shared" si="484"/>
        <v>/structurize scan -261 -50 -385 -256 -46 -390 @p "keepitlevel/infrastructure/decks/pylon_xs_stone"</v>
      </c>
      <c r="N526" s="65"/>
      <c r="O526" s="65"/>
      <c r="P526" s="65"/>
      <c r="Q526" s="65"/>
      <c r="R526" s="65"/>
      <c r="S526" s="65"/>
      <c r="T526" s="66" t="str">
        <f t="shared" si="485"/>
        <v>/structurize scan -261 -50 -385 -256 -46 -390 @p "keepitlevel/infrastructure/decks/pylon_xs_stone" -260 -50 -385</v>
      </c>
      <c r="U526" s="67"/>
      <c r="V526" s="67"/>
      <c r="W526" s="67"/>
      <c r="X526" s="67"/>
      <c r="Y526" s="67"/>
      <c r="Z526" s="67"/>
    </row>
    <row r="527" spans="1:26" x14ac:dyDescent="0.25">
      <c r="A527" s="24" t="s">
        <v>261</v>
      </c>
      <c r="B527" s="25" t="s">
        <v>267</v>
      </c>
      <c r="C527" s="25" t="str">
        <f>CONCATENATE(B527,A527)</f>
        <v>keepitlevel/infrastructure/misc/gapfill_sm_wood</v>
      </c>
      <c r="D527" s="31">
        <v>-184</v>
      </c>
      <c r="E527" s="24">
        <v>-50</v>
      </c>
      <c r="F527" s="32">
        <v>-241</v>
      </c>
      <c r="G527" s="31">
        <v>-184</v>
      </c>
      <c r="H527" s="24">
        <v>-50</v>
      </c>
      <c r="I527" s="32">
        <v>-251</v>
      </c>
      <c r="J527" s="107"/>
      <c r="K527" s="108"/>
      <c r="L527" s="109"/>
      <c r="M527" s="113" t="str">
        <f t="shared" si="479"/>
        <v>/structurize scan -184 -50 -241 -184 -50 -251 @p "keepitlevel/infrastructure/misc/gapfill_sm_wood"</v>
      </c>
      <c r="N527" s="114"/>
      <c r="O527" s="114"/>
      <c r="P527" s="114"/>
      <c r="Q527" s="114"/>
      <c r="R527" s="114"/>
      <c r="S527" s="115"/>
      <c r="T527" s="113" t="str">
        <f t="shared" si="482"/>
        <v xml:space="preserve">/structurize scan -184 -50 -241 -184 -50 -251 @p "keepitlevel/infrastructure/misc/gapfill_sm_wood"   </v>
      </c>
      <c r="U527" s="114"/>
      <c r="V527" s="114"/>
      <c r="W527" s="114"/>
      <c r="X527" s="114"/>
      <c r="Y527" s="114"/>
      <c r="Z527" s="115"/>
    </row>
    <row r="528" spans="1:26" x14ac:dyDescent="0.25">
      <c r="A528" s="1" t="s">
        <v>262</v>
      </c>
      <c r="B528" s="2" t="s">
        <v>267</v>
      </c>
      <c r="C528" s="2" t="str">
        <f>CONCATENATE(B528,A528)</f>
        <v>keepitlevel/infrastructure/misc/gapfill_md_wood</v>
      </c>
      <c r="D528" s="26">
        <v>-184</v>
      </c>
      <c r="E528" s="1">
        <v>-50</v>
      </c>
      <c r="F528" s="27">
        <v>-289</v>
      </c>
      <c r="G528" s="26">
        <v>-184</v>
      </c>
      <c r="H528" s="1">
        <v>-50</v>
      </c>
      <c r="I528" s="27">
        <v>-311</v>
      </c>
      <c r="J528" s="110"/>
      <c r="K528" s="111"/>
      <c r="L528" s="112"/>
      <c r="M528" s="116" t="str">
        <f t="shared" si="479"/>
        <v>/structurize scan -184 -50 -289 -184 -50 -311 @p "keepitlevel/infrastructure/misc/gapfill_md_wood"</v>
      </c>
      <c r="N528" s="117"/>
      <c r="O528" s="117"/>
      <c r="P528" s="117"/>
      <c r="Q528" s="117"/>
      <c r="R528" s="117"/>
      <c r="S528" s="118"/>
      <c r="T528" s="116" t="str">
        <f t="shared" si="482"/>
        <v xml:space="preserve">/structurize scan -184 -50 -289 -184 -50 -311 @p "keepitlevel/infrastructure/misc/gapfill_md_wood"   </v>
      </c>
      <c r="U528" s="117"/>
      <c r="V528" s="117"/>
      <c r="W528" s="117"/>
      <c r="X528" s="117"/>
      <c r="Y528" s="117"/>
      <c r="Z528" s="118"/>
    </row>
    <row r="529" spans="1:26" x14ac:dyDescent="0.25">
      <c r="A529" s="1" t="s">
        <v>263</v>
      </c>
      <c r="B529" s="2" t="s">
        <v>267</v>
      </c>
      <c r="C529" s="2" t="str">
        <f>CONCATENATE(B529,A529)</f>
        <v>keepitlevel/infrastructure/misc/gapfill_lg_wood</v>
      </c>
      <c r="D529" s="26">
        <v>-206</v>
      </c>
      <c r="E529" s="1">
        <v>-50</v>
      </c>
      <c r="F529" s="27">
        <v>-385</v>
      </c>
      <c r="G529" s="26">
        <v>-184</v>
      </c>
      <c r="H529" s="1">
        <v>-50</v>
      </c>
      <c r="I529" s="27">
        <v>-407</v>
      </c>
      <c r="J529" s="110"/>
      <c r="K529" s="111"/>
      <c r="L529" s="112"/>
      <c r="M529" s="119" t="str">
        <f t="shared" si="479"/>
        <v>/structurize scan -206 -50 -385 -184 -50 -407 @p "keepitlevel/infrastructure/misc/gapfill_lg_wood"</v>
      </c>
      <c r="N529" s="120"/>
      <c r="O529" s="120"/>
      <c r="P529" s="120"/>
      <c r="Q529" s="120"/>
      <c r="R529" s="120"/>
      <c r="S529" s="121"/>
      <c r="T529" s="119" t="str">
        <f t="shared" si="482"/>
        <v xml:space="preserve">/structurize scan -206 -50 -385 -184 -50 -407 @p "keepitlevel/infrastructure/misc/gapfill_lg_wood"   </v>
      </c>
      <c r="U529" s="120"/>
      <c r="V529" s="120"/>
      <c r="W529" s="120"/>
      <c r="X529" s="120"/>
      <c r="Y529" s="120"/>
      <c r="Z529" s="121"/>
    </row>
    <row r="530" spans="1:26" x14ac:dyDescent="0.25">
      <c r="A530" s="24" t="s">
        <v>264</v>
      </c>
      <c r="B530" s="25" t="s">
        <v>267</v>
      </c>
      <c r="C530" s="25" t="str">
        <f>CONCATENATE(B530,A530)</f>
        <v>keepitlevel/infrastructure/misc/gapfill_sm_stone</v>
      </c>
      <c r="D530" s="31">
        <v>-232</v>
      </c>
      <c r="E530" s="24">
        <v>-50</v>
      </c>
      <c r="F530" s="32">
        <v>-241</v>
      </c>
      <c r="G530" s="31">
        <v>-232</v>
      </c>
      <c r="H530" s="24">
        <v>-50</v>
      </c>
      <c r="I530" s="32">
        <v>-251</v>
      </c>
      <c r="J530" s="107"/>
      <c r="K530" s="108"/>
      <c r="L530" s="109"/>
      <c r="M530" s="113" t="str">
        <f t="shared" si="479"/>
        <v>/structurize scan -232 -50 -241 -232 -50 -251 @p "keepitlevel/infrastructure/misc/gapfill_sm_stone"</v>
      </c>
      <c r="N530" s="114"/>
      <c r="O530" s="114"/>
      <c r="P530" s="114"/>
      <c r="Q530" s="114"/>
      <c r="R530" s="114"/>
      <c r="S530" s="115"/>
      <c r="T530" s="113" t="str">
        <f t="shared" si="482"/>
        <v xml:space="preserve">/structurize scan -232 -50 -241 -232 -50 -251 @p "keepitlevel/infrastructure/misc/gapfill_sm_stone"   </v>
      </c>
      <c r="U530" s="114"/>
      <c r="V530" s="114"/>
      <c r="W530" s="114"/>
      <c r="X530" s="114"/>
      <c r="Y530" s="114"/>
      <c r="Z530" s="115"/>
    </row>
    <row r="531" spans="1:26" x14ac:dyDescent="0.25">
      <c r="A531" s="1" t="s">
        <v>265</v>
      </c>
      <c r="B531" s="2" t="s">
        <v>267</v>
      </c>
      <c r="C531" s="2" t="str">
        <f>CONCATENATE(B531,A531)</f>
        <v>keepitlevel/infrastructure/misc/gapfill_md_stone</v>
      </c>
      <c r="D531" s="26">
        <v>-232</v>
      </c>
      <c r="E531" s="1">
        <v>-50</v>
      </c>
      <c r="F531" s="27">
        <v>-289</v>
      </c>
      <c r="G531" s="26">
        <v>-232</v>
      </c>
      <c r="H531" s="1">
        <v>-50</v>
      </c>
      <c r="I531" s="27">
        <v>-311</v>
      </c>
      <c r="J531" s="110"/>
      <c r="K531" s="111"/>
      <c r="L531" s="112"/>
      <c r="M531" s="116" t="str">
        <f t="shared" si="479"/>
        <v>/structurize scan -232 -50 -289 -232 -50 -311 @p "keepitlevel/infrastructure/misc/gapfill_md_stone"</v>
      </c>
      <c r="N531" s="117"/>
      <c r="O531" s="117"/>
      <c r="P531" s="117"/>
      <c r="Q531" s="117"/>
      <c r="R531" s="117"/>
      <c r="S531" s="118"/>
      <c r="T531" s="116" t="str">
        <f t="shared" si="482"/>
        <v xml:space="preserve">/structurize scan -232 -50 -289 -232 -50 -311 @p "keepitlevel/infrastructure/misc/gapfill_md_stone"   </v>
      </c>
      <c r="U531" s="117"/>
      <c r="V531" s="117"/>
      <c r="W531" s="117"/>
      <c r="X531" s="117"/>
      <c r="Y531" s="117"/>
      <c r="Z531" s="118"/>
    </row>
    <row r="532" spans="1:26" x14ac:dyDescent="0.25">
      <c r="A532" s="1" t="s">
        <v>266</v>
      </c>
      <c r="B532" s="2" t="s">
        <v>267</v>
      </c>
      <c r="C532" s="2" t="str">
        <f>CONCATENATE(B532,A532)</f>
        <v>keepitlevel/infrastructure/misc/gapfill_lg_stone</v>
      </c>
      <c r="D532" s="26">
        <v>-254</v>
      </c>
      <c r="E532" s="1">
        <v>-50</v>
      </c>
      <c r="F532" s="27">
        <v>-385</v>
      </c>
      <c r="G532" s="26">
        <v>-232</v>
      </c>
      <c r="H532" s="1">
        <v>-50</v>
      </c>
      <c r="I532" s="27">
        <v>-407</v>
      </c>
      <c r="J532" s="110"/>
      <c r="K532" s="111"/>
      <c r="L532" s="112"/>
      <c r="M532" s="119" t="str">
        <f t="shared" si="479"/>
        <v>/structurize scan -254 -50 -385 -232 -50 -407 @p "keepitlevel/infrastructure/misc/gapfill_lg_stone"</v>
      </c>
      <c r="N532" s="120"/>
      <c r="O532" s="120"/>
      <c r="P532" s="120"/>
      <c r="Q532" s="120"/>
      <c r="R532" s="120"/>
      <c r="S532" s="121"/>
      <c r="T532" s="119" t="str">
        <f t="shared" si="482"/>
        <v xml:space="preserve">/structurize scan -254 -50 -385 -232 -50 -407 @p "keepitlevel/infrastructure/misc/gapfill_lg_stone"   </v>
      </c>
      <c r="U532" s="120"/>
      <c r="V532" s="120"/>
      <c r="W532" s="120"/>
      <c r="X532" s="120"/>
      <c r="Y532" s="120"/>
      <c r="Z532" s="121"/>
    </row>
    <row r="533" spans="1:26" x14ac:dyDescent="0.25">
      <c r="A533" s="7"/>
      <c r="B533" s="8"/>
      <c r="C533" s="8"/>
      <c r="D533" s="9"/>
      <c r="E533" s="8"/>
      <c r="F533" s="10"/>
      <c r="G533" s="9"/>
      <c r="H533" s="8"/>
      <c r="I533" s="10"/>
      <c r="J533" s="9"/>
      <c r="K533" s="8"/>
      <c r="L533" s="10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5">
      <c r="A534" s="7"/>
      <c r="B534" s="8"/>
      <c r="C534" s="8"/>
      <c r="D534" s="9"/>
      <c r="E534" s="8"/>
      <c r="F534" s="10"/>
      <c r="G534" s="9"/>
      <c r="H534" s="8"/>
      <c r="I534" s="10"/>
      <c r="J534" s="9"/>
      <c r="K534" s="8"/>
      <c r="L534" s="10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5">
      <c r="A535" s="7"/>
      <c r="B535" s="8"/>
      <c r="C535" s="8"/>
      <c r="D535" s="9"/>
      <c r="E535" s="8"/>
      <c r="F535" s="10"/>
      <c r="G535" s="9"/>
      <c r="H535" s="8"/>
      <c r="I535" s="10"/>
      <c r="J535" s="9"/>
      <c r="K535" s="8"/>
      <c r="L535" s="10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5">
      <c r="A536" s="7"/>
      <c r="B536" s="8"/>
      <c r="C536" s="8"/>
      <c r="D536" s="9"/>
      <c r="E536" s="8"/>
      <c r="F536" s="10"/>
      <c r="G536" s="9"/>
      <c r="H536" s="8"/>
      <c r="I536" s="10"/>
      <c r="J536" s="9"/>
      <c r="K536" s="8"/>
      <c r="L536" s="10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thickBot="1" x14ac:dyDescent="0.3">
      <c r="A537" s="7"/>
      <c r="B537" s="8"/>
      <c r="C537" s="8"/>
      <c r="D537" s="9"/>
      <c r="E537" s="8"/>
      <c r="F537" s="10"/>
      <c r="G537" s="9"/>
      <c r="H537" s="8"/>
      <c r="I537" s="10"/>
      <c r="J537" s="9"/>
      <c r="K537" s="8"/>
      <c r="L537" s="10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thickBot="1" x14ac:dyDescent="0.3">
      <c r="A538" s="73" t="s">
        <v>75</v>
      </c>
      <c r="B538" s="74"/>
      <c r="C538" s="91"/>
      <c r="D538" s="12" t="s">
        <v>1</v>
      </c>
      <c r="E538" s="13" t="s">
        <v>2</v>
      </c>
      <c r="F538" s="14" t="s">
        <v>3</v>
      </c>
      <c r="G538" s="12" t="s">
        <v>4</v>
      </c>
      <c r="H538" s="13" t="s">
        <v>5</v>
      </c>
      <c r="I538" s="14" t="s">
        <v>6</v>
      </c>
      <c r="J538" s="12" t="s">
        <v>53</v>
      </c>
      <c r="K538" s="13" t="s">
        <v>54</v>
      </c>
      <c r="L538" s="14" t="s">
        <v>55</v>
      </c>
      <c r="M538" s="74" t="s">
        <v>56</v>
      </c>
      <c r="N538" s="74"/>
      <c r="O538" s="74"/>
      <c r="P538" s="74"/>
      <c r="Q538" s="74"/>
      <c r="R538" s="74"/>
      <c r="S538" s="74"/>
      <c r="T538" s="74" t="s">
        <v>57</v>
      </c>
      <c r="U538" s="74"/>
      <c r="V538" s="74"/>
      <c r="W538" s="74"/>
      <c r="X538" s="74"/>
      <c r="Y538" s="74"/>
      <c r="Z538" s="75"/>
    </row>
    <row r="539" spans="1:26" x14ac:dyDescent="0.25">
      <c r="A539" s="1" t="s">
        <v>201</v>
      </c>
      <c r="B539" s="2" t="s">
        <v>119</v>
      </c>
      <c r="C539" s="2" t="str">
        <f t="shared" ref="C539" si="486">CONCATENATE(B539,A539,"1")</f>
        <v>keepitlevel/infrastructure/roads/road_sm1</v>
      </c>
      <c r="D539" s="31">
        <v>-376</v>
      </c>
      <c r="E539" s="24">
        <v>-50</v>
      </c>
      <c r="F539" s="32">
        <v>-221</v>
      </c>
      <c r="G539" s="31">
        <v>-380</v>
      </c>
      <c r="H539" s="24">
        <v>-20</v>
      </c>
      <c r="I539" s="32">
        <v>-217</v>
      </c>
      <c r="J539" s="31"/>
      <c r="K539" s="24"/>
      <c r="L539" s="32"/>
      <c r="M539" s="76" t="str">
        <f>CONCATENATE("/structurize scan"," ",D539," ",E539," ",F539," ",G539," ",H539," ",I539," ","@p"," ","""",C539,"""")</f>
        <v>/structurize scan -376 -50 -221 -380 -20 -217 @p "keepitlevel/infrastructure/roads/road_sm1"</v>
      </c>
      <c r="N539" s="77"/>
      <c r="O539" s="77"/>
      <c r="P539" s="77"/>
      <c r="Q539" s="77"/>
      <c r="R539" s="77"/>
      <c r="S539" s="77"/>
      <c r="T539" s="76" t="str">
        <f t="shared" ref="T539:T540" si="487">CONCATENATE("/structurize scan"," ",D539," ",E539," ",F539," ",G539," ",H539," ",I539," ","@p"," ","""",C539,""""," ",,J539," ",K539," ",L539)</f>
        <v xml:space="preserve">/structurize scan -376 -50 -221 -380 -20 -217 @p "keepitlevel/infrastructure/roads/road_sm1"   </v>
      </c>
      <c r="U539" s="77"/>
      <c r="V539" s="77"/>
      <c r="W539" s="77"/>
      <c r="X539" s="77"/>
      <c r="Y539" s="77"/>
      <c r="Z539" s="77"/>
    </row>
    <row r="540" spans="1:26" x14ac:dyDescent="0.25">
      <c r="C540" s="2" t="str">
        <f t="shared" ref="C540" si="488">CONCATENATE(B539,A539,"2")</f>
        <v>keepitlevel/infrastructure/roads/road_sm2</v>
      </c>
      <c r="D540" s="28">
        <v>-376</v>
      </c>
      <c r="E540" s="29">
        <v>-50</v>
      </c>
      <c r="F540" s="30">
        <v>-173</v>
      </c>
      <c r="G540" s="28">
        <v>-380</v>
      </c>
      <c r="H540" s="29">
        <v>-20</v>
      </c>
      <c r="I540" s="30">
        <v>-169</v>
      </c>
      <c r="J540" s="28"/>
      <c r="K540" s="29"/>
      <c r="L540" s="30"/>
      <c r="M540" s="76" t="str">
        <f t="shared" ref="M540:M543" si="489">CONCATENATE("/structurize scan"," ",D540," ",E540," ",F540," ",G540," ",H540," ",I540," ","@p"," ","""",C540,"""")</f>
        <v>/structurize scan -376 -50 -173 -380 -20 -169 @p "keepitlevel/infrastructure/roads/road_sm2"</v>
      </c>
      <c r="N540" s="77"/>
      <c r="O540" s="77"/>
      <c r="P540" s="77"/>
      <c r="Q540" s="77"/>
      <c r="R540" s="77"/>
      <c r="S540" s="77"/>
      <c r="T540" s="76" t="str">
        <f t="shared" si="487"/>
        <v xml:space="preserve">/structurize scan -376 -50 -173 -380 -20 -169 @p "keepitlevel/infrastructure/roads/road_sm2"   </v>
      </c>
      <c r="U540" s="77"/>
      <c r="V540" s="77"/>
      <c r="W540" s="77"/>
      <c r="X540" s="77"/>
      <c r="Y540" s="77"/>
      <c r="Z540" s="77"/>
    </row>
    <row r="541" spans="1:26" x14ac:dyDescent="0.25">
      <c r="C541" s="2" t="str">
        <f t="shared" ref="C541" si="490">CONCATENATE(B539,A539,"3")</f>
        <v>keepitlevel/infrastructure/roads/road_sm3</v>
      </c>
      <c r="D541" s="28">
        <v>-376</v>
      </c>
      <c r="E541" s="29">
        <v>-50</v>
      </c>
      <c r="F541" s="30">
        <v>-125</v>
      </c>
      <c r="G541" s="28">
        <v>-380</v>
      </c>
      <c r="H541" s="29">
        <v>-20</v>
      </c>
      <c r="I541" s="30">
        <v>-121</v>
      </c>
      <c r="J541" s="28"/>
      <c r="K541" s="29"/>
      <c r="L541" s="30"/>
      <c r="M541" s="76" t="str">
        <f t="shared" si="489"/>
        <v>/structurize scan -376 -50 -125 -380 -20 -121 @p "keepitlevel/infrastructure/roads/road_sm3"</v>
      </c>
      <c r="N541" s="77"/>
      <c r="O541" s="77"/>
      <c r="P541" s="77"/>
      <c r="Q541" s="77"/>
      <c r="R541" s="77"/>
      <c r="S541" s="77"/>
      <c r="T541" s="76" t="str">
        <f>CONCATENATE("/structurize scan"," ",D541," ",E541," ",F541," ",G541," ",H541," ",I541," ","@p"," ","""",C541,""""," ",,J541," ",K541," ",L541)</f>
        <v xml:space="preserve">/structurize scan -376 -50 -125 -380 -20 -121 @p "keepitlevel/infrastructure/roads/road_sm3"   </v>
      </c>
      <c r="U541" s="77"/>
      <c r="V541" s="77"/>
      <c r="W541" s="77"/>
      <c r="X541" s="77"/>
      <c r="Y541" s="77"/>
      <c r="Z541" s="77"/>
    </row>
    <row r="542" spans="1:26" x14ac:dyDescent="0.25">
      <c r="C542" s="2" t="str">
        <f t="shared" ref="C542" si="491">CONCATENATE(B539,A539,"4")</f>
        <v>keepitlevel/infrastructure/roads/road_sm4</v>
      </c>
      <c r="D542" s="28">
        <v>-376</v>
      </c>
      <c r="E542" s="29">
        <v>-50</v>
      </c>
      <c r="F542" s="30">
        <v>-77</v>
      </c>
      <c r="G542" s="28">
        <v>-380</v>
      </c>
      <c r="H542" s="29">
        <v>-20</v>
      </c>
      <c r="I542" s="30">
        <v>-73</v>
      </c>
      <c r="J542" s="28"/>
      <c r="K542" s="29"/>
      <c r="L542" s="30"/>
      <c r="M542" s="76" t="str">
        <f t="shared" si="489"/>
        <v>/structurize scan -376 -50 -77 -380 -20 -73 @p "keepitlevel/infrastructure/roads/road_sm4"</v>
      </c>
      <c r="N542" s="77"/>
      <c r="O542" s="77"/>
      <c r="P542" s="77"/>
      <c r="Q542" s="77"/>
      <c r="R542" s="77"/>
      <c r="S542" s="77"/>
      <c r="T542" s="76" t="str">
        <f t="shared" ref="T542:T550" si="492">CONCATENATE("/structurize scan"," ",D542," ",E542," ",F542," ",G542," ",H542," ",I542," ","@p"," ","""",C542,""""," ",,J542," ",K542," ",L542)</f>
        <v xml:space="preserve">/structurize scan -376 -50 -77 -380 -20 -73 @p "keepitlevel/infrastructure/roads/road_sm4"   </v>
      </c>
      <c r="U542" s="77"/>
      <c r="V542" s="77"/>
      <c r="W542" s="77"/>
      <c r="X542" s="77"/>
      <c r="Y542" s="77"/>
      <c r="Z542" s="77"/>
    </row>
    <row r="543" spans="1:26" x14ac:dyDescent="0.25">
      <c r="A543" s="5"/>
      <c r="B543" s="6"/>
      <c r="C543" s="15" t="str">
        <f t="shared" ref="C543" si="493">CONCATENATE(B539,A539,"5")</f>
        <v>keepitlevel/infrastructure/roads/road_sm5</v>
      </c>
      <c r="D543" s="33">
        <v>-376</v>
      </c>
      <c r="E543" s="34">
        <v>-50</v>
      </c>
      <c r="F543" s="35">
        <v>-29</v>
      </c>
      <c r="G543" s="33">
        <v>-380</v>
      </c>
      <c r="H543" s="34">
        <v>-20</v>
      </c>
      <c r="I543" s="35">
        <v>-25</v>
      </c>
      <c r="J543" s="33"/>
      <c r="K543" s="34"/>
      <c r="L543" s="35"/>
      <c r="M543" s="76" t="str">
        <f t="shared" si="489"/>
        <v>/structurize scan -376 -50 -29 -380 -20 -25 @p "keepitlevel/infrastructure/roads/road_sm5"</v>
      </c>
      <c r="N543" s="77"/>
      <c r="O543" s="77"/>
      <c r="P543" s="77"/>
      <c r="Q543" s="77"/>
      <c r="R543" s="77"/>
      <c r="S543" s="86"/>
      <c r="T543" s="76" t="str">
        <f t="shared" si="492"/>
        <v xml:space="preserve">/structurize scan -376 -50 -29 -380 -20 -25 @p "keepitlevel/infrastructure/roads/road_sm5"   </v>
      </c>
      <c r="U543" s="77"/>
      <c r="V543" s="77"/>
      <c r="W543" s="77"/>
      <c r="X543" s="77"/>
      <c r="Y543" s="77"/>
      <c r="Z543" s="77"/>
    </row>
    <row r="544" spans="1:26" x14ac:dyDescent="0.25">
      <c r="A544" s="1" t="s">
        <v>202</v>
      </c>
      <c r="B544" s="2" t="s">
        <v>119</v>
      </c>
      <c r="C544" s="2" t="str">
        <f t="shared" ref="C544" si="494">CONCATENATE(B544,A544,"1")</f>
        <v>keepitlevel/infrastructure/roads/road_md1</v>
      </c>
      <c r="D544" s="31">
        <v>-424</v>
      </c>
      <c r="E544" s="24">
        <v>-50</v>
      </c>
      <c r="F544" s="32">
        <v>-221</v>
      </c>
      <c r="G544" s="31">
        <v>-428</v>
      </c>
      <c r="H544" s="24">
        <v>-20</v>
      </c>
      <c r="I544" s="32">
        <v>-211</v>
      </c>
      <c r="J544" s="31"/>
      <c r="K544" s="24"/>
      <c r="L544" s="32"/>
      <c r="M544" s="82" t="str">
        <f>CONCATENATE("/structurize scan"," ",D544," ",E544," ",F544," ",G544," ",H544," ",I544," ","@p"," ","""",C544,"""")</f>
        <v>/structurize scan -424 -50 -221 -428 -20 -211 @p "keepitlevel/infrastructure/roads/road_md1"</v>
      </c>
      <c r="N544" s="83"/>
      <c r="O544" s="83"/>
      <c r="P544" s="83"/>
      <c r="Q544" s="83"/>
      <c r="R544" s="83"/>
      <c r="S544" s="83"/>
      <c r="T544" s="82" t="str">
        <f t="shared" si="492"/>
        <v xml:space="preserve">/structurize scan -424 -50 -221 -428 -20 -211 @p "keepitlevel/infrastructure/roads/road_md1"   </v>
      </c>
      <c r="U544" s="83"/>
      <c r="V544" s="83"/>
      <c r="W544" s="83"/>
      <c r="X544" s="83"/>
      <c r="Y544" s="83"/>
      <c r="Z544" s="83"/>
    </row>
    <row r="545" spans="1:26" x14ac:dyDescent="0.25">
      <c r="C545" s="2" t="str">
        <f t="shared" ref="C545" si="495">CONCATENATE(B544,A544,"2")</f>
        <v>keepitlevel/infrastructure/roads/road_md2</v>
      </c>
      <c r="D545" s="28">
        <v>-424</v>
      </c>
      <c r="E545" s="29">
        <v>-50</v>
      </c>
      <c r="F545" s="30">
        <v>-173</v>
      </c>
      <c r="G545" s="28">
        <v>-428</v>
      </c>
      <c r="H545" s="29">
        <v>-20</v>
      </c>
      <c r="I545" s="30">
        <v>-163</v>
      </c>
      <c r="J545" s="28"/>
      <c r="K545" s="29"/>
      <c r="L545" s="30"/>
      <c r="M545" s="76" t="str">
        <f t="shared" ref="M545:M548" si="496">CONCATENATE("/structurize scan"," ",D545," ",E545," ",F545," ",G545," ",H545," ",I545," ","@p"," ","""",C545,"""")</f>
        <v>/structurize scan -424 -50 -173 -428 -20 -163 @p "keepitlevel/infrastructure/roads/road_md2"</v>
      </c>
      <c r="N545" s="77"/>
      <c r="O545" s="77"/>
      <c r="P545" s="77"/>
      <c r="Q545" s="77"/>
      <c r="R545" s="77"/>
      <c r="S545" s="77"/>
      <c r="T545" s="76" t="str">
        <f t="shared" si="492"/>
        <v xml:space="preserve">/structurize scan -424 -50 -173 -428 -20 -163 @p "keepitlevel/infrastructure/roads/road_md2"   </v>
      </c>
      <c r="U545" s="77"/>
      <c r="V545" s="77"/>
      <c r="W545" s="77"/>
      <c r="X545" s="77"/>
      <c r="Y545" s="77"/>
      <c r="Z545" s="77"/>
    </row>
    <row r="546" spans="1:26" x14ac:dyDescent="0.25">
      <c r="C546" s="2" t="str">
        <f t="shared" ref="C546" si="497">CONCATENATE(B544,A544,"3")</f>
        <v>keepitlevel/infrastructure/roads/road_md3</v>
      </c>
      <c r="D546" s="28">
        <v>-424</v>
      </c>
      <c r="E546" s="29">
        <v>-50</v>
      </c>
      <c r="F546" s="30">
        <v>-125</v>
      </c>
      <c r="G546" s="28">
        <v>-428</v>
      </c>
      <c r="H546" s="29">
        <v>-20</v>
      </c>
      <c r="I546" s="30">
        <v>-115</v>
      </c>
      <c r="J546" s="28"/>
      <c r="K546" s="29"/>
      <c r="L546" s="30"/>
      <c r="M546" s="76" t="str">
        <f t="shared" si="496"/>
        <v>/structurize scan -424 -50 -125 -428 -20 -115 @p "keepitlevel/infrastructure/roads/road_md3"</v>
      </c>
      <c r="N546" s="77"/>
      <c r="O546" s="77"/>
      <c r="P546" s="77"/>
      <c r="Q546" s="77"/>
      <c r="R546" s="77"/>
      <c r="S546" s="77"/>
      <c r="T546" s="76" t="str">
        <f>CONCATENATE("/structurize scan"," ",D546," ",E546," ",F546," ",G546," ",H546," ",I546," ","@p"," ","""",C546,""""," ",,J546," ",K546," ",L546)</f>
        <v xml:space="preserve">/structurize scan -424 -50 -125 -428 -20 -115 @p "keepitlevel/infrastructure/roads/road_md3"   </v>
      </c>
      <c r="U546" s="77"/>
      <c r="V546" s="77"/>
      <c r="W546" s="77"/>
      <c r="X546" s="77"/>
      <c r="Y546" s="77"/>
      <c r="Z546" s="77"/>
    </row>
    <row r="547" spans="1:26" x14ac:dyDescent="0.25">
      <c r="C547" s="2" t="str">
        <f t="shared" ref="C547" si="498">CONCATENATE(B544,A544,"4")</f>
        <v>keepitlevel/infrastructure/roads/road_md4</v>
      </c>
      <c r="D547" s="28">
        <v>-424</v>
      </c>
      <c r="E547" s="29">
        <v>-50</v>
      </c>
      <c r="F547" s="30">
        <v>-77</v>
      </c>
      <c r="G547" s="28">
        <v>-428</v>
      </c>
      <c r="H547" s="29">
        <v>-20</v>
      </c>
      <c r="I547" s="30">
        <v>-67</v>
      </c>
      <c r="J547" s="28"/>
      <c r="K547" s="29"/>
      <c r="L547" s="30"/>
      <c r="M547" s="76" t="str">
        <f t="shared" si="496"/>
        <v>/structurize scan -424 -50 -77 -428 -20 -67 @p "keepitlevel/infrastructure/roads/road_md4"</v>
      </c>
      <c r="N547" s="77"/>
      <c r="O547" s="77"/>
      <c r="P547" s="77"/>
      <c r="Q547" s="77"/>
      <c r="R547" s="77"/>
      <c r="S547" s="77"/>
      <c r="T547" s="76" t="str">
        <f t="shared" ref="T547:T548" si="499">CONCATENATE("/structurize scan"," ",D547," ",E547," ",F547," ",G547," ",H547," ",I547," ","@p"," ","""",C547,""""," ",,J547," ",K547," ",L547)</f>
        <v xml:space="preserve">/structurize scan -424 -50 -77 -428 -20 -67 @p "keepitlevel/infrastructure/roads/road_md4"   </v>
      </c>
      <c r="U547" s="77"/>
      <c r="V547" s="77"/>
      <c r="W547" s="77"/>
      <c r="X547" s="77"/>
      <c r="Y547" s="77"/>
      <c r="Z547" s="77"/>
    </row>
    <row r="548" spans="1:26" x14ac:dyDescent="0.25">
      <c r="A548" s="5"/>
      <c r="B548" s="6"/>
      <c r="C548" s="4" t="str">
        <f t="shared" ref="C548" si="500">CONCATENATE(B544,A544,"5")</f>
        <v>keepitlevel/infrastructure/roads/road_md5</v>
      </c>
      <c r="D548" s="33">
        <v>-424</v>
      </c>
      <c r="E548" s="34">
        <v>-50</v>
      </c>
      <c r="F548" s="35">
        <v>-29</v>
      </c>
      <c r="G548" s="33">
        <v>-428</v>
      </c>
      <c r="H548" s="34">
        <v>-20</v>
      </c>
      <c r="I548" s="35">
        <v>-19</v>
      </c>
      <c r="J548" s="33"/>
      <c r="K548" s="34"/>
      <c r="L548" s="35"/>
      <c r="M548" s="76" t="str">
        <f t="shared" si="496"/>
        <v>/structurize scan -424 -50 -29 -428 -20 -19 @p "keepitlevel/infrastructure/roads/road_md5"</v>
      </c>
      <c r="N548" s="77"/>
      <c r="O548" s="77"/>
      <c r="P548" s="77"/>
      <c r="Q548" s="77"/>
      <c r="R548" s="77"/>
      <c r="S548" s="86"/>
      <c r="T548" s="76" t="str">
        <f t="shared" si="499"/>
        <v xml:space="preserve">/structurize scan -424 -50 -29 -428 -20 -19 @p "keepitlevel/infrastructure/roads/road_md5"   </v>
      </c>
      <c r="U548" s="77"/>
      <c r="V548" s="77"/>
      <c r="W548" s="77"/>
      <c r="X548" s="77"/>
      <c r="Y548" s="77"/>
      <c r="Z548" s="77"/>
    </row>
    <row r="549" spans="1:26" x14ac:dyDescent="0.25">
      <c r="A549" s="1" t="s">
        <v>221</v>
      </c>
      <c r="B549" s="2" t="s">
        <v>119</v>
      </c>
      <c r="C549" s="25" t="str">
        <f t="shared" ref="C549" si="501">CONCATENATE(B549,A549,"1")</f>
        <v>keepitlevel/infrastructure/roads/road_lg1</v>
      </c>
      <c r="D549" s="31">
        <v>-446</v>
      </c>
      <c r="E549" s="24">
        <v>-50</v>
      </c>
      <c r="F549" s="32">
        <v>-221</v>
      </c>
      <c r="G549" s="31">
        <v>-450</v>
      </c>
      <c r="H549" s="24">
        <v>-20</v>
      </c>
      <c r="I549" s="32">
        <v>-199</v>
      </c>
      <c r="J549" s="31"/>
      <c r="K549" s="24"/>
      <c r="L549" s="32"/>
      <c r="M549" s="82" t="str">
        <f>CONCATENATE("/structurize scan"," ",D549," ",E549," ",F549," ",G549," ",H549," ",I549," ","@p"," ","""",C549,"""")</f>
        <v>/structurize scan -446 -50 -221 -450 -20 -199 @p "keepitlevel/infrastructure/roads/road_lg1"</v>
      </c>
      <c r="N549" s="83"/>
      <c r="O549" s="83"/>
      <c r="P549" s="83"/>
      <c r="Q549" s="83"/>
      <c r="R549" s="83"/>
      <c r="S549" s="83"/>
      <c r="T549" s="82" t="str">
        <f t="shared" si="492"/>
        <v xml:space="preserve">/structurize scan -446 -50 -221 -450 -20 -199 @p "keepitlevel/infrastructure/roads/road_lg1"   </v>
      </c>
      <c r="U549" s="83"/>
      <c r="V549" s="83"/>
      <c r="W549" s="83"/>
      <c r="X549" s="83"/>
      <c r="Y549" s="83"/>
      <c r="Z549" s="83"/>
    </row>
    <row r="550" spans="1:26" x14ac:dyDescent="0.25">
      <c r="C550" s="2" t="str">
        <f t="shared" ref="C550" si="502">CONCATENATE(B549,A549,"2")</f>
        <v>keepitlevel/infrastructure/roads/road_lg2</v>
      </c>
      <c r="D550" s="28">
        <v>-446</v>
      </c>
      <c r="E550" s="29">
        <v>-50</v>
      </c>
      <c r="F550" s="30">
        <v>-173</v>
      </c>
      <c r="G550" s="28">
        <v>-450</v>
      </c>
      <c r="H550" s="29">
        <v>-20</v>
      </c>
      <c r="I550" s="30">
        <v>-151</v>
      </c>
      <c r="J550" s="28"/>
      <c r="K550" s="29"/>
      <c r="L550" s="30"/>
      <c r="M550" s="76" t="str">
        <f t="shared" ref="M550:M553" si="503">CONCATENATE("/structurize scan"," ",D550," ",E550," ",F550," ",G550," ",H550," ",I550," ","@p"," ","""",C550,"""")</f>
        <v>/structurize scan -446 -50 -173 -450 -20 -151 @p "keepitlevel/infrastructure/roads/road_lg2"</v>
      </c>
      <c r="N550" s="77"/>
      <c r="O550" s="77"/>
      <c r="P550" s="77"/>
      <c r="Q550" s="77"/>
      <c r="R550" s="77"/>
      <c r="S550" s="77"/>
      <c r="T550" s="76" t="str">
        <f t="shared" si="492"/>
        <v xml:space="preserve">/structurize scan -446 -50 -173 -450 -20 -151 @p "keepitlevel/infrastructure/roads/road_lg2"   </v>
      </c>
      <c r="U550" s="77"/>
      <c r="V550" s="77"/>
      <c r="W550" s="77"/>
      <c r="X550" s="77"/>
      <c r="Y550" s="77"/>
      <c r="Z550" s="77"/>
    </row>
    <row r="551" spans="1:26" x14ac:dyDescent="0.25">
      <c r="C551" s="2" t="str">
        <f t="shared" ref="C551" si="504">CONCATENATE(B549,A549,"3")</f>
        <v>keepitlevel/infrastructure/roads/road_lg3</v>
      </c>
      <c r="D551" s="28">
        <v>-446</v>
      </c>
      <c r="E551" s="29">
        <v>-50</v>
      </c>
      <c r="F551" s="30">
        <v>-125</v>
      </c>
      <c r="G551" s="28">
        <v>-450</v>
      </c>
      <c r="H551" s="29">
        <v>-20</v>
      </c>
      <c r="I551" s="30">
        <v>-103</v>
      </c>
      <c r="J551" s="28"/>
      <c r="K551" s="29"/>
      <c r="L551" s="30"/>
      <c r="M551" s="76" t="str">
        <f t="shared" si="503"/>
        <v>/structurize scan -446 -50 -125 -450 -20 -103 @p "keepitlevel/infrastructure/roads/road_lg3"</v>
      </c>
      <c r="N551" s="77"/>
      <c r="O551" s="77"/>
      <c r="P551" s="77"/>
      <c r="Q551" s="77"/>
      <c r="R551" s="77"/>
      <c r="S551" s="77"/>
      <c r="T551" s="76" t="str">
        <f>CONCATENATE("/structurize scan"," ",D551," ",E551," ",F551," ",G551," ",H551," ",I551," ","@p"," ","""",C551,""""," ",,J551," ",K551," ",L551)</f>
        <v xml:space="preserve">/structurize scan -446 -50 -125 -450 -20 -103 @p "keepitlevel/infrastructure/roads/road_lg3"   </v>
      </c>
      <c r="U551" s="77"/>
      <c r="V551" s="77"/>
      <c r="W551" s="77"/>
      <c r="X551" s="77"/>
      <c r="Y551" s="77"/>
      <c r="Z551" s="77"/>
    </row>
    <row r="552" spans="1:26" x14ac:dyDescent="0.25">
      <c r="C552" s="2" t="str">
        <f t="shared" ref="C552" si="505">CONCATENATE(B549,A549,"4")</f>
        <v>keepitlevel/infrastructure/roads/road_lg4</v>
      </c>
      <c r="D552" s="28">
        <v>-446</v>
      </c>
      <c r="E552" s="29">
        <v>-50</v>
      </c>
      <c r="F552" s="30">
        <v>-77</v>
      </c>
      <c r="G552" s="28">
        <v>-450</v>
      </c>
      <c r="H552" s="29">
        <v>-20</v>
      </c>
      <c r="I552" s="30">
        <v>-55</v>
      </c>
      <c r="J552" s="28"/>
      <c r="K552" s="29"/>
      <c r="L552" s="30"/>
      <c r="M552" s="76" t="str">
        <f t="shared" si="503"/>
        <v>/structurize scan -446 -50 -77 -450 -20 -55 @p "keepitlevel/infrastructure/roads/road_lg4"</v>
      </c>
      <c r="N552" s="77"/>
      <c r="O552" s="77"/>
      <c r="P552" s="77"/>
      <c r="Q552" s="77"/>
      <c r="R552" s="77"/>
      <c r="S552" s="77"/>
      <c r="T552" s="76" t="str">
        <f t="shared" ref="T552:T555" si="506">CONCATENATE("/structurize scan"," ",D552," ",E552," ",F552," ",G552," ",H552," ",I552," ","@p"," ","""",C552,""""," ",,J552," ",K552," ",L552)</f>
        <v xml:space="preserve">/structurize scan -446 -50 -77 -450 -20 -55 @p "keepitlevel/infrastructure/roads/road_lg4"   </v>
      </c>
      <c r="U552" s="77"/>
      <c r="V552" s="77"/>
      <c r="W552" s="77"/>
      <c r="X552" s="77"/>
      <c r="Y552" s="77"/>
      <c r="Z552" s="77"/>
    </row>
    <row r="553" spans="1:26" x14ac:dyDescent="0.25">
      <c r="A553" s="5"/>
      <c r="B553" s="6"/>
      <c r="C553" s="15" t="str">
        <f t="shared" ref="C553" si="507">CONCATENATE(B549,A549,"5")</f>
        <v>keepitlevel/infrastructure/roads/road_lg5</v>
      </c>
      <c r="D553" s="33">
        <v>-446</v>
      </c>
      <c r="E553" s="34">
        <v>-50</v>
      </c>
      <c r="F553" s="35">
        <v>-29</v>
      </c>
      <c r="G553" s="33">
        <v>-450</v>
      </c>
      <c r="H553" s="34">
        <v>-20</v>
      </c>
      <c r="I553" s="35">
        <v>-7</v>
      </c>
      <c r="J553" s="33"/>
      <c r="K553" s="34"/>
      <c r="L553" s="35"/>
      <c r="M553" s="76" t="str">
        <f t="shared" si="503"/>
        <v>/structurize scan -446 -50 -29 -450 -20 -7 @p "keepitlevel/infrastructure/roads/road_lg5"</v>
      </c>
      <c r="N553" s="77"/>
      <c r="O553" s="77"/>
      <c r="P553" s="77"/>
      <c r="Q553" s="77"/>
      <c r="R553" s="77"/>
      <c r="S553" s="86"/>
      <c r="T553" s="76" t="str">
        <f t="shared" si="506"/>
        <v xml:space="preserve">/structurize scan -446 -50 -29 -450 -20 -7 @p "keepitlevel/infrastructure/roads/road_lg5"   </v>
      </c>
      <c r="U553" s="77"/>
      <c r="V553" s="77"/>
      <c r="W553" s="77"/>
      <c r="X553" s="77"/>
      <c r="Y553" s="77"/>
      <c r="Z553" s="77"/>
    </row>
    <row r="554" spans="1:26" x14ac:dyDescent="0.25">
      <c r="A554" s="1" t="s">
        <v>203</v>
      </c>
      <c r="B554" s="2" t="s">
        <v>119</v>
      </c>
      <c r="C554" s="2" t="str">
        <f t="shared" ref="C554" si="508">CONCATENATE(B554,A554,"1")</f>
        <v>keepitlevel/infrastructure/roads/road_x1</v>
      </c>
      <c r="D554" s="31">
        <v>-472</v>
      </c>
      <c r="E554" s="24">
        <v>-50</v>
      </c>
      <c r="F554" s="32">
        <v>-221</v>
      </c>
      <c r="G554" s="31">
        <v>-476</v>
      </c>
      <c r="H554" s="24">
        <v>-20</v>
      </c>
      <c r="I554" s="32">
        <v>-217</v>
      </c>
      <c r="J554" s="31"/>
      <c r="K554" s="24"/>
      <c r="L554" s="32"/>
      <c r="M554" s="82" t="str">
        <f>CONCATENATE("/structurize scan"," ",D554," ",E554," ",F554," ",G554," ",H554," ",I554," ","@p"," ","""",C554,"""")</f>
        <v>/structurize scan -472 -50 -221 -476 -20 -217 @p "keepitlevel/infrastructure/roads/road_x1"</v>
      </c>
      <c r="N554" s="83"/>
      <c r="O554" s="83"/>
      <c r="P554" s="83"/>
      <c r="Q554" s="83"/>
      <c r="R554" s="83"/>
      <c r="S554" s="83"/>
      <c r="T554" s="82" t="str">
        <f t="shared" si="506"/>
        <v xml:space="preserve">/structurize scan -472 -50 -221 -476 -20 -217 @p "keepitlevel/infrastructure/roads/road_x1"   </v>
      </c>
      <c r="U554" s="83"/>
      <c r="V554" s="83"/>
      <c r="W554" s="83"/>
      <c r="X554" s="83"/>
      <c r="Y554" s="83"/>
      <c r="Z554" s="83"/>
    </row>
    <row r="555" spans="1:26" x14ac:dyDescent="0.25">
      <c r="C555" s="2" t="str">
        <f t="shared" ref="C555" si="509">CONCATENATE(B554,A554,"2")</f>
        <v>keepitlevel/infrastructure/roads/road_x2</v>
      </c>
      <c r="D555" s="28">
        <v>-472</v>
      </c>
      <c r="E555" s="29">
        <v>-50</v>
      </c>
      <c r="F555" s="30">
        <v>-173</v>
      </c>
      <c r="G555" s="28">
        <v>-476</v>
      </c>
      <c r="H555" s="29">
        <v>-20</v>
      </c>
      <c r="I555" s="30">
        <v>-169</v>
      </c>
      <c r="J555" s="28"/>
      <c r="K555" s="29"/>
      <c r="L555" s="30"/>
      <c r="M555" s="76" t="str">
        <f t="shared" ref="M555:M558" si="510">CONCATENATE("/structurize scan"," ",D555," ",E555," ",F555," ",G555," ",H555," ",I555," ","@p"," ","""",C555,"""")</f>
        <v>/structurize scan -472 -50 -173 -476 -20 -169 @p "keepitlevel/infrastructure/roads/road_x2"</v>
      </c>
      <c r="N555" s="77"/>
      <c r="O555" s="77"/>
      <c r="P555" s="77"/>
      <c r="Q555" s="77"/>
      <c r="R555" s="77"/>
      <c r="S555" s="77"/>
      <c r="T555" s="76" t="str">
        <f t="shared" si="506"/>
        <v xml:space="preserve">/structurize scan -472 -50 -173 -476 -20 -169 @p "keepitlevel/infrastructure/roads/road_x2"   </v>
      </c>
      <c r="U555" s="77"/>
      <c r="V555" s="77"/>
      <c r="W555" s="77"/>
      <c r="X555" s="77"/>
      <c r="Y555" s="77"/>
      <c r="Z555" s="77"/>
    </row>
    <row r="556" spans="1:26" x14ac:dyDescent="0.25">
      <c r="C556" s="2" t="str">
        <f t="shared" ref="C556" si="511">CONCATENATE(B554,A554,"3")</f>
        <v>keepitlevel/infrastructure/roads/road_x3</v>
      </c>
      <c r="D556" s="28">
        <v>-472</v>
      </c>
      <c r="E556" s="29">
        <v>-50</v>
      </c>
      <c r="F556" s="30">
        <v>-125</v>
      </c>
      <c r="G556" s="28">
        <v>-476</v>
      </c>
      <c r="H556" s="29">
        <v>-20</v>
      </c>
      <c r="I556" s="30">
        <v>-121</v>
      </c>
      <c r="J556" s="28"/>
      <c r="K556" s="29"/>
      <c r="L556" s="30"/>
      <c r="M556" s="76" t="str">
        <f t="shared" si="510"/>
        <v>/structurize scan -472 -50 -125 -476 -20 -121 @p "keepitlevel/infrastructure/roads/road_x3"</v>
      </c>
      <c r="N556" s="77"/>
      <c r="O556" s="77"/>
      <c r="P556" s="77"/>
      <c r="Q556" s="77"/>
      <c r="R556" s="77"/>
      <c r="S556" s="77"/>
      <c r="T556" s="76" t="str">
        <f>CONCATENATE("/structurize scan"," ",D556," ",E556," ",F556," ",G556," ",H556," ",I556," ","@p"," ","""",C556,""""," ",,J556," ",K556," ",L556)</f>
        <v xml:space="preserve">/structurize scan -472 -50 -125 -476 -20 -121 @p "keepitlevel/infrastructure/roads/road_x3"   </v>
      </c>
      <c r="U556" s="77"/>
      <c r="V556" s="77"/>
      <c r="W556" s="77"/>
      <c r="X556" s="77"/>
      <c r="Y556" s="77"/>
      <c r="Z556" s="77"/>
    </row>
    <row r="557" spans="1:26" x14ac:dyDescent="0.25">
      <c r="C557" s="2" t="str">
        <f t="shared" ref="C557" si="512">CONCATENATE(B554,A554,"4")</f>
        <v>keepitlevel/infrastructure/roads/road_x4</v>
      </c>
      <c r="D557" s="28">
        <v>-472</v>
      </c>
      <c r="E557" s="29">
        <v>-50</v>
      </c>
      <c r="F557" s="30">
        <v>-77</v>
      </c>
      <c r="G557" s="28">
        <v>-476</v>
      </c>
      <c r="H557" s="29">
        <v>-20</v>
      </c>
      <c r="I557" s="30">
        <v>-73</v>
      </c>
      <c r="J557" s="28"/>
      <c r="K557" s="29"/>
      <c r="L557" s="30"/>
      <c r="M557" s="76" t="str">
        <f t="shared" si="510"/>
        <v>/structurize scan -472 -50 -77 -476 -20 -73 @p "keepitlevel/infrastructure/roads/road_x4"</v>
      </c>
      <c r="N557" s="77"/>
      <c r="O557" s="77"/>
      <c r="P557" s="77"/>
      <c r="Q557" s="77"/>
      <c r="R557" s="77"/>
      <c r="S557" s="77"/>
      <c r="T557" s="76" t="str">
        <f t="shared" ref="T557:T560" si="513">CONCATENATE("/structurize scan"," ",D557," ",E557," ",F557," ",G557," ",H557," ",I557," ","@p"," ","""",C557,""""," ",,J557," ",K557," ",L557)</f>
        <v xml:space="preserve">/structurize scan -472 -50 -77 -476 -20 -73 @p "keepitlevel/infrastructure/roads/road_x4"   </v>
      </c>
      <c r="U557" s="77"/>
      <c r="V557" s="77"/>
      <c r="W557" s="77"/>
      <c r="X557" s="77"/>
      <c r="Y557" s="77"/>
      <c r="Z557" s="77"/>
    </row>
    <row r="558" spans="1:26" x14ac:dyDescent="0.25">
      <c r="C558" s="4" t="str">
        <f t="shared" ref="C558" si="514">CONCATENATE(B554,A554,"5")</f>
        <v>keepitlevel/infrastructure/roads/road_x5</v>
      </c>
      <c r="D558" s="33">
        <v>-472</v>
      </c>
      <c r="E558" s="34">
        <v>-50</v>
      </c>
      <c r="F558" s="35">
        <v>-29</v>
      </c>
      <c r="G558" s="33">
        <v>-476</v>
      </c>
      <c r="H558" s="34">
        <v>-20</v>
      </c>
      <c r="I558" s="35">
        <v>-25</v>
      </c>
      <c r="J558" s="33"/>
      <c r="K558" s="34"/>
      <c r="L558" s="35"/>
      <c r="M558" s="76" t="str">
        <f t="shared" si="510"/>
        <v>/structurize scan -472 -50 -29 -476 -20 -25 @p "keepitlevel/infrastructure/roads/road_x5"</v>
      </c>
      <c r="N558" s="77"/>
      <c r="O558" s="77"/>
      <c r="P558" s="77"/>
      <c r="Q558" s="77"/>
      <c r="R558" s="77"/>
      <c r="S558" s="86"/>
      <c r="T558" s="76" t="str">
        <f t="shared" si="513"/>
        <v xml:space="preserve">/structurize scan -472 -50 -29 -476 -20 -25 @p "keepitlevel/infrastructure/roads/road_x5"   </v>
      </c>
      <c r="U558" s="77"/>
      <c r="V558" s="77"/>
      <c r="W558" s="77"/>
      <c r="X558" s="77"/>
      <c r="Y558" s="77"/>
      <c r="Z558" s="77"/>
    </row>
    <row r="559" spans="1:26" x14ac:dyDescent="0.25">
      <c r="A559" s="24" t="s">
        <v>205</v>
      </c>
      <c r="B559" s="25" t="s">
        <v>120</v>
      </c>
      <c r="C559" s="25" t="str">
        <f t="shared" ref="C559" si="515">CONCATENATE(B559,A559,"1")</f>
        <v>keepitlevel/infrastructure/rail/rail_md_station1</v>
      </c>
      <c r="D559" s="31">
        <v>-520</v>
      </c>
      <c r="E559" s="24">
        <v>-50</v>
      </c>
      <c r="F559" s="32">
        <v>-221</v>
      </c>
      <c r="G559" s="31">
        <v>-524</v>
      </c>
      <c r="H559" s="24">
        <v>-20</v>
      </c>
      <c r="I559" s="32">
        <v>-211</v>
      </c>
      <c r="J559" s="31"/>
      <c r="K559" s="24"/>
      <c r="L559" s="32"/>
      <c r="M559" s="82" t="str">
        <f>CONCATENATE("/structurize scan"," ",D559," ",E559," ",F559," ",G559," ",H559," ",I559," ","@p"," ","""",C559,"""")</f>
        <v>/structurize scan -520 -50 -221 -524 -20 -211 @p "keepitlevel/infrastructure/rail/rail_md_station1"</v>
      </c>
      <c r="N559" s="83"/>
      <c r="O559" s="83"/>
      <c r="P559" s="83"/>
      <c r="Q559" s="83"/>
      <c r="R559" s="83"/>
      <c r="S559" s="83"/>
      <c r="T559" s="82" t="str">
        <f t="shared" si="513"/>
        <v xml:space="preserve">/structurize scan -520 -50 -221 -524 -20 -211 @p "keepitlevel/infrastructure/rail/rail_md_station1"   </v>
      </c>
      <c r="U559" s="83"/>
      <c r="V559" s="83"/>
      <c r="W559" s="83"/>
      <c r="X559" s="83"/>
      <c r="Y559" s="83"/>
      <c r="Z559" s="83"/>
    </row>
    <row r="560" spans="1:26" x14ac:dyDescent="0.25">
      <c r="C560" s="2" t="str">
        <f t="shared" ref="C560" si="516">CONCATENATE(B559,A559,"2")</f>
        <v>keepitlevel/infrastructure/rail/rail_md_station2</v>
      </c>
      <c r="D560" s="28">
        <v>-520</v>
      </c>
      <c r="E560" s="29">
        <v>-50</v>
      </c>
      <c r="F560" s="30">
        <v>-173</v>
      </c>
      <c r="G560" s="28">
        <v>-524</v>
      </c>
      <c r="H560" s="29">
        <v>-20</v>
      </c>
      <c r="I560" s="30">
        <v>-163</v>
      </c>
      <c r="J560" s="28"/>
      <c r="K560" s="29"/>
      <c r="L560" s="30"/>
      <c r="M560" s="76" t="str">
        <f t="shared" ref="M560:M561" si="517">CONCATENATE("/structurize scan"," ",D560," ",E560," ",F560," ",G560," ",H560," ",I560," ","@p"," ","""",C560,"""")</f>
        <v>/structurize scan -520 -50 -173 -524 -20 -163 @p "keepitlevel/infrastructure/rail/rail_md_station2"</v>
      </c>
      <c r="N560" s="77"/>
      <c r="O560" s="77"/>
      <c r="P560" s="77"/>
      <c r="Q560" s="77"/>
      <c r="R560" s="77"/>
      <c r="S560" s="77"/>
      <c r="T560" s="76" t="str">
        <f t="shared" si="513"/>
        <v xml:space="preserve">/structurize scan -520 -50 -173 -524 -20 -163 @p "keepitlevel/infrastructure/rail/rail_md_station2"   </v>
      </c>
      <c r="U560" s="77"/>
      <c r="V560" s="77"/>
      <c r="W560" s="77"/>
      <c r="X560" s="77"/>
      <c r="Y560" s="77"/>
      <c r="Z560" s="77"/>
    </row>
    <row r="561" spans="1:26" x14ac:dyDescent="0.25">
      <c r="C561" s="2" t="str">
        <f t="shared" ref="C561" si="518">CONCATENATE(B559,A559,"3")</f>
        <v>keepitlevel/infrastructure/rail/rail_md_station3</v>
      </c>
      <c r="D561" s="28">
        <v>-520</v>
      </c>
      <c r="E561" s="29">
        <v>-50</v>
      </c>
      <c r="F561" s="30">
        <v>-125</v>
      </c>
      <c r="G561" s="28">
        <v>-524</v>
      </c>
      <c r="H561" s="29">
        <v>-20</v>
      </c>
      <c r="I561" s="30">
        <v>-115</v>
      </c>
      <c r="J561" s="28"/>
      <c r="K561" s="29"/>
      <c r="L561" s="30"/>
      <c r="M561" s="76" t="str">
        <f t="shared" si="517"/>
        <v>/structurize scan -520 -50 -125 -524 -20 -115 @p "keepitlevel/infrastructure/rail/rail_md_station3"</v>
      </c>
      <c r="N561" s="77"/>
      <c r="O561" s="77"/>
      <c r="P561" s="77"/>
      <c r="Q561" s="77"/>
      <c r="R561" s="77"/>
      <c r="S561" s="77"/>
      <c r="T561" s="76" t="str">
        <f>CONCATENATE("/structurize scan"," ",D561," ",E561," ",F561," ",G561," ",H561," ",I561," ","@p"," ","""",C561,""""," ",,J561," ",K561," ",L561)</f>
        <v xml:space="preserve">/structurize scan -520 -50 -125 -524 -20 -115 @p "keepitlevel/infrastructure/rail/rail_md_station3"   </v>
      </c>
      <c r="U561" s="77"/>
      <c r="V561" s="77"/>
      <c r="W561" s="77"/>
      <c r="X561" s="77"/>
      <c r="Y561" s="77"/>
      <c r="Z561" s="77"/>
    </row>
    <row r="562" spans="1:26" x14ac:dyDescent="0.25">
      <c r="C562" s="2" t="str">
        <f t="shared" ref="C562" si="519">CONCATENATE(B559,A559,"4")</f>
        <v>keepitlevel/infrastructure/rail/rail_md_station4</v>
      </c>
      <c r="D562" s="28">
        <v>-520</v>
      </c>
      <c r="E562" s="29">
        <v>-50</v>
      </c>
      <c r="F562" s="30">
        <v>-77</v>
      </c>
      <c r="G562" s="28">
        <v>-524</v>
      </c>
      <c r="H562" s="29">
        <v>-20</v>
      </c>
      <c r="I562" s="30">
        <v>-67</v>
      </c>
      <c r="J562" s="28"/>
      <c r="K562" s="29"/>
      <c r="L562" s="30"/>
      <c r="M562" s="76" t="str">
        <f>CONCATENATE("/structurize scan"," ",D562," ",E562," ",F562," ",G562," ",H562," ",I562," ","@p"," ","""",C562,"""")</f>
        <v>/structurize scan -520 -50 -77 -524 -20 -67 @p "keepitlevel/infrastructure/rail/rail_md_station4"</v>
      </c>
      <c r="N562" s="77"/>
      <c r="O562" s="77"/>
      <c r="P562" s="77"/>
      <c r="Q562" s="77"/>
      <c r="R562" s="77"/>
      <c r="S562" s="77"/>
      <c r="T562" s="76" t="str">
        <f t="shared" ref="T562:T565" si="520">CONCATENATE("/structurize scan"," ",D562," ",E562," ",F562," ",G562," ",H562," ",I562," ","@p"," ","""",C562,""""," ",,J562," ",K562," ",L562)</f>
        <v xml:space="preserve">/structurize scan -520 -50 -77 -524 -20 -67 @p "keepitlevel/infrastructure/rail/rail_md_station4"   </v>
      </c>
      <c r="U562" s="77"/>
      <c r="V562" s="77"/>
      <c r="W562" s="77"/>
      <c r="X562" s="77"/>
      <c r="Y562" s="77"/>
      <c r="Z562" s="77"/>
    </row>
    <row r="563" spans="1:26" x14ac:dyDescent="0.25">
      <c r="C563" s="4" t="str">
        <f t="shared" ref="C563" si="521">CONCATENATE(B559,A559,"5")</f>
        <v>keepitlevel/infrastructure/rail/rail_md_station5</v>
      </c>
      <c r="D563" s="33">
        <v>-520</v>
      </c>
      <c r="E563" s="34">
        <v>-50</v>
      </c>
      <c r="F563" s="35">
        <v>-29</v>
      </c>
      <c r="G563" s="33">
        <v>-524</v>
      </c>
      <c r="H563" s="34">
        <v>-20</v>
      </c>
      <c r="I563" s="35">
        <v>-19</v>
      </c>
      <c r="J563" s="33"/>
      <c r="K563" s="34"/>
      <c r="L563" s="35"/>
      <c r="M563" s="76" t="str">
        <f t="shared" ref="M563" si="522">CONCATENATE("/structurize scan"," ",D563," ",E563," ",F563," ",G563," ",H563," ",I563," ","@p"," ","""",C563,"""")</f>
        <v>/structurize scan -520 -50 -29 -524 -20 -19 @p "keepitlevel/infrastructure/rail/rail_md_station5"</v>
      </c>
      <c r="N563" s="77"/>
      <c r="O563" s="77"/>
      <c r="P563" s="77"/>
      <c r="Q563" s="77"/>
      <c r="R563" s="77"/>
      <c r="S563" s="77"/>
      <c r="T563" s="76" t="str">
        <f t="shared" si="520"/>
        <v xml:space="preserve">/structurize scan -520 -50 -29 -524 -20 -19 @p "keepitlevel/infrastructure/rail/rail_md_station5"   </v>
      </c>
      <c r="U563" s="77"/>
      <c r="V563" s="77"/>
      <c r="W563" s="77"/>
      <c r="X563" s="77"/>
      <c r="Y563" s="77"/>
      <c r="Z563" s="77"/>
    </row>
    <row r="564" spans="1:26" x14ac:dyDescent="0.25">
      <c r="A564" s="24" t="s">
        <v>204</v>
      </c>
      <c r="B564" s="25" t="s">
        <v>120</v>
      </c>
      <c r="C564" s="25" t="str">
        <f t="shared" ref="C564" si="523">CONCATENATE(B564,A564,"1")</f>
        <v>keepitlevel/infrastructure/rail/rail_lg_station1</v>
      </c>
      <c r="D564" s="31">
        <v>-542</v>
      </c>
      <c r="E564" s="24">
        <v>-50</v>
      </c>
      <c r="F564" s="32">
        <v>-221</v>
      </c>
      <c r="G564" s="31">
        <v>-546</v>
      </c>
      <c r="H564" s="24">
        <v>-20</v>
      </c>
      <c r="I564" s="32">
        <v>-199</v>
      </c>
      <c r="J564" s="31"/>
      <c r="K564" s="24"/>
      <c r="L564" s="32"/>
      <c r="M564" s="82" t="str">
        <f>CONCATENATE("/structurize scan"," ",D564," ",E564," ",F564," ",G564," ",H564," ",I564," ","@p"," ","""",C564,"""")</f>
        <v>/structurize scan -542 -50 -221 -546 -20 -199 @p "keepitlevel/infrastructure/rail/rail_lg_station1"</v>
      </c>
      <c r="N564" s="83"/>
      <c r="O564" s="83"/>
      <c r="P564" s="83"/>
      <c r="Q564" s="83"/>
      <c r="R564" s="83"/>
      <c r="S564" s="83"/>
      <c r="T564" s="82" t="str">
        <f t="shared" si="520"/>
        <v xml:space="preserve">/structurize scan -542 -50 -221 -546 -20 -199 @p "keepitlevel/infrastructure/rail/rail_lg_station1"   </v>
      </c>
      <c r="U564" s="83"/>
      <c r="V564" s="83"/>
      <c r="W564" s="83"/>
      <c r="X564" s="83"/>
      <c r="Y564" s="83"/>
      <c r="Z564" s="83"/>
    </row>
    <row r="565" spans="1:26" x14ac:dyDescent="0.25">
      <c r="C565" s="2" t="str">
        <f t="shared" ref="C565" si="524">CONCATENATE(B564,A564,"2")</f>
        <v>keepitlevel/infrastructure/rail/rail_lg_station2</v>
      </c>
      <c r="D565" s="28">
        <v>-542</v>
      </c>
      <c r="E565" s="29">
        <v>-50</v>
      </c>
      <c r="F565" s="30">
        <v>-173</v>
      </c>
      <c r="G565" s="28">
        <v>-546</v>
      </c>
      <c r="H565" s="29">
        <v>-20</v>
      </c>
      <c r="I565" s="30">
        <v>-151</v>
      </c>
      <c r="J565" s="28"/>
      <c r="K565" s="29"/>
      <c r="L565" s="30"/>
      <c r="M565" s="76" t="str">
        <f t="shared" ref="M565:M566" si="525">CONCATENATE("/structurize scan"," ",D565," ",E565," ",F565," ",G565," ",H565," ",I565," ","@p"," ","""",C565,"""")</f>
        <v>/structurize scan -542 -50 -173 -546 -20 -151 @p "keepitlevel/infrastructure/rail/rail_lg_station2"</v>
      </c>
      <c r="N565" s="77"/>
      <c r="O565" s="77"/>
      <c r="P565" s="77"/>
      <c r="Q565" s="77"/>
      <c r="R565" s="77"/>
      <c r="S565" s="77"/>
      <c r="T565" s="76" t="str">
        <f t="shared" si="520"/>
        <v xml:space="preserve">/structurize scan -542 -50 -173 -546 -20 -151 @p "keepitlevel/infrastructure/rail/rail_lg_station2"   </v>
      </c>
      <c r="U565" s="77"/>
      <c r="V565" s="77"/>
      <c r="W565" s="77"/>
      <c r="X565" s="77"/>
      <c r="Y565" s="77"/>
      <c r="Z565" s="77"/>
    </row>
    <row r="566" spans="1:26" x14ac:dyDescent="0.25">
      <c r="C566" s="2" t="str">
        <f t="shared" ref="C566" si="526">CONCATENATE(B564,A564,"3")</f>
        <v>keepitlevel/infrastructure/rail/rail_lg_station3</v>
      </c>
      <c r="D566" s="28">
        <v>-542</v>
      </c>
      <c r="E566" s="29">
        <v>-50</v>
      </c>
      <c r="F566" s="30">
        <v>-125</v>
      </c>
      <c r="G566" s="28">
        <v>-546</v>
      </c>
      <c r="H566" s="29">
        <v>-20</v>
      </c>
      <c r="I566" s="30">
        <v>-103</v>
      </c>
      <c r="J566" s="28"/>
      <c r="K566" s="29"/>
      <c r="L566" s="30"/>
      <c r="M566" s="76" t="str">
        <f t="shared" si="525"/>
        <v>/structurize scan -542 -50 -125 -546 -20 -103 @p "keepitlevel/infrastructure/rail/rail_lg_station3"</v>
      </c>
      <c r="N566" s="77"/>
      <c r="O566" s="77"/>
      <c r="P566" s="77"/>
      <c r="Q566" s="77"/>
      <c r="R566" s="77"/>
      <c r="S566" s="77"/>
      <c r="T566" s="76" t="str">
        <f>CONCATENATE("/structurize scan"," ",D566," ",E566," ",F566," ",G566," ",H566," ",I566," ","@p"," ","""",C566,""""," ",,J566," ",K566," ",L566)</f>
        <v xml:space="preserve">/structurize scan -542 -50 -125 -546 -20 -103 @p "keepitlevel/infrastructure/rail/rail_lg_station3"   </v>
      </c>
      <c r="U566" s="77"/>
      <c r="V566" s="77"/>
      <c r="W566" s="77"/>
      <c r="X566" s="77"/>
      <c r="Y566" s="77"/>
      <c r="Z566" s="77"/>
    </row>
    <row r="567" spans="1:26" x14ac:dyDescent="0.25">
      <c r="C567" s="2" t="str">
        <f t="shared" ref="C567" si="527">CONCATENATE(B564,A564,"4")</f>
        <v>keepitlevel/infrastructure/rail/rail_lg_station4</v>
      </c>
      <c r="D567" s="28">
        <v>-542</v>
      </c>
      <c r="E567" s="29">
        <v>-50</v>
      </c>
      <c r="F567" s="30">
        <v>-77</v>
      </c>
      <c r="G567" s="28">
        <v>-546</v>
      </c>
      <c r="H567" s="29">
        <v>-20</v>
      </c>
      <c r="I567" s="30">
        <v>-55</v>
      </c>
      <c r="J567" s="28"/>
      <c r="K567" s="29"/>
      <c r="L567" s="30"/>
      <c r="M567" s="76" t="str">
        <f>CONCATENATE("/structurize scan"," ",D567," ",E567," ",F567," ",G567," ",H567," ",I567," ","@p"," ","""",C567,"""")</f>
        <v>/structurize scan -542 -50 -77 -546 -20 -55 @p "keepitlevel/infrastructure/rail/rail_lg_station4"</v>
      </c>
      <c r="N567" s="77"/>
      <c r="O567" s="77"/>
      <c r="P567" s="77"/>
      <c r="Q567" s="77"/>
      <c r="R567" s="77"/>
      <c r="S567" s="77"/>
      <c r="T567" s="76" t="str">
        <f t="shared" ref="T567:T570" si="528">CONCATENATE("/structurize scan"," ",D567," ",E567," ",F567," ",G567," ",H567," ",I567," ","@p"," ","""",C567,""""," ",,J567," ",K567," ",L567)</f>
        <v xml:space="preserve">/structurize scan -542 -50 -77 -546 -20 -55 @p "keepitlevel/infrastructure/rail/rail_lg_station4"   </v>
      </c>
      <c r="U567" s="77"/>
      <c r="V567" s="77"/>
      <c r="W567" s="77"/>
      <c r="X567" s="77"/>
      <c r="Y567" s="77"/>
      <c r="Z567" s="77"/>
    </row>
    <row r="568" spans="1:26" x14ac:dyDescent="0.25">
      <c r="C568" s="4" t="str">
        <f t="shared" ref="C568" si="529">CONCATENATE(B564,A564,"5")</f>
        <v>keepitlevel/infrastructure/rail/rail_lg_station5</v>
      </c>
      <c r="D568" s="33">
        <v>-542</v>
      </c>
      <c r="E568" s="34">
        <v>-50</v>
      </c>
      <c r="F568" s="35">
        <v>-29</v>
      </c>
      <c r="G568" s="33">
        <v>-546</v>
      </c>
      <c r="H568" s="34">
        <v>-20</v>
      </c>
      <c r="I568" s="35">
        <v>-7</v>
      </c>
      <c r="J568" s="33"/>
      <c r="K568" s="34"/>
      <c r="L568" s="35"/>
      <c r="M568" s="76" t="str">
        <f t="shared" ref="M568" si="530">CONCATENATE("/structurize scan"," ",D568," ",E568," ",F568," ",G568," ",H568," ",I568," ","@p"," ","""",C568,"""")</f>
        <v>/structurize scan -542 -50 -29 -546 -20 -7 @p "keepitlevel/infrastructure/rail/rail_lg_station5"</v>
      </c>
      <c r="N568" s="77"/>
      <c r="O568" s="77"/>
      <c r="P568" s="77"/>
      <c r="Q568" s="77"/>
      <c r="R568" s="77"/>
      <c r="S568" s="77"/>
      <c r="T568" s="76" t="str">
        <f t="shared" si="528"/>
        <v xml:space="preserve">/structurize scan -542 -50 -29 -546 -20 -7 @p "keepitlevel/infrastructure/rail/rail_lg_station5"   </v>
      </c>
      <c r="U568" s="77"/>
      <c r="V568" s="77"/>
      <c r="W568" s="77"/>
      <c r="X568" s="77"/>
      <c r="Y568" s="77"/>
      <c r="Z568" s="77"/>
    </row>
    <row r="569" spans="1:26" x14ac:dyDescent="0.25">
      <c r="A569" s="24" t="s">
        <v>206</v>
      </c>
      <c r="B569" s="25" t="s">
        <v>120</v>
      </c>
      <c r="C569" s="25" t="str">
        <f t="shared" ref="C569" si="531">CONCATENATE(B569,A569,"1")</f>
        <v>keepitlevel/infrastructure/rail/rail_x1</v>
      </c>
      <c r="D569" s="31">
        <v>-568</v>
      </c>
      <c r="E569" s="24">
        <v>-50</v>
      </c>
      <c r="F569" s="32">
        <v>-221</v>
      </c>
      <c r="G569" s="31">
        <v>-572</v>
      </c>
      <c r="H569" s="24">
        <v>-20</v>
      </c>
      <c r="I569" s="32">
        <v>-217</v>
      </c>
      <c r="J569" s="31"/>
      <c r="K569" s="24"/>
      <c r="L569" s="32"/>
      <c r="M569" s="82" t="str">
        <f>CONCATENATE("/structurize scan"," ",D569," ",E569," ",F569," ",G569," ",H569," ",I569," ","@p"," ","""",C569,"""")</f>
        <v>/structurize scan -568 -50 -221 -572 -20 -217 @p "keepitlevel/infrastructure/rail/rail_x1"</v>
      </c>
      <c r="N569" s="83"/>
      <c r="O569" s="83"/>
      <c r="P569" s="83"/>
      <c r="Q569" s="83"/>
      <c r="R569" s="83"/>
      <c r="S569" s="83"/>
      <c r="T569" s="82" t="str">
        <f t="shared" si="528"/>
        <v xml:space="preserve">/structurize scan -568 -50 -221 -572 -20 -217 @p "keepitlevel/infrastructure/rail/rail_x1"   </v>
      </c>
      <c r="U569" s="83"/>
      <c r="V569" s="83"/>
      <c r="W569" s="83"/>
      <c r="X569" s="83"/>
      <c r="Y569" s="83"/>
      <c r="Z569" s="83"/>
    </row>
    <row r="570" spans="1:26" x14ac:dyDescent="0.25">
      <c r="C570" s="2" t="str">
        <f t="shared" ref="C570" si="532">CONCATENATE(B569,A569,"2")</f>
        <v>keepitlevel/infrastructure/rail/rail_x2</v>
      </c>
      <c r="D570" s="28">
        <v>-568</v>
      </c>
      <c r="E570" s="29">
        <v>-50</v>
      </c>
      <c r="F570" s="30">
        <v>-173</v>
      </c>
      <c r="G570" s="28">
        <v>-572</v>
      </c>
      <c r="H570" s="29">
        <v>-20</v>
      </c>
      <c r="I570" s="30">
        <v>-169</v>
      </c>
      <c r="J570" s="28"/>
      <c r="K570" s="29"/>
      <c r="L570" s="30"/>
      <c r="M570" s="76" t="str">
        <f t="shared" ref="M570:M573" si="533">CONCATENATE("/structurize scan"," ",D570," ",E570," ",F570," ",G570," ",H570," ",I570," ","@p"," ","""",C570,"""")</f>
        <v>/structurize scan -568 -50 -173 -572 -20 -169 @p "keepitlevel/infrastructure/rail/rail_x2"</v>
      </c>
      <c r="N570" s="77"/>
      <c r="O570" s="77"/>
      <c r="P570" s="77"/>
      <c r="Q570" s="77"/>
      <c r="R570" s="77"/>
      <c r="S570" s="77"/>
      <c r="T570" s="76" t="str">
        <f t="shared" si="528"/>
        <v xml:space="preserve">/structurize scan -568 -50 -173 -572 -20 -169 @p "keepitlevel/infrastructure/rail/rail_x2"   </v>
      </c>
      <c r="U570" s="77"/>
      <c r="V570" s="77"/>
      <c r="W570" s="77"/>
      <c r="X570" s="77"/>
      <c r="Y570" s="77"/>
      <c r="Z570" s="77"/>
    </row>
    <row r="571" spans="1:26" x14ac:dyDescent="0.25">
      <c r="C571" s="2" t="str">
        <f t="shared" ref="C571" si="534">CONCATENATE(B569,A569,"3")</f>
        <v>keepitlevel/infrastructure/rail/rail_x3</v>
      </c>
      <c r="D571" s="28">
        <v>-568</v>
      </c>
      <c r="E571" s="29">
        <v>-50</v>
      </c>
      <c r="F571" s="30">
        <v>-125</v>
      </c>
      <c r="G571" s="28">
        <v>-572</v>
      </c>
      <c r="H571" s="29">
        <v>-20</v>
      </c>
      <c r="I571" s="30">
        <v>-121</v>
      </c>
      <c r="J571" s="28"/>
      <c r="K571" s="29"/>
      <c r="L571" s="30"/>
      <c r="M571" s="76" t="str">
        <f t="shared" si="533"/>
        <v>/structurize scan -568 -50 -125 -572 -20 -121 @p "keepitlevel/infrastructure/rail/rail_x3"</v>
      </c>
      <c r="N571" s="77"/>
      <c r="O571" s="77"/>
      <c r="P571" s="77"/>
      <c r="Q571" s="77"/>
      <c r="R571" s="77"/>
      <c r="S571" s="77"/>
      <c r="T571" s="76" t="str">
        <f>CONCATENATE("/structurize scan"," ",D571," ",E571," ",F571," ",G571," ",H571," ",I571," ","@p"," ","""",C571,""""," ",,J571," ",K571," ",L571)</f>
        <v xml:space="preserve">/structurize scan -568 -50 -125 -572 -20 -121 @p "keepitlevel/infrastructure/rail/rail_x3"   </v>
      </c>
      <c r="U571" s="77"/>
      <c r="V571" s="77"/>
      <c r="W571" s="77"/>
      <c r="X571" s="77"/>
      <c r="Y571" s="77"/>
      <c r="Z571" s="77"/>
    </row>
    <row r="572" spans="1:26" x14ac:dyDescent="0.25">
      <c r="C572" s="2" t="str">
        <f t="shared" ref="C572" si="535">CONCATENATE(B569,A569,"4")</f>
        <v>keepitlevel/infrastructure/rail/rail_x4</v>
      </c>
      <c r="D572" s="28">
        <v>-568</v>
      </c>
      <c r="E572" s="29">
        <v>-50</v>
      </c>
      <c r="F572" s="30">
        <v>-77</v>
      </c>
      <c r="G572" s="28">
        <v>-572</v>
      </c>
      <c r="H572" s="29">
        <v>-20</v>
      </c>
      <c r="I572" s="30">
        <v>-73</v>
      </c>
      <c r="J572" s="28"/>
      <c r="K572" s="29"/>
      <c r="L572" s="30"/>
      <c r="M572" s="76" t="str">
        <f t="shared" si="533"/>
        <v>/structurize scan -568 -50 -77 -572 -20 -73 @p "keepitlevel/infrastructure/rail/rail_x4"</v>
      </c>
      <c r="N572" s="77"/>
      <c r="O572" s="77"/>
      <c r="P572" s="77"/>
      <c r="Q572" s="77"/>
      <c r="R572" s="77"/>
      <c r="S572" s="77"/>
      <c r="T572" s="76" t="str">
        <f t="shared" ref="T572:T575" si="536">CONCATENATE("/structurize scan"," ",D572," ",E572," ",F572," ",G572," ",H572," ",I572," ","@p"," ","""",C572,""""," ",,J572," ",K572," ",L572)</f>
        <v xml:space="preserve">/structurize scan -568 -50 -77 -572 -20 -73 @p "keepitlevel/infrastructure/rail/rail_x4"   </v>
      </c>
      <c r="U572" s="77"/>
      <c r="V572" s="77"/>
      <c r="W572" s="77"/>
      <c r="X572" s="77"/>
      <c r="Y572" s="77"/>
      <c r="Z572" s="77"/>
    </row>
    <row r="573" spans="1:26" x14ac:dyDescent="0.25">
      <c r="C573" s="4" t="str">
        <f t="shared" ref="C573" si="537">CONCATENATE(B569,A569,"5")</f>
        <v>keepitlevel/infrastructure/rail/rail_x5</v>
      </c>
      <c r="D573" s="33">
        <v>-568</v>
      </c>
      <c r="E573" s="34">
        <v>-50</v>
      </c>
      <c r="F573" s="35">
        <v>-29</v>
      </c>
      <c r="G573" s="33">
        <v>-572</v>
      </c>
      <c r="H573" s="34">
        <v>-20</v>
      </c>
      <c r="I573" s="35">
        <v>-25</v>
      </c>
      <c r="J573" s="33"/>
      <c r="K573" s="34"/>
      <c r="L573" s="35"/>
      <c r="M573" s="76" t="str">
        <f t="shared" si="533"/>
        <v>/structurize scan -568 -50 -29 -572 -20 -25 @p "keepitlevel/infrastructure/rail/rail_x5"</v>
      </c>
      <c r="N573" s="77"/>
      <c r="O573" s="77"/>
      <c r="P573" s="77"/>
      <c r="Q573" s="77"/>
      <c r="R573" s="77"/>
      <c r="S573" s="86"/>
      <c r="T573" s="76" t="str">
        <f t="shared" si="536"/>
        <v xml:space="preserve">/structurize scan -568 -50 -29 -572 -20 -25 @p "keepitlevel/infrastructure/rail/rail_x5"   </v>
      </c>
      <c r="U573" s="77"/>
      <c r="V573" s="77"/>
      <c r="W573" s="77"/>
      <c r="X573" s="77"/>
      <c r="Y573" s="77"/>
      <c r="Z573" s="77"/>
    </row>
    <row r="574" spans="1:26" x14ac:dyDescent="0.25">
      <c r="A574" s="24" t="s">
        <v>71</v>
      </c>
      <c r="B574" s="25" t="s">
        <v>120</v>
      </c>
      <c r="C574" s="25" t="str">
        <f t="shared" ref="C574" si="538">CONCATENATE(B574,A574,"1")</f>
        <v>keepitlevel/infrastructure/rail/rail_x_curve1</v>
      </c>
      <c r="D574" s="31">
        <v>-616</v>
      </c>
      <c r="E574" s="24">
        <v>-50</v>
      </c>
      <c r="F574" s="32">
        <v>-221</v>
      </c>
      <c r="G574" s="31">
        <v>-620</v>
      </c>
      <c r="H574" s="24">
        <v>-20</v>
      </c>
      <c r="I574" s="32">
        <v>-217</v>
      </c>
      <c r="J574" s="31"/>
      <c r="K574" s="24"/>
      <c r="L574" s="32"/>
      <c r="M574" s="82" t="str">
        <f>CONCATENATE("/structurize scan"," ",D574," ",E574," ",F574," ",G574," ",H574," ",I574," ","@p"," ","""",C574,"""")</f>
        <v>/structurize scan -616 -50 -221 -620 -20 -217 @p "keepitlevel/infrastructure/rail/rail_x_curve1"</v>
      </c>
      <c r="N574" s="83"/>
      <c r="O574" s="83"/>
      <c r="P574" s="83"/>
      <c r="Q574" s="83"/>
      <c r="R574" s="83"/>
      <c r="S574" s="83"/>
      <c r="T574" s="82" t="str">
        <f t="shared" si="536"/>
        <v xml:space="preserve">/structurize scan -616 -50 -221 -620 -20 -217 @p "keepitlevel/infrastructure/rail/rail_x_curve1"   </v>
      </c>
      <c r="U574" s="83"/>
      <c r="V574" s="83"/>
      <c r="W574" s="83"/>
      <c r="X574" s="83"/>
      <c r="Y574" s="83"/>
      <c r="Z574" s="83"/>
    </row>
    <row r="575" spans="1:26" x14ac:dyDescent="0.25">
      <c r="C575" s="2" t="str">
        <f t="shared" ref="C575" si="539">CONCATENATE(B574,A574,"2")</f>
        <v>keepitlevel/infrastructure/rail/rail_x_curve2</v>
      </c>
      <c r="D575" s="28">
        <v>-616</v>
      </c>
      <c r="E575" s="29">
        <v>-50</v>
      </c>
      <c r="F575" s="30">
        <v>-173</v>
      </c>
      <c r="G575" s="28">
        <v>-620</v>
      </c>
      <c r="H575" s="29">
        <v>-20</v>
      </c>
      <c r="I575" s="30">
        <v>-169</v>
      </c>
      <c r="J575" s="28"/>
      <c r="K575" s="29"/>
      <c r="L575" s="30"/>
      <c r="M575" s="76" t="str">
        <f t="shared" ref="M575:M578" si="540">CONCATENATE("/structurize scan"," ",D575," ",E575," ",F575," ",G575," ",H575," ",I575," ","@p"," ","""",C575,"""")</f>
        <v>/structurize scan -616 -50 -173 -620 -20 -169 @p "keepitlevel/infrastructure/rail/rail_x_curve2"</v>
      </c>
      <c r="N575" s="77"/>
      <c r="O575" s="77"/>
      <c r="P575" s="77"/>
      <c r="Q575" s="77"/>
      <c r="R575" s="77"/>
      <c r="S575" s="77"/>
      <c r="T575" s="76" t="str">
        <f t="shared" si="536"/>
        <v xml:space="preserve">/structurize scan -616 -50 -173 -620 -20 -169 @p "keepitlevel/infrastructure/rail/rail_x_curve2"   </v>
      </c>
      <c r="U575" s="77"/>
      <c r="V575" s="77"/>
      <c r="W575" s="77"/>
      <c r="X575" s="77"/>
      <c r="Y575" s="77"/>
      <c r="Z575" s="77"/>
    </row>
    <row r="576" spans="1:26" x14ac:dyDescent="0.25">
      <c r="C576" s="2" t="str">
        <f t="shared" ref="C576" si="541">CONCATENATE(B574,A574,"3")</f>
        <v>keepitlevel/infrastructure/rail/rail_x_curve3</v>
      </c>
      <c r="D576" s="28">
        <v>-616</v>
      </c>
      <c r="E576" s="29">
        <v>-50</v>
      </c>
      <c r="F576" s="30">
        <v>-125</v>
      </c>
      <c r="G576" s="28">
        <v>-620</v>
      </c>
      <c r="H576" s="29">
        <v>-20</v>
      </c>
      <c r="I576" s="30">
        <v>-121</v>
      </c>
      <c r="J576" s="28"/>
      <c r="K576" s="29"/>
      <c r="L576" s="30"/>
      <c r="M576" s="76" t="str">
        <f t="shared" si="540"/>
        <v>/structurize scan -616 -50 -125 -620 -20 -121 @p "keepitlevel/infrastructure/rail/rail_x_curve3"</v>
      </c>
      <c r="N576" s="77"/>
      <c r="O576" s="77"/>
      <c r="P576" s="77"/>
      <c r="Q576" s="77"/>
      <c r="R576" s="77"/>
      <c r="S576" s="77"/>
      <c r="T576" s="76" t="str">
        <f>CONCATENATE("/structurize scan"," ",D576," ",E576," ",F576," ",G576," ",H576," ",I576," ","@p"," ","""",C576,""""," ",,J576," ",K576," ",L576)</f>
        <v xml:space="preserve">/structurize scan -616 -50 -125 -620 -20 -121 @p "keepitlevel/infrastructure/rail/rail_x_curve3"   </v>
      </c>
      <c r="U576" s="77"/>
      <c r="V576" s="77"/>
      <c r="W576" s="77"/>
      <c r="X576" s="77"/>
      <c r="Y576" s="77"/>
      <c r="Z576" s="77"/>
    </row>
    <row r="577" spans="1:26" x14ac:dyDescent="0.25">
      <c r="C577" s="2" t="str">
        <f t="shared" ref="C577" si="542">CONCATENATE(B574,A574,"4")</f>
        <v>keepitlevel/infrastructure/rail/rail_x_curve4</v>
      </c>
      <c r="D577" s="28">
        <v>-616</v>
      </c>
      <c r="E577" s="29">
        <v>-50</v>
      </c>
      <c r="F577" s="30">
        <v>-77</v>
      </c>
      <c r="G577" s="28">
        <v>-620</v>
      </c>
      <c r="H577" s="29">
        <v>-20</v>
      </c>
      <c r="I577" s="30">
        <v>-73</v>
      </c>
      <c r="J577" s="28"/>
      <c r="K577" s="29"/>
      <c r="L577" s="30"/>
      <c r="M577" s="76" t="str">
        <f t="shared" si="540"/>
        <v>/structurize scan -616 -50 -77 -620 -20 -73 @p "keepitlevel/infrastructure/rail/rail_x_curve4"</v>
      </c>
      <c r="N577" s="77"/>
      <c r="O577" s="77"/>
      <c r="P577" s="77"/>
      <c r="Q577" s="77"/>
      <c r="R577" s="77"/>
      <c r="S577" s="77"/>
      <c r="T577" s="76" t="str">
        <f t="shared" ref="T577:T580" si="543">CONCATENATE("/structurize scan"," ",D577," ",E577," ",F577," ",G577," ",H577," ",I577," ","@p"," ","""",C577,""""," ",,J577," ",K577," ",L577)</f>
        <v xml:space="preserve">/structurize scan -616 -50 -77 -620 -20 -73 @p "keepitlevel/infrastructure/rail/rail_x_curve4"   </v>
      </c>
      <c r="U577" s="77"/>
      <c r="V577" s="77"/>
      <c r="W577" s="77"/>
      <c r="X577" s="77"/>
      <c r="Y577" s="77"/>
      <c r="Z577" s="77"/>
    </row>
    <row r="578" spans="1:26" x14ac:dyDescent="0.25">
      <c r="C578" s="4" t="str">
        <f t="shared" ref="C578" si="544">CONCATENATE(B574,A574,"5")</f>
        <v>keepitlevel/infrastructure/rail/rail_x_curve5</v>
      </c>
      <c r="D578" s="33">
        <v>-616</v>
      </c>
      <c r="E578" s="34">
        <v>-50</v>
      </c>
      <c r="F578" s="35">
        <v>-29</v>
      </c>
      <c r="G578" s="33">
        <v>-620</v>
      </c>
      <c r="H578" s="34">
        <v>-20</v>
      </c>
      <c r="I578" s="35">
        <v>-25</v>
      </c>
      <c r="J578" s="33"/>
      <c r="K578" s="34"/>
      <c r="L578" s="35"/>
      <c r="M578" s="76" t="str">
        <f t="shared" si="540"/>
        <v>/structurize scan -616 -50 -29 -620 -20 -25 @p "keepitlevel/infrastructure/rail/rail_x_curve5"</v>
      </c>
      <c r="N578" s="77"/>
      <c r="O578" s="77"/>
      <c r="P578" s="77"/>
      <c r="Q578" s="77"/>
      <c r="R578" s="77"/>
      <c r="S578" s="86"/>
      <c r="T578" s="76" t="str">
        <f t="shared" si="543"/>
        <v xml:space="preserve">/structurize scan -616 -50 -29 -620 -20 -25 @p "keepitlevel/infrastructure/rail/rail_x_curve5"   </v>
      </c>
      <c r="U578" s="77"/>
      <c r="V578" s="77"/>
      <c r="W578" s="77"/>
      <c r="X578" s="77"/>
      <c r="Y578" s="77"/>
      <c r="Z578" s="77"/>
    </row>
    <row r="579" spans="1:26" x14ac:dyDescent="0.25">
      <c r="A579" s="24" t="s">
        <v>72</v>
      </c>
      <c r="B579" s="25" t="s">
        <v>120</v>
      </c>
      <c r="C579" s="25" t="str">
        <f t="shared" ref="C579" si="545">CONCATENATE(B579,A579,"1")</f>
        <v>keepitlevel/infrastructure/rail/rail_x_end1</v>
      </c>
      <c r="D579" s="31">
        <v>-664</v>
      </c>
      <c r="E579" s="24">
        <v>-50</v>
      </c>
      <c r="F579" s="32">
        <v>-221</v>
      </c>
      <c r="G579" s="31">
        <v>-668</v>
      </c>
      <c r="H579" s="24">
        <v>-20</v>
      </c>
      <c r="I579" s="32">
        <v>-217</v>
      </c>
      <c r="J579" s="31"/>
      <c r="K579" s="24"/>
      <c r="L579" s="32"/>
      <c r="M579" s="82" t="str">
        <f>CONCATENATE("/structurize scan"," ",D579," ",E579," ",F579," ",G579," ",H579," ",I579," ","@p"," ","""",C579,"""")</f>
        <v>/structurize scan -664 -50 -221 -668 -20 -217 @p "keepitlevel/infrastructure/rail/rail_x_end1"</v>
      </c>
      <c r="N579" s="83"/>
      <c r="O579" s="83"/>
      <c r="P579" s="83"/>
      <c r="Q579" s="83"/>
      <c r="R579" s="83"/>
      <c r="S579" s="83"/>
      <c r="T579" s="82" t="str">
        <f t="shared" si="543"/>
        <v xml:space="preserve">/structurize scan -664 -50 -221 -668 -20 -217 @p "keepitlevel/infrastructure/rail/rail_x_end1"   </v>
      </c>
      <c r="U579" s="83"/>
      <c r="V579" s="83"/>
      <c r="W579" s="83"/>
      <c r="X579" s="83"/>
      <c r="Y579" s="83"/>
      <c r="Z579" s="83"/>
    </row>
    <row r="580" spans="1:26" x14ac:dyDescent="0.25">
      <c r="C580" s="2" t="str">
        <f t="shared" ref="C580" si="546">CONCATENATE(B579,A579,"2")</f>
        <v>keepitlevel/infrastructure/rail/rail_x_end2</v>
      </c>
      <c r="D580" s="28">
        <v>-664</v>
      </c>
      <c r="E580" s="29">
        <v>-50</v>
      </c>
      <c r="F580" s="30">
        <v>-173</v>
      </c>
      <c r="G580" s="28">
        <v>-668</v>
      </c>
      <c r="H580" s="29">
        <v>-20</v>
      </c>
      <c r="I580" s="30">
        <v>-169</v>
      </c>
      <c r="J580" s="28"/>
      <c r="K580" s="29"/>
      <c r="L580" s="30"/>
      <c r="M580" s="76" t="str">
        <f t="shared" ref="M580:M583" si="547">CONCATENATE("/structurize scan"," ",D580," ",E580," ",F580," ",G580," ",H580," ",I580," ","@p"," ","""",C580,"""")</f>
        <v>/structurize scan -664 -50 -173 -668 -20 -169 @p "keepitlevel/infrastructure/rail/rail_x_end2"</v>
      </c>
      <c r="N580" s="77"/>
      <c r="O580" s="77"/>
      <c r="P580" s="77"/>
      <c r="Q580" s="77"/>
      <c r="R580" s="77"/>
      <c r="S580" s="77"/>
      <c r="T580" s="76" t="str">
        <f t="shared" si="543"/>
        <v xml:space="preserve">/structurize scan -664 -50 -173 -668 -20 -169 @p "keepitlevel/infrastructure/rail/rail_x_end2"   </v>
      </c>
      <c r="U580" s="77"/>
      <c r="V580" s="77"/>
      <c r="W580" s="77"/>
      <c r="X580" s="77"/>
      <c r="Y580" s="77"/>
      <c r="Z580" s="77"/>
    </row>
    <row r="581" spans="1:26" x14ac:dyDescent="0.25">
      <c r="C581" s="2" t="str">
        <f t="shared" ref="C581" si="548">CONCATENATE(B579,A579,"3")</f>
        <v>keepitlevel/infrastructure/rail/rail_x_end3</v>
      </c>
      <c r="D581" s="28">
        <v>-664</v>
      </c>
      <c r="E581" s="29">
        <v>-50</v>
      </c>
      <c r="F581" s="30">
        <v>-125</v>
      </c>
      <c r="G581" s="28">
        <v>-668</v>
      </c>
      <c r="H581" s="29">
        <v>-20</v>
      </c>
      <c r="I581" s="30">
        <v>-121</v>
      </c>
      <c r="J581" s="28"/>
      <c r="K581" s="29"/>
      <c r="L581" s="30"/>
      <c r="M581" s="76" t="str">
        <f t="shared" si="547"/>
        <v>/structurize scan -664 -50 -125 -668 -20 -121 @p "keepitlevel/infrastructure/rail/rail_x_end3"</v>
      </c>
      <c r="N581" s="77"/>
      <c r="O581" s="77"/>
      <c r="P581" s="77"/>
      <c r="Q581" s="77"/>
      <c r="R581" s="77"/>
      <c r="S581" s="77"/>
      <c r="T581" s="76" t="str">
        <f>CONCATENATE("/structurize scan"," ",D581," ",E581," ",F581," ",G581," ",H581," ",I581," ","@p"," ","""",C581,""""," ",,J581," ",K581," ",L581)</f>
        <v xml:space="preserve">/structurize scan -664 -50 -125 -668 -20 -121 @p "keepitlevel/infrastructure/rail/rail_x_end3"   </v>
      </c>
      <c r="U581" s="77"/>
      <c r="V581" s="77"/>
      <c r="W581" s="77"/>
      <c r="X581" s="77"/>
      <c r="Y581" s="77"/>
      <c r="Z581" s="77"/>
    </row>
    <row r="582" spans="1:26" x14ac:dyDescent="0.25">
      <c r="C582" s="2" t="str">
        <f t="shared" ref="C582" si="549">CONCATENATE(B579,A579,"4")</f>
        <v>keepitlevel/infrastructure/rail/rail_x_end4</v>
      </c>
      <c r="D582" s="28">
        <v>-664</v>
      </c>
      <c r="E582" s="29">
        <v>-50</v>
      </c>
      <c r="F582" s="30">
        <v>-77</v>
      </c>
      <c r="G582" s="28">
        <v>-668</v>
      </c>
      <c r="H582" s="29">
        <v>-20</v>
      </c>
      <c r="I582" s="30">
        <v>-73</v>
      </c>
      <c r="J582" s="28"/>
      <c r="K582" s="29"/>
      <c r="L582" s="30"/>
      <c r="M582" s="76" t="str">
        <f t="shared" si="547"/>
        <v>/structurize scan -664 -50 -77 -668 -20 -73 @p "keepitlevel/infrastructure/rail/rail_x_end4"</v>
      </c>
      <c r="N582" s="77"/>
      <c r="O582" s="77"/>
      <c r="P582" s="77"/>
      <c r="Q582" s="77"/>
      <c r="R582" s="77"/>
      <c r="S582" s="77"/>
      <c r="T582" s="76" t="str">
        <f t="shared" ref="T582:T583" si="550">CONCATENATE("/structurize scan"," ",D582," ",E582," ",F582," ",G582," ",H582," ",I582," ","@p"," ","""",C582,""""," ",,J582," ",K582," ",L582)</f>
        <v xml:space="preserve">/structurize scan -664 -50 -77 -668 -20 -73 @p "keepitlevel/infrastructure/rail/rail_x_end4"   </v>
      </c>
      <c r="U582" s="77"/>
      <c r="V582" s="77"/>
      <c r="W582" s="77"/>
      <c r="X582" s="77"/>
      <c r="Y582" s="77"/>
      <c r="Z582" s="77"/>
    </row>
    <row r="583" spans="1:26" x14ac:dyDescent="0.25">
      <c r="C583" s="4" t="str">
        <f t="shared" ref="C583" si="551">CONCATENATE(B579,A579,"5")</f>
        <v>keepitlevel/infrastructure/rail/rail_x_end5</v>
      </c>
      <c r="D583" s="33">
        <v>-664</v>
      </c>
      <c r="E583" s="34">
        <v>-50</v>
      </c>
      <c r="F583" s="35">
        <v>-29</v>
      </c>
      <c r="G583" s="33">
        <v>-668</v>
      </c>
      <c r="H583" s="34">
        <v>-20</v>
      </c>
      <c r="I583" s="35">
        <v>-25</v>
      </c>
      <c r="J583" s="33"/>
      <c r="K583" s="34"/>
      <c r="L583" s="35"/>
      <c r="M583" s="76" t="str">
        <f t="shared" si="547"/>
        <v>/structurize scan -664 -50 -29 -668 -20 -25 @p "keepitlevel/infrastructure/rail/rail_x_end5"</v>
      </c>
      <c r="N583" s="77"/>
      <c r="O583" s="77"/>
      <c r="P583" s="77"/>
      <c r="Q583" s="77"/>
      <c r="R583" s="77"/>
      <c r="S583" s="86"/>
      <c r="T583" s="76" t="str">
        <f t="shared" si="550"/>
        <v xml:space="preserve">/structurize scan -664 -50 -29 -668 -20 -25 @p "keepitlevel/infrastructure/rail/rail_x_end5"   </v>
      </c>
      <c r="U583" s="77"/>
      <c r="V583" s="77"/>
      <c r="W583" s="77"/>
      <c r="X583" s="77"/>
      <c r="Y583" s="77"/>
      <c r="Z583" s="77"/>
    </row>
    <row r="584" spans="1:26" x14ac:dyDescent="0.25">
      <c r="A584" s="24" t="s">
        <v>207</v>
      </c>
      <c r="B584" s="25" t="s">
        <v>120</v>
      </c>
      <c r="C584" s="25" t="str">
        <f t="shared" ref="C584" si="552">CONCATENATE(B584,A584,"1")</f>
        <v>keepitlevel/infrastructure/rail/rail_md1</v>
      </c>
      <c r="D584" s="31">
        <v>-712</v>
      </c>
      <c r="E584" s="24">
        <v>-50</v>
      </c>
      <c r="F584" s="32">
        <v>-221</v>
      </c>
      <c r="G584" s="31">
        <v>-716</v>
      </c>
      <c r="H584" s="24">
        <v>-20</v>
      </c>
      <c r="I584" s="32">
        <v>-211</v>
      </c>
      <c r="J584" s="31"/>
      <c r="K584" s="24"/>
      <c r="L584" s="32"/>
      <c r="M584" s="82" t="str">
        <f>CONCATENATE("/structurize scan"," ",D584," ",E584," ",F584," ",G584," ",H584," ",I584," ","@p"," ","""",C584,"""")</f>
        <v>/structurize scan -712 -50 -221 -716 -20 -211 @p "keepitlevel/infrastructure/rail/rail_md1"</v>
      </c>
      <c r="N584" s="83"/>
      <c r="O584" s="83"/>
      <c r="P584" s="83"/>
      <c r="Q584" s="83"/>
      <c r="R584" s="83"/>
      <c r="S584" s="83"/>
      <c r="T584" s="82" t="str">
        <f>CONCATENATE("/structurize scan"," ",D585," ",E585," ",F585," ",G585," ",H585," ",I585," ","@p"," ","""",C584,""""," ",,J584," ",K584," ",L584)</f>
        <v xml:space="preserve">/structurize scan -712 -50 -173 -716 -20 -163 @p "keepitlevel/infrastructure/rail/rail_md1"   </v>
      </c>
      <c r="U584" s="83"/>
      <c r="V584" s="83"/>
      <c r="W584" s="83"/>
      <c r="X584" s="83"/>
      <c r="Y584" s="83"/>
      <c r="Z584" s="83"/>
    </row>
    <row r="585" spans="1:26" x14ac:dyDescent="0.25">
      <c r="C585" s="2" t="str">
        <f t="shared" ref="C585" si="553">CONCATENATE(B584,A584,"2")</f>
        <v>keepitlevel/infrastructure/rail/rail_md2</v>
      </c>
      <c r="D585" s="28">
        <v>-712</v>
      </c>
      <c r="E585" s="29">
        <v>-50</v>
      </c>
      <c r="F585" s="30">
        <v>-173</v>
      </c>
      <c r="G585" s="28">
        <v>-716</v>
      </c>
      <c r="H585" s="29">
        <v>-20</v>
      </c>
      <c r="I585" s="30">
        <v>-163</v>
      </c>
      <c r="J585" s="28"/>
      <c r="K585" s="29"/>
      <c r="L585" s="30"/>
      <c r="M585" s="76" t="str">
        <f>CONCATENATE("/structurize scan"," ",D585," ",E585," ",F585," ",G585," ",H585," ",I585," ","@p"," ","""",C585,"""")</f>
        <v>/structurize scan -712 -50 -173 -716 -20 -163 @p "keepitlevel/infrastructure/rail/rail_md2"</v>
      </c>
      <c r="N585" s="77"/>
      <c r="O585" s="77"/>
      <c r="P585" s="77"/>
      <c r="Q585" s="77"/>
      <c r="R585" s="77"/>
      <c r="S585" s="77"/>
      <c r="T585" s="76" t="str">
        <f>CONCATENATE("/structurize scan"," ",D585," ",E585," ",F585," ",G585," ",H585," ",I585," ","@p"," ","""",C585,""""," ",,J585," ",K585," ",L585)</f>
        <v xml:space="preserve">/structurize scan -712 -50 -173 -716 -20 -163 @p "keepitlevel/infrastructure/rail/rail_md2"   </v>
      </c>
      <c r="U585" s="77"/>
      <c r="V585" s="77"/>
      <c r="W585" s="77"/>
      <c r="X585" s="77"/>
      <c r="Y585" s="77"/>
      <c r="Z585" s="77"/>
    </row>
    <row r="586" spans="1:26" x14ac:dyDescent="0.25">
      <c r="C586" s="2" t="str">
        <f t="shared" ref="C586" si="554">CONCATENATE(B584,A584,"3")</f>
        <v>keepitlevel/infrastructure/rail/rail_md3</v>
      </c>
      <c r="D586" s="28">
        <v>-712</v>
      </c>
      <c r="E586" s="29">
        <v>-50</v>
      </c>
      <c r="F586" s="30">
        <v>-125</v>
      </c>
      <c r="G586" s="28">
        <v>-716</v>
      </c>
      <c r="H586" s="29">
        <v>-20</v>
      </c>
      <c r="I586" s="30">
        <v>-115</v>
      </c>
      <c r="J586" s="28"/>
      <c r="K586" s="29"/>
      <c r="L586" s="30"/>
      <c r="M586" s="76" t="str">
        <f t="shared" ref="M586:M588" si="555">CONCATENATE("/structurize scan"," ",D586," ",E586," ",F586," ",G586," ",H586," ",I586," ","@p"," ","""",C586,"""")</f>
        <v>/structurize scan -712 -50 -125 -716 -20 -115 @p "keepitlevel/infrastructure/rail/rail_md3"</v>
      </c>
      <c r="N586" s="77"/>
      <c r="O586" s="77"/>
      <c r="P586" s="77"/>
      <c r="Q586" s="77"/>
      <c r="R586" s="77"/>
      <c r="S586" s="77"/>
      <c r="T586" s="76" t="str">
        <f>CONCATENATE("/structurize scan"," ",D586," ",E586," ",F586," ",G586," ",H586," ",I586," ","@p"," ","""",C586,""""," ",,J586," ",K586," ",L586)</f>
        <v xml:space="preserve">/structurize scan -712 -50 -125 -716 -20 -115 @p "keepitlevel/infrastructure/rail/rail_md3"   </v>
      </c>
      <c r="U586" s="77"/>
      <c r="V586" s="77"/>
      <c r="W586" s="77"/>
      <c r="X586" s="77"/>
      <c r="Y586" s="77"/>
      <c r="Z586" s="77"/>
    </row>
    <row r="587" spans="1:26" x14ac:dyDescent="0.25">
      <c r="C587" s="2" t="str">
        <f t="shared" ref="C587" si="556">CONCATENATE(B584,A584,"4")</f>
        <v>keepitlevel/infrastructure/rail/rail_md4</v>
      </c>
      <c r="D587" s="28">
        <v>-712</v>
      </c>
      <c r="E587" s="29">
        <v>-50</v>
      </c>
      <c r="F587" s="30">
        <v>-77</v>
      </c>
      <c r="G587" s="28">
        <v>-716</v>
      </c>
      <c r="H587" s="29">
        <v>-20</v>
      </c>
      <c r="I587" s="30">
        <v>-67</v>
      </c>
      <c r="J587" s="28"/>
      <c r="K587" s="29"/>
      <c r="L587" s="30"/>
      <c r="M587" s="76" t="str">
        <f t="shared" si="555"/>
        <v>/structurize scan -712 -50 -77 -716 -20 -67 @p "keepitlevel/infrastructure/rail/rail_md4"</v>
      </c>
      <c r="N587" s="77"/>
      <c r="O587" s="77"/>
      <c r="P587" s="77"/>
      <c r="Q587" s="77"/>
      <c r="R587" s="77"/>
      <c r="S587" s="77"/>
      <c r="T587" s="76" t="str">
        <f t="shared" ref="T587:T588" si="557">CONCATENATE("/structurize scan"," ",D587," ",E587," ",F587," ",G587," ",H587," ",I587," ","@p"," ","""",C587,""""," ",,J587," ",K587," ",L587)</f>
        <v xml:space="preserve">/structurize scan -712 -50 -77 -716 -20 -67 @p "keepitlevel/infrastructure/rail/rail_md4"   </v>
      </c>
      <c r="U587" s="77"/>
      <c r="V587" s="77"/>
      <c r="W587" s="77"/>
      <c r="X587" s="77"/>
      <c r="Y587" s="77"/>
      <c r="Z587" s="77"/>
    </row>
    <row r="588" spans="1:26" x14ac:dyDescent="0.25">
      <c r="C588" s="4" t="str">
        <f t="shared" ref="C588" si="558">CONCATENATE(B584,A584,"5")</f>
        <v>keepitlevel/infrastructure/rail/rail_md5</v>
      </c>
      <c r="D588" s="33">
        <v>-712</v>
      </c>
      <c r="E588" s="34">
        <v>-50</v>
      </c>
      <c r="F588" s="35">
        <v>-29</v>
      </c>
      <c r="G588" s="33">
        <v>-716</v>
      </c>
      <c r="H588" s="34">
        <v>-20</v>
      </c>
      <c r="I588" s="35">
        <v>-19</v>
      </c>
      <c r="J588" s="33"/>
      <c r="K588" s="34"/>
      <c r="L588" s="35"/>
      <c r="M588" s="76" t="str">
        <f t="shared" si="555"/>
        <v>/structurize scan -712 -50 -29 -716 -20 -19 @p "keepitlevel/infrastructure/rail/rail_md5"</v>
      </c>
      <c r="N588" s="77"/>
      <c r="O588" s="77"/>
      <c r="P588" s="77"/>
      <c r="Q588" s="77"/>
      <c r="R588" s="77"/>
      <c r="S588" s="86"/>
      <c r="T588" s="76" t="str">
        <f t="shared" si="557"/>
        <v xml:space="preserve">/structurize scan -712 -50 -29 -716 -20 -19 @p "keepitlevel/infrastructure/rail/rail_md5"   </v>
      </c>
      <c r="U588" s="77"/>
      <c r="V588" s="77"/>
      <c r="W588" s="77"/>
      <c r="X588" s="77"/>
      <c r="Y588" s="77"/>
      <c r="Z588" s="77"/>
    </row>
    <row r="589" spans="1:26" x14ac:dyDescent="0.25">
      <c r="A589" s="24" t="s">
        <v>208</v>
      </c>
      <c r="B589" s="25" t="s">
        <v>120</v>
      </c>
      <c r="C589" s="25" t="str">
        <f t="shared" ref="C589" si="559">CONCATENATE(B589,A589,"1")</f>
        <v>keepitlevel/infrastructure/rail/rail_lg1</v>
      </c>
      <c r="D589" s="31">
        <v>-734</v>
      </c>
      <c r="E589" s="24">
        <v>-50</v>
      </c>
      <c r="F589" s="32">
        <v>-221</v>
      </c>
      <c r="G589" s="31">
        <v>-738</v>
      </c>
      <c r="H589" s="24">
        <v>-20</v>
      </c>
      <c r="I589" s="32">
        <v>-199</v>
      </c>
      <c r="J589" s="31"/>
      <c r="K589" s="24"/>
      <c r="L589" s="32"/>
      <c r="M589" s="82" t="str">
        <f>CONCATENATE("/structurize scan"," ",D589," ",E589," ",F589," ",G589," ",H589," ",I589," ","@p"," ","""",C589,"""")</f>
        <v>/structurize scan -734 -50 -221 -738 -20 -199 @p "keepitlevel/infrastructure/rail/rail_lg1"</v>
      </c>
      <c r="N589" s="83"/>
      <c r="O589" s="83"/>
      <c r="P589" s="83"/>
      <c r="Q589" s="83"/>
      <c r="R589" s="83"/>
      <c r="S589" s="83"/>
      <c r="T589" s="82" t="str">
        <f>CONCATENATE("/structurize scan"," ",D590," ",E590," ",F590," ",G590," ",H590," ",I590," ","@p"," ","""",C589,""""," ",,J589," ",K589," ",L589)</f>
        <v xml:space="preserve">/structurize scan -734 -50 -173 -738 -20 -151 @p "keepitlevel/infrastructure/rail/rail_lg1"   </v>
      </c>
      <c r="U589" s="83"/>
      <c r="V589" s="83"/>
      <c r="W589" s="83"/>
      <c r="X589" s="83"/>
      <c r="Y589" s="83"/>
      <c r="Z589" s="83"/>
    </row>
    <row r="590" spans="1:26" x14ac:dyDescent="0.25">
      <c r="C590" s="2" t="str">
        <f t="shared" ref="C590" si="560">CONCATENATE(B589,A589,"2")</f>
        <v>keepitlevel/infrastructure/rail/rail_lg2</v>
      </c>
      <c r="D590" s="28">
        <v>-734</v>
      </c>
      <c r="E590" s="29">
        <v>-50</v>
      </c>
      <c r="F590" s="30">
        <v>-173</v>
      </c>
      <c r="G590" s="28">
        <v>-738</v>
      </c>
      <c r="H590" s="29">
        <v>-20</v>
      </c>
      <c r="I590" s="30">
        <v>-151</v>
      </c>
      <c r="J590" s="28"/>
      <c r="K590" s="29"/>
      <c r="L590" s="30"/>
      <c r="M590" s="76" t="str">
        <f>CONCATENATE("/structurize scan"," ",D590," ",E590," ",F590," ",G590," ",H590," ",I590," ","@p"," ","""",C590,"""")</f>
        <v>/structurize scan -734 -50 -173 -738 -20 -151 @p "keepitlevel/infrastructure/rail/rail_lg2"</v>
      </c>
      <c r="N590" s="77"/>
      <c r="O590" s="77"/>
      <c r="P590" s="77"/>
      <c r="Q590" s="77"/>
      <c r="R590" s="77"/>
      <c r="S590" s="77"/>
      <c r="T590" s="76" t="str">
        <f>CONCATENATE("/structurize scan"," ",D590," ",E590," ",F590," ",G590," ",H590," ",I590," ","@p"," ","""",C590,""""," ",,J590," ",K590," ",L590)</f>
        <v xml:space="preserve">/structurize scan -734 -50 -173 -738 -20 -151 @p "keepitlevel/infrastructure/rail/rail_lg2"   </v>
      </c>
      <c r="U590" s="77"/>
      <c r="V590" s="77"/>
      <c r="W590" s="77"/>
      <c r="X590" s="77"/>
      <c r="Y590" s="77"/>
      <c r="Z590" s="77"/>
    </row>
    <row r="591" spans="1:26" x14ac:dyDescent="0.25">
      <c r="C591" s="2" t="str">
        <f t="shared" ref="C591" si="561">CONCATENATE(B589,A589,"3")</f>
        <v>keepitlevel/infrastructure/rail/rail_lg3</v>
      </c>
      <c r="D591" s="28">
        <v>-734</v>
      </c>
      <c r="E591" s="29">
        <v>-50</v>
      </c>
      <c r="F591" s="30">
        <v>-125</v>
      </c>
      <c r="G591" s="28">
        <v>-738</v>
      </c>
      <c r="H591" s="29">
        <v>-20</v>
      </c>
      <c r="I591" s="30">
        <v>-103</v>
      </c>
      <c r="J591" s="28"/>
      <c r="K591" s="29"/>
      <c r="L591" s="30"/>
      <c r="M591" s="76" t="str">
        <f t="shared" ref="M591:M593" si="562">CONCATENATE("/structurize scan"," ",D591," ",E591," ",F591," ",G591," ",H591," ",I591," ","@p"," ","""",C591,"""")</f>
        <v>/structurize scan -734 -50 -125 -738 -20 -103 @p "keepitlevel/infrastructure/rail/rail_lg3"</v>
      </c>
      <c r="N591" s="77"/>
      <c r="O591" s="77"/>
      <c r="P591" s="77"/>
      <c r="Q591" s="77"/>
      <c r="R591" s="77"/>
      <c r="S591" s="77"/>
      <c r="T591" s="76" t="str">
        <f>CONCATENATE("/structurize scan"," ",D591," ",E591," ",F591," ",G591," ",H591," ",I591," ","@p"," ","""",C591,""""," ",,J591," ",K591," ",L591)</f>
        <v xml:space="preserve">/structurize scan -734 -50 -125 -738 -20 -103 @p "keepitlevel/infrastructure/rail/rail_lg3"   </v>
      </c>
      <c r="U591" s="77"/>
      <c r="V591" s="77"/>
      <c r="W591" s="77"/>
      <c r="X591" s="77"/>
      <c r="Y591" s="77"/>
      <c r="Z591" s="77"/>
    </row>
    <row r="592" spans="1:26" x14ac:dyDescent="0.25">
      <c r="C592" s="2" t="str">
        <f t="shared" ref="C592" si="563">CONCATENATE(B589,A589,"4")</f>
        <v>keepitlevel/infrastructure/rail/rail_lg4</v>
      </c>
      <c r="D592" s="28">
        <v>-734</v>
      </c>
      <c r="E592" s="29">
        <v>-50</v>
      </c>
      <c r="F592" s="30">
        <v>-77</v>
      </c>
      <c r="G592" s="28">
        <v>-738</v>
      </c>
      <c r="H592" s="29">
        <v>-20</v>
      </c>
      <c r="I592" s="30">
        <v>-55</v>
      </c>
      <c r="J592" s="28"/>
      <c r="K592" s="29"/>
      <c r="L592" s="30"/>
      <c r="M592" s="76" t="str">
        <f t="shared" si="562"/>
        <v>/structurize scan -734 -50 -77 -738 -20 -55 @p "keepitlevel/infrastructure/rail/rail_lg4"</v>
      </c>
      <c r="N592" s="77"/>
      <c r="O592" s="77"/>
      <c r="P592" s="77"/>
      <c r="Q592" s="77"/>
      <c r="R592" s="77"/>
      <c r="S592" s="77"/>
      <c r="T592" s="76" t="str">
        <f t="shared" ref="T592:T595" si="564">CONCATENATE("/structurize scan"," ",D592," ",E592," ",F592," ",G592," ",H592," ",I592," ","@p"," ","""",C592,""""," ",,J592," ",K592," ",L592)</f>
        <v xml:space="preserve">/structurize scan -734 -50 -77 -738 -20 -55 @p "keepitlevel/infrastructure/rail/rail_lg4"   </v>
      </c>
      <c r="U592" s="77"/>
      <c r="V592" s="77"/>
      <c r="W592" s="77"/>
      <c r="X592" s="77"/>
      <c r="Y592" s="77"/>
      <c r="Z592" s="77"/>
    </row>
    <row r="593" spans="1:26" x14ac:dyDescent="0.25">
      <c r="C593" s="4" t="str">
        <f t="shared" ref="C593" si="565">CONCATENATE(B589,A589,"5")</f>
        <v>keepitlevel/infrastructure/rail/rail_lg5</v>
      </c>
      <c r="D593" s="33">
        <v>-734</v>
      </c>
      <c r="E593" s="34">
        <v>-50</v>
      </c>
      <c r="F593" s="35">
        <v>-29</v>
      </c>
      <c r="G593" s="33">
        <v>-738</v>
      </c>
      <c r="H593" s="34">
        <v>-20</v>
      </c>
      <c r="I593" s="35">
        <v>-7</v>
      </c>
      <c r="J593" s="33"/>
      <c r="K593" s="34"/>
      <c r="L593" s="35"/>
      <c r="M593" s="76" t="str">
        <f t="shared" si="562"/>
        <v>/structurize scan -734 -50 -29 -738 -20 -7 @p "keepitlevel/infrastructure/rail/rail_lg5"</v>
      </c>
      <c r="N593" s="77"/>
      <c r="O593" s="77"/>
      <c r="P593" s="77"/>
      <c r="Q593" s="77"/>
      <c r="R593" s="77"/>
      <c r="S593" s="86"/>
      <c r="T593" s="76" t="str">
        <f t="shared" si="564"/>
        <v xml:space="preserve">/structurize scan -734 -50 -29 -738 -20 -7 @p "keepitlevel/infrastructure/rail/rail_lg5"   </v>
      </c>
      <c r="U593" s="77"/>
      <c r="V593" s="77"/>
      <c r="W593" s="77"/>
      <c r="X593" s="77"/>
      <c r="Y593" s="77"/>
      <c r="Z593" s="77"/>
    </row>
    <row r="594" spans="1:26" x14ac:dyDescent="0.25">
      <c r="A594" s="24" t="s">
        <v>209</v>
      </c>
      <c r="B594" s="25" t="s">
        <v>120</v>
      </c>
      <c r="C594" s="25" t="str">
        <f t="shared" ref="C594" si="566">CONCATENATE(B594,A594,"1")</f>
        <v>keepitlevel/infrastructure/rail/rail_md_end1</v>
      </c>
      <c r="D594" s="31">
        <v>-760</v>
      </c>
      <c r="E594" s="24">
        <v>-50</v>
      </c>
      <c r="F594" s="32">
        <v>-221</v>
      </c>
      <c r="G594" s="31">
        <v>-764</v>
      </c>
      <c r="H594" s="24">
        <v>-20</v>
      </c>
      <c r="I594" s="32">
        <v>-211</v>
      </c>
      <c r="J594" s="31"/>
      <c r="K594" s="24"/>
      <c r="L594" s="32"/>
      <c r="M594" s="82" t="str">
        <f>CONCATENATE("/structurize scan"," ",D594," ",E594," ",F594," ",G594," ",H594," ",I594," ","@p"," ","""",C594,"""")</f>
        <v>/structurize scan -760 -50 -221 -764 -20 -211 @p "keepitlevel/infrastructure/rail/rail_md_end1"</v>
      </c>
      <c r="N594" s="83"/>
      <c r="O594" s="83"/>
      <c r="P594" s="83"/>
      <c r="Q594" s="83"/>
      <c r="R594" s="83"/>
      <c r="S594" s="83"/>
      <c r="T594" s="82" t="str">
        <f t="shared" si="564"/>
        <v xml:space="preserve">/structurize scan -760 -50 -221 -764 -20 -211 @p "keepitlevel/infrastructure/rail/rail_md_end1"   </v>
      </c>
      <c r="U594" s="83"/>
      <c r="V594" s="83"/>
      <c r="W594" s="83"/>
      <c r="X594" s="83"/>
      <c r="Y594" s="83"/>
      <c r="Z594" s="83"/>
    </row>
    <row r="595" spans="1:26" x14ac:dyDescent="0.25">
      <c r="C595" s="2" t="str">
        <f t="shared" ref="C595" si="567">CONCATENATE(B594,A594,"2")</f>
        <v>keepitlevel/infrastructure/rail/rail_md_end2</v>
      </c>
      <c r="D595" s="28">
        <v>-760</v>
      </c>
      <c r="E595" s="29">
        <v>-50</v>
      </c>
      <c r="F595" s="30">
        <v>-173</v>
      </c>
      <c r="G595" s="28">
        <v>-764</v>
      </c>
      <c r="H595" s="29">
        <v>-20</v>
      </c>
      <c r="I595" s="30">
        <v>-163</v>
      </c>
      <c r="J595" s="28"/>
      <c r="K595" s="29"/>
      <c r="L595" s="30"/>
      <c r="M595" s="76" t="str">
        <f t="shared" ref="M595:M596" si="568">CONCATENATE("/structurize scan"," ",D595," ",E595," ",F595," ",G595," ",H595," ",I595," ","@p"," ","""",C595,"""")</f>
        <v>/structurize scan -760 -50 -173 -764 -20 -163 @p "keepitlevel/infrastructure/rail/rail_md_end2"</v>
      </c>
      <c r="N595" s="77"/>
      <c r="O595" s="77"/>
      <c r="P595" s="77"/>
      <c r="Q595" s="77"/>
      <c r="R595" s="77"/>
      <c r="S595" s="77"/>
      <c r="T595" s="76" t="str">
        <f t="shared" si="564"/>
        <v xml:space="preserve">/structurize scan -760 -50 -173 -764 -20 -163 @p "keepitlevel/infrastructure/rail/rail_md_end2"   </v>
      </c>
      <c r="U595" s="77"/>
      <c r="V595" s="77"/>
      <c r="W595" s="77"/>
      <c r="X595" s="77"/>
      <c r="Y595" s="77"/>
      <c r="Z595" s="77"/>
    </row>
    <row r="596" spans="1:26" x14ac:dyDescent="0.25">
      <c r="C596" s="2" t="str">
        <f t="shared" ref="C596" si="569">CONCATENATE(B594,A594,"3")</f>
        <v>keepitlevel/infrastructure/rail/rail_md_end3</v>
      </c>
      <c r="D596" s="28">
        <v>-760</v>
      </c>
      <c r="E596" s="29">
        <v>-50</v>
      </c>
      <c r="F596" s="30">
        <v>-125</v>
      </c>
      <c r="G596" s="28">
        <v>-764</v>
      </c>
      <c r="H596" s="29">
        <v>-20</v>
      </c>
      <c r="I596" s="30">
        <v>-115</v>
      </c>
      <c r="J596" s="28"/>
      <c r="K596" s="29"/>
      <c r="L596" s="30"/>
      <c r="M596" s="76" t="str">
        <f t="shared" si="568"/>
        <v>/structurize scan -760 -50 -125 -764 -20 -115 @p "keepitlevel/infrastructure/rail/rail_md_end3"</v>
      </c>
      <c r="N596" s="77"/>
      <c r="O596" s="77"/>
      <c r="P596" s="77"/>
      <c r="Q596" s="77"/>
      <c r="R596" s="77"/>
      <c r="S596" s="77"/>
      <c r="T596" s="76" t="str">
        <f>CONCATENATE("/structurize scan"," ",D596," ",E596," ",F596," ",G596," ",H596," ",I596," ","@p"," ","""",C596,""""," ",,J596," ",K596," ",L596)</f>
        <v xml:space="preserve">/structurize scan -760 -50 -125 -764 -20 -115 @p "keepitlevel/infrastructure/rail/rail_md_end3"   </v>
      </c>
      <c r="U596" s="77"/>
      <c r="V596" s="77"/>
      <c r="W596" s="77"/>
      <c r="X596" s="77"/>
      <c r="Y596" s="77"/>
      <c r="Z596" s="77"/>
    </row>
    <row r="597" spans="1:26" x14ac:dyDescent="0.25">
      <c r="C597" s="2" t="str">
        <f t="shared" ref="C597" si="570">CONCATENATE(B594,A594,"4")</f>
        <v>keepitlevel/infrastructure/rail/rail_md_end4</v>
      </c>
      <c r="D597" s="28">
        <v>-760</v>
      </c>
      <c r="E597" s="29">
        <v>-50</v>
      </c>
      <c r="F597" s="30">
        <v>-77</v>
      </c>
      <c r="G597" s="28">
        <v>-764</v>
      </c>
      <c r="H597" s="29">
        <v>-20</v>
      </c>
      <c r="I597" s="30">
        <v>-67</v>
      </c>
      <c r="J597" s="28"/>
      <c r="K597" s="29"/>
      <c r="L597" s="30"/>
      <c r="M597" s="76" t="str">
        <f>CONCATENATE("/structurize scan"," ",D597," ",E597," ",F597," ",G597," ",H597," ",I597," ","@p"," ","""",C597,"""")</f>
        <v>/structurize scan -760 -50 -77 -764 -20 -67 @p "keepitlevel/infrastructure/rail/rail_md_end4"</v>
      </c>
      <c r="N597" s="77"/>
      <c r="O597" s="77"/>
      <c r="P597" s="77"/>
      <c r="Q597" s="77"/>
      <c r="R597" s="77"/>
      <c r="S597" s="77"/>
      <c r="T597" s="76" t="str">
        <f t="shared" ref="T597:T600" si="571">CONCATENATE("/structurize scan"," ",D597," ",E597," ",F597," ",G597," ",H597," ",I597," ","@p"," ","""",C597,""""," ",,J597," ",K597," ",L597)</f>
        <v xml:space="preserve">/structurize scan -760 -50 -77 -764 -20 -67 @p "keepitlevel/infrastructure/rail/rail_md_end4"   </v>
      </c>
      <c r="U597" s="77"/>
      <c r="V597" s="77"/>
      <c r="W597" s="77"/>
      <c r="X597" s="77"/>
      <c r="Y597" s="77"/>
      <c r="Z597" s="77"/>
    </row>
    <row r="598" spans="1:26" x14ac:dyDescent="0.25">
      <c r="C598" s="4" t="str">
        <f t="shared" ref="C598" si="572">CONCATENATE(B594,A594,"5")</f>
        <v>keepitlevel/infrastructure/rail/rail_md_end5</v>
      </c>
      <c r="D598" s="33">
        <v>-760</v>
      </c>
      <c r="E598" s="34">
        <v>-50</v>
      </c>
      <c r="F598" s="35">
        <v>-29</v>
      </c>
      <c r="G598" s="33">
        <v>-764</v>
      </c>
      <c r="H598" s="34">
        <v>-20</v>
      </c>
      <c r="I598" s="35">
        <v>-19</v>
      </c>
      <c r="J598" s="33"/>
      <c r="K598" s="34"/>
      <c r="L598" s="35"/>
      <c r="M598" s="76" t="str">
        <f t="shared" ref="M598" si="573">CONCATENATE("/structurize scan"," ",D598," ",E598," ",F598," ",G598," ",H598," ",I598," ","@p"," ","""",C598,"""")</f>
        <v>/structurize scan -760 -50 -29 -764 -20 -19 @p "keepitlevel/infrastructure/rail/rail_md_end5"</v>
      </c>
      <c r="N598" s="77"/>
      <c r="O598" s="77"/>
      <c r="P598" s="77"/>
      <c r="Q598" s="77"/>
      <c r="R598" s="77"/>
      <c r="S598" s="86"/>
      <c r="T598" s="76" t="str">
        <f t="shared" si="571"/>
        <v xml:space="preserve">/structurize scan -760 -50 -29 -764 -20 -19 @p "keepitlevel/infrastructure/rail/rail_md_end5"   </v>
      </c>
      <c r="U598" s="77"/>
      <c r="V598" s="77"/>
      <c r="W598" s="77"/>
      <c r="X598" s="77"/>
      <c r="Y598" s="77"/>
      <c r="Z598" s="77"/>
    </row>
    <row r="599" spans="1:26" x14ac:dyDescent="0.25">
      <c r="A599" s="24" t="s">
        <v>210</v>
      </c>
      <c r="B599" s="25" t="s">
        <v>120</v>
      </c>
      <c r="C599" s="25" t="str">
        <f t="shared" ref="C599" si="574">CONCATENATE(B599,A599,"1")</f>
        <v>keepitlevel/infrastructure/rail/rail_lg_end1</v>
      </c>
      <c r="D599" s="31">
        <v>-782</v>
      </c>
      <c r="E599" s="24">
        <v>-50</v>
      </c>
      <c r="F599" s="32">
        <v>-221</v>
      </c>
      <c r="G599" s="31">
        <v>-786</v>
      </c>
      <c r="H599" s="24">
        <v>-20</v>
      </c>
      <c r="I599" s="32">
        <v>-199</v>
      </c>
      <c r="J599" s="31"/>
      <c r="K599" s="24"/>
      <c r="L599" s="32"/>
      <c r="M599" s="82" t="str">
        <f>CONCATENATE("/structurize scan"," ",D599," ",E599," ",F599," ",G599," ",H599," ",I599," ","@p"," ","""",C599,"""")</f>
        <v>/structurize scan -782 -50 -221 -786 -20 -199 @p "keepitlevel/infrastructure/rail/rail_lg_end1"</v>
      </c>
      <c r="N599" s="83"/>
      <c r="O599" s="83"/>
      <c r="P599" s="83"/>
      <c r="Q599" s="83"/>
      <c r="R599" s="83"/>
      <c r="S599" s="83"/>
      <c r="T599" s="82" t="str">
        <f t="shared" si="571"/>
        <v xml:space="preserve">/structurize scan -782 -50 -221 -786 -20 -199 @p "keepitlevel/infrastructure/rail/rail_lg_end1"   </v>
      </c>
      <c r="U599" s="83"/>
      <c r="V599" s="83"/>
      <c r="W599" s="83"/>
      <c r="X599" s="83"/>
      <c r="Y599" s="83"/>
      <c r="Z599" s="83"/>
    </row>
    <row r="600" spans="1:26" x14ac:dyDescent="0.25">
      <c r="C600" s="2" t="str">
        <f t="shared" ref="C600" si="575">CONCATENATE(B599,A599,"2")</f>
        <v>keepitlevel/infrastructure/rail/rail_lg_end2</v>
      </c>
      <c r="D600" s="28">
        <v>-782</v>
      </c>
      <c r="E600" s="29">
        <v>-50</v>
      </c>
      <c r="F600" s="30">
        <v>-173</v>
      </c>
      <c r="G600" s="28">
        <v>-786</v>
      </c>
      <c r="H600" s="29">
        <v>-20</v>
      </c>
      <c r="I600" s="30">
        <v>-151</v>
      </c>
      <c r="J600" s="28"/>
      <c r="K600" s="29"/>
      <c r="L600" s="30"/>
      <c r="M600" s="76" t="str">
        <f t="shared" ref="M600:M601" si="576">CONCATENATE("/structurize scan"," ",D600," ",E600," ",F600," ",G600," ",H600," ",I600," ","@p"," ","""",C600,"""")</f>
        <v>/structurize scan -782 -50 -173 -786 -20 -151 @p "keepitlevel/infrastructure/rail/rail_lg_end2"</v>
      </c>
      <c r="N600" s="77"/>
      <c r="O600" s="77"/>
      <c r="P600" s="77"/>
      <c r="Q600" s="77"/>
      <c r="R600" s="77"/>
      <c r="S600" s="77"/>
      <c r="T600" s="76" t="str">
        <f t="shared" si="571"/>
        <v xml:space="preserve">/structurize scan -782 -50 -173 -786 -20 -151 @p "keepitlevel/infrastructure/rail/rail_lg_end2"   </v>
      </c>
      <c r="U600" s="77"/>
      <c r="V600" s="77"/>
      <c r="W600" s="77"/>
      <c r="X600" s="77"/>
      <c r="Y600" s="77"/>
      <c r="Z600" s="77"/>
    </row>
    <row r="601" spans="1:26" x14ac:dyDescent="0.25">
      <c r="C601" s="2" t="str">
        <f t="shared" ref="C601" si="577">CONCATENATE(B599,A599,"3")</f>
        <v>keepitlevel/infrastructure/rail/rail_lg_end3</v>
      </c>
      <c r="D601" s="28">
        <v>-782</v>
      </c>
      <c r="E601" s="29">
        <v>-50</v>
      </c>
      <c r="F601" s="30">
        <v>-125</v>
      </c>
      <c r="G601" s="28">
        <v>-786</v>
      </c>
      <c r="H601" s="29">
        <v>-20</v>
      </c>
      <c r="I601" s="30">
        <v>-103</v>
      </c>
      <c r="J601" s="28"/>
      <c r="K601" s="29"/>
      <c r="L601" s="30"/>
      <c r="M601" s="76" t="str">
        <f t="shared" si="576"/>
        <v>/structurize scan -782 -50 -125 -786 -20 -103 @p "keepitlevel/infrastructure/rail/rail_lg_end3"</v>
      </c>
      <c r="N601" s="77"/>
      <c r="O601" s="77"/>
      <c r="P601" s="77"/>
      <c r="Q601" s="77"/>
      <c r="R601" s="77"/>
      <c r="S601" s="77"/>
      <c r="T601" s="76" t="str">
        <f>CONCATENATE("/structurize scan"," ",D601," ",E601," ",F601," ",G601," ",H601," ",I601," ","@p"," ","""",C601,""""," ",,J601," ",K601," ",L601)</f>
        <v xml:space="preserve">/structurize scan -782 -50 -125 -786 -20 -103 @p "keepitlevel/infrastructure/rail/rail_lg_end3"   </v>
      </c>
      <c r="U601" s="77"/>
      <c r="V601" s="77"/>
      <c r="W601" s="77"/>
      <c r="X601" s="77"/>
      <c r="Y601" s="77"/>
      <c r="Z601" s="77"/>
    </row>
    <row r="602" spans="1:26" x14ac:dyDescent="0.25">
      <c r="C602" s="2" t="str">
        <f t="shared" ref="C602" si="578">CONCATENATE(B599,A599,"4")</f>
        <v>keepitlevel/infrastructure/rail/rail_lg_end4</v>
      </c>
      <c r="D602" s="28">
        <v>-782</v>
      </c>
      <c r="E602" s="29">
        <v>-50</v>
      </c>
      <c r="F602" s="30">
        <v>-77</v>
      </c>
      <c r="G602" s="28">
        <v>-786</v>
      </c>
      <c r="H602" s="29">
        <v>-20</v>
      </c>
      <c r="I602" s="30">
        <v>-55</v>
      </c>
      <c r="J602" s="28"/>
      <c r="K602" s="29"/>
      <c r="L602" s="30"/>
      <c r="M602" s="76" t="str">
        <f>CONCATENATE("/structurize scan"," ",D602," ",E602," ",F602," ",G602," ",H602," ",I602," ","@p"," ","""",C602,"""")</f>
        <v>/structurize scan -782 -50 -77 -786 -20 -55 @p "keepitlevel/infrastructure/rail/rail_lg_end4"</v>
      </c>
      <c r="N602" s="77"/>
      <c r="O602" s="77"/>
      <c r="P602" s="77"/>
      <c r="Q602" s="77"/>
      <c r="R602" s="77"/>
      <c r="S602" s="77"/>
      <c r="T602" s="76" t="str">
        <f t="shared" ref="T602:T605" si="579">CONCATENATE("/structurize scan"," ",D602," ",E602," ",F602," ",G602," ",H602," ",I602," ","@p"," ","""",C602,""""," ",,J602," ",K602," ",L602)</f>
        <v xml:space="preserve">/structurize scan -782 -50 -77 -786 -20 -55 @p "keepitlevel/infrastructure/rail/rail_lg_end4"   </v>
      </c>
      <c r="U602" s="77"/>
      <c r="V602" s="77"/>
      <c r="W602" s="77"/>
      <c r="X602" s="77"/>
      <c r="Y602" s="77"/>
      <c r="Z602" s="77"/>
    </row>
    <row r="603" spans="1:26" x14ac:dyDescent="0.25">
      <c r="A603" s="5"/>
      <c r="B603" s="6"/>
      <c r="C603" s="15" t="str">
        <f t="shared" ref="C603" si="580">CONCATENATE(B599,A599,"5")</f>
        <v>keepitlevel/infrastructure/rail/rail_lg_end5</v>
      </c>
      <c r="D603" s="33">
        <v>-782</v>
      </c>
      <c r="E603" s="34">
        <v>-50</v>
      </c>
      <c r="F603" s="35">
        <v>-29</v>
      </c>
      <c r="G603" s="33">
        <v>-786</v>
      </c>
      <c r="H603" s="34">
        <v>-20</v>
      </c>
      <c r="I603" s="35">
        <v>-7</v>
      </c>
      <c r="J603" s="33"/>
      <c r="K603" s="34"/>
      <c r="L603" s="35"/>
      <c r="M603" s="76" t="str">
        <f t="shared" ref="M603" si="581">CONCATENATE("/structurize scan"," ",D603," ",E603," ",F603," ",G603," ",H603," ",I603," ","@p"," ","""",C603,"""")</f>
        <v>/structurize scan -782 -50 -29 -786 -20 -7 @p "keepitlevel/infrastructure/rail/rail_lg_end5"</v>
      </c>
      <c r="N603" s="77"/>
      <c r="O603" s="77"/>
      <c r="P603" s="77"/>
      <c r="Q603" s="77"/>
      <c r="R603" s="77"/>
      <c r="S603" s="86"/>
      <c r="T603" s="76" t="str">
        <f t="shared" si="579"/>
        <v xml:space="preserve">/structurize scan -782 -50 -29 -786 -20 -7 @p "keepitlevel/infrastructure/rail/rail_lg_end5"   </v>
      </c>
      <c r="U603" s="77"/>
      <c r="V603" s="77"/>
      <c r="W603" s="77"/>
      <c r="X603" s="77"/>
      <c r="Y603" s="77"/>
      <c r="Z603" s="77"/>
    </row>
    <row r="604" spans="1:26" x14ac:dyDescent="0.25">
      <c r="A604" s="1" t="s">
        <v>211</v>
      </c>
      <c r="B604" s="2" t="s">
        <v>119</v>
      </c>
      <c r="C604" s="2" t="str">
        <f t="shared" ref="C604" si="582">CONCATENATE(B604,A604,"1")</f>
        <v>keepitlevel/infrastructure/roads/road_md_vert1</v>
      </c>
      <c r="D604" s="31">
        <v>-808</v>
      </c>
      <c r="E604" s="24">
        <v>-50</v>
      </c>
      <c r="F604" s="32">
        <v>-221</v>
      </c>
      <c r="G604" s="31">
        <v>-812</v>
      </c>
      <c r="H604" s="24">
        <v>-20</v>
      </c>
      <c r="I604" s="32">
        <v>-211</v>
      </c>
      <c r="J604" s="31"/>
      <c r="K604" s="24"/>
      <c r="L604" s="32"/>
      <c r="M604" s="82" t="str">
        <f>CONCATENATE("/structurize scan"," ",D604," ",E604," ",F604," ",G604," ",H604," ",I604," ","@p"," ","""",C604,"""")</f>
        <v>/structurize scan -808 -50 -221 -812 -20 -211 @p "keepitlevel/infrastructure/roads/road_md_vert1"</v>
      </c>
      <c r="N604" s="83"/>
      <c r="O604" s="83"/>
      <c r="P604" s="83"/>
      <c r="Q604" s="83"/>
      <c r="R604" s="83"/>
      <c r="S604" s="83"/>
      <c r="T604" s="82" t="str">
        <f t="shared" si="579"/>
        <v xml:space="preserve">/structurize scan -808 -50 -221 -812 -20 -211 @p "keepitlevel/infrastructure/roads/road_md_vert1"   </v>
      </c>
      <c r="U604" s="83"/>
      <c r="V604" s="83"/>
      <c r="W604" s="83"/>
      <c r="X604" s="83"/>
      <c r="Y604" s="83"/>
      <c r="Z604" s="83"/>
    </row>
    <row r="605" spans="1:26" x14ac:dyDescent="0.25">
      <c r="C605" s="2" t="str">
        <f t="shared" ref="C605" si="583">CONCATENATE(B604,A604,"2")</f>
        <v>keepitlevel/infrastructure/roads/road_md_vert2</v>
      </c>
      <c r="D605" s="28">
        <v>-808</v>
      </c>
      <c r="E605" s="29">
        <v>-50</v>
      </c>
      <c r="F605" s="30">
        <v>-173</v>
      </c>
      <c r="G605" s="28">
        <v>-812</v>
      </c>
      <c r="H605" s="29">
        <v>-20</v>
      </c>
      <c r="I605" s="30">
        <v>-163</v>
      </c>
      <c r="J605" s="28"/>
      <c r="K605" s="29"/>
      <c r="L605" s="30"/>
      <c r="M605" s="76" t="str">
        <f t="shared" ref="M605:M608" si="584">CONCATENATE("/structurize scan"," ",D605," ",E605," ",F605," ",G605," ",H605," ",I605," ","@p"," ","""",C605,"""")</f>
        <v>/structurize scan -808 -50 -173 -812 -20 -163 @p "keepitlevel/infrastructure/roads/road_md_vert2"</v>
      </c>
      <c r="N605" s="77"/>
      <c r="O605" s="77"/>
      <c r="P605" s="77"/>
      <c r="Q605" s="77"/>
      <c r="R605" s="77"/>
      <c r="S605" s="77"/>
      <c r="T605" s="76" t="str">
        <f t="shared" si="579"/>
        <v xml:space="preserve">/structurize scan -808 -50 -173 -812 -20 -163 @p "keepitlevel/infrastructure/roads/road_md_vert2"   </v>
      </c>
      <c r="U605" s="77"/>
      <c r="V605" s="77"/>
      <c r="W605" s="77"/>
      <c r="X605" s="77"/>
      <c r="Y605" s="77"/>
      <c r="Z605" s="77"/>
    </row>
    <row r="606" spans="1:26" x14ac:dyDescent="0.25">
      <c r="C606" s="2" t="str">
        <f t="shared" ref="C606" si="585">CONCATENATE(B604,A604,"3")</f>
        <v>keepitlevel/infrastructure/roads/road_md_vert3</v>
      </c>
      <c r="D606" s="28">
        <v>-808</v>
      </c>
      <c r="E606" s="29">
        <v>-50</v>
      </c>
      <c r="F606" s="30">
        <v>-125</v>
      </c>
      <c r="G606" s="28">
        <v>-812</v>
      </c>
      <c r="H606" s="29">
        <v>-20</v>
      </c>
      <c r="I606" s="30">
        <v>-115</v>
      </c>
      <c r="J606" s="28"/>
      <c r="K606" s="29"/>
      <c r="L606" s="30"/>
      <c r="M606" s="76" t="str">
        <f t="shared" si="584"/>
        <v>/structurize scan -808 -50 -125 -812 -20 -115 @p "keepitlevel/infrastructure/roads/road_md_vert3"</v>
      </c>
      <c r="N606" s="77"/>
      <c r="O606" s="77"/>
      <c r="P606" s="77"/>
      <c r="Q606" s="77"/>
      <c r="R606" s="77"/>
      <c r="S606" s="77"/>
      <c r="T606" s="76" t="str">
        <f>CONCATENATE("/structurize scan"," ",D606," ",E606," ",F606," ",G606," ",H606," ",I606," ","@p"," ","""",C606,""""," ",,J606," ",K606," ",L606)</f>
        <v xml:space="preserve">/structurize scan -808 -50 -125 -812 -20 -115 @p "keepitlevel/infrastructure/roads/road_md_vert3"   </v>
      </c>
      <c r="U606" s="77"/>
      <c r="V606" s="77"/>
      <c r="W606" s="77"/>
      <c r="X606" s="77"/>
      <c r="Y606" s="77"/>
      <c r="Z606" s="77"/>
    </row>
    <row r="607" spans="1:26" x14ac:dyDescent="0.25">
      <c r="C607" s="2" t="str">
        <f t="shared" ref="C607" si="586">CONCATENATE(B604,A604,"4")</f>
        <v>keepitlevel/infrastructure/roads/road_md_vert4</v>
      </c>
      <c r="D607" s="28">
        <v>-808</v>
      </c>
      <c r="E607" s="29">
        <v>-50</v>
      </c>
      <c r="F607" s="30">
        <v>-77</v>
      </c>
      <c r="G607" s="28">
        <v>-812</v>
      </c>
      <c r="H607" s="29">
        <v>-20</v>
      </c>
      <c r="I607" s="30">
        <v>-67</v>
      </c>
      <c r="J607" s="28"/>
      <c r="K607" s="29"/>
      <c r="L607" s="30"/>
      <c r="M607" s="76" t="str">
        <f t="shared" si="584"/>
        <v>/structurize scan -808 -50 -77 -812 -20 -67 @p "keepitlevel/infrastructure/roads/road_md_vert4"</v>
      </c>
      <c r="N607" s="77"/>
      <c r="O607" s="77"/>
      <c r="P607" s="77"/>
      <c r="Q607" s="77"/>
      <c r="R607" s="77"/>
      <c r="S607" s="77"/>
      <c r="T607" s="76" t="str">
        <f t="shared" ref="T607:T610" si="587">CONCATENATE("/structurize scan"," ",D607," ",E607," ",F607," ",G607," ",H607," ",I607," ","@p"," ","""",C607,""""," ",,J607," ",K607," ",L607)</f>
        <v xml:space="preserve">/structurize scan -808 -50 -77 -812 -20 -67 @p "keepitlevel/infrastructure/roads/road_md_vert4"   </v>
      </c>
      <c r="U607" s="77"/>
      <c r="V607" s="77"/>
      <c r="W607" s="77"/>
      <c r="X607" s="77"/>
      <c r="Y607" s="77"/>
      <c r="Z607" s="77"/>
    </row>
    <row r="608" spans="1:26" x14ac:dyDescent="0.25">
      <c r="C608" s="4" t="str">
        <f t="shared" ref="C608" si="588">CONCATENATE(B604,A604,"5")</f>
        <v>keepitlevel/infrastructure/roads/road_md_vert5</v>
      </c>
      <c r="D608" s="33">
        <v>-808</v>
      </c>
      <c r="E608" s="34">
        <v>-50</v>
      </c>
      <c r="F608" s="35">
        <v>-29</v>
      </c>
      <c r="G608" s="33">
        <v>-812</v>
      </c>
      <c r="H608" s="34">
        <v>-20</v>
      </c>
      <c r="I608" s="35">
        <v>-19</v>
      </c>
      <c r="J608" s="33"/>
      <c r="K608" s="34"/>
      <c r="L608" s="35"/>
      <c r="M608" s="76" t="str">
        <f t="shared" si="584"/>
        <v>/structurize scan -808 -50 -29 -812 -20 -19 @p "keepitlevel/infrastructure/roads/road_md_vert5"</v>
      </c>
      <c r="N608" s="77"/>
      <c r="O608" s="77"/>
      <c r="P608" s="77"/>
      <c r="Q608" s="77"/>
      <c r="R608" s="77"/>
      <c r="S608" s="86"/>
      <c r="T608" s="76" t="str">
        <f t="shared" si="587"/>
        <v xml:space="preserve">/structurize scan -808 -50 -29 -812 -20 -19 @p "keepitlevel/infrastructure/roads/road_md_vert5"   </v>
      </c>
      <c r="U608" s="77"/>
      <c r="V608" s="77"/>
      <c r="W608" s="77"/>
      <c r="X608" s="77"/>
      <c r="Y608" s="77"/>
      <c r="Z608" s="77"/>
    </row>
    <row r="609" spans="1:26" x14ac:dyDescent="0.25">
      <c r="A609" s="24" t="s">
        <v>212</v>
      </c>
      <c r="B609" s="25" t="s">
        <v>120</v>
      </c>
      <c r="C609" s="25" t="str">
        <f t="shared" ref="C609" si="589">CONCATENATE(B609,A609,"1")</f>
        <v>keepitlevel/infrastructure/rail/rail_md_vert1</v>
      </c>
      <c r="D609" s="31">
        <v>-830</v>
      </c>
      <c r="E609" s="24">
        <v>-50</v>
      </c>
      <c r="F609" s="32">
        <v>-221</v>
      </c>
      <c r="G609" s="31">
        <v>-834</v>
      </c>
      <c r="H609" s="24">
        <v>-20</v>
      </c>
      <c r="I609" s="32">
        <v>-211</v>
      </c>
      <c r="J609" s="31"/>
      <c r="K609" s="24"/>
      <c r="L609" s="32"/>
      <c r="M609" s="82" t="str">
        <f>CONCATENATE("/structurize scan"," ",D609," ",E609," ",F609," ",G609," ",H609," ",I609," ","@p"," ","""",C609,"""")</f>
        <v>/structurize scan -830 -50 -221 -834 -20 -211 @p "keepitlevel/infrastructure/rail/rail_md_vert1"</v>
      </c>
      <c r="N609" s="83"/>
      <c r="O609" s="83"/>
      <c r="P609" s="83"/>
      <c r="Q609" s="83"/>
      <c r="R609" s="83"/>
      <c r="S609" s="83"/>
      <c r="T609" s="82" t="str">
        <f t="shared" si="587"/>
        <v xml:space="preserve">/structurize scan -830 -50 -221 -834 -20 -211 @p "keepitlevel/infrastructure/rail/rail_md_vert1"   </v>
      </c>
      <c r="U609" s="83"/>
      <c r="V609" s="83"/>
      <c r="W609" s="83"/>
      <c r="X609" s="83"/>
      <c r="Y609" s="83"/>
      <c r="Z609" s="83"/>
    </row>
    <row r="610" spans="1:26" x14ac:dyDescent="0.25">
      <c r="C610" s="2" t="str">
        <f t="shared" ref="C610" si="590">CONCATENATE(B609,A609,"2")</f>
        <v>keepitlevel/infrastructure/rail/rail_md_vert2</v>
      </c>
      <c r="D610" s="28">
        <v>-830</v>
      </c>
      <c r="E610" s="29">
        <v>-50</v>
      </c>
      <c r="F610" s="30">
        <v>-173</v>
      </c>
      <c r="G610" s="28">
        <v>-834</v>
      </c>
      <c r="H610" s="29">
        <v>-20</v>
      </c>
      <c r="I610" s="30">
        <v>-163</v>
      </c>
      <c r="J610" s="28"/>
      <c r="K610" s="29"/>
      <c r="L610" s="30"/>
      <c r="M610" s="76" t="str">
        <f t="shared" ref="M610:M611" si="591">CONCATENATE("/structurize scan"," ",D610," ",E610," ",F610," ",G610," ",H610," ",I610," ","@p"," ","""",C610,"""")</f>
        <v>/structurize scan -830 -50 -173 -834 -20 -163 @p "keepitlevel/infrastructure/rail/rail_md_vert2"</v>
      </c>
      <c r="N610" s="77"/>
      <c r="O610" s="77"/>
      <c r="P610" s="77"/>
      <c r="Q610" s="77"/>
      <c r="R610" s="77"/>
      <c r="S610" s="77"/>
      <c r="T610" s="76" t="str">
        <f t="shared" si="587"/>
        <v xml:space="preserve">/structurize scan -830 -50 -173 -834 -20 -163 @p "keepitlevel/infrastructure/rail/rail_md_vert2"   </v>
      </c>
      <c r="U610" s="77"/>
      <c r="V610" s="77"/>
      <c r="W610" s="77"/>
      <c r="X610" s="77"/>
      <c r="Y610" s="77"/>
      <c r="Z610" s="77"/>
    </row>
    <row r="611" spans="1:26" x14ac:dyDescent="0.25">
      <c r="C611" s="2" t="str">
        <f t="shared" ref="C611" si="592">CONCATENATE(B609,A609,"3")</f>
        <v>keepitlevel/infrastructure/rail/rail_md_vert3</v>
      </c>
      <c r="D611" s="28">
        <v>-830</v>
      </c>
      <c r="E611" s="29">
        <v>-50</v>
      </c>
      <c r="F611" s="30">
        <v>-125</v>
      </c>
      <c r="G611" s="28">
        <v>-834</v>
      </c>
      <c r="H611" s="29">
        <v>-20</v>
      </c>
      <c r="I611" s="30">
        <v>-115</v>
      </c>
      <c r="J611" s="28"/>
      <c r="K611" s="29"/>
      <c r="L611" s="30"/>
      <c r="M611" s="76" t="str">
        <f t="shared" si="591"/>
        <v>/structurize scan -830 -50 -125 -834 -20 -115 @p "keepitlevel/infrastructure/rail/rail_md_vert3"</v>
      </c>
      <c r="N611" s="77"/>
      <c r="O611" s="77"/>
      <c r="P611" s="77"/>
      <c r="Q611" s="77"/>
      <c r="R611" s="77"/>
      <c r="S611" s="77"/>
      <c r="T611" s="76" t="str">
        <f>CONCATENATE("/structurize scan"," ",D611," ",E611," ",F611," ",G611," ",H611," ",I611," ","@p"," ","""",C611,""""," ",,J611," ",K611," ",L611)</f>
        <v xml:space="preserve">/structurize scan -830 -50 -125 -834 -20 -115 @p "keepitlevel/infrastructure/rail/rail_md_vert3"   </v>
      </c>
      <c r="U611" s="77"/>
      <c r="V611" s="77"/>
      <c r="W611" s="77"/>
      <c r="X611" s="77"/>
      <c r="Y611" s="77"/>
      <c r="Z611" s="77"/>
    </row>
    <row r="612" spans="1:26" x14ac:dyDescent="0.25">
      <c r="C612" s="2" t="str">
        <f t="shared" ref="C612" si="593">CONCATENATE(B609,A609,"4")</f>
        <v>keepitlevel/infrastructure/rail/rail_md_vert4</v>
      </c>
      <c r="D612" s="28">
        <v>-830</v>
      </c>
      <c r="E612" s="29">
        <v>-50</v>
      </c>
      <c r="F612" s="30">
        <v>-77</v>
      </c>
      <c r="G612" s="28">
        <v>-834</v>
      </c>
      <c r="H612" s="29">
        <v>-20</v>
      </c>
      <c r="I612" s="30">
        <v>-67</v>
      </c>
      <c r="J612" s="28"/>
      <c r="K612" s="29"/>
      <c r="L612" s="30"/>
      <c r="M612" s="76" t="str">
        <f>CONCATENATE("/structurize scan"," ",D612," ",E612," ",F612," ",G612," ",H612," ",I612," ","@p"," ","""",C612,"""")</f>
        <v>/structurize scan -830 -50 -77 -834 -20 -67 @p "keepitlevel/infrastructure/rail/rail_md_vert4"</v>
      </c>
      <c r="N612" s="77"/>
      <c r="O612" s="77"/>
      <c r="P612" s="77"/>
      <c r="Q612" s="77"/>
      <c r="R612" s="77"/>
      <c r="S612" s="77"/>
      <c r="T612" s="76" t="str">
        <f t="shared" ref="T612:T613" si="594">CONCATENATE("/structurize scan"," ",D612," ",E612," ",F612," ",G612," ",H612," ",I612," ","@p"," ","""",C612,""""," ",,J612," ",K612," ",L612)</f>
        <v xml:space="preserve">/structurize scan -830 -50 -77 -834 -20 -67 @p "keepitlevel/infrastructure/rail/rail_md_vert4"   </v>
      </c>
      <c r="U612" s="77"/>
      <c r="V612" s="77"/>
      <c r="W612" s="77"/>
      <c r="X612" s="77"/>
      <c r="Y612" s="77"/>
      <c r="Z612" s="77"/>
    </row>
    <row r="613" spans="1:26" x14ac:dyDescent="0.25">
      <c r="C613" s="4" t="str">
        <f t="shared" ref="C613" si="595">CONCATENATE(B609,A609,"5")</f>
        <v>keepitlevel/infrastructure/rail/rail_md_vert5</v>
      </c>
      <c r="D613" s="33">
        <v>-830</v>
      </c>
      <c r="E613" s="34">
        <v>-50</v>
      </c>
      <c r="F613" s="35">
        <v>-29</v>
      </c>
      <c r="G613" s="33">
        <v>-834</v>
      </c>
      <c r="H613" s="34">
        <v>-20</v>
      </c>
      <c r="I613" s="35">
        <v>-19</v>
      </c>
      <c r="J613" s="33"/>
      <c r="K613" s="34"/>
      <c r="L613" s="35"/>
      <c r="M613" s="76" t="str">
        <f t="shared" ref="M613" si="596">CONCATENATE("/structurize scan"," ",D613," ",E613," ",F613," ",G613," ",H613," ",I613," ","@p"," ","""",C613,"""")</f>
        <v>/structurize scan -830 -50 -29 -834 -20 -19 @p "keepitlevel/infrastructure/rail/rail_md_vert5"</v>
      </c>
      <c r="N613" s="77"/>
      <c r="O613" s="77"/>
      <c r="P613" s="77"/>
      <c r="Q613" s="77"/>
      <c r="R613" s="77"/>
      <c r="S613" s="77"/>
      <c r="T613" s="76" t="str">
        <f t="shared" si="594"/>
        <v xml:space="preserve">/structurize scan -830 -50 -29 -834 -20 -19 @p "keepitlevel/infrastructure/rail/rail_md_vert5"   </v>
      </c>
      <c r="U613" s="77"/>
      <c r="V613" s="77"/>
      <c r="W613" s="77"/>
      <c r="X613" s="77"/>
      <c r="Y613" s="77"/>
      <c r="Z613" s="77"/>
    </row>
    <row r="614" spans="1:26" x14ac:dyDescent="0.25">
      <c r="A614" s="24"/>
      <c r="B614" s="25"/>
      <c r="C614" s="23"/>
      <c r="D614" s="31"/>
      <c r="E614" s="24"/>
      <c r="F614" s="32"/>
      <c r="G614" s="31"/>
      <c r="H614" s="24"/>
      <c r="I614" s="32"/>
      <c r="J614" s="31"/>
      <c r="K614" s="24"/>
      <c r="L614" s="32"/>
      <c r="M614" s="82" t="str">
        <f>CONCATENATE("/structurize scan"," ",D614," ",E614," ",F614," ",G614," ",H614," ",I614," ","@p"," ","""",C614,"""")</f>
        <v>/structurize scan       @p ""</v>
      </c>
      <c r="N614" s="83"/>
      <c r="O614" s="83"/>
      <c r="P614" s="83"/>
      <c r="Q614" s="83"/>
      <c r="R614" s="83"/>
      <c r="S614" s="83"/>
      <c r="T614" s="82" t="str">
        <f>CONCATENATE("/structurize scan"," ",D614," ",E614," ",F614," ",G614," ",H614," ",I614," ","@p"," ","""",C614,""""," ",,J614," ",K614," ",L614)</f>
        <v xml:space="preserve">/structurize scan       @p ""   </v>
      </c>
      <c r="U614" s="83"/>
      <c r="V614" s="83"/>
      <c r="W614" s="83"/>
      <c r="X614" s="83"/>
      <c r="Y614" s="83"/>
      <c r="Z614" s="83"/>
    </row>
    <row r="615" spans="1:26" x14ac:dyDescent="0.25">
      <c r="C615" s="4"/>
      <c r="D615" s="28"/>
      <c r="E615" s="29"/>
      <c r="F615" s="30"/>
      <c r="G615" s="28"/>
      <c r="H615" s="29"/>
      <c r="I615" s="30"/>
      <c r="J615" s="28"/>
      <c r="K615" s="29"/>
      <c r="L615" s="30"/>
      <c r="M615" s="76" t="str">
        <f t="shared" ref="M615:M618" si="597">CONCATENATE("/structurize scan"," ",D615," ",E615," ",F615," ",G615," ",H615," ",I615," ","@p"," ","""",C615,"""")</f>
        <v>/structurize scan       @p ""</v>
      </c>
      <c r="N615" s="77"/>
      <c r="O615" s="77"/>
      <c r="P615" s="77"/>
      <c r="Q615" s="77"/>
      <c r="R615" s="77"/>
      <c r="S615" s="77"/>
      <c r="T615" s="76" t="str">
        <f t="shared" ref="T615" si="598">CONCATENATE("/structurize scan"," ",D615," ",E615," ",F615," ",G615," ",H615," ",I615," ","@p"," ","""",C615,""""," ",,J615," ",K615," ",L615)</f>
        <v xml:space="preserve">/structurize scan       @p ""   </v>
      </c>
      <c r="U615" s="77"/>
      <c r="V615" s="77"/>
      <c r="W615" s="77"/>
      <c r="X615" s="77"/>
      <c r="Y615" s="77"/>
      <c r="Z615" s="77"/>
    </row>
    <row r="616" spans="1:26" x14ac:dyDescent="0.25">
      <c r="C616" s="4"/>
      <c r="D616" s="28"/>
      <c r="E616" s="29"/>
      <c r="F616" s="30"/>
      <c r="G616" s="28"/>
      <c r="H616" s="29"/>
      <c r="I616" s="30"/>
      <c r="J616" s="28"/>
      <c r="K616" s="29"/>
      <c r="L616" s="30"/>
      <c r="M616" s="76" t="str">
        <f t="shared" si="597"/>
        <v>/structurize scan       @p ""</v>
      </c>
      <c r="N616" s="77"/>
      <c r="O616" s="77"/>
      <c r="P616" s="77"/>
      <c r="Q616" s="77"/>
      <c r="R616" s="77"/>
      <c r="S616" s="77"/>
      <c r="T616" s="76" t="str">
        <f>CONCATENATE("/structurize scan"," ",D616," ",E616," ",F616," ",G616," ",H616," ",I616," ","@p"," ","""",C616,""""," ",,J616," ",K616," ",L616)</f>
        <v xml:space="preserve">/structurize scan       @p ""   </v>
      </c>
      <c r="U616" s="77"/>
      <c r="V616" s="77"/>
      <c r="W616" s="77"/>
      <c r="X616" s="77"/>
      <c r="Y616" s="77"/>
      <c r="Z616" s="77"/>
    </row>
    <row r="617" spans="1:26" x14ac:dyDescent="0.25">
      <c r="C617" s="4"/>
      <c r="D617" s="28"/>
      <c r="E617" s="29"/>
      <c r="F617" s="30"/>
      <c r="G617" s="28"/>
      <c r="H617" s="29"/>
      <c r="I617" s="30"/>
      <c r="J617" s="28"/>
      <c r="K617" s="29"/>
      <c r="L617" s="30"/>
      <c r="M617" s="76" t="str">
        <f t="shared" si="597"/>
        <v>/structurize scan       @p ""</v>
      </c>
      <c r="N617" s="77"/>
      <c r="O617" s="77"/>
      <c r="P617" s="77"/>
      <c r="Q617" s="77"/>
      <c r="R617" s="77"/>
      <c r="S617" s="86"/>
      <c r="T617" s="76" t="str">
        <f t="shared" ref="T617:T620" si="599">CONCATENATE("/structurize scan"," ",D617," ",E617," ",F617," ",G617," ",H617," ",I617," ","@p"," ","""",C617,""""," ",,J617," ",K617," ",L617)</f>
        <v xml:space="preserve">/structurize scan       @p ""   </v>
      </c>
      <c r="U617" s="77"/>
      <c r="V617" s="77"/>
      <c r="W617" s="77"/>
      <c r="X617" s="77"/>
      <c r="Y617" s="77"/>
      <c r="Z617" s="77"/>
    </row>
    <row r="618" spans="1:26" x14ac:dyDescent="0.25">
      <c r="A618" s="5"/>
      <c r="B618" s="6"/>
      <c r="C618" s="15"/>
      <c r="D618" s="33"/>
      <c r="E618" s="34"/>
      <c r="F618" s="35"/>
      <c r="G618" s="33"/>
      <c r="H618" s="34"/>
      <c r="I618" s="35"/>
      <c r="J618" s="33"/>
      <c r="K618" s="34"/>
      <c r="L618" s="35"/>
      <c r="M618" s="78" t="str">
        <f t="shared" si="597"/>
        <v>/structurize scan       @p ""</v>
      </c>
      <c r="N618" s="79"/>
      <c r="O618" s="79"/>
      <c r="P618" s="79"/>
      <c r="Q618" s="79"/>
      <c r="R618" s="79"/>
      <c r="S618" s="79"/>
      <c r="T618" s="78" t="str">
        <f t="shared" si="599"/>
        <v xml:space="preserve">/structurize scan       @p ""   </v>
      </c>
      <c r="U618" s="79"/>
      <c r="V618" s="79"/>
      <c r="W618" s="79"/>
      <c r="X618" s="79"/>
      <c r="Y618" s="79"/>
      <c r="Z618" s="79"/>
    </row>
    <row r="619" spans="1:26" x14ac:dyDescent="0.25">
      <c r="C619" s="4"/>
      <c r="D619" s="31"/>
      <c r="E619" s="24"/>
      <c r="F619" s="32"/>
      <c r="G619" s="31"/>
      <c r="H619" s="24"/>
      <c r="I619" s="32"/>
      <c r="J619" s="31"/>
      <c r="K619" s="24"/>
      <c r="L619" s="32"/>
      <c r="M619" s="76" t="str">
        <f>CONCATENATE("/structurize scan"," ",D619," ",E619," ",F619," ",G619," ",H619," ",I619," ","@p"," ","""",C619,"""")</f>
        <v>/structurize scan       @p ""</v>
      </c>
      <c r="N619" s="77"/>
      <c r="O619" s="77"/>
      <c r="P619" s="77"/>
      <c r="Q619" s="77"/>
      <c r="R619" s="77"/>
      <c r="S619" s="77"/>
      <c r="T619" s="76" t="str">
        <f t="shared" si="599"/>
        <v xml:space="preserve">/structurize scan       @p ""   </v>
      </c>
      <c r="U619" s="77"/>
      <c r="V619" s="77"/>
      <c r="W619" s="77"/>
      <c r="X619" s="77"/>
      <c r="Y619" s="77"/>
      <c r="Z619" s="77"/>
    </row>
    <row r="620" spans="1:26" x14ac:dyDescent="0.25">
      <c r="C620" s="4"/>
      <c r="D620" s="28"/>
      <c r="E620" s="29"/>
      <c r="F620" s="30"/>
      <c r="G620" s="28"/>
      <c r="H620" s="29"/>
      <c r="I620" s="30"/>
      <c r="J620" s="28"/>
      <c r="K620" s="29"/>
      <c r="L620" s="30"/>
      <c r="M620" s="76" t="str">
        <f t="shared" ref="M620:M623" si="600">CONCATENATE("/structurize scan"," ",D620," ",E620," ",F620," ",G620," ",H620," ",I620," ","@p"," ","""",C620,"""")</f>
        <v>/structurize scan       @p ""</v>
      </c>
      <c r="N620" s="77"/>
      <c r="O620" s="77"/>
      <c r="P620" s="77"/>
      <c r="Q620" s="77"/>
      <c r="R620" s="77"/>
      <c r="S620" s="77"/>
      <c r="T620" s="76" t="str">
        <f t="shared" si="599"/>
        <v xml:space="preserve">/structurize scan       @p ""   </v>
      </c>
      <c r="U620" s="77"/>
      <c r="V620" s="77"/>
      <c r="W620" s="77"/>
      <c r="X620" s="77"/>
      <c r="Y620" s="77"/>
      <c r="Z620" s="77"/>
    </row>
    <row r="621" spans="1:26" x14ac:dyDescent="0.25">
      <c r="C621" s="4"/>
      <c r="D621" s="28"/>
      <c r="E621" s="29"/>
      <c r="F621" s="30"/>
      <c r="G621" s="28"/>
      <c r="H621" s="29"/>
      <c r="I621" s="30"/>
      <c r="J621" s="28"/>
      <c r="K621" s="29"/>
      <c r="L621" s="30"/>
      <c r="M621" s="76" t="str">
        <f t="shared" si="600"/>
        <v>/structurize scan       @p ""</v>
      </c>
      <c r="N621" s="77"/>
      <c r="O621" s="77"/>
      <c r="P621" s="77"/>
      <c r="Q621" s="77"/>
      <c r="R621" s="77"/>
      <c r="S621" s="77"/>
      <c r="T621" s="76" t="str">
        <f>CONCATENATE("/structurize scan"," ",D621," ",E621," ",F621," ",G621," ",H621," ",I621," ","@p"," ","""",C621,""""," ",,J621," ",K621," ",L621)</f>
        <v xml:space="preserve">/structurize scan       @p ""   </v>
      </c>
      <c r="U621" s="77"/>
      <c r="V621" s="77"/>
      <c r="W621" s="77"/>
      <c r="X621" s="77"/>
      <c r="Y621" s="77"/>
      <c r="Z621" s="77"/>
    </row>
    <row r="622" spans="1:26" x14ac:dyDescent="0.25">
      <c r="C622" s="4"/>
      <c r="D622" s="28"/>
      <c r="E622" s="29"/>
      <c r="F622" s="30"/>
      <c r="G622" s="28"/>
      <c r="H622" s="29"/>
      <c r="I622" s="30"/>
      <c r="J622" s="28"/>
      <c r="K622" s="29"/>
      <c r="L622" s="30"/>
      <c r="M622" s="76" t="str">
        <f t="shared" si="600"/>
        <v>/structurize scan       @p ""</v>
      </c>
      <c r="N622" s="77"/>
      <c r="O622" s="77"/>
      <c r="P622" s="77"/>
      <c r="Q622" s="77"/>
      <c r="R622" s="77"/>
      <c r="S622" s="86"/>
      <c r="T622" s="76" t="str">
        <f t="shared" ref="T622:T628" si="601">CONCATENATE("/structurize scan"," ",D622," ",E622," ",F622," ",G622," ",H622," ",I622," ","@p"," ","""",C622,""""," ",,J622," ",K622," ",L622)</f>
        <v xml:space="preserve">/structurize scan       @p ""   </v>
      </c>
      <c r="U622" s="77"/>
      <c r="V622" s="77"/>
      <c r="W622" s="77"/>
      <c r="X622" s="77"/>
      <c r="Y622" s="77"/>
      <c r="Z622" s="77"/>
    </row>
    <row r="623" spans="1:26" x14ac:dyDescent="0.25">
      <c r="A623" s="5"/>
      <c r="B623" s="6"/>
      <c r="C623" s="15"/>
      <c r="D623" s="33"/>
      <c r="E623" s="34"/>
      <c r="F623" s="35"/>
      <c r="G623" s="33"/>
      <c r="H623" s="34"/>
      <c r="I623" s="35"/>
      <c r="J623" s="33"/>
      <c r="K623" s="34"/>
      <c r="L623" s="35"/>
      <c r="M623" s="78" t="str">
        <f t="shared" si="600"/>
        <v>/structurize scan       @p ""</v>
      </c>
      <c r="N623" s="79"/>
      <c r="O623" s="79"/>
      <c r="P623" s="79"/>
      <c r="Q623" s="79"/>
      <c r="R623" s="79"/>
      <c r="S623" s="79"/>
      <c r="T623" s="78" t="str">
        <f t="shared" si="601"/>
        <v xml:space="preserve">/structurize scan       @p ""   </v>
      </c>
      <c r="U623" s="79"/>
      <c r="V623" s="79"/>
      <c r="W623" s="79"/>
      <c r="X623" s="79"/>
      <c r="Y623" s="79"/>
      <c r="Z623" s="79"/>
    </row>
    <row r="624" spans="1:26" x14ac:dyDescent="0.25">
      <c r="C624" s="4"/>
      <c r="D624" s="31"/>
      <c r="E624" s="24"/>
      <c r="F624" s="32"/>
      <c r="G624" s="31"/>
      <c r="H624" s="24"/>
      <c r="I624" s="32"/>
      <c r="J624" s="31"/>
      <c r="K624" s="24"/>
      <c r="L624" s="32"/>
      <c r="M624" s="76" t="str">
        <f>CONCATENATE("/structurize scan"," ",D624," ",E624," ",F624," ",G624," ",H624," ",I624," ","@p"," ","""",C624,"""")</f>
        <v>/structurize scan       @p ""</v>
      </c>
      <c r="N624" s="77"/>
      <c r="O624" s="77"/>
      <c r="P624" s="77"/>
      <c r="Q624" s="77"/>
      <c r="R624" s="77"/>
      <c r="S624" s="77"/>
      <c r="T624" s="76" t="str">
        <f t="shared" si="601"/>
        <v xml:space="preserve">/structurize scan       @p ""   </v>
      </c>
      <c r="U624" s="77"/>
      <c r="V624" s="77"/>
      <c r="W624" s="77"/>
      <c r="X624" s="77"/>
      <c r="Y624" s="77"/>
      <c r="Z624" s="77"/>
    </row>
    <row r="625" spans="1:26" x14ac:dyDescent="0.25">
      <c r="C625" s="4"/>
      <c r="D625" s="28"/>
      <c r="E625" s="29"/>
      <c r="F625" s="30"/>
      <c r="G625" s="28"/>
      <c r="H625" s="29"/>
      <c r="I625" s="30"/>
      <c r="J625" s="28"/>
      <c r="K625" s="29"/>
      <c r="L625" s="30"/>
      <c r="M625" s="76" t="str">
        <f t="shared" ref="M625:M628" si="602">CONCATENATE("/structurize scan"," ",D625," ",E625," ",F625," ",G625," ",H625," ",I625," ","@p"," ","""",C625,"""")</f>
        <v>/structurize scan       @p ""</v>
      </c>
      <c r="N625" s="77"/>
      <c r="O625" s="77"/>
      <c r="P625" s="77"/>
      <c r="Q625" s="77"/>
      <c r="R625" s="77"/>
      <c r="S625" s="77"/>
      <c r="T625" s="76" t="str">
        <f t="shared" si="601"/>
        <v xml:space="preserve">/structurize scan       @p ""   </v>
      </c>
      <c r="U625" s="77"/>
      <c r="V625" s="77"/>
      <c r="W625" s="77"/>
      <c r="X625" s="77"/>
      <c r="Y625" s="77"/>
      <c r="Z625" s="77"/>
    </row>
    <row r="626" spans="1:26" x14ac:dyDescent="0.25">
      <c r="C626" s="4"/>
      <c r="D626" s="28"/>
      <c r="E626" s="29"/>
      <c r="F626" s="30"/>
      <c r="G626" s="28"/>
      <c r="H626" s="29"/>
      <c r="I626" s="30"/>
      <c r="J626" s="28"/>
      <c r="K626" s="29"/>
      <c r="L626" s="30"/>
      <c r="M626" s="76" t="str">
        <f t="shared" si="602"/>
        <v>/structurize scan       @p ""</v>
      </c>
      <c r="N626" s="77"/>
      <c r="O626" s="77"/>
      <c r="P626" s="77"/>
      <c r="Q626" s="77"/>
      <c r="R626" s="77"/>
      <c r="S626" s="77"/>
      <c r="T626" s="76" t="str">
        <f t="shared" si="601"/>
        <v xml:space="preserve">/structurize scan       @p ""   </v>
      </c>
      <c r="U626" s="77"/>
      <c r="V626" s="77"/>
      <c r="W626" s="77"/>
      <c r="X626" s="77"/>
      <c r="Y626" s="77"/>
      <c r="Z626" s="77"/>
    </row>
    <row r="627" spans="1:26" x14ac:dyDescent="0.25">
      <c r="C627" s="4"/>
      <c r="D627" s="28"/>
      <c r="E627" s="29"/>
      <c r="F627" s="30"/>
      <c r="G627" s="28"/>
      <c r="H627" s="29"/>
      <c r="I627" s="30"/>
      <c r="J627" s="28"/>
      <c r="K627" s="29"/>
      <c r="L627" s="30"/>
      <c r="M627" s="76" t="str">
        <f t="shared" si="602"/>
        <v>/structurize scan       @p ""</v>
      </c>
      <c r="N627" s="77"/>
      <c r="O627" s="77"/>
      <c r="P627" s="77"/>
      <c r="Q627" s="77"/>
      <c r="R627" s="77"/>
      <c r="S627" s="86"/>
      <c r="T627" s="76" t="str">
        <f t="shared" si="601"/>
        <v xml:space="preserve">/structurize scan       @p ""   </v>
      </c>
      <c r="U627" s="77"/>
      <c r="V627" s="77"/>
      <c r="W627" s="77"/>
      <c r="X627" s="77"/>
      <c r="Y627" s="77"/>
      <c r="Z627" s="77"/>
    </row>
    <row r="628" spans="1:26" x14ac:dyDescent="0.25">
      <c r="A628" s="5"/>
      <c r="B628" s="6"/>
      <c r="C628" s="15"/>
      <c r="D628" s="33"/>
      <c r="E628" s="34"/>
      <c r="F628" s="35"/>
      <c r="G628" s="33"/>
      <c r="H628" s="34"/>
      <c r="I628" s="35"/>
      <c r="J628" s="33"/>
      <c r="K628" s="34"/>
      <c r="L628" s="35"/>
      <c r="M628" s="78" t="str">
        <f t="shared" si="602"/>
        <v>/structurize scan       @p ""</v>
      </c>
      <c r="N628" s="79"/>
      <c r="O628" s="79"/>
      <c r="P628" s="79"/>
      <c r="Q628" s="79"/>
      <c r="R628" s="79"/>
      <c r="S628" s="79"/>
      <c r="T628" s="78" t="str">
        <f t="shared" si="601"/>
        <v xml:space="preserve">/structurize scan       @p ""   </v>
      </c>
      <c r="U628" s="79"/>
      <c r="V628" s="79"/>
      <c r="W628" s="79"/>
      <c r="X628" s="79"/>
      <c r="Y628" s="79"/>
      <c r="Z628" s="79"/>
    </row>
    <row r="629" spans="1:26" x14ac:dyDescent="0.25">
      <c r="A629" s="7"/>
      <c r="B629" s="8"/>
      <c r="C629" s="8"/>
      <c r="D629" s="9"/>
      <c r="E629" s="8"/>
      <c r="F629" s="10"/>
      <c r="G629" s="9"/>
      <c r="H629" s="8"/>
      <c r="I629" s="10"/>
      <c r="J629" s="9"/>
      <c r="K629" s="8"/>
      <c r="L629" s="10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5">
      <c r="A630" s="7"/>
      <c r="B630" s="8"/>
      <c r="C630" s="8"/>
      <c r="D630" s="9"/>
      <c r="E630" s="8"/>
      <c r="F630" s="10"/>
      <c r="G630" s="9"/>
      <c r="H630" s="8"/>
      <c r="I630" s="10"/>
      <c r="J630" s="9"/>
      <c r="K630" s="8"/>
      <c r="L630" s="10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5">
      <c r="A631" s="7"/>
      <c r="B631" s="8"/>
      <c r="C631" s="8"/>
      <c r="D631" s="9"/>
      <c r="E631" s="8"/>
      <c r="F631" s="10"/>
      <c r="G631" s="9"/>
      <c r="H631" s="8"/>
      <c r="I631" s="10"/>
      <c r="J631" s="9"/>
      <c r="K631" s="8"/>
      <c r="L631" s="10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5">
      <c r="A632" s="7"/>
      <c r="B632" s="8"/>
      <c r="C632" s="8"/>
      <c r="D632" s="9"/>
      <c r="E632" s="8"/>
      <c r="F632" s="10"/>
      <c r="G632" s="9"/>
      <c r="H632" s="8"/>
      <c r="I632" s="10"/>
      <c r="J632" s="9"/>
      <c r="K632" s="8"/>
      <c r="L632" s="10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thickBot="1" x14ac:dyDescent="0.3">
      <c r="A633" s="7"/>
      <c r="B633" s="8"/>
      <c r="C633" s="8"/>
      <c r="D633" s="9"/>
      <c r="E633" s="8"/>
      <c r="F633" s="10"/>
      <c r="G633" s="9"/>
      <c r="H633" s="8"/>
      <c r="I633" s="10"/>
      <c r="J633" s="9"/>
      <c r="K633" s="8"/>
      <c r="L633" s="10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thickBot="1" x14ac:dyDescent="0.3">
      <c r="A634" s="73" t="s">
        <v>76</v>
      </c>
      <c r="B634" s="74"/>
      <c r="C634" s="91"/>
      <c r="D634" s="12" t="s">
        <v>1</v>
      </c>
      <c r="E634" s="13" t="s">
        <v>2</v>
      </c>
      <c r="F634" s="14" t="s">
        <v>3</v>
      </c>
      <c r="G634" s="12" t="s">
        <v>4</v>
      </c>
      <c r="H634" s="13" t="s">
        <v>5</v>
      </c>
      <c r="I634" s="14" t="s">
        <v>6</v>
      </c>
      <c r="J634" s="12" t="s">
        <v>53</v>
      </c>
      <c r="K634" s="13" t="s">
        <v>54</v>
      </c>
      <c r="L634" s="14" t="s">
        <v>55</v>
      </c>
      <c r="M634" s="74" t="s">
        <v>56</v>
      </c>
      <c r="N634" s="74"/>
      <c r="O634" s="74"/>
      <c r="P634" s="74"/>
      <c r="Q634" s="74"/>
      <c r="R634" s="74"/>
      <c r="S634" s="74"/>
      <c r="T634" s="74" t="s">
        <v>57</v>
      </c>
      <c r="U634" s="74"/>
      <c r="V634" s="74"/>
      <c r="W634" s="74"/>
      <c r="X634" s="74"/>
      <c r="Y634" s="74"/>
      <c r="Z634" s="75"/>
    </row>
    <row r="635" spans="1:26" x14ac:dyDescent="0.25">
      <c r="A635" s="1" t="s">
        <v>213</v>
      </c>
      <c r="B635" s="2" t="s">
        <v>219</v>
      </c>
      <c r="C635" s="2" t="str">
        <f t="shared" ref="C635" si="603">CONCATENATE(B635,A635,"1")</f>
        <v>keepitlevel/agriculture/fields/farm_simple/s_field_sm1</v>
      </c>
      <c r="D635" s="31">
        <v>-309</v>
      </c>
      <c r="E635" s="24">
        <v>-50</v>
      </c>
      <c r="F635" s="32">
        <v>-241</v>
      </c>
      <c r="G635" s="31">
        <v>-299</v>
      </c>
      <c r="H635" s="24">
        <v>-43</v>
      </c>
      <c r="I635" s="32">
        <v>-251</v>
      </c>
      <c r="J635" s="31"/>
      <c r="K635" s="24"/>
      <c r="L635" s="32"/>
      <c r="M635" s="76" t="str">
        <f>CONCATENATE("/structurize scan"," ",D635," ",E635," ",F635," ",G635," ",H635," ",I635," ","@p"," ","""",C635,"""")</f>
        <v>/structurize scan -309 -50 -241 -299 -43 -251 @p "keepitlevel/agriculture/fields/farm_simple/s_field_sm1"</v>
      </c>
      <c r="N635" s="77"/>
      <c r="O635" s="77"/>
      <c r="P635" s="77"/>
      <c r="Q635" s="77"/>
      <c r="R635" s="77"/>
      <c r="S635" s="77"/>
      <c r="T635" s="76" t="str">
        <f t="shared" ref="T635:T636" si="604">CONCATENATE("/structurize scan"," ",D635," ",E635," ",F635," ",G635," ",H635," ",I635," ","@p"," ","""",C635,""""," ",,J635," ",K635," ",L635)</f>
        <v xml:space="preserve">/structurize scan -309 -50 -241 -299 -43 -251 @p "keepitlevel/agriculture/fields/farm_simple/s_field_sm1"   </v>
      </c>
      <c r="U635" s="77"/>
      <c r="V635" s="77"/>
      <c r="W635" s="77"/>
      <c r="X635" s="77"/>
      <c r="Y635" s="77"/>
      <c r="Z635" s="77"/>
    </row>
    <row r="636" spans="1:26" x14ac:dyDescent="0.25">
      <c r="C636" s="2" t="str">
        <f t="shared" ref="C636" si="605">CONCATENATE(B635,A635,"2")</f>
        <v>keepitlevel/agriculture/fields/farm_simple/s_field_sm2</v>
      </c>
      <c r="D636" s="28">
        <v>-309</v>
      </c>
      <c r="E636" s="29">
        <v>-50</v>
      </c>
      <c r="F636" s="30">
        <v>-289</v>
      </c>
      <c r="G636" s="28">
        <v>-299</v>
      </c>
      <c r="H636" s="29">
        <v>-43</v>
      </c>
      <c r="I636" s="30">
        <v>-299</v>
      </c>
      <c r="J636" s="28"/>
      <c r="K636" s="29"/>
      <c r="L636" s="30"/>
      <c r="M636" s="76" t="str">
        <f t="shared" ref="M636:M637" si="606">CONCATENATE("/structurize scan"," ",D636," ",E636," ",F636," ",G636," ",H636," ",I636," ","@p"," ","""",C636,"""")</f>
        <v>/structurize scan -309 -50 -289 -299 -43 -299 @p "keepitlevel/agriculture/fields/farm_simple/s_field_sm2"</v>
      </c>
      <c r="N636" s="77"/>
      <c r="O636" s="77"/>
      <c r="P636" s="77"/>
      <c r="Q636" s="77"/>
      <c r="R636" s="77"/>
      <c r="S636" s="77"/>
      <c r="T636" s="76" t="str">
        <f t="shared" si="604"/>
        <v xml:space="preserve">/structurize scan -309 -50 -289 -299 -43 -299 @p "keepitlevel/agriculture/fields/farm_simple/s_field_sm2"   </v>
      </c>
      <c r="U636" s="77"/>
      <c r="V636" s="77"/>
      <c r="W636" s="77"/>
      <c r="X636" s="77"/>
      <c r="Y636" s="77"/>
      <c r="Z636" s="77"/>
    </row>
    <row r="637" spans="1:26" x14ac:dyDescent="0.25">
      <c r="A637" s="5"/>
      <c r="B637" s="6"/>
      <c r="C637" s="15" t="str">
        <f t="shared" ref="C637" si="607">CONCATENATE(B635,A635,"3")</f>
        <v>keepitlevel/agriculture/fields/farm_simple/s_field_sm3</v>
      </c>
      <c r="D637" s="28">
        <v>-309</v>
      </c>
      <c r="E637" s="29">
        <v>-50</v>
      </c>
      <c r="F637" s="30">
        <v>-337</v>
      </c>
      <c r="G637" s="28">
        <v>-299</v>
      </c>
      <c r="H637" s="29">
        <v>-43</v>
      </c>
      <c r="I637" s="30">
        <v>-347</v>
      </c>
      <c r="J637" s="28"/>
      <c r="K637" s="29"/>
      <c r="L637" s="30"/>
      <c r="M637" s="76" t="str">
        <f t="shared" si="606"/>
        <v>/structurize scan -309 -50 -337 -299 -43 -347 @p "keepitlevel/agriculture/fields/farm_simple/s_field_sm3"</v>
      </c>
      <c r="N637" s="77"/>
      <c r="O637" s="77"/>
      <c r="P637" s="77"/>
      <c r="Q637" s="77"/>
      <c r="R637" s="77"/>
      <c r="S637" s="77"/>
      <c r="T637" s="76" t="str">
        <f>CONCATENATE("/structurize scan"," ",D637," ",E637," ",F637," ",G637," ",H637," ",I637," ","@p"," ","""",C637,""""," ",,J637," ",K637," ",L637)</f>
        <v xml:space="preserve">/structurize scan -309 -50 -337 -299 -43 -347 @p "keepitlevel/agriculture/fields/farm_simple/s_field_sm3"   </v>
      </c>
      <c r="U637" s="77"/>
      <c r="V637" s="77"/>
      <c r="W637" s="77"/>
      <c r="X637" s="77"/>
      <c r="Y637" s="77"/>
      <c r="Z637" s="77"/>
    </row>
    <row r="638" spans="1:26" x14ac:dyDescent="0.25">
      <c r="A638" s="1" t="s">
        <v>214</v>
      </c>
      <c r="B638" s="2" t="s">
        <v>219</v>
      </c>
      <c r="C638" s="2" t="str">
        <f t="shared" ref="C638" si="608">CONCATENATE(B638,A638,"1")</f>
        <v>keepitlevel/agriculture/fields/farm_simple/s_field_md1</v>
      </c>
      <c r="D638" s="31">
        <v>-405</v>
      </c>
      <c r="E638" s="24">
        <v>-50</v>
      </c>
      <c r="F638" s="32">
        <v>-241</v>
      </c>
      <c r="G638" s="31">
        <v>-383</v>
      </c>
      <c r="H638" s="24">
        <v>-43</v>
      </c>
      <c r="I638" s="32">
        <v>-251</v>
      </c>
      <c r="J638" s="31"/>
      <c r="K638" s="24"/>
      <c r="L638" s="32"/>
      <c r="M638" s="82" t="str">
        <f>CONCATENATE("/structurize scan"," ",D638," ",E638," ",F638," ",G638," ",H638," ",I638," ","@p"," ","""",C638,"""")</f>
        <v>/structurize scan -405 -50 -241 -383 -43 -251 @p "keepitlevel/agriculture/fields/farm_simple/s_field_md1"</v>
      </c>
      <c r="N638" s="83"/>
      <c r="O638" s="83"/>
      <c r="P638" s="83"/>
      <c r="Q638" s="83"/>
      <c r="R638" s="83"/>
      <c r="S638" s="83"/>
      <c r="T638" s="82" t="str">
        <f t="shared" ref="T638:T639" si="609">CONCATENATE("/structurize scan"," ",D638," ",E638," ",F638," ",G638," ",H638," ",I638," ","@p"," ","""",C638,""""," ",,J638," ",K638," ",L638)</f>
        <v xml:space="preserve">/structurize scan -405 -50 -241 -383 -43 -251 @p "keepitlevel/agriculture/fields/farm_simple/s_field_md1"   </v>
      </c>
      <c r="U638" s="83"/>
      <c r="V638" s="83"/>
      <c r="W638" s="83"/>
      <c r="X638" s="83"/>
      <c r="Y638" s="83"/>
      <c r="Z638" s="83"/>
    </row>
    <row r="639" spans="1:26" x14ac:dyDescent="0.25">
      <c r="C639" s="2" t="str">
        <f t="shared" ref="C639" si="610">CONCATENATE(B638,A638,"2")</f>
        <v>keepitlevel/agriculture/fields/farm_simple/s_field_md2</v>
      </c>
      <c r="D639" s="28">
        <v>-405</v>
      </c>
      <c r="E639" s="29">
        <v>-50</v>
      </c>
      <c r="F639" s="30">
        <v>-289</v>
      </c>
      <c r="G639" s="28">
        <v>-383</v>
      </c>
      <c r="H639" s="29">
        <v>-43</v>
      </c>
      <c r="I639" s="30">
        <v>-299</v>
      </c>
      <c r="J639" s="28"/>
      <c r="K639" s="29"/>
      <c r="L639" s="30"/>
      <c r="M639" s="76" t="str">
        <f t="shared" ref="M639:M640" si="611">CONCATENATE("/structurize scan"," ",D639," ",E639," ",F639," ",G639," ",H639," ",I639," ","@p"," ","""",C639,"""")</f>
        <v>/structurize scan -405 -50 -289 -383 -43 -299 @p "keepitlevel/agriculture/fields/farm_simple/s_field_md2"</v>
      </c>
      <c r="N639" s="77"/>
      <c r="O639" s="77"/>
      <c r="P639" s="77"/>
      <c r="Q639" s="77"/>
      <c r="R639" s="77"/>
      <c r="S639" s="77"/>
      <c r="T639" s="76" t="str">
        <f t="shared" si="609"/>
        <v xml:space="preserve">/structurize scan -405 -50 -289 -383 -43 -299 @p "keepitlevel/agriculture/fields/farm_simple/s_field_md2"   </v>
      </c>
      <c r="U639" s="77"/>
      <c r="V639" s="77"/>
      <c r="W639" s="77"/>
      <c r="X639" s="77"/>
      <c r="Y639" s="77"/>
      <c r="Z639" s="77"/>
    </row>
    <row r="640" spans="1:26" x14ac:dyDescent="0.25">
      <c r="A640" s="5"/>
      <c r="B640" s="6"/>
      <c r="C640" s="15" t="str">
        <f t="shared" ref="C640" si="612">CONCATENATE(B638,A638,"3")</f>
        <v>keepitlevel/agriculture/fields/farm_simple/s_field_md3</v>
      </c>
      <c r="D640" s="28">
        <v>-405</v>
      </c>
      <c r="E640" s="29">
        <v>-50</v>
      </c>
      <c r="F640" s="30">
        <v>-337</v>
      </c>
      <c r="G640" s="28">
        <v>-383</v>
      </c>
      <c r="H640" s="29">
        <v>-43</v>
      </c>
      <c r="I640" s="30">
        <v>-347</v>
      </c>
      <c r="J640" s="28"/>
      <c r="K640" s="29"/>
      <c r="L640" s="30"/>
      <c r="M640" s="76" t="str">
        <f t="shared" si="611"/>
        <v>/structurize scan -405 -50 -337 -383 -43 -347 @p "keepitlevel/agriculture/fields/farm_simple/s_field_md3"</v>
      </c>
      <c r="N640" s="77"/>
      <c r="O640" s="77"/>
      <c r="P640" s="77"/>
      <c r="Q640" s="77"/>
      <c r="R640" s="77"/>
      <c r="S640" s="77"/>
      <c r="T640" s="76" t="str">
        <f>CONCATENATE("/structurize scan"," ",D640," ",E640," ",F640," ",G640," ",H640," ",I640," ","@p"," ","""",C640,""""," ",,J640," ",K640," ",L640)</f>
        <v xml:space="preserve">/structurize scan -405 -50 -337 -383 -43 -347 @p "keepitlevel/agriculture/fields/farm_simple/s_field_md3"   </v>
      </c>
      <c r="U640" s="77"/>
      <c r="V640" s="77"/>
      <c r="W640" s="77"/>
      <c r="X640" s="77"/>
      <c r="Y640" s="77"/>
      <c r="Z640" s="77"/>
    </row>
    <row r="641" spans="1:26" x14ac:dyDescent="0.25">
      <c r="A641" s="1" t="s">
        <v>215</v>
      </c>
      <c r="B641" s="2" t="s">
        <v>219</v>
      </c>
      <c r="C641" s="2" t="str">
        <f t="shared" ref="C641" si="613">CONCATENATE(B641,A641,"1")</f>
        <v>keepitlevel/agriculture/fields/farm_simple/s_field_lg1</v>
      </c>
      <c r="D641" s="31">
        <v>-501</v>
      </c>
      <c r="E641" s="24">
        <v>-50</v>
      </c>
      <c r="F641" s="32">
        <v>-241</v>
      </c>
      <c r="G641" s="31">
        <v>-479</v>
      </c>
      <c r="H641" s="24">
        <v>-43</v>
      </c>
      <c r="I641" s="32">
        <v>-263</v>
      </c>
      <c r="J641" s="31"/>
      <c r="K641" s="24"/>
      <c r="L641" s="32"/>
      <c r="M641" s="82" t="str">
        <f>CONCATENATE("/structurize scan"," ",D641," ",E641," ",F641," ",G641," ",H641," ",I641," ","@p"," ","""",C641,"""")</f>
        <v>/structurize scan -501 -50 -241 -479 -43 -263 @p "keepitlevel/agriculture/fields/farm_simple/s_field_lg1"</v>
      </c>
      <c r="N641" s="83"/>
      <c r="O641" s="83"/>
      <c r="P641" s="83"/>
      <c r="Q641" s="83"/>
      <c r="R641" s="83"/>
      <c r="S641" s="83"/>
      <c r="T641" s="82" t="str">
        <f t="shared" ref="T641:T642" si="614">CONCATENATE("/structurize scan"," ",D641," ",E641," ",F641," ",G641," ",H641," ",I641," ","@p"," ","""",C641,""""," ",,J641," ",K641," ",L641)</f>
        <v xml:space="preserve">/structurize scan -501 -50 -241 -479 -43 -263 @p "keepitlevel/agriculture/fields/farm_simple/s_field_lg1"   </v>
      </c>
      <c r="U641" s="83"/>
      <c r="V641" s="83"/>
      <c r="W641" s="83"/>
      <c r="X641" s="83"/>
      <c r="Y641" s="83"/>
      <c r="Z641" s="83"/>
    </row>
    <row r="642" spans="1:26" x14ac:dyDescent="0.25">
      <c r="C642" s="2" t="str">
        <f t="shared" ref="C642" si="615">CONCATENATE(B641,A641,"2")</f>
        <v>keepitlevel/agriculture/fields/farm_simple/s_field_lg2</v>
      </c>
      <c r="D642" s="28">
        <v>-501</v>
      </c>
      <c r="E642" s="29">
        <v>-50</v>
      </c>
      <c r="F642" s="30">
        <v>-289</v>
      </c>
      <c r="G642" s="28">
        <v>-479</v>
      </c>
      <c r="H642" s="29">
        <v>-43</v>
      </c>
      <c r="I642" s="30">
        <v>-311</v>
      </c>
      <c r="J642" s="28"/>
      <c r="K642" s="29"/>
      <c r="L642" s="30"/>
      <c r="M642" s="76" t="str">
        <f t="shared" ref="M642:M643" si="616">CONCATENATE("/structurize scan"," ",D642," ",E642," ",F642," ",G642," ",H642," ",I642," ","@p"," ","""",C642,"""")</f>
        <v>/structurize scan -501 -50 -289 -479 -43 -311 @p "keepitlevel/agriculture/fields/farm_simple/s_field_lg2"</v>
      </c>
      <c r="N642" s="77"/>
      <c r="O642" s="77"/>
      <c r="P642" s="77"/>
      <c r="Q642" s="77"/>
      <c r="R642" s="77"/>
      <c r="S642" s="77"/>
      <c r="T642" s="76" t="str">
        <f t="shared" si="614"/>
        <v xml:space="preserve">/structurize scan -501 -50 -289 -479 -43 -311 @p "keepitlevel/agriculture/fields/farm_simple/s_field_lg2"   </v>
      </c>
      <c r="U642" s="77"/>
      <c r="V642" s="77"/>
      <c r="W642" s="77"/>
      <c r="X642" s="77"/>
      <c r="Y642" s="77"/>
      <c r="Z642" s="77"/>
    </row>
    <row r="643" spans="1:26" x14ac:dyDescent="0.25">
      <c r="A643" s="5"/>
      <c r="B643" s="6"/>
      <c r="C643" s="15" t="str">
        <f t="shared" ref="C643" si="617">CONCATENATE(B641,A641,"3")</f>
        <v>keepitlevel/agriculture/fields/farm_simple/s_field_lg3</v>
      </c>
      <c r="D643" s="28">
        <v>-501</v>
      </c>
      <c r="E643" s="29">
        <v>-50</v>
      </c>
      <c r="F643" s="30">
        <v>-337</v>
      </c>
      <c r="G643" s="28">
        <v>-479</v>
      </c>
      <c r="H643" s="29">
        <v>-43</v>
      </c>
      <c r="I643" s="30">
        <v>-359</v>
      </c>
      <c r="J643" s="28"/>
      <c r="K643" s="29"/>
      <c r="L643" s="30"/>
      <c r="M643" s="76" t="str">
        <f t="shared" si="616"/>
        <v>/structurize scan -501 -50 -337 -479 -43 -359 @p "keepitlevel/agriculture/fields/farm_simple/s_field_lg3"</v>
      </c>
      <c r="N643" s="77"/>
      <c r="O643" s="77"/>
      <c r="P643" s="77"/>
      <c r="Q643" s="77"/>
      <c r="R643" s="77"/>
      <c r="S643" s="77"/>
      <c r="T643" s="76" t="str">
        <f>CONCATENATE("/structurize scan"," ",D643," ",E643," ",F643," ",G643," ",H643," ",I643," ","@p"," ","""",C643,""""," ",,J643," ",K643," ",L643)</f>
        <v xml:space="preserve">/structurize scan -501 -50 -337 -479 -43 -359 @p "keepitlevel/agriculture/fields/farm_simple/s_field_lg3"   </v>
      </c>
      <c r="U643" s="77"/>
      <c r="V643" s="77"/>
      <c r="W643" s="77"/>
      <c r="X643" s="77"/>
      <c r="Y643" s="77"/>
      <c r="Z643" s="77"/>
    </row>
    <row r="644" spans="1:26" x14ac:dyDescent="0.25">
      <c r="A644" s="1" t="s">
        <v>216</v>
      </c>
      <c r="B644" s="2" t="s">
        <v>220</v>
      </c>
      <c r="C644" s="2" t="str">
        <f t="shared" ref="C644" si="618">CONCATENATE(B644,A644,"1")</f>
        <v>keepitlevel/agriculture/fields/farm_nice/n_field_sm1</v>
      </c>
      <c r="D644" s="31">
        <v>-357</v>
      </c>
      <c r="E644" s="24">
        <v>-50</v>
      </c>
      <c r="F644" s="32">
        <v>-241</v>
      </c>
      <c r="G644" s="31">
        <v>-347</v>
      </c>
      <c r="H644" s="24">
        <v>-43</v>
      </c>
      <c r="I644" s="32">
        <v>-251</v>
      </c>
      <c r="J644" s="31"/>
      <c r="K644" s="24"/>
      <c r="L644" s="32"/>
      <c r="M644" s="82" t="str">
        <f>CONCATENATE("/structurize scan"," ",D644," ",E644," ",F644," ",G644," ",H644," ",I644," ","@p"," ","""",C644,"""")</f>
        <v>/structurize scan -357 -50 -241 -347 -43 -251 @p "keepitlevel/agriculture/fields/farm_nice/n_field_sm1"</v>
      </c>
      <c r="N644" s="83"/>
      <c r="O644" s="83"/>
      <c r="P644" s="83"/>
      <c r="Q644" s="83"/>
      <c r="R644" s="83"/>
      <c r="S644" s="83"/>
      <c r="T644" s="82" t="str">
        <f t="shared" ref="T644:T645" si="619">CONCATENATE("/structurize scan"," ",D644," ",E644," ",F644," ",G644," ",H644," ",I644," ","@p"," ","""",C644,""""," ",,J644," ",K644," ",L644)</f>
        <v xml:space="preserve">/structurize scan -357 -50 -241 -347 -43 -251 @p "keepitlevel/agriculture/fields/farm_nice/n_field_sm1"   </v>
      </c>
      <c r="U644" s="83"/>
      <c r="V644" s="83"/>
      <c r="W644" s="83"/>
      <c r="X644" s="83"/>
      <c r="Y644" s="83"/>
      <c r="Z644" s="83"/>
    </row>
    <row r="645" spans="1:26" x14ac:dyDescent="0.25">
      <c r="C645" s="2" t="str">
        <f t="shared" ref="C645" si="620">CONCATENATE(B644,A644,"2")</f>
        <v>keepitlevel/agriculture/fields/farm_nice/n_field_sm2</v>
      </c>
      <c r="D645" s="28">
        <v>-357</v>
      </c>
      <c r="E645" s="29">
        <v>-50</v>
      </c>
      <c r="F645" s="30">
        <v>-289</v>
      </c>
      <c r="G645" s="28">
        <v>-347</v>
      </c>
      <c r="H645" s="29">
        <v>-43</v>
      </c>
      <c r="I645" s="30">
        <v>-299</v>
      </c>
      <c r="J645" s="28"/>
      <c r="K645" s="29"/>
      <c r="L645" s="30"/>
      <c r="M645" s="76" t="str">
        <f t="shared" ref="M645:M646" si="621">CONCATENATE("/structurize scan"," ",D645," ",E645," ",F645," ",G645," ",H645," ",I645," ","@p"," ","""",C645,"""")</f>
        <v>/structurize scan -357 -50 -289 -347 -43 -299 @p "keepitlevel/agriculture/fields/farm_nice/n_field_sm2"</v>
      </c>
      <c r="N645" s="77"/>
      <c r="O645" s="77"/>
      <c r="P645" s="77"/>
      <c r="Q645" s="77"/>
      <c r="R645" s="77"/>
      <c r="S645" s="77"/>
      <c r="T645" s="76" t="str">
        <f t="shared" si="619"/>
        <v xml:space="preserve">/structurize scan -357 -50 -289 -347 -43 -299 @p "keepitlevel/agriculture/fields/farm_nice/n_field_sm2"   </v>
      </c>
      <c r="U645" s="77"/>
      <c r="V645" s="77"/>
      <c r="W645" s="77"/>
      <c r="X645" s="77"/>
      <c r="Y645" s="77"/>
      <c r="Z645" s="77"/>
    </row>
    <row r="646" spans="1:26" x14ac:dyDescent="0.25">
      <c r="C646" s="2" t="str">
        <f t="shared" ref="C646" si="622">CONCATENATE(B644,A644,"3")</f>
        <v>keepitlevel/agriculture/fields/farm_nice/n_field_sm3</v>
      </c>
      <c r="D646" s="28">
        <v>-357</v>
      </c>
      <c r="E646" s="29">
        <v>-50</v>
      </c>
      <c r="F646" s="30">
        <v>-337</v>
      </c>
      <c r="G646" s="28">
        <v>-347</v>
      </c>
      <c r="H646" s="29">
        <v>-43</v>
      </c>
      <c r="I646" s="30">
        <v>-347</v>
      </c>
      <c r="J646" s="28"/>
      <c r="K646" s="29"/>
      <c r="L646" s="30"/>
      <c r="M646" s="76" t="str">
        <f t="shared" si="621"/>
        <v>/structurize scan -357 -50 -337 -347 -43 -347 @p "keepitlevel/agriculture/fields/farm_nice/n_field_sm3"</v>
      </c>
      <c r="N646" s="77"/>
      <c r="O646" s="77"/>
      <c r="P646" s="77"/>
      <c r="Q646" s="77"/>
      <c r="R646" s="77"/>
      <c r="S646" s="77"/>
      <c r="T646" s="76" t="str">
        <f>CONCATENATE("/structurize scan"," ",D646," ",E646," ",F646," ",G646," ",H646," ",I646," ","@p"," ","""",C646,""""," ",,J646," ",K646," ",L646)</f>
        <v xml:space="preserve">/structurize scan -357 -50 -337 -347 -43 -347 @p "keepitlevel/agriculture/fields/farm_nice/n_field_sm3"   </v>
      </c>
      <c r="U646" s="77"/>
      <c r="V646" s="77"/>
      <c r="W646" s="77"/>
      <c r="X646" s="77"/>
      <c r="Y646" s="77"/>
      <c r="Z646" s="77"/>
    </row>
    <row r="647" spans="1:26" x14ac:dyDescent="0.25">
      <c r="A647" s="24" t="s">
        <v>217</v>
      </c>
      <c r="B647" s="25" t="s">
        <v>220</v>
      </c>
      <c r="C647" s="25" t="str">
        <f t="shared" ref="C647" si="623">CONCATENATE(B647,A647,"1")</f>
        <v>keepitlevel/agriculture/fields/farm_nice/n_field_md1</v>
      </c>
      <c r="D647" s="31">
        <v>-453</v>
      </c>
      <c r="E647" s="24">
        <v>-50</v>
      </c>
      <c r="F647" s="32">
        <v>-241</v>
      </c>
      <c r="G647" s="31">
        <v>-431</v>
      </c>
      <c r="H647" s="24">
        <v>-43</v>
      </c>
      <c r="I647" s="32">
        <v>-251</v>
      </c>
      <c r="J647" s="31"/>
      <c r="K647" s="24"/>
      <c r="L647" s="32"/>
      <c r="M647" s="82" t="str">
        <f>CONCATENATE("/structurize scan"," ",D647," ",E647," ",F647," ",G647," ",H647," ",I647," ","@p"," ","""",C647,"""")</f>
        <v>/structurize scan -453 -50 -241 -431 -43 -251 @p "keepitlevel/agriculture/fields/farm_nice/n_field_md1"</v>
      </c>
      <c r="N647" s="83"/>
      <c r="O647" s="83"/>
      <c r="P647" s="83"/>
      <c r="Q647" s="83"/>
      <c r="R647" s="83"/>
      <c r="S647" s="83"/>
      <c r="T647" s="82" t="str">
        <f t="shared" ref="T647:T648" si="624">CONCATENATE("/structurize scan"," ",D647," ",E647," ",F647," ",G647," ",H647," ",I647," ","@p"," ","""",C647,""""," ",,J647," ",K647," ",L647)</f>
        <v xml:space="preserve">/structurize scan -453 -50 -241 -431 -43 -251 @p "keepitlevel/agriculture/fields/farm_nice/n_field_md1"   </v>
      </c>
      <c r="U647" s="83"/>
      <c r="V647" s="83"/>
      <c r="W647" s="83"/>
      <c r="X647" s="83"/>
      <c r="Y647" s="83"/>
      <c r="Z647" s="83"/>
    </row>
    <row r="648" spans="1:26" x14ac:dyDescent="0.25">
      <c r="C648" s="2" t="str">
        <f t="shared" ref="C648" si="625">CONCATENATE(B647,A647,"2")</f>
        <v>keepitlevel/agriculture/fields/farm_nice/n_field_md2</v>
      </c>
      <c r="D648" s="28">
        <v>-453</v>
      </c>
      <c r="E648" s="29">
        <v>-50</v>
      </c>
      <c r="F648" s="30">
        <v>-289</v>
      </c>
      <c r="G648" s="28">
        <v>-431</v>
      </c>
      <c r="H648" s="29">
        <v>-43</v>
      </c>
      <c r="I648" s="30">
        <v>-299</v>
      </c>
      <c r="J648" s="28"/>
      <c r="K648" s="29"/>
      <c r="L648" s="30"/>
      <c r="M648" s="76" t="str">
        <f t="shared" ref="M648:M649" si="626">CONCATENATE("/structurize scan"," ",D648," ",E648," ",F648," ",G648," ",H648," ",I648," ","@p"," ","""",C648,"""")</f>
        <v>/structurize scan -453 -50 -289 -431 -43 -299 @p "keepitlevel/agriculture/fields/farm_nice/n_field_md2"</v>
      </c>
      <c r="N648" s="77"/>
      <c r="O648" s="77"/>
      <c r="P648" s="77"/>
      <c r="Q648" s="77"/>
      <c r="R648" s="77"/>
      <c r="S648" s="77"/>
      <c r="T648" s="76" t="str">
        <f t="shared" si="624"/>
        <v xml:space="preserve">/structurize scan -453 -50 -289 -431 -43 -299 @p "keepitlevel/agriculture/fields/farm_nice/n_field_md2"   </v>
      </c>
      <c r="U648" s="77"/>
      <c r="V648" s="77"/>
      <c r="W648" s="77"/>
      <c r="X648" s="77"/>
      <c r="Y648" s="77"/>
      <c r="Z648" s="77"/>
    </row>
    <row r="649" spans="1:26" x14ac:dyDescent="0.25">
      <c r="C649" s="2" t="str">
        <f t="shared" ref="C649" si="627">CONCATENATE(B647,A647,"3")</f>
        <v>keepitlevel/agriculture/fields/farm_nice/n_field_md3</v>
      </c>
      <c r="D649" s="28">
        <v>-453</v>
      </c>
      <c r="E649" s="29">
        <v>-50</v>
      </c>
      <c r="F649" s="30">
        <v>-337</v>
      </c>
      <c r="G649" s="28">
        <v>-431</v>
      </c>
      <c r="H649" s="29">
        <v>-43</v>
      </c>
      <c r="I649" s="30">
        <v>-347</v>
      </c>
      <c r="J649" s="28"/>
      <c r="K649" s="29"/>
      <c r="L649" s="30"/>
      <c r="M649" s="76" t="str">
        <f t="shared" si="626"/>
        <v>/structurize scan -453 -50 -337 -431 -43 -347 @p "keepitlevel/agriculture/fields/farm_nice/n_field_md3"</v>
      </c>
      <c r="N649" s="77"/>
      <c r="O649" s="77"/>
      <c r="P649" s="77"/>
      <c r="Q649" s="77"/>
      <c r="R649" s="77"/>
      <c r="S649" s="77"/>
      <c r="T649" s="76" t="str">
        <f>CONCATENATE("/structurize scan"," ",D649," ",E649," ",F649," ",G649," ",H649," ",I649," ","@p"," ","""",C649,""""," ",,J649," ",K649," ",L649)</f>
        <v xml:space="preserve">/structurize scan -453 -50 -337 -431 -43 -347 @p "keepitlevel/agriculture/fields/farm_nice/n_field_md3"   </v>
      </c>
      <c r="U649" s="77"/>
      <c r="V649" s="77"/>
      <c r="W649" s="77"/>
      <c r="X649" s="77"/>
      <c r="Y649" s="77"/>
      <c r="Z649" s="77"/>
    </row>
    <row r="650" spans="1:26" x14ac:dyDescent="0.25">
      <c r="A650" s="24" t="s">
        <v>218</v>
      </c>
      <c r="B650" s="25" t="s">
        <v>220</v>
      </c>
      <c r="C650" s="25" t="str">
        <f t="shared" ref="C650" si="628">CONCATENATE(B650,A650,"1")</f>
        <v>keepitlevel/agriculture/fields/farm_nice/n_field_lg1</v>
      </c>
      <c r="D650" s="31">
        <v>-549</v>
      </c>
      <c r="E650" s="24">
        <v>-50</v>
      </c>
      <c r="F650" s="32">
        <v>-241</v>
      </c>
      <c r="G650" s="31">
        <v>-527</v>
      </c>
      <c r="H650" s="24">
        <v>-43</v>
      </c>
      <c r="I650" s="32">
        <v>-263</v>
      </c>
      <c r="J650" s="31"/>
      <c r="K650" s="24"/>
      <c r="L650" s="32"/>
      <c r="M650" s="82" t="str">
        <f>CONCATENATE("/structurize scan"," ",D650," ",E650," ",F650," ",G650," ",H650," ",I650," ","@p"," ","""",C650,"""")</f>
        <v>/structurize scan -549 -50 -241 -527 -43 -263 @p "keepitlevel/agriculture/fields/farm_nice/n_field_lg1"</v>
      </c>
      <c r="N650" s="83"/>
      <c r="O650" s="83"/>
      <c r="P650" s="83"/>
      <c r="Q650" s="83"/>
      <c r="R650" s="83"/>
      <c r="S650" s="83"/>
      <c r="T650" s="82" t="str">
        <f t="shared" ref="T650:T651" si="629">CONCATENATE("/structurize scan"," ",D650," ",E650," ",F650," ",G650," ",H650," ",I650," ","@p"," ","""",C650,""""," ",,J650," ",K650," ",L650)</f>
        <v xml:space="preserve">/structurize scan -549 -50 -241 -527 -43 -263 @p "keepitlevel/agriculture/fields/farm_nice/n_field_lg1"   </v>
      </c>
      <c r="U650" s="83"/>
      <c r="V650" s="83"/>
      <c r="W650" s="83"/>
      <c r="X650" s="83"/>
      <c r="Y650" s="83"/>
      <c r="Z650" s="83"/>
    </row>
    <row r="651" spans="1:26" x14ac:dyDescent="0.25">
      <c r="C651" s="2" t="str">
        <f t="shared" ref="C651" si="630">CONCATENATE(B650,A650,"2")</f>
        <v>keepitlevel/agriculture/fields/farm_nice/n_field_lg2</v>
      </c>
      <c r="D651" s="28">
        <v>-549</v>
      </c>
      <c r="E651" s="29">
        <v>-50</v>
      </c>
      <c r="F651" s="30">
        <v>-289</v>
      </c>
      <c r="G651" s="28">
        <v>-527</v>
      </c>
      <c r="H651" s="29">
        <v>-43</v>
      </c>
      <c r="I651" s="30">
        <v>-311</v>
      </c>
      <c r="J651" s="28"/>
      <c r="K651" s="29"/>
      <c r="L651" s="30"/>
      <c r="M651" s="76" t="str">
        <f t="shared" ref="M651:M652" si="631">CONCATENATE("/structurize scan"," ",D651," ",E651," ",F651," ",G651," ",H651," ",I651," ","@p"," ","""",C651,"""")</f>
        <v>/structurize scan -549 -50 -289 -527 -43 -311 @p "keepitlevel/agriculture/fields/farm_nice/n_field_lg2"</v>
      </c>
      <c r="N651" s="77"/>
      <c r="O651" s="77"/>
      <c r="P651" s="77"/>
      <c r="Q651" s="77"/>
      <c r="R651" s="77"/>
      <c r="S651" s="77"/>
      <c r="T651" s="76" t="str">
        <f t="shared" si="629"/>
        <v xml:space="preserve">/structurize scan -549 -50 -289 -527 -43 -311 @p "keepitlevel/agriculture/fields/farm_nice/n_field_lg2"   </v>
      </c>
      <c r="U651" s="77"/>
      <c r="V651" s="77"/>
      <c r="W651" s="77"/>
      <c r="X651" s="77"/>
      <c r="Y651" s="77"/>
      <c r="Z651" s="77"/>
    </row>
    <row r="652" spans="1:26" x14ac:dyDescent="0.25">
      <c r="C652" s="2" t="str">
        <f t="shared" ref="C652" si="632">CONCATENATE(B650,A650,"3")</f>
        <v>keepitlevel/agriculture/fields/farm_nice/n_field_lg3</v>
      </c>
      <c r="D652" s="28">
        <v>-549</v>
      </c>
      <c r="E652" s="29">
        <v>-50</v>
      </c>
      <c r="F652" s="30">
        <v>-337</v>
      </c>
      <c r="G652" s="28">
        <v>-527</v>
      </c>
      <c r="H652" s="29">
        <v>-43</v>
      </c>
      <c r="I652" s="30">
        <v>-359</v>
      </c>
      <c r="J652" s="28"/>
      <c r="K652" s="29"/>
      <c r="L652" s="30"/>
      <c r="M652" s="76" t="str">
        <f t="shared" si="631"/>
        <v>/structurize scan -549 -50 -337 -527 -43 -359 @p "keepitlevel/agriculture/fields/farm_nice/n_field_lg3"</v>
      </c>
      <c r="N652" s="77"/>
      <c r="O652" s="77"/>
      <c r="P652" s="77"/>
      <c r="Q652" s="77"/>
      <c r="R652" s="77"/>
      <c r="S652" s="77"/>
      <c r="T652" s="76" t="str">
        <f>CONCATENATE("/structurize scan"," ",D652," ",E652," ",F652," ",G652," ",H652," ",I652," ","@p"," ","""",C652,""""," ",,J652," ",K652," ",L652)</f>
        <v xml:space="preserve">/structurize scan -549 -50 -337 -527 -43 -359 @p "keepitlevel/agriculture/fields/farm_nice/n_field_lg3"   </v>
      </c>
      <c r="U652" s="77"/>
      <c r="V652" s="77"/>
      <c r="W652" s="77"/>
      <c r="X652" s="77"/>
      <c r="Y652" s="77"/>
      <c r="Z652" s="77"/>
    </row>
    <row r="653" spans="1:26" x14ac:dyDescent="0.25">
      <c r="A653" s="24" t="s">
        <v>186</v>
      </c>
      <c r="B653" s="25" t="s">
        <v>185</v>
      </c>
      <c r="C653" s="25" t="str">
        <f>CONCATENATE(B653,A653)</f>
        <v>keepitlevel/agriculture/fields/trees/spruce_farm_sm</v>
      </c>
      <c r="D653" s="54">
        <v>-597</v>
      </c>
      <c r="E653" s="55">
        <v>-50</v>
      </c>
      <c r="F653" s="56">
        <v>-241</v>
      </c>
      <c r="G653" s="54">
        <v>-587</v>
      </c>
      <c r="H653" s="55">
        <v>-41</v>
      </c>
      <c r="I653" s="56">
        <v>-251</v>
      </c>
      <c r="J653" s="31"/>
      <c r="K653" s="24"/>
      <c r="L653" s="32"/>
      <c r="M653" s="82" t="str">
        <f>CONCATENATE("/structurize scan"," ",D653," ",E653," ",F653," ",G653," ",H653," ",I653," ","@p"," ","""",C653,"""")</f>
        <v>/structurize scan -597 -50 -241 -587 -41 -251 @p "keepitlevel/agriculture/fields/trees/spruce_farm_sm"</v>
      </c>
      <c r="N653" s="83"/>
      <c r="O653" s="83"/>
      <c r="P653" s="83"/>
      <c r="Q653" s="83"/>
      <c r="R653" s="83"/>
      <c r="S653" s="83"/>
      <c r="T653" s="82" t="str">
        <f t="shared" ref="T653:T657" si="633">CONCATENATE("/structurize scan"," ",D653," ",E653," ",F653," ",G653," ",H653," ",I653," ","@p"," ","""",C653,""""," ",,J653," ",K653," ",L653)</f>
        <v xml:space="preserve">/structurize scan -597 -50 -241 -587 -41 -251 @p "keepitlevel/agriculture/fields/trees/spruce_farm_sm"   </v>
      </c>
      <c r="U653" s="83"/>
      <c r="V653" s="83"/>
      <c r="W653" s="83"/>
      <c r="X653" s="83"/>
      <c r="Y653" s="83"/>
      <c r="Z653" s="83"/>
    </row>
    <row r="654" spans="1:26" x14ac:dyDescent="0.25">
      <c r="A654" s="1" t="s">
        <v>187</v>
      </c>
      <c r="C654" s="2" t="str">
        <f>CONCATENATE(B653,A654)</f>
        <v>keepitlevel/agriculture/fields/trees/spruce_farm_md</v>
      </c>
      <c r="D654" s="36">
        <v>-597</v>
      </c>
      <c r="E654" s="37">
        <v>-50</v>
      </c>
      <c r="F654" s="38">
        <v>-289</v>
      </c>
      <c r="G654" s="36">
        <v>-575</v>
      </c>
      <c r="H654" s="37">
        <v>-41</v>
      </c>
      <c r="I654" s="38">
        <v>-299</v>
      </c>
      <c r="J654" s="48"/>
      <c r="K654" s="49"/>
      <c r="L654" s="50"/>
      <c r="M654" s="76" t="str">
        <f t="shared" ref="M654:M655" si="634">CONCATENATE("/structurize scan"," ",D654," ",E654," ",F654," ",G654," ",H654," ",I654," ","@p"," ","""",C654,"""")</f>
        <v>/structurize scan -597 -50 -289 -575 -41 -299 @p "keepitlevel/agriculture/fields/trees/spruce_farm_md"</v>
      </c>
      <c r="N654" s="77"/>
      <c r="O654" s="77"/>
      <c r="P654" s="77"/>
      <c r="Q654" s="77"/>
      <c r="R654" s="77"/>
      <c r="S654" s="77"/>
      <c r="T654" s="76" t="str">
        <f t="shared" si="633"/>
        <v xml:space="preserve">/structurize scan -597 -50 -289 -575 -41 -299 @p "keepitlevel/agriculture/fields/trees/spruce_farm_md"   </v>
      </c>
      <c r="U654" s="77"/>
      <c r="V654" s="77"/>
      <c r="W654" s="77"/>
      <c r="X654" s="77"/>
      <c r="Y654" s="77"/>
      <c r="Z654" s="77"/>
    </row>
    <row r="655" spans="1:26" x14ac:dyDescent="0.25">
      <c r="A655" s="1" t="s">
        <v>188</v>
      </c>
      <c r="C655" s="4" t="str">
        <f>CONCATENATE(B653,A655)</f>
        <v>keepitlevel/agriculture/fields/trees/spruce_farm_lg</v>
      </c>
      <c r="D655" s="39">
        <v>-597</v>
      </c>
      <c r="E655" s="40">
        <v>-50</v>
      </c>
      <c r="F655" s="41">
        <v>-337</v>
      </c>
      <c r="G655" s="39">
        <v>-575</v>
      </c>
      <c r="H655" s="40">
        <v>-41</v>
      </c>
      <c r="I655" s="41">
        <v>-359</v>
      </c>
      <c r="J655" s="51"/>
      <c r="K655" s="52"/>
      <c r="L655" s="53"/>
      <c r="M655" s="76" t="str">
        <f t="shared" si="634"/>
        <v>/structurize scan -597 -50 -337 -575 -41 -359 @p "keepitlevel/agriculture/fields/trees/spruce_farm_lg"</v>
      </c>
      <c r="N655" s="77"/>
      <c r="O655" s="77"/>
      <c r="P655" s="77"/>
      <c r="Q655" s="77"/>
      <c r="R655" s="77"/>
      <c r="S655" s="86"/>
      <c r="T655" s="76" t="str">
        <f t="shared" si="633"/>
        <v xml:space="preserve">/structurize scan -597 -50 -337 -575 -41 -359 @p "keepitlevel/agriculture/fields/trees/spruce_farm_lg"   </v>
      </c>
      <c r="U655" s="77"/>
      <c r="V655" s="77"/>
      <c r="W655" s="77"/>
      <c r="X655" s="77"/>
      <c r="Y655" s="77"/>
      <c r="Z655" s="77"/>
    </row>
    <row r="656" spans="1:26" x14ac:dyDescent="0.25">
      <c r="A656" s="24" t="s">
        <v>239</v>
      </c>
      <c r="B656" s="25" t="s">
        <v>238</v>
      </c>
      <c r="C656" s="25" t="str">
        <f>CONCATENATE(B656,A656)</f>
        <v>keepitlevel/agriculture/fields/plantation/jungle_field</v>
      </c>
      <c r="D656" s="31">
        <v>-645</v>
      </c>
      <c r="E656" s="24">
        <v>-50</v>
      </c>
      <c r="F656" s="32">
        <v>-241</v>
      </c>
      <c r="G656" s="31">
        <v>-635</v>
      </c>
      <c r="H656" s="24">
        <v>-35</v>
      </c>
      <c r="I656" s="32">
        <v>-251</v>
      </c>
      <c r="J656" s="54"/>
      <c r="K656" s="55"/>
      <c r="L656" s="56"/>
      <c r="M656" s="82" t="str">
        <f>CONCATENATE("/structurize scan"," ",D656," ",E656," ",F656," ",G656," ",H656," ",I656," ","@p"," ","""",C656,"""")</f>
        <v>/structurize scan -645 -50 -241 -635 -35 -251 @p "keepitlevel/agriculture/fields/plantation/jungle_field"</v>
      </c>
      <c r="N656" s="83"/>
      <c r="O656" s="83"/>
      <c r="P656" s="83"/>
      <c r="Q656" s="83"/>
      <c r="R656" s="83"/>
      <c r="S656" s="83"/>
      <c r="T656" s="82" t="str">
        <f t="shared" si="633"/>
        <v xml:space="preserve">/structurize scan -645 -50 -241 -635 -35 -251 @p "keepitlevel/agriculture/fields/plantation/jungle_field"   </v>
      </c>
      <c r="U656" s="83"/>
      <c r="V656" s="83"/>
      <c r="W656" s="83"/>
      <c r="X656" s="83"/>
      <c r="Y656" s="83"/>
      <c r="Z656" s="83"/>
    </row>
    <row r="657" spans="1:26" x14ac:dyDescent="0.25">
      <c r="A657" s="1" t="s">
        <v>240</v>
      </c>
      <c r="C657" s="2" t="str">
        <f>CONCATENATE(B656,A657)</f>
        <v>keepitlevel/agriculture/fields/plantation/cocoa_field</v>
      </c>
      <c r="D657" s="36">
        <v>-645</v>
      </c>
      <c r="E657" s="37">
        <v>-50</v>
      </c>
      <c r="F657" s="38">
        <v>-289</v>
      </c>
      <c r="G657" s="36">
        <v>-635</v>
      </c>
      <c r="H657" s="37">
        <v>-35</v>
      </c>
      <c r="I657" s="38">
        <v>-299</v>
      </c>
      <c r="J657" s="36"/>
      <c r="K657" s="37"/>
      <c r="L657" s="38"/>
      <c r="M657" s="76" t="str">
        <f t="shared" ref="M657:M658" si="635">CONCATENATE("/structurize scan"," ",D657," ",E657," ",F657," ",G657," ",H657," ",I657," ","@p"," ","""",C657,"""")</f>
        <v>/structurize scan -645 -50 -289 -635 -35 -299 @p "keepitlevel/agriculture/fields/plantation/cocoa_field"</v>
      </c>
      <c r="N657" s="77"/>
      <c r="O657" s="77"/>
      <c r="P657" s="77"/>
      <c r="Q657" s="77"/>
      <c r="R657" s="77"/>
      <c r="S657" s="77"/>
      <c r="T657" s="76" t="str">
        <f t="shared" si="633"/>
        <v xml:space="preserve">/structurize scan -645 -50 -289 -635 -35 -299 @p "keepitlevel/agriculture/fields/plantation/cocoa_field"   </v>
      </c>
      <c r="U657" s="77"/>
      <c r="V657" s="77"/>
      <c r="W657" s="77"/>
      <c r="X657" s="77"/>
      <c r="Y657" s="77"/>
      <c r="Z657" s="77"/>
    </row>
    <row r="658" spans="1:26" x14ac:dyDescent="0.25">
      <c r="A658" s="1" t="s">
        <v>241</v>
      </c>
      <c r="C658" s="4" t="str">
        <f>CONCATENATE(B656,A658)</f>
        <v>keepitlevel/agriculture/fields/plantation/vine_field</v>
      </c>
      <c r="D658" s="36">
        <v>-645</v>
      </c>
      <c r="E658" s="37">
        <v>-50</v>
      </c>
      <c r="F658" s="38">
        <v>-337</v>
      </c>
      <c r="G658" s="36">
        <v>-635</v>
      </c>
      <c r="H658" s="37">
        <v>-35</v>
      </c>
      <c r="I658" s="38">
        <v>-347</v>
      </c>
      <c r="J658" s="36"/>
      <c r="K658" s="37"/>
      <c r="L658" s="38"/>
      <c r="M658" s="76" t="str">
        <f t="shared" si="635"/>
        <v>/structurize scan -645 -50 -337 -635 -35 -347 @p "keepitlevel/agriculture/fields/plantation/vine_field"</v>
      </c>
      <c r="N658" s="77"/>
      <c r="O658" s="77"/>
      <c r="P658" s="77"/>
      <c r="Q658" s="77"/>
      <c r="R658" s="77"/>
      <c r="S658" s="77"/>
      <c r="T658" s="76" t="str">
        <f>CONCATENATE("/structurize scan"," ",D658," ",E658," ",F658," ",G658," ",H658," ",I658," ","@p"," ","""",C658,""""," ",,J658," ",K658," ",L658)</f>
        <v xml:space="preserve">/structurize scan -645 -50 -337 -635 -35 -347 @p "keepitlevel/agriculture/fields/plantation/vine_field"   </v>
      </c>
      <c r="U658" s="77"/>
      <c r="V658" s="77"/>
      <c r="W658" s="77"/>
      <c r="X658" s="77"/>
      <c r="Y658" s="77"/>
      <c r="Z658" s="77"/>
    </row>
    <row r="659" spans="1:26" x14ac:dyDescent="0.25">
      <c r="A659" s="24" t="s">
        <v>242</v>
      </c>
      <c r="B659" s="25" t="s">
        <v>238</v>
      </c>
      <c r="C659" s="25" t="str">
        <f>CONCATENATE(B659,A659)</f>
        <v>keepitlevel/agriculture/fields/plantation/sugar_field</v>
      </c>
      <c r="D659" s="31">
        <v>-693</v>
      </c>
      <c r="E659" s="24">
        <v>-50</v>
      </c>
      <c r="F659" s="32">
        <v>-241</v>
      </c>
      <c r="G659" s="31">
        <v>-683</v>
      </c>
      <c r="H659" s="24">
        <v>-35</v>
      </c>
      <c r="I659" s="32">
        <v>-251</v>
      </c>
      <c r="J659" s="54"/>
      <c r="K659" s="55"/>
      <c r="L659" s="56"/>
      <c r="M659" s="82" t="str">
        <f>CONCATENATE("/structurize scan"," ",D659," ",E659," ",F659," ",G659," ",H659," ",I659," ","@p"," ","""",C659,"""")</f>
        <v>/structurize scan -693 -50 -241 -683 -35 -251 @p "keepitlevel/agriculture/fields/plantation/sugar_field"</v>
      </c>
      <c r="N659" s="83"/>
      <c r="O659" s="83"/>
      <c r="P659" s="83"/>
      <c r="Q659" s="83"/>
      <c r="R659" s="83"/>
      <c r="S659" s="83"/>
      <c r="T659" s="82" t="str">
        <f t="shared" ref="T659:T660" si="636">CONCATENATE("/structurize scan"," ",D659," ",E659," ",F659," ",G659," ",H659," ",I659," ","@p"," ","""",C659,""""," ",,J659," ",K659," ",L659)</f>
        <v xml:space="preserve">/structurize scan -693 -50 -241 -683 -35 -251 @p "keepitlevel/agriculture/fields/plantation/sugar_field"   </v>
      </c>
      <c r="U659" s="83"/>
      <c r="V659" s="83"/>
      <c r="W659" s="83"/>
      <c r="X659" s="83"/>
      <c r="Y659" s="83"/>
      <c r="Z659" s="83"/>
    </row>
    <row r="660" spans="1:26" x14ac:dyDescent="0.25">
      <c r="A660" s="1" t="s">
        <v>243</v>
      </c>
      <c r="C660" s="2" t="str">
        <f>CONCATENATE(B659,A660)</f>
        <v>keepitlevel/agriculture/fields/plantation/cactus_field</v>
      </c>
      <c r="D660" s="36">
        <v>-693</v>
      </c>
      <c r="E660" s="37">
        <v>-50</v>
      </c>
      <c r="F660" s="38">
        <v>-289</v>
      </c>
      <c r="G660" s="36">
        <v>-683</v>
      </c>
      <c r="H660" s="37">
        <v>-35</v>
      </c>
      <c r="I660" s="38">
        <v>-299</v>
      </c>
      <c r="J660" s="36"/>
      <c r="K660" s="37"/>
      <c r="L660" s="38"/>
      <c r="M660" s="76" t="str">
        <f t="shared" ref="M660:M661" si="637">CONCATENATE("/structurize scan"," ",D660," ",E660," ",F660," ",G660," ",H660," ",I660," ","@p"," ","""",C660,"""")</f>
        <v>/structurize scan -693 -50 -289 -683 -35 -299 @p "keepitlevel/agriculture/fields/plantation/cactus_field"</v>
      </c>
      <c r="N660" s="77"/>
      <c r="O660" s="77"/>
      <c r="P660" s="77"/>
      <c r="Q660" s="77"/>
      <c r="R660" s="77"/>
      <c r="S660" s="77"/>
      <c r="T660" s="76" t="str">
        <f t="shared" si="636"/>
        <v xml:space="preserve">/structurize scan -693 -50 -289 -683 -35 -299 @p "keepitlevel/agriculture/fields/plantation/cactus_field"   </v>
      </c>
      <c r="U660" s="77"/>
      <c r="V660" s="77"/>
      <c r="W660" s="77"/>
      <c r="X660" s="77"/>
      <c r="Y660" s="77"/>
      <c r="Z660" s="77"/>
    </row>
    <row r="661" spans="1:26" x14ac:dyDescent="0.25">
      <c r="A661" s="1" t="s">
        <v>244</v>
      </c>
      <c r="C661" s="4" t="str">
        <f>CONCATENATE(B659,A661)</f>
        <v>keepitlevel/agriculture/fields/plantation/bamboo_field</v>
      </c>
      <c r="D661" s="36">
        <v>-693</v>
      </c>
      <c r="E661" s="37">
        <v>-50</v>
      </c>
      <c r="F661" s="38">
        <v>-337</v>
      </c>
      <c r="G661" s="36">
        <v>-683</v>
      </c>
      <c r="H661" s="37">
        <v>-35</v>
      </c>
      <c r="I661" s="38">
        <v>-347</v>
      </c>
      <c r="J661" s="36"/>
      <c r="K661" s="37"/>
      <c r="L661" s="38"/>
      <c r="M661" s="76" t="str">
        <f t="shared" si="637"/>
        <v>/structurize scan -693 -50 -337 -683 -35 -347 @p "keepitlevel/agriculture/fields/plantation/bamboo_field"</v>
      </c>
      <c r="N661" s="77"/>
      <c r="O661" s="77"/>
      <c r="P661" s="77"/>
      <c r="Q661" s="77"/>
      <c r="R661" s="77"/>
      <c r="S661" s="77"/>
      <c r="T661" s="76" t="str">
        <f>CONCATENATE("/structurize scan"," ",D661," ",E661," ",F661," ",G661," ",H661," ",I661," ","@p"," ","""",C661,""""," ",,J661," ",K661," ",L661)</f>
        <v xml:space="preserve">/structurize scan -693 -50 -337 -683 -35 -347 @p "keepitlevel/agriculture/fields/plantation/bamboo_field"   </v>
      </c>
      <c r="U661" s="77"/>
      <c r="V661" s="77"/>
      <c r="W661" s="77"/>
      <c r="X661" s="77"/>
      <c r="Y661" s="77"/>
      <c r="Z661" s="77"/>
    </row>
    <row r="662" spans="1:26" x14ac:dyDescent="0.25">
      <c r="A662" s="24" t="s">
        <v>245</v>
      </c>
      <c r="B662" s="25" t="s">
        <v>238</v>
      </c>
      <c r="C662" s="25" t="str">
        <f>CONCATENATE(B662,A662)</f>
        <v>keepitlevel/agriculture/fields/plantation/kelp_field</v>
      </c>
      <c r="D662" s="31">
        <v>-741</v>
      </c>
      <c r="E662" s="24">
        <v>-50</v>
      </c>
      <c r="F662" s="32">
        <v>-241</v>
      </c>
      <c r="G662" s="31">
        <v>-731</v>
      </c>
      <c r="H662" s="24">
        <v>-35</v>
      </c>
      <c r="I662" s="32">
        <v>-251</v>
      </c>
      <c r="J662" s="54"/>
      <c r="K662" s="55"/>
      <c r="L662" s="56"/>
      <c r="M662" s="82" t="str">
        <f>CONCATENATE("/structurize scan"," ",D662," ",E662," ",F662," ",G662," ",H662," ",I662," ","@p"," ","""",C662,"""")</f>
        <v>/structurize scan -741 -50 -241 -731 -35 -251 @p "keepitlevel/agriculture/fields/plantation/kelp_field"</v>
      </c>
      <c r="N662" s="83"/>
      <c r="O662" s="83"/>
      <c r="P662" s="83"/>
      <c r="Q662" s="83"/>
      <c r="R662" s="83"/>
      <c r="S662" s="83"/>
      <c r="T662" s="82" t="str">
        <f>CONCATENATE("/structurize scan"," ",D663," ",E663," ",F663," ",G663," ",H663," ",I663," ","@p"," ","""",C662,""""," ",,J662," ",K662," ",L662)</f>
        <v xml:space="preserve">/structurize scan -741 -50 -289 -731 -35 -299 @p "keepitlevel/agriculture/fields/plantation/kelp_field"   </v>
      </c>
      <c r="U662" s="83"/>
      <c r="V662" s="83"/>
      <c r="W662" s="83"/>
      <c r="X662" s="83"/>
      <c r="Y662" s="83"/>
      <c r="Z662" s="83"/>
    </row>
    <row r="663" spans="1:26" x14ac:dyDescent="0.25">
      <c r="A663" s="1" t="s">
        <v>246</v>
      </c>
      <c r="C663" s="2" t="str">
        <f>CONCATENATE(B662,A663)</f>
        <v>keepitlevel/agriculture/fields/plantation/seagrass_field</v>
      </c>
      <c r="D663" s="36">
        <v>-741</v>
      </c>
      <c r="E663" s="37">
        <v>-50</v>
      </c>
      <c r="F663" s="38">
        <v>-289</v>
      </c>
      <c r="G663" s="36">
        <v>-731</v>
      </c>
      <c r="H663" s="37">
        <v>-35</v>
      </c>
      <c r="I663" s="38">
        <v>-299</v>
      </c>
      <c r="J663" s="36"/>
      <c r="K663" s="37"/>
      <c r="L663" s="38"/>
      <c r="M663" s="76" t="str">
        <f>CONCATENATE("/structurize scan"," ",D663," ",E663," ",F663," ",G663," ",H663," ",I663," ","@p"," ","""",C663,"""")</f>
        <v>/structurize scan -741 -50 -289 -731 -35 -299 @p "keepitlevel/agriculture/fields/plantation/seagrass_field"</v>
      </c>
      <c r="N663" s="77"/>
      <c r="O663" s="77"/>
      <c r="P663" s="77"/>
      <c r="Q663" s="77"/>
      <c r="R663" s="77"/>
      <c r="S663" s="77"/>
      <c r="T663" s="76" t="str">
        <f>CONCATENATE("/structurize scan"," ",D663," ",E663," ",F663," ",G663," ",H663," ",I663," ","@p"," ","""",C663,""""," ",,J663," ",K663," ",L663)</f>
        <v xml:space="preserve">/structurize scan -741 -50 -289 -731 -35 -299 @p "keepitlevel/agriculture/fields/plantation/seagrass_field"   </v>
      </c>
      <c r="U663" s="77"/>
      <c r="V663" s="77"/>
      <c r="W663" s="77"/>
      <c r="X663" s="77"/>
      <c r="Y663" s="77"/>
      <c r="Z663" s="77"/>
    </row>
    <row r="664" spans="1:26" x14ac:dyDescent="0.25">
      <c r="A664" s="1" t="s">
        <v>247</v>
      </c>
      <c r="C664" s="4" t="str">
        <f>CONCATENATE(B662,A664)</f>
        <v>keepitlevel/agriculture/fields/plantation/glowb_field</v>
      </c>
      <c r="D664" s="36">
        <v>-741</v>
      </c>
      <c r="E664" s="37">
        <v>-50</v>
      </c>
      <c r="F664" s="38">
        <v>-337</v>
      </c>
      <c r="G664" s="36">
        <v>-731</v>
      </c>
      <c r="H664" s="37">
        <v>-35</v>
      </c>
      <c r="I664" s="38">
        <v>-347</v>
      </c>
      <c r="J664" s="36"/>
      <c r="K664" s="37"/>
      <c r="L664" s="38"/>
      <c r="M664" s="76" t="str">
        <f t="shared" ref="M664" si="638">CONCATENATE("/structurize scan"," ",D664," ",E664," ",F664," ",G664," ",H664," ",I664," ","@p"," ","""",C664,"""")</f>
        <v>/structurize scan -741 -50 -337 -731 -35 -347 @p "keepitlevel/agriculture/fields/plantation/glowb_field"</v>
      </c>
      <c r="N664" s="77"/>
      <c r="O664" s="77"/>
      <c r="P664" s="77"/>
      <c r="Q664" s="77"/>
      <c r="R664" s="77"/>
      <c r="S664" s="77"/>
      <c r="T664" s="76" t="str">
        <f>CONCATENATE("/structurize scan"," ",D664," ",E664," ",F664," ",G664," ",H664," ",I664," ","@p"," ","""",C664,""""," ",,J664," ",K664," ",L664)</f>
        <v xml:space="preserve">/structurize scan -741 -50 -337 -731 -35 -347 @p "keepitlevel/agriculture/fields/plantation/glowb_field"   </v>
      </c>
      <c r="U664" s="77"/>
      <c r="V664" s="77"/>
      <c r="W664" s="77"/>
      <c r="X664" s="77"/>
      <c r="Y664" s="77"/>
      <c r="Z664" s="77"/>
    </row>
    <row r="665" spans="1:26" x14ac:dyDescent="0.25">
      <c r="A665" s="24" t="s">
        <v>77</v>
      </c>
      <c r="B665" s="25" t="s">
        <v>121</v>
      </c>
      <c r="C665" s="25" t="str">
        <f t="shared" ref="C665" si="639">CONCATENATE(B665,A665,"1")</f>
        <v>keepitlevel/agriculture/fields/ggg1</v>
      </c>
      <c r="D665" s="31">
        <v>-734</v>
      </c>
      <c r="E665" s="24">
        <v>-50</v>
      </c>
      <c r="F665" s="32">
        <v>-221</v>
      </c>
      <c r="G665" s="31">
        <v>-738</v>
      </c>
      <c r="H665" s="24">
        <v>-36</v>
      </c>
      <c r="I665" s="32">
        <v>-199</v>
      </c>
      <c r="J665" s="31"/>
      <c r="K665" s="24"/>
      <c r="L665" s="32"/>
      <c r="M665" s="82" t="str">
        <f>CONCATENATE("/structurize scan"," ",D665," ",E665," ",F665," ",G665," ",H665," ",I665," ","@p"," ","""",C665,"""")</f>
        <v>/structurize scan -734 -50 -221 -738 -36 -199 @p "keepitlevel/agriculture/fields/ggg1"</v>
      </c>
      <c r="N665" s="83"/>
      <c r="O665" s="83"/>
      <c r="P665" s="83"/>
      <c r="Q665" s="83"/>
      <c r="R665" s="83"/>
      <c r="S665" s="83"/>
      <c r="T665" s="82" t="str">
        <f>CONCATENATE("/structurize scan"," ",D666," ",E666," ",F666," ",G666," ",H666," ",I666," ","@p"," ","""",C665,""""," ",,J665," ",K665," ",L665)</f>
        <v xml:space="preserve">/structurize scan -734 -50 -173 -738 -36 -151 @p "keepitlevel/agriculture/fields/ggg1"   </v>
      </c>
      <c r="U665" s="83"/>
      <c r="V665" s="83"/>
      <c r="W665" s="83"/>
      <c r="X665" s="83"/>
      <c r="Y665" s="83"/>
      <c r="Z665" s="83"/>
    </row>
    <row r="666" spans="1:26" x14ac:dyDescent="0.25">
      <c r="C666" s="2" t="str">
        <f t="shared" ref="C666" si="640">CONCATENATE(B665,A665,"2")</f>
        <v>keepitlevel/agriculture/fields/ggg2</v>
      </c>
      <c r="D666" s="28">
        <v>-734</v>
      </c>
      <c r="E666" s="29">
        <v>-50</v>
      </c>
      <c r="F666" s="30">
        <v>-173</v>
      </c>
      <c r="G666" s="28">
        <v>-738</v>
      </c>
      <c r="H666" s="29">
        <v>-36</v>
      </c>
      <c r="I666" s="30">
        <v>-151</v>
      </c>
      <c r="J666" s="28"/>
      <c r="K666" s="29"/>
      <c r="L666" s="30"/>
      <c r="M666" s="76" t="str">
        <f>CONCATENATE("/structurize scan"," ",D666," ",E666," ",F666," ",G666," ",H666," ",I666," ","@p"," ","""",C666,"""")</f>
        <v>/structurize scan -734 -50 -173 -738 -36 -151 @p "keepitlevel/agriculture/fields/ggg2"</v>
      </c>
      <c r="N666" s="77"/>
      <c r="O666" s="77"/>
      <c r="P666" s="77"/>
      <c r="Q666" s="77"/>
      <c r="R666" s="77"/>
      <c r="S666" s="77"/>
      <c r="T666" s="76" t="str">
        <f>CONCATENATE("/structurize scan"," ",D666," ",E666," ",F666," ",G666," ",H666," ",I666," ","@p"," ","""",C666,""""," ",,J666," ",K666," ",L666)</f>
        <v xml:space="preserve">/structurize scan -734 -50 -173 -738 -36 -151 @p "keepitlevel/agriculture/fields/ggg2"   </v>
      </c>
      <c r="U666" s="77"/>
      <c r="V666" s="77"/>
      <c r="W666" s="77"/>
      <c r="X666" s="77"/>
      <c r="Y666" s="77"/>
      <c r="Z666" s="77"/>
    </row>
    <row r="667" spans="1:26" x14ac:dyDescent="0.25">
      <c r="C667" s="2" t="str">
        <f t="shared" ref="C667" si="641">CONCATENATE(B665,A665,"3")</f>
        <v>keepitlevel/agriculture/fields/ggg3</v>
      </c>
      <c r="D667" s="28">
        <v>-734</v>
      </c>
      <c r="E667" s="29">
        <v>-50</v>
      </c>
      <c r="F667" s="30">
        <v>-125</v>
      </c>
      <c r="G667" s="28">
        <v>-738</v>
      </c>
      <c r="H667" s="29">
        <v>-36</v>
      </c>
      <c r="I667" s="30">
        <v>-103</v>
      </c>
      <c r="J667" s="28"/>
      <c r="K667" s="29"/>
      <c r="L667" s="30"/>
      <c r="M667" s="76" t="str">
        <f t="shared" ref="M667:M669" si="642">CONCATENATE("/structurize scan"," ",D667," ",E667," ",F667," ",G667," ",H667," ",I667," ","@p"," ","""",C667,"""")</f>
        <v>/structurize scan -734 -50 -125 -738 -36 -103 @p "keepitlevel/agriculture/fields/ggg3"</v>
      </c>
      <c r="N667" s="77"/>
      <c r="O667" s="77"/>
      <c r="P667" s="77"/>
      <c r="Q667" s="77"/>
      <c r="R667" s="77"/>
      <c r="S667" s="77"/>
      <c r="T667" s="76" t="str">
        <f>CONCATENATE("/structurize scan"," ",D667," ",E667," ",F667," ",G667," ",H667," ",I667," ","@p"," ","""",C667,""""," ",,J667," ",K667," ",L667)</f>
        <v xml:space="preserve">/structurize scan -734 -50 -125 -738 -36 -103 @p "keepitlevel/agriculture/fields/ggg3"   </v>
      </c>
      <c r="U667" s="77"/>
      <c r="V667" s="77"/>
      <c r="W667" s="77"/>
      <c r="X667" s="77"/>
      <c r="Y667" s="77"/>
      <c r="Z667" s="77"/>
    </row>
    <row r="668" spans="1:26" x14ac:dyDescent="0.25">
      <c r="C668" s="2" t="str">
        <f t="shared" ref="C668" si="643">CONCATENATE(B665,A665,"4")</f>
        <v>keepitlevel/agriculture/fields/ggg4</v>
      </c>
      <c r="D668" s="28">
        <v>-734</v>
      </c>
      <c r="E668" s="29">
        <v>-50</v>
      </c>
      <c r="F668" s="30">
        <v>-77</v>
      </c>
      <c r="G668" s="28">
        <v>-738</v>
      </c>
      <c r="H668" s="29">
        <v>-36</v>
      </c>
      <c r="I668" s="30">
        <v>-55</v>
      </c>
      <c r="J668" s="28"/>
      <c r="K668" s="29"/>
      <c r="L668" s="30"/>
      <c r="M668" s="76" t="str">
        <f t="shared" si="642"/>
        <v>/structurize scan -734 -50 -77 -738 -36 -55 @p "keepitlevel/agriculture/fields/ggg4"</v>
      </c>
      <c r="N668" s="77"/>
      <c r="O668" s="77"/>
      <c r="P668" s="77"/>
      <c r="Q668" s="77"/>
      <c r="R668" s="77"/>
      <c r="S668" s="77"/>
      <c r="T668" s="76" t="str">
        <f t="shared" ref="T668:T671" si="644">CONCATENATE("/structurize scan"," ",D668," ",E668," ",F668," ",G668," ",H668," ",I668," ","@p"," ","""",C668,""""," ",,J668," ",K668," ",L668)</f>
        <v xml:space="preserve">/structurize scan -734 -50 -77 -738 -36 -55 @p "keepitlevel/agriculture/fields/ggg4"   </v>
      </c>
      <c r="U668" s="77"/>
      <c r="V668" s="77"/>
      <c r="W668" s="77"/>
      <c r="X668" s="77"/>
      <c r="Y668" s="77"/>
      <c r="Z668" s="77"/>
    </row>
    <row r="669" spans="1:26" x14ac:dyDescent="0.25">
      <c r="C669" s="4" t="str">
        <f t="shared" ref="C669" si="645">CONCATENATE(B665,A665,"5")</f>
        <v>keepitlevel/agriculture/fields/ggg5</v>
      </c>
      <c r="D669" s="33">
        <v>-734</v>
      </c>
      <c r="E669" s="34">
        <v>-50</v>
      </c>
      <c r="F669" s="35">
        <v>-29</v>
      </c>
      <c r="G669" s="33">
        <v>-738</v>
      </c>
      <c r="H669" s="34">
        <v>-36</v>
      </c>
      <c r="I669" s="35">
        <v>-7</v>
      </c>
      <c r="J669" s="33"/>
      <c r="K669" s="34"/>
      <c r="L669" s="35"/>
      <c r="M669" s="76" t="str">
        <f t="shared" si="642"/>
        <v>/structurize scan -734 -50 -29 -738 -36 -7 @p "keepitlevel/agriculture/fields/ggg5"</v>
      </c>
      <c r="N669" s="77"/>
      <c r="O669" s="77"/>
      <c r="P669" s="77"/>
      <c r="Q669" s="77"/>
      <c r="R669" s="77"/>
      <c r="S669" s="86"/>
      <c r="T669" s="76" t="str">
        <f t="shared" si="644"/>
        <v xml:space="preserve">/structurize scan -734 -50 -29 -738 -36 -7 @p "keepitlevel/agriculture/fields/ggg5"   </v>
      </c>
      <c r="U669" s="77"/>
      <c r="V669" s="77"/>
      <c r="W669" s="77"/>
      <c r="X669" s="77"/>
      <c r="Y669" s="77"/>
      <c r="Z669" s="77"/>
    </row>
    <row r="670" spans="1:26" x14ac:dyDescent="0.25">
      <c r="A670" s="24" t="s">
        <v>78</v>
      </c>
      <c r="B670" s="25" t="s">
        <v>121</v>
      </c>
      <c r="C670" s="25" t="str">
        <f t="shared" ref="C670" si="646">CONCATENATE(B670,A670,"1")</f>
        <v>keepitlevel/agriculture/fields/hhh1</v>
      </c>
      <c r="D670" s="31">
        <v>-760</v>
      </c>
      <c r="E670" s="24">
        <v>-50</v>
      </c>
      <c r="F670" s="32">
        <v>-221</v>
      </c>
      <c r="G670" s="31">
        <v>-764</v>
      </c>
      <c r="H670" s="24">
        <v>-36</v>
      </c>
      <c r="I670" s="32">
        <v>-211</v>
      </c>
      <c r="J670" s="31"/>
      <c r="K670" s="24"/>
      <c r="L670" s="32"/>
      <c r="M670" s="82" t="str">
        <f>CONCATENATE("/structurize scan"," ",D670," ",E670," ",F670," ",G670," ",H670," ",I670," ","@p"," ","""",C670,"""")</f>
        <v>/structurize scan -760 -50 -221 -764 -36 -211 @p "keepitlevel/agriculture/fields/hhh1"</v>
      </c>
      <c r="N670" s="83"/>
      <c r="O670" s="83"/>
      <c r="P670" s="83"/>
      <c r="Q670" s="83"/>
      <c r="R670" s="83"/>
      <c r="S670" s="83"/>
      <c r="T670" s="82" t="str">
        <f t="shared" si="644"/>
        <v xml:space="preserve">/structurize scan -760 -50 -221 -764 -36 -211 @p "keepitlevel/agriculture/fields/hhh1"   </v>
      </c>
      <c r="U670" s="83"/>
      <c r="V670" s="83"/>
      <c r="W670" s="83"/>
      <c r="X670" s="83"/>
      <c r="Y670" s="83"/>
      <c r="Z670" s="83"/>
    </row>
    <row r="671" spans="1:26" x14ac:dyDescent="0.25">
      <c r="C671" s="2" t="str">
        <f t="shared" ref="C671" si="647">CONCATENATE(B670,A670,"2")</f>
        <v>keepitlevel/agriculture/fields/hhh2</v>
      </c>
      <c r="D671" s="28">
        <v>-760</v>
      </c>
      <c r="E671" s="29">
        <v>-50</v>
      </c>
      <c r="F671" s="30">
        <v>-173</v>
      </c>
      <c r="G671" s="28">
        <v>-764</v>
      </c>
      <c r="H671" s="29">
        <v>-36</v>
      </c>
      <c r="I671" s="30">
        <v>-163</v>
      </c>
      <c r="J671" s="28"/>
      <c r="K671" s="29"/>
      <c r="L671" s="30"/>
      <c r="M671" s="76" t="str">
        <f t="shared" ref="M671:M672" si="648">CONCATENATE("/structurize scan"," ",D671," ",E671," ",F671," ",G671," ",H671," ",I671," ","@p"," ","""",C671,"""")</f>
        <v>/structurize scan -760 -50 -173 -764 -36 -163 @p "keepitlevel/agriculture/fields/hhh2"</v>
      </c>
      <c r="N671" s="77"/>
      <c r="O671" s="77"/>
      <c r="P671" s="77"/>
      <c r="Q671" s="77"/>
      <c r="R671" s="77"/>
      <c r="S671" s="77"/>
      <c r="T671" s="76" t="str">
        <f t="shared" si="644"/>
        <v xml:space="preserve">/structurize scan -760 -50 -173 -764 -36 -163 @p "keepitlevel/agriculture/fields/hhh2"   </v>
      </c>
      <c r="U671" s="77"/>
      <c r="V671" s="77"/>
      <c r="W671" s="77"/>
      <c r="X671" s="77"/>
      <c r="Y671" s="77"/>
      <c r="Z671" s="77"/>
    </row>
    <row r="672" spans="1:26" x14ac:dyDescent="0.25">
      <c r="C672" s="2" t="str">
        <f t="shared" ref="C672" si="649">CONCATENATE(B670,A670,"3")</f>
        <v>keepitlevel/agriculture/fields/hhh3</v>
      </c>
      <c r="D672" s="28">
        <v>-760</v>
      </c>
      <c r="E672" s="29">
        <v>-50</v>
      </c>
      <c r="F672" s="30">
        <v>-125</v>
      </c>
      <c r="G672" s="28">
        <v>-764</v>
      </c>
      <c r="H672" s="29">
        <v>-36</v>
      </c>
      <c r="I672" s="30">
        <v>-115</v>
      </c>
      <c r="J672" s="28"/>
      <c r="K672" s="29"/>
      <c r="L672" s="30"/>
      <c r="M672" s="76" t="str">
        <f t="shared" si="648"/>
        <v>/structurize scan -760 -50 -125 -764 -36 -115 @p "keepitlevel/agriculture/fields/hhh3"</v>
      </c>
      <c r="N672" s="77"/>
      <c r="O672" s="77"/>
      <c r="P672" s="77"/>
      <c r="Q672" s="77"/>
      <c r="R672" s="77"/>
      <c r="S672" s="77"/>
      <c r="T672" s="76" t="str">
        <f>CONCATENATE("/structurize scan"," ",D672," ",E672," ",F672," ",G672," ",H672," ",I672," ","@p"," ","""",C672,""""," ",,J672," ",K672," ",L672)</f>
        <v xml:space="preserve">/structurize scan -760 -50 -125 -764 -36 -115 @p "keepitlevel/agriculture/fields/hhh3"   </v>
      </c>
      <c r="U672" s="77"/>
      <c r="V672" s="77"/>
      <c r="W672" s="77"/>
      <c r="X672" s="77"/>
      <c r="Y672" s="77"/>
      <c r="Z672" s="77"/>
    </row>
    <row r="673" spans="1:26" x14ac:dyDescent="0.25">
      <c r="C673" s="2" t="str">
        <f t="shared" ref="C673" si="650">CONCATENATE(B670,A670,"4")</f>
        <v>keepitlevel/agriculture/fields/hhh4</v>
      </c>
      <c r="D673" s="28">
        <v>-760</v>
      </c>
      <c r="E673" s="29">
        <v>-50</v>
      </c>
      <c r="F673" s="30">
        <v>-77</v>
      </c>
      <c r="G673" s="28">
        <v>-764</v>
      </c>
      <c r="H673" s="29">
        <v>-36</v>
      </c>
      <c r="I673" s="30">
        <v>-67</v>
      </c>
      <c r="J673" s="28"/>
      <c r="K673" s="29"/>
      <c r="L673" s="30"/>
      <c r="M673" s="76" t="str">
        <f>CONCATENATE("/structurize scan"," ",D673," ",E673," ",F673," ",G673," ",H673," ",I673," ","@p"," ","""",C673,"""")</f>
        <v>/structurize scan -760 -50 -77 -764 -36 -67 @p "keepitlevel/agriculture/fields/hhh4"</v>
      </c>
      <c r="N673" s="77"/>
      <c r="O673" s="77"/>
      <c r="P673" s="77"/>
      <c r="Q673" s="77"/>
      <c r="R673" s="77"/>
      <c r="S673" s="77"/>
      <c r="T673" s="76" t="str">
        <f t="shared" ref="T673:T674" si="651">CONCATENATE("/structurize scan"," ",D673," ",E673," ",F673," ",G673," ",H673," ",I673," ","@p"," ","""",C673,""""," ",,J673," ",K673," ",L673)</f>
        <v xml:space="preserve">/structurize scan -760 -50 -77 -764 -36 -67 @p "keepitlevel/agriculture/fields/hhh4"   </v>
      </c>
      <c r="U673" s="77"/>
      <c r="V673" s="77"/>
      <c r="W673" s="77"/>
      <c r="X673" s="77"/>
      <c r="Y673" s="77"/>
      <c r="Z673" s="77"/>
    </row>
    <row r="674" spans="1:26" x14ac:dyDescent="0.25">
      <c r="C674" s="4" t="str">
        <f t="shared" ref="C674" si="652">CONCATENATE(B670,A670,"5")</f>
        <v>keepitlevel/agriculture/fields/hhh5</v>
      </c>
      <c r="D674" s="33">
        <v>-760</v>
      </c>
      <c r="E674" s="34">
        <v>-50</v>
      </c>
      <c r="F674" s="35">
        <v>-29</v>
      </c>
      <c r="G674" s="33">
        <v>-764</v>
      </c>
      <c r="H674" s="34">
        <v>-36</v>
      </c>
      <c r="I674" s="35">
        <v>-19</v>
      </c>
      <c r="J674" s="33"/>
      <c r="K674" s="34"/>
      <c r="L674" s="35"/>
      <c r="M674" s="76" t="str">
        <f t="shared" ref="M674" si="653">CONCATENATE("/structurize scan"," ",D674," ",E674," ",F674," ",G674," ",H674," ",I674," ","@p"," ","""",C674,"""")</f>
        <v>/structurize scan -760 -50 -29 -764 -36 -19 @p "keepitlevel/agriculture/fields/hhh5"</v>
      </c>
      <c r="N674" s="77"/>
      <c r="O674" s="77"/>
      <c r="P674" s="77"/>
      <c r="Q674" s="77"/>
      <c r="R674" s="77"/>
      <c r="S674" s="86"/>
      <c r="T674" s="76" t="str">
        <f t="shared" si="651"/>
        <v xml:space="preserve">/structurize scan -760 -50 -29 -764 -36 -19 @p "keepitlevel/agriculture/fields/hhh5"   </v>
      </c>
      <c r="U674" s="77"/>
      <c r="V674" s="77"/>
      <c r="W674" s="77"/>
      <c r="X674" s="77"/>
      <c r="Y674" s="77"/>
      <c r="Z674" s="77"/>
    </row>
    <row r="675" spans="1:26" x14ac:dyDescent="0.25">
      <c r="A675" s="7"/>
      <c r="B675" s="8"/>
      <c r="C675" s="8"/>
      <c r="D675" s="9"/>
      <c r="E675" s="8"/>
      <c r="F675" s="10"/>
      <c r="G675" s="9"/>
      <c r="H675" s="8"/>
      <c r="I675" s="10"/>
      <c r="J675" s="9"/>
      <c r="K675" s="8"/>
      <c r="L675" s="10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5">
      <c r="A676" s="7"/>
      <c r="B676" s="8"/>
      <c r="C676" s="8"/>
      <c r="D676" s="9"/>
      <c r="E676" s="8"/>
      <c r="F676" s="10"/>
      <c r="G676" s="9"/>
      <c r="H676" s="8"/>
      <c r="I676" s="10"/>
      <c r="J676" s="9"/>
      <c r="K676" s="8"/>
      <c r="L676" s="10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5">
      <c r="A677" s="7"/>
      <c r="B677" s="8"/>
      <c r="C677" s="8"/>
      <c r="D677" s="9"/>
      <c r="E677" s="8"/>
      <c r="F677" s="10"/>
      <c r="G677" s="9"/>
      <c r="H677" s="8"/>
      <c r="I677" s="10"/>
      <c r="J677" s="9"/>
      <c r="K677" s="8"/>
      <c r="L677" s="10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5">
      <c r="A678" s="7"/>
      <c r="B678" s="8"/>
      <c r="C678" s="8"/>
      <c r="D678" s="9"/>
      <c r="E678" s="8"/>
      <c r="F678" s="10"/>
      <c r="G678" s="9"/>
      <c r="H678" s="8"/>
      <c r="I678" s="10"/>
      <c r="J678" s="9"/>
      <c r="K678" s="8"/>
      <c r="L678" s="10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thickBot="1" x14ac:dyDescent="0.3">
      <c r="A679" s="7"/>
      <c r="B679" s="8"/>
      <c r="C679" s="8"/>
      <c r="D679" s="9"/>
      <c r="E679" s="8"/>
      <c r="F679" s="10"/>
      <c r="G679" s="9"/>
      <c r="H679" s="8"/>
      <c r="I679" s="10"/>
      <c r="J679" s="9"/>
      <c r="K679" s="8"/>
      <c r="L679" s="10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5">
      <c r="A680" s="73" t="s">
        <v>61</v>
      </c>
      <c r="B680" s="74"/>
      <c r="C680" s="91"/>
      <c r="D680" s="12" t="s">
        <v>1</v>
      </c>
      <c r="E680" s="13" t="s">
        <v>2</v>
      </c>
      <c r="F680" s="14" t="s">
        <v>3</v>
      </c>
      <c r="G680" s="12" t="s">
        <v>4</v>
      </c>
      <c r="H680" s="13" t="s">
        <v>5</v>
      </c>
      <c r="I680" s="14" t="s">
        <v>6</v>
      </c>
      <c r="J680" s="12" t="s">
        <v>53</v>
      </c>
      <c r="K680" s="13" t="s">
        <v>54</v>
      </c>
      <c r="L680" s="14" t="s">
        <v>55</v>
      </c>
      <c r="M680" s="74" t="s">
        <v>56</v>
      </c>
      <c r="N680" s="74"/>
      <c r="O680" s="74"/>
      <c r="P680" s="74"/>
      <c r="Q680" s="74"/>
      <c r="R680" s="74"/>
      <c r="S680" s="74"/>
      <c r="T680" s="74" t="s">
        <v>57</v>
      </c>
      <c r="U680" s="74"/>
      <c r="V680" s="74"/>
      <c r="W680" s="74"/>
      <c r="X680" s="74"/>
      <c r="Y680" s="74"/>
      <c r="Z680" s="75"/>
    </row>
    <row r="681" spans="1:26" x14ac:dyDescent="0.25">
      <c r="A681" s="24" t="s">
        <v>227</v>
      </c>
      <c r="B681" s="25" t="s">
        <v>136</v>
      </c>
      <c r="C681" s="25" t="str">
        <f t="shared" ref="C681" si="654">CONCATENATE(B681,A681,"1")</f>
        <v>keepitlevel/walls/wall_md1</v>
      </c>
      <c r="D681" s="31">
        <v>-184</v>
      </c>
      <c r="E681" s="24">
        <v>-50</v>
      </c>
      <c r="F681" s="32">
        <v>47</v>
      </c>
      <c r="G681" s="31">
        <v>-194</v>
      </c>
      <c r="H681" s="24">
        <v>-26</v>
      </c>
      <c r="I681" s="32">
        <v>57</v>
      </c>
      <c r="J681" s="31"/>
      <c r="K681" s="24"/>
      <c r="L681" s="32"/>
      <c r="M681" s="82" t="str">
        <f>CONCATENATE("/structurize scan"," ",D681," ",E681," ",F681," ",G681," ",H681," ",I681," ","@p"," ","""",C681,"""")</f>
        <v>/structurize scan -184 -50 47 -194 -26 57 @p "keepitlevel/walls/wall_md1"</v>
      </c>
      <c r="N681" s="83"/>
      <c r="O681" s="83"/>
      <c r="P681" s="83"/>
      <c r="Q681" s="83"/>
      <c r="R681" s="83"/>
      <c r="S681" s="83"/>
      <c r="T681" s="82" t="str">
        <f t="shared" ref="T681:T682" si="655">CONCATENATE("/structurize scan"," ",D681," ",E681," ",F681," ",G681," ",H681," ",I681," ","@p"," ","""",C681,""""," ",,J681," ",K681," ",L681)</f>
        <v xml:space="preserve">/structurize scan -184 -50 47 -194 -26 57 @p "keepitlevel/walls/wall_md1"   </v>
      </c>
      <c r="U681" s="83"/>
      <c r="V681" s="83"/>
      <c r="W681" s="83"/>
      <c r="X681" s="83"/>
      <c r="Y681" s="83"/>
      <c r="Z681" s="83"/>
    </row>
    <row r="682" spans="1:26" x14ac:dyDescent="0.25">
      <c r="C682" s="2" t="str">
        <f t="shared" ref="C682" si="656">CONCATENATE(B681,A681,"2")</f>
        <v>keepitlevel/walls/wall_md2</v>
      </c>
      <c r="D682" s="28">
        <v>-184</v>
      </c>
      <c r="E682" s="29">
        <v>-50</v>
      </c>
      <c r="F682" s="30">
        <v>95</v>
      </c>
      <c r="G682" s="28">
        <v>-194</v>
      </c>
      <c r="H682" s="29">
        <v>-26</v>
      </c>
      <c r="I682" s="30">
        <v>105</v>
      </c>
      <c r="J682" s="28"/>
      <c r="K682" s="29"/>
      <c r="L682" s="30"/>
      <c r="M682" s="76" t="str">
        <f t="shared" ref="M682:M685" si="657">CONCATENATE("/structurize scan"," ",D682," ",E682," ",F682," ",G682," ",H682," ",I682," ","@p"," ","""",C682,"""")</f>
        <v>/structurize scan -184 -50 95 -194 -26 105 @p "keepitlevel/walls/wall_md2"</v>
      </c>
      <c r="N682" s="77"/>
      <c r="O682" s="77"/>
      <c r="P682" s="77"/>
      <c r="Q682" s="77"/>
      <c r="R682" s="77"/>
      <c r="S682" s="77"/>
      <c r="T682" s="76" t="str">
        <f t="shared" si="655"/>
        <v xml:space="preserve">/structurize scan -184 -50 95 -194 -26 105 @p "keepitlevel/walls/wall_md2"   </v>
      </c>
      <c r="U682" s="77"/>
      <c r="V682" s="77"/>
      <c r="W682" s="77"/>
      <c r="X682" s="77"/>
      <c r="Y682" s="77"/>
      <c r="Z682" s="77"/>
    </row>
    <row r="683" spans="1:26" x14ac:dyDescent="0.25">
      <c r="C683" s="2" t="str">
        <f t="shared" ref="C683" si="658">CONCATENATE(B681,A681,"3")</f>
        <v>keepitlevel/walls/wall_md3</v>
      </c>
      <c r="D683" s="28">
        <v>-184</v>
      </c>
      <c r="E683" s="29">
        <v>-50</v>
      </c>
      <c r="F683" s="30">
        <v>143</v>
      </c>
      <c r="G683" s="28">
        <v>-194</v>
      </c>
      <c r="H683" s="29">
        <v>-26</v>
      </c>
      <c r="I683" s="30">
        <v>153</v>
      </c>
      <c r="J683" s="28"/>
      <c r="K683" s="29"/>
      <c r="L683" s="30"/>
      <c r="M683" s="76" t="str">
        <f t="shared" si="657"/>
        <v>/structurize scan -184 -50 143 -194 -26 153 @p "keepitlevel/walls/wall_md3"</v>
      </c>
      <c r="N683" s="77"/>
      <c r="O683" s="77"/>
      <c r="P683" s="77"/>
      <c r="Q683" s="77"/>
      <c r="R683" s="77"/>
      <c r="S683" s="77"/>
      <c r="T683" s="76" t="str">
        <f>CONCATENATE("/structurize scan"," ",D683," ",E683," ",F683," ",G683," ",H683," ",I683," ","@p"," ","""",C683,""""," ",,J683," ",K683," ",L683)</f>
        <v xml:space="preserve">/structurize scan -184 -50 143 -194 -26 153 @p "keepitlevel/walls/wall_md3"   </v>
      </c>
      <c r="U683" s="77"/>
      <c r="V683" s="77"/>
      <c r="W683" s="77"/>
      <c r="X683" s="77"/>
      <c r="Y683" s="77"/>
      <c r="Z683" s="77"/>
    </row>
    <row r="684" spans="1:26" x14ac:dyDescent="0.25">
      <c r="C684" s="2" t="str">
        <f t="shared" ref="C684" si="659">CONCATENATE(B681,A681,"4")</f>
        <v>keepitlevel/walls/wall_md4</v>
      </c>
      <c r="D684" s="28">
        <v>-184</v>
      </c>
      <c r="E684" s="29">
        <v>-50</v>
      </c>
      <c r="F684" s="30">
        <v>191</v>
      </c>
      <c r="G684" s="28">
        <v>-194</v>
      </c>
      <c r="H684" s="29">
        <v>-26</v>
      </c>
      <c r="I684" s="30">
        <v>201</v>
      </c>
      <c r="J684" s="28"/>
      <c r="K684" s="29"/>
      <c r="L684" s="30"/>
      <c r="M684" s="76" t="str">
        <f t="shared" si="657"/>
        <v>/structurize scan -184 -50 191 -194 -26 201 @p "keepitlevel/walls/wall_md4"</v>
      </c>
      <c r="N684" s="77"/>
      <c r="O684" s="77"/>
      <c r="P684" s="77"/>
      <c r="Q684" s="77"/>
      <c r="R684" s="77"/>
      <c r="S684" s="77"/>
      <c r="T684" s="76" t="str">
        <f t="shared" ref="T684:T685" si="660">CONCATENATE("/structurize scan"," ",D684," ",E684," ",F684," ",G684," ",H684," ",I684," ","@p"," ","""",C684,""""," ",,J684," ",K684," ",L684)</f>
        <v xml:space="preserve">/structurize scan -184 -50 191 -194 -26 201 @p "keepitlevel/walls/wall_md4"   </v>
      </c>
      <c r="U684" s="77"/>
      <c r="V684" s="77"/>
      <c r="W684" s="77"/>
      <c r="X684" s="77"/>
      <c r="Y684" s="77"/>
      <c r="Z684" s="77"/>
    </row>
    <row r="685" spans="1:26" x14ac:dyDescent="0.25">
      <c r="C685" s="4" t="str">
        <f t="shared" ref="C685" si="661">CONCATENATE(B681,A681,"5")</f>
        <v>keepitlevel/walls/wall_md5</v>
      </c>
      <c r="D685" s="33">
        <v>-184</v>
      </c>
      <c r="E685" s="34">
        <v>-50</v>
      </c>
      <c r="F685" s="35">
        <v>239</v>
      </c>
      <c r="G685" s="33">
        <v>-194</v>
      </c>
      <c r="H685" s="34">
        <v>-26</v>
      </c>
      <c r="I685" s="35">
        <v>249</v>
      </c>
      <c r="J685" s="33"/>
      <c r="K685" s="34"/>
      <c r="L685" s="35"/>
      <c r="M685" s="76" t="str">
        <f t="shared" si="657"/>
        <v>/structurize scan -184 -50 239 -194 -26 249 @p "keepitlevel/walls/wall_md5"</v>
      </c>
      <c r="N685" s="77"/>
      <c r="O685" s="77"/>
      <c r="P685" s="77"/>
      <c r="Q685" s="77"/>
      <c r="R685" s="77"/>
      <c r="S685" s="86"/>
      <c r="T685" s="76" t="str">
        <f t="shared" si="660"/>
        <v xml:space="preserve">/structurize scan -184 -50 239 -194 -26 249 @p "keepitlevel/walls/wall_md5"   </v>
      </c>
      <c r="U685" s="77"/>
      <c r="V685" s="77"/>
      <c r="W685" s="77"/>
      <c r="X685" s="77"/>
      <c r="Y685" s="77"/>
      <c r="Z685" s="77"/>
    </row>
    <row r="686" spans="1:26" x14ac:dyDescent="0.25">
      <c r="A686" s="24" t="s">
        <v>228</v>
      </c>
      <c r="B686" s="25" t="s">
        <v>136</v>
      </c>
      <c r="C686" s="25" t="str">
        <f t="shared" ref="C686" si="662">CONCATENATE(B686,A686,"1")</f>
        <v>keepitlevel/walls/wall_lg1</v>
      </c>
      <c r="D686" s="31">
        <v>-232</v>
      </c>
      <c r="E686" s="24">
        <v>-50</v>
      </c>
      <c r="F686" s="32">
        <v>47</v>
      </c>
      <c r="G686" s="31">
        <v>-254</v>
      </c>
      <c r="H686" s="24">
        <v>-26</v>
      </c>
      <c r="I686" s="32">
        <v>57</v>
      </c>
      <c r="J686" s="31"/>
      <c r="K686" s="24"/>
      <c r="L686" s="32"/>
      <c r="M686" s="82" t="str">
        <f>CONCATENATE("/structurize scan"," ",D686," ",E686," ",F686," ",G686," ",H686," ",I686," ","@p"," ","""",C686,"""")</f>
        <v>/structurize scan -232 -50 47 -254 -26 57 @p "keepitlevel/walls/wall_lg1"</v>
      </c>
      <c r="N686" s="83"/>
      <c r="O686" s="83"/>
      <c r="P686" s="83"/>
      <c r="Q686" s="83"/>
      <c r="R686" s="83"/>
      <c r="S686" s="83"/>
      <c r="T686" s="82" t="str">
        <f>CONCATENATE("/structurize scan"," ",D687," ",E687," ",F687," ",G687," ",H687," ",I687," ","@p"," ","""",C686,""""," ",,J686," ",K686," ",L686)</f>
        <v xml:space="preserve">/structurize scan -232 -50 95 -254 -26 105 @p "keepitlevel/walls/wall_lg1"   </v>
      </c>
      <c r="U686" s="83"/>
      <c r="V686" s="83"/>
      <c r="W686" s="83"/>
      <c r="X686" s="83"/>
      <c r="Y686" s="83"/>
      <c r="Z686" s="83"/>
    </row>
    <row r="687" spans="1:26" x14ac:dyDescent="0.25">
      <c r="C687" s="2" t="str">
        <f t="shared" ref="C687" si="663">CONCATENATE(B686,A686,"2")</f>
        <v>keepitlevel/walls/wall_lg2</v>
      </c>
      <c r="D687" s="28">
        <v>-232</v>
      </c>
      <c r="E687" s="29">
        <v>-50</v>
      </c>
      <c r="F687" s="30">
        <v>95</v>
      </c>
      <c r="G687" s="28">
        <v>-254</v>
      </c>
      <c r="H687" s="29">
        <v>-26</v>
      </c>
      <c r="I687" s="30">
        <v>105</v>
      </c>
      <c r="J687" s="28"/>
      <c r="K687" s="29"/>
      <c r="L687" s="30"/>
      <c r="M687" s="76" t="str">
        <f>CONCATENATE("/structurize scan"," ",D687," ",E687," ",F687," ",G687," ",H687," ",I687," ","@p"," ","""",C687,"""")</f>
        <v>/structurize scan -232 -50 95 -254 -26 105 @p "keepitlevel/walls/wall_lg2"</v>
      </c>
      <c r="N687" s="77"/>
      <c r="O687" s="77"/>
      <c r="P687" s="77"/>
      <c r="Q687" s="77"/>
      <c r="R687" s="77"/>
      <c r="S687" s="77"/>
      <c r="T687" s="76" t="str">
        <f>CONCATENATE("/structurize scan"," ",D687," ",E687," ",F687," ",G687," ",H687," ",I687," ","@p"," ","""",C687,""""," ",,J687," ",K687," ",L687)</f>
        <v xml:space="preserve">/structurize scan -232 -50 95 -254 -26 105 @p "keepitlevel/walls/wall_lg2"   </v>
      </c>
      <c r="U687" s="77"/>
      <c r="V687" s="77"/>
      <c r="W687" s="77"/>
      <c r="X687" s="77"/>
      <c r="Y687" s="77"/>
      <c r="Z687" s="77"/>
    </row>
    <row r="688" spans="1:26" x14ac:dyDescent="0.25">
      <c r="C688" s="2" t="str">
        <f t="shared" ref="C688" si="664">CONCATENATE(B686,A686,"3")</f>
        <v>keepitlevel/walls/wall_lg3</v>
      </c>
      <c r="D688" s="28">
        <v>-232</v>
      </c>
      <c r="E688" s="29">
        <v>-50</v>
      </c>
      <c r="F688" s="30">
        <v>143</v>
      </c>
      <c r="G688" s="28">
        <v>-254</v>
      </c>
      <c r="H688" s="29">
        <v>-26</v>
      </c>
      <c r="I688" s="30">
        <v>153</v>
      </c>
      <c r="J688" s="28"/>
      <c r="K688" s="29"/>
      <c r="L688" s="30"/>
      <c r="M688" s="76" t="str">
        <f t="shared" ref="M688:M690" si="665">CONCATENATE("/structurize scan"," ",D688," ",E688," ",F688," ",G688," ",H688," ",I688," ","@p"," ","""",C688,"""")</f>
        <v>/structurize scan -232 -50 143 -254 -26 153 @p "keepitlevel/walls/wall_lg3"</v>
      </c>
      <c r="N688" s="77"/>
      <c r="O688" s="77"/>
      <c r="P688" s="77"/>
      <c r="Q688" s="77"/>
      <c r="R688" s="77"/>
      <c r="S688" s="77"/>
      <c r="T688" s="76" t="str">
        <f>CONCATENATE("/structurize scan"," ",D688," ",E688," ",F688," ",G688," ",H688," ",I688," ","@p"," ","""",C688,""""," ",,J688," ",K688," ",L688)</f>
        <v xml:space="preserve">/structurize scan -232 -50 143 -254 -26 153 @p "keepitlevel/walls/wall_lg3"   </v>
      </c>
      <c r="U688" s="77"/>
      <c r="V688" s="77"/>
      <c r="W688" s="77"/>
      <c r="X688" s="77"/>
      <c r="Y688" s="77"/>
      <c r="Z688" s="77"/>
    </row>
    <row r="689" spans="1:26" x14ac:dyDescent="0.25">
      <c r="C689" s="2" t="str">
        <f t="shared" ref="C689" si="666">CONCATENATE(B686,A686,"4")</f>
        <v>keepitlevel/walls/wall_lg4</v>
      </c>
      <c r="D689" s="28">
        <v>-232</v>
      </c>
      <c r="E689" s="29">
        <v>-50</v>
      </c>
      <c r="F689" s="30">
        <v>191</v>
      </c>
      <c r="G689" s="28">
        <v>-254</v>
      </c>
      <c r="H689" s="29">
        <v>-26</v>
      </c>
      <c r="I689" s="30">
        <v>201</v>
      </c>
      <c r="J689" s="28"/>
      <c r="K689" s="29"/>
      <c r="L689" s="30"/>
      <c r="M689" s="76" t="str">
        <f t="shared" si="665"/>
        <v>/structurize scan -232 -50 191 -254 -26 201 @p "keepitlevel/walls/wall_lg4"</v>
      </c>
      <c r="N689" s="77"/>
      <c r="O689" s="77"/>
      <c r="P689" s="77"/>
      <c r="Q689" s="77"/>
      <c r="R689" s="77"/>
      <c r="S689" s="77"/>
      <c r="T689" s="76" t="str">
        <f t="shared" ref="T689:T690" si="667">CONCATENATE("/structurize scan"," ",D689," ",E689," ",F689," ",G689," ",H689," ",I689," ","@p"," ","""",C689,""""," ",,J689," ",K689," ",L689)</f>
        <v xml:space="preserve">/structurize scan -232 -50 191 -254 -26 201 @p "keepitlevel/walls/wall_lg4"   </v>
      </c>
      <c r="U689" s="77"/>
      <c r="V689" s="77"/>
      <c r="W689" s="77"/>
      <c r="X689" s="77"/>
      <c r="Y689" s="77"/>
      <c r="Z689" s="77"/>
    </row>
    <row r="690" spans="1:26" x14ac:dyDescent="0.25">
      <c r="C690" s="4" t="str">
        <f t="shared" ref="C690" si="668">CONCATENATE(B686,A686,"5")</f>
        <v>keepitlevel/walls/wall_lg5</v>
      </c>
      <c r="D690" s="33">
        <v>-232</v>
      </c>
      <c r="E690" s="34">
        <v>-50</v>
      </c>
      <c r="F690" s="35">
        <v>239</v>
      </c>
      <c r="G690" s="33">
        <v>-254</v>
      </c>
      <c r="H690" s="34">
        <v>-26</v>
      </c>
      <c r="I690" s="35">
        <v>249</v>
      </c>
      <c r="J690" s="33"/>
      <c r="K690" s="34"/>
      <c r="L690" s="35"/>
      <c r="M690" s="76" t="str">
        <f t="shared" si="665"/>
        <v>/structurize scan -232 -50 239 -254 -26 249 @p "keepitlevel/walls/wall_lg5"</v>
      </c>
      <c r="N690" s="77"/>
      <c r="O690" s="77"/>
      <c r="P690" s="77"/>
      <c r="Q690" s="77"/>
      <c r="R690" s="77"/>
      <c r="S690" s="86"/>
      <c r="T690" s="76" t="str">
        <f t="shared" si="667"/>
        <v xml:space="preserve">/structurize scan -232 -50 239 -254 -26 249 @p "keepitlevel/walls/wall_lg5"   </v>
      </c>
      <c r="U690" s="77"/>
      <c r="V690" s="77"/>
      <c r="W690" s="77"/>
      <c r="X690" s="77"/>
      <c r="Y690" s="77"/>
      <c r="Z690" s="77"/>
    </row>
    <row r="691" spans="1:26" x14ac:dyDescent="0.25">
      <c r="A691" s="24" t="s">
        <v>229</v>
      </c>
      <c r="B691" s="25" t="s">
        <v>136</v>
      </c>
      <c r="C691" s="25" t="str">
        <f t="shared" ref="C691" si="669">CONCATENATE(B691,A691,"1")</f>
        <v>keepitlevel/walls/wall_md_corner1</v>
      </c>
      <c r="D691" s="31">
        <v>-280</v>
      </c>
      <c r="E691" s="24">
        <v>-50</v>
      </c>
      <c r="F691" s="32">
        <v>47</v>
      </c>
      <c r="G691" s="31">
        <v>-290</v>
      </c>
      <c r="H691" s="24">
        <v>-17</v>
      </c>
      <c r="I691" s="32">
        <v>57</v>
      </c>
      <c r="J691" s="31"/>
      <c r="K691" s="24"/>
      <c r="L691" s="32"/>
      <c r="M691" s="82" t="str">
        <f>CONCATENATE("/structurize scan"," ",D691," ",E691," ",F691," ",G691," ",H691," ",I691," ","@p"," ","""",C691,"""")</f>
        <v>/structurize scan -280 -50 47 -290 -17 57 @p "keepitlevel/walls/wall_md_corner1"</v>
      </c>
      <c r="N691" s="83"/>
      <c r="O691" s="83"/>
      <c r="P691" s="83"/>
      <c r="Q691" s="83"/>
      <c r="R691" s="83"/>
      <c r="S691" s="83"/>
      <c r="T691" s="82" t="str">
        <f>CONCATENATE("/structurize scan"," ",D692," ",E692," ",F692," ",G692," ",H692," ",I692," ","@p"," ","""",C691,""""," ",,J691," ",K691," ",L691)</f>
        <v xml:space="preserve">/structurize scan -280 -50 95 -290 -17 105 @p "keepitlevel/walls/wall_md_corner1"   </v>
      </c>
      <c r="U691" s="83"/>
      <c r="V691" s="83"/>
      <c r="W691" s="83"/>
      <c r="X691" s="83"/>
      <c r="Y691" s="83"/>
      <c r="Z691" s="83"/>
    </row>
    <row r="692" spans="1:26" x14ac:dyDescent="0.25">
      <c r="C692" s="2" t="str">
        <f t="shared" ref="C692" si="670">CONCATENATE(B691,A691,"2")</f>
        <v>keepitlevel/walls/wall_md_corner2</v>
      </c>
      <c r="D692" s="28">
        <v>-280</v>
      </c>
      <c r="E692" s="29">
        <v>-50</v>
      </c>
      <c r="F692" s="30">
        <v>95</v>
      </c>
      <c r="G692" s="28">
        <v>-290</v>
      </c>
      <c r="H692" s="29">
        <v>-17</v>
      </c>
      <c r="I692" s="30">
        <v>105</v>
      </c>
      <c r="J692" s="28"/>
      <c r="K692" s="29"/>
      <c r="L692" s="30"/>
      <c r="M692" s="76" t="str">
        <f>CONCATENATE("/structurize scan"," ",D692," ",E692," ",F692," ",G692," ",H692," ",I692," ","@p"," ","""",C692,"""")</f>
        <v>/structurize scan -280 -50 95 -290 -17 105 @p "keepitlevel/walls/wall_md_corner2"</v>
      </c>
      <c r="N692" s="77"/>
      <c r="O692" s="77"/>
      <c r="P692" s="77"/>
      <c r="Q692" s="77"/>
      <c r="R692" s="77"/>
      <c r="S692" s="77"/>
      <c r="T692" s="76" t="str">
        <f>CONCATENATE("/structurize scan"," ",D692," ",E692," ",F692," ",G692," ",H692," ",I692," ","@p"," ","""",C692,""""," ",,J692," ",K692," ",L692)</f>
        <v xml:space="preserve">/structurize scan -280 -50 95 -290 -17 105 @p "keepitlevel/walls/wall_md_corner2"   </v>
      </c>
      <c r="U692" s="77"/>
      <c r="V692" s="77"/>
      <c r="W692" s="77"/>
      <c r="X692" s="77"/>
      <c r="Y692" s="77"/>
      <c r="Z692" s="77"/>
    </row>
    <row r="693" spans="1:26" x14ac:dyDescent="0.25">
      <c r="C693" s="2" t="str">
        <f t="shared" ref="C693" si="671">CONCATENATE(B691,A691,"3")</f>
        <v>keepitlevel/walls/wall_md_corner3</v>
      </c>
      <c r="D693" s="28">
        <v>-280</v>
      </c>
      <c r="E693" s="29">
        <v>-50</v>
      </c>
      <c r="F693" s="30">
        <v>143</v>
      </c>
      <c r="G693" s="28">
        <v>-290</v>
      </c>
      <c r="H693" s="29">
        <v>-17</v>
      </c>
      <c r="I693" s="30">
        <v>153</v>
      </c>
      <c r="J693" s="28"/>
      <c r="K693" s="29"/>
      <c r="L693" s="30"/>
      <c r="M693" s="76" t="str">
        <f t="shared" ref="M693:M695" si="672">CONCATENATE("/structurize scan"," ",D693," ",E693," ",F693," ",G693," ",H693," ",I693," ","@p"," ","""",C693,"""")</f>
        <v>/structurize scan -280 -50 143 -290 -17 153 @p "keepitlevel/walls/wall_md_corner3"</v>
      </c>
      <c r="N693" s="77"/>
      <c r="O693" s="77"/>
      <c r="P693" s="77"/>
      <c r="Q693" s="77"/>
      <c r="R693" s="77"/>
      <c r="S693" s="77"/>
      <c r="T693" s="76" t="str">
        <f>CONCATENATE("/structurize scan"," ",D693," ",E693," ",F693," ",G693," ",H693," ",I693," ","@p"," ","""",C693,""""," ",,J693," ",K693," ",L693)</f>
        <v xml:space="preserve">/structurize scan -280 -50 143 -290 -17 153 @p "keepitlevel/walls/wall_md_corner3"   </v>
      </c>
      <c r="U693" s="77"/>
      <c r="V693" s="77"/>
      <c r="W693" s="77"/>
      <c r="X693" s="77"/>
      <c r="Y693" s="77"/>
      <c r="Z693" s="77"/>
    </row>
    <row r="694" spans="1:26" x14ac:dyDescent="0.25">
      <c r="C694" s="2" t="str">
        <f t="shared" ref="C694" si="673">CONCATENATE(B691,A691,"4")</f>
        <v>keepitlevel/walls/wall_md_corner4</v>
      </c>
      <c r="D694" s="28">
        <v>-280</v>
      </c>
      <c r="E694" s="29">
        <v>-50</v>
      </c>
      <c r="F694" s="30">
        <v>191</v>
      </c>
      <c r="G694" s="28">
        <v>-290</v>
      </c>
      <c r="H694" s="29">
        <v>-17</v>
      </c>
      <c r="I694" s="30">
        <v>201</v>
      </c>
      <c r="J694" s="28"/>
      <c r="K694" s="29"/>
      <c r="L694" s="30"/>
      <c r="M694" s="76" t="str">
        <f t="shared" si="672"/>
        <v>/structurize scan -280 -50 191 -290 -17 201 @p "keepitlevel/walls/wall_md_corner4"</v>
      </c>
      <c r="N694" s="77"/>
      <c r="O694" s="77"/>
      <c r="P694" s="77"/>
      <c r="Q694" s="77"/>
      <c r="R694" s="77"/>
      <c r="S694" s="77"/>
      <c r="T694" s="76" t="str">
        <f t="shared" ref="T694:T697" si="674">CONCATENATE("/structurize scan"," ",D694," ",E694," ",F694," ",G694," ",H694," ",I694," ","@p"," ","""",C694,""""," ",,J694," ",K694," ",L694)</f>
        <v xml:space="preserve">/structurize scan -280 -50 191 -290 -17 201 @p "keepitlevel/walls/wall_md_corner4"   </v>
      </c>
      <c r="U694" s="77"/>
      <c r="V694" s="77"/>
      <c r="W694" s="77"/>
      <c r="X694" s="77"/>
      <c r="Y694" s="77"/>
      <c r="Z694" s="77"/>
    </row>
    <row r="695" spans="1:26" x14ac:dyDescent="0.25">
      <c r="C695" s="4" t="str">
        <f t="shared" ref="C695" si="675">CONCATENATE(B691,A691,"5")</f>
        <v>keepitlevel/walls/wall_md_corner5</v>
      </c>
      <c r="D695" s="33">
        <v>-280</v>
      </c>
      <c r="E695" s="34">
        <v>-50</v>
      </c>
      <c r="F695" s="35">
        <v>239</v>
      </c>
      <c r="G695" s="33">
        <v>-290</v>
      </c>
      <c r="H695" s="34">
        <v>-17</v>
      </c>
      <c r="I695" s="35">
        <v>249</v>
      </c>
      <c r="J695" s="33"/>
      <c r="K695" s="34"/>
      <c r="L695" s="35"/>
      <c r="M695" s="76" t="str">
        <f t="shared" si="672"/>
        <v>/structurize scan -280 -50 239 -290 -17 249 @p "keepitlevel/walls/wall_md_corner5"</v>
      </c>
      <c r="N695" s="77"/>
      <c r="O695" s="77"/>
      <c r="P695" s="77"/>
      <c r="Q695" s="77"/>
      <c r="R695" s="77"/>
      <c r="S695" s="86"/>
      <c r="T695" s="76" t="str">
        <f t="shared" si="674"/>
        <v xml:space="preserve">/structurize scan -280 -50 239 -290 -17 249 @p "keepitlevel/walls/wall_md_corner5"   </v>
      </c>
      <c r="U695" s="77"/>
      <c r="V695" s="77"/>
      <c r="W695" s="77"/>
      <c r="X695" s="77"/>
      <c r="Y695" s="77"/>
      <c r="Z695" s="77"/>
    </row>
    <row r="696" spans="1:26" x14ac:dyDescent="0.25">
      <c r="A696" s="24" t="s">
        <v>230</v>
      </c>
      <c r="B696" s="25" t="s">
        <v>136</v>
      </c>
      <c r="C696" s="25" t="str">
        <f t="shared" ref="C696" si="676">CONCATENATE(B696,A696,"1")</f>
        <v>keepitlevel/walls/wall_lg_gate1</v>
      </c>
      <c r="D696" s="31">
        <v>-328</v>
      </c>
      <c r="E696" s="24">
        <v>-50</v>
      </c>
      <c r="F696" s="32">
        <v>47</v>
      </c>
      <c r="G696" s="31">
        <v>-350</v>
      </c>
      <c r="H696" s="24">
        <v>-24</v>
      </c>
      <c r="I696" s="32">
        <v>57</v>
      </c>
      <c r="J696" s="31"/>
      <c r="K696" s="24"/>
      <c r="L696" s="32"/>
      <c r="M696" s="82" t="str">
        <f>CONCATENATE("/structurize scan"," ",D696," ",E696," ",F696," ",G696," ",H696," ",I696," ","@p"," ","""",C696,"""")</f>
        <v>/structurize scan -328 -50 47 -350 -24 57 @p "keepitlevel/walls/wall_lg_gate1"</v>
      </c>
      <c r="N696" s="83"/>
      <c r="O696" s="83"/>
      <c r="P696" s="83"/>
      <c r="Q696" s="83"/>
      <c r="R696" s="83"/>
      <c r="S696" s="83"/>
      <c r="T696" s="82" t="str">
        <f t="shared" si="674"/>
        <v xml:space="preserve">/structurize scan -328 -50 47 -350 -24 57 @p "keepitlevel/walls/wall_lg_gate1"   </v>
      </c>
      <c r="U696" s="83"/>
      <c r="V696" s="83"/>
      <c r="W696" s="83"/>
      <c r="X696" s="83"/>
      <c r="Y696" s="83"/>
      <c r="Z696" s="83"/>
    </row>
    <row r="697" spans="1:26" x14ac:dyDescent="0.25">
      <c r="C697" s="2" t="str">
        <f t="shared" ref="C697" si="677">CONCATENATE(B696,A696,"2")</f>
        <v>keepitlevel/walls/wall_lg_gate2</v>
      </c>
      <c r="D697" s="28">
        <v>-328</v>
      </c>
      <c r="E697" s="29">
        <v>-50</v>
      </c>
      <c r="F697" s="30">
        <v>95</v>
      </c>
      <c r="G697" s="28">
        <v>-350</v>
      </c>
      <c r="H697" s="29">
        <v>-24</v>
      </c>
      <c r="I697" s="30">
        <v>105</v>
      </c>
      <c r="J697" s="28"/>
      <c r="K697" s="29"/>
      <c r="L697" s="30"/>
      <c r="M697" s="76" t="str">
        <f t="shared" ref="M697:M698" si="678">CONCATENATE("/structurize scan"," ",D697," ",E697," ",F697," ",G697," ",H697," ",I697," ","@p"," ","""",C697,"""")</f>
        <v>/structurize scan -328 -50 95 -350 -24 105 @p "keepitlevel/walls/wall_lg_gate2"</v>
      </c>
      <c r="N697" s="77"/>
      <c r="O697" s="77"/>
      <c r="P697" s="77"/>
      <c r="Q697" s="77"/>
      <c r="R697" s="77"/>
      <c r="S697" s="77"/>
      <c r="T697" s="76" t="str">
        <f t="shared" si="674"/>
        <v xml:space="preserve">/structurize scan -328 -50 95 -350 -24 105 @p "keepitlevel/walls/wall_lg_gate2"   </v>
      </c>
      <c r="U697" s="77"/>
      <c r="V697" s="77"/>
      <c r="W697" s="77"/>
      <c r="X697" s="77"/>
      <c r="Y697" s="77"/>
      <c r="Z697" s="77"/>
    </row>
    <row r="698" spans="1:26" x14ac:dyDescent="0.25">
      <c r="C698" s="2" t="str">
        <f t="shared" ref="C698" si="679">CONCATENATE(B696,A696,"3")</f>
        <v>keepitlevel/walls/wall_lg_gate3</v>
      </c>
      <c r="D698" s="28">
        <v>-328</v>
      </c>
      <c r="E698" s="29">
        <v>-50</v>
      </c>
      <c r="F698" s="30">
        <v>143</v>
      </c>
      <c r="G698" s="28">
        <v>-350</v>
      </c>
      <c r="H698" s="29">
        <v>-24</v>
      </c>
      <c r="I698" s="30">
        <v>153</v>
      </c>
      <c r="J698" s="28"/>
      <c r="K698" s="29"/>
      <c r="L698" s="30"/>
      <c r="M698" s="76" t="str">
        <f t="shared" si="678"/>
        <v>/structurize scan -328 -50 143 -350 -24 153 @p "keepitlevel/walls/wall_lg_gate3"</v>
      </c>
      <c r="N698" s="77"/>
      <c r="O698" s="77"/>
      <c r="P698" s="77"/>
      <c r="Q698" s="77"/>
      <c r="R698" s="77"/>
      <c r="S698" s="77"/>
      <c r="T698" s="76" t="str">
        <f>CONCATENATE("/structurize scan"," ",D698," ",E698," ",F698," ",G698," ",H698," ",I698," ","@p"," ","""",C698,""""," ",,J698," ",K698," ",L698)</f>
        <v xml:space="preserve">/structurize scan -328 -50 143 -350 -24 153 @p "keepitlevel/walls/wall_lg_gate3"   </v>
      </c>
      <c r="U698" s="77"/>
      <c r="V698" s="77"/>
      <c r="W698" s="77"/>
      <c r="X698" s="77"/>
      <c r="Y698" s="77"/>
      <c r="Z698" s="77"/>
    </row>
    <row r="699" spans="1:26" x14ac:dyDescent="0.25">
      <c r="C699" s="2" t="str">
        <f t="shared" ref="C699" si="680">CONCATENATE(B696,A696,"4")</f>
        <v>keepitlevel/walls/wall_lg_gate4</v>
      </c>
      <c r="D699" s="28">
        <v>-328</v>
      </c>
      <c r="E699" s="29">
        <v>-50</v>
      </c>
      <c r="F699" s="30">
        <v>191</v>
      </c>
      <c r="G699" s="28">
        <v>-350</v>
      </c>
      <c r="H699" s="29">
        <v>-24</v>
      </c>
      <c r="I699" s="30">
        <v>201</v>
      </c>
      <c r="J699" s="28"/>
      <c r="K699" s="29"/>
      <c r="L699" s="30"/>
      <c r="M699" s="76" t="str">
        <f>CONCATENATE("/structurize scan"," ",D699," ",E699," ",F699," ",G699," ",H699," ",I699," ","@p"," ","""",C699,"""")</f>
        <v>/structurize scan -328 -50 191 -350 -24 201 @p "keepitlevel/walls/wall_lg_gate4"</v>
      </c>
      <c r="N699" s="77"/>
      <c r="O699" s="77"/>
      <c r="P699" s="77"/>
      <c r="Q699" s="77"/>
      <c r="R699" s="77"/>
      <c r="S699" s="77"/>
      <c r="T699" s="76" t="str">
        <f t="shared" ref="T699:T702" si="681">CONCATENATE("/structurize scan"," ",D699," ",E699," ",F699," ",G699," ",H699," ",I699," ","@p"," ","""",C699,""""," ",,J699," ",K699," ",L699)</f>
        <v xml:space="preserve">/structurize scan -328 -50 191 -350 -24 201 @p "keepitlevel/walls/wall_lg_gate4"   </v>
      </c>
      <c r="U699" s="77"/>
      <c r="V699" s="77"/>
      <c r="W699" s="77"/>
      <c r="X699" s="77"/>
      <c r="Y699" s="77"/>
      <c r="Z699" s="77"/>
    </row>
    <row r="700" spans="1:26" x14ac:dyDescent="0.25">
      <c r="C700" s="4" t="str">
        <f t="shared" ref="C700" si="682">CONCATENATE(B696,A696,"5")</f>
        <v>keepitlevel/walls/wall_lg_gate5</v>
      </c>
      <c r="D700" s="33">
        <v>-328</v>
      </c>
      <c r="E700" s="34">
        <v>-50</v>
      </c>
      <c r="F700" s="35">
        <v>239</v>
      </c>
      <c r="G700" s="33">
        <v>-350</v>
      </c>
      <c r="H700" s="34">
        <v>-24</v>
      </c>
      <c r="I700" s="35">
        <v>249</v>
      </c>
      <c r="J700" s="33"/>
      <c r="K700" s="34"/>
      <c r="L700" s="35"/>
      <c r="M700" s="76" t="str">
        <f t="shared" ref="M700" si="683">CONCATENATE("/structurize scan"," ",D700," ",E700," ",F700," ",G700," ",H700," ",I700," ","@p"," ","""",C700,"""")</f>
        <v>/structurize scan -328 -50 239 -350 -24 249 @p "keepitlevel/walls/wall_lg_gate5"</v>
      </c>
      <c r="N700" s="77"/>
      <c r="O700" s="77"/>
      <c r="P700" s="77"/>
      <c r="Q700" s="77"/>
      <c r="R700" s="77"/>
      <c r="S700" s="86"/>
      <c r="T700" s="76" t="str">
        <f t="shared" si="681"/>
        <v xml:space="preserve">/structurize scan -328 -50 239 -350 -24 249 @p "keepitlevel/walls/wall_lg_gate5"   </v>
      </c>
      <c r="U700" s="77"/>
      <c r="V700" s="77"/>
      <c r="W700" s="77"/>
      <c r="X700" s="77"/>
      <c r="Y700" s="77"/>
      <c r="Z700" s="77"/>
    </row>
    <row r="701" spans="1:26" x14ac:dyDescent="0.25">
      <c r="A701" s="24" t="s">
        <v>231</v>
      </c>
      <c r="B701" s="25" t="s">
        <v>136</v>
      </c>
      <c r="C701" s="25" t="str">
        <f t="shared" ref="C701" si="684">CONCATENATE(B701,A701,"1")</f>
        <v>keepitlevel/walls/wall_sm1</v>
      </c>
      <c r="D701" s="31">
        <v>-376</v>
      </c>
      <c r="E701" s="24">
        <v>-50</v>
      </c>
      <c r="F701" s="32">
        <v>47</v>
      </c>
      <c r="G701" s="31">
        <v>-380</v>
      </c>
      <c r="H701" s="24">
        <v>-20</v>
      </c>
      <c r="I701" s="32">
        <v>51</v>
      </c>
      <c r="J701" s="31"/>
      <c r="K701" s="24"/>
      <c r="L701" s="32"/>
      <c r="M701" s="82" t="str">
        <f>CONCATENATE("/structurize scan"," ",D701," ",E701," ",F701," ",G701," ",H701," ",I701," ","@p"," ","""",C701,"""")</f>
        <v>/structurize scan -376 -50 47 -380 -20 51 @p "keepitlevel/walls/wall_sm1"</v>
      </c>
      <c r="N701" s="83"/>
      <c r="O701" s="83"/>
      <c r="P701" s="83"/>
      <c r="Q701" s="83"/>
      <c r="R701" s="83"/>
      <c r="S701" s="83"/>
      <c r="T701" s="82" t="str">
        <f t="shared" si="681"/>
        <v xml:space="preserve">/structurize scan -376 -50 47 -380 -20 51 @p "keepitlevel/walls/wall_sm1"   </v>
      </c>
      <c r="U701" s="83"/>
      <c r="V701" s="83"/>
      <c r="W701" s="83"/>
      <c r="X701" s="83"/>
      <c r="Y701" s="83"/>
      <c r="Z701" s="83"/>
    </row>
    <row r="702" spans="1:26" x14ac:dyDescent="0.25">
      <c r="C702" s="2" t="str">
        <f t="shared" ref="C702" si="685">CONCATENATE(B701,A701,"2")</f>
        <v>keepitlevel/walls/wall_sm2</v>
      </c>
      <c r="D702" s="28">
        <v>-376</v>
      </c>
      <c r="E702" s="29">
        <v>-50</v>
      </c>
      <c r="F702" s="30">
        <v>95</v>
      </c>
      <c r="G702" s="28">
        <v>-380</v>
      </c>
      <c r="H702" s="29">
        <v>-20</v>
      </c>
      <c r="I702" s="30">
        <v>99</v>
      </c>
      <c r="J702" s="28"/>
      <c r="K702" s="29"/>
      <c r="L702" s="30"/>
      <c r="M702" s="76" t="str">
        <f t="shared" ref="M702:M703" si="686">CONCATENATE("/structurize scan"," ",D702," ",E702," ",F702," ",G702," ",H702," ",I702," ","@p"," ","""",C702,"""")</f>
        <v>/structurize scan -376 -50 95 -380 -20 99 @p "keepitlevel/walls/wall_sm2"</v>
      </c>
      <c r="N702" s="77"/>
      <c r="O702" s="77"/>
      <c r="P702" s="77"/>
      <c r="Q702" s="77"/>
      <c r="R702" s="77"/>
      <c r="S702" s="77"/>
      <c r="T702" s="76" t="str">
        <f t="shared" si="681"/>
        <v xml:space="preserve">/structurize scan -376 -50 95 -380 -20 99 @p "keepitlevel/walls/wall_sm2"   </v>
      </c>
      <c r="U702" s="77"/>
      <c r="V702" s="77"/>
      <c r="W702" s="77"/>
      <c r="X702" s="77"/>
      <c r="Y702" s="77"/>
      <c r="Z702" s="77"/>
    </row>
    <row r="703" spans="1:26" x14ac:dyDescent="0.25">
      <c r="C703" s="2" t="str">
        <f t="shared" ref="C703" si="687">CONCATENATE(B701,A701,"3")</f>
        <v>keepitlevel/walls/wall_sm3</v>
      </c>
      <c r="D703" s="28">
        <v>-376</v>
      </c>
      <c r="E703" s="29">
        <v>-50</v>
      </c>
      <c r="F703" s="30">
        <v>143</v>
      </c>
      <c r="G703" s="28">
        <v>-380</v>
      </c>
      <c r="H703" s="29">
        <v>-20</v>
      </c>
      <c r="I703" s="30">
        <v>147</v>
      </c>
      <c r="J703" s="28"/>
      <c r="K703" s="29"/>
      <c r="L703" s="30"/>
      <c r="M703" s="76" t="str">
        <f t="shared" si="686"/>
        <v>/structurize scan -376 -50 143 -380 -20 147 @p "keepitlevel/walls/wall_sm3"</v>
      </c>
      <c r="N703" s="77"/>
      <c r="O703" s="77"/>
      <c r="P703" s="77"/>
      <c r="Q703" s="77"/>
      <c r="R703" s="77"/>
      <c r="S703" s="77"/>
      <c r="T703" s="76" t="str">
        <f>CONCATENATE("/structurize scan"," ",D703," ",E703," ",F703," ",G703," ",H703," ",I703," ","@p"," ","""",C703,""""," ",,J703," ",K703," ",L703)</f>
        <v xml:space="preserve">/structurize scan -376 -50 143 -380 -20 147 @p "keepitlevel/walls/wall_sm3"   </v>
      </c>
      <c r="U703" s="77"/>
      <c r="V703" s="77"/>
      <c r="W703" s="77"/>
      <c r="X703" s="77"/>
      <c r="Y703" s="77"/>
      <c r="Z703" s="77"/>
    </row>
    <row r="704" spans="1:26" x14ac:dyDescent="0.25">
      <c r="C704" s="2" t="str">
        <f t="shared" ref="C704" si="688">CONCATENATE(B701,A701,"4")</f>
        <v>keepitlevel/walls/wall_sm4</v>
      </c>
      <c r="D704" s="28">
        <v>-376</v>
      </c>
      <c r="E704" s="29">
        <v>-50</v>
      </c>
      <c r="F704" s="30">
        <v>191</v>
      </c>
      <c r="G704" s="28">
        <v>-380</v>
      </c>
      <c r="H704" s="29">
        <v>-20</v>
      </c>
      <c r="I704" s="30">
        <v>195</v>
      </c>
      <c r="J704" s="28"/>
      <c r="K704" s="29"/>
      <c r="L704" s="30"/>
      <c r="M704" s="76" t="str">
        <f>CONCATENATE("/structurize scan"," ",D704," ",E704," ",F704," ",G704," ",H704," ",I704," ","@p"," ","""",C704,"""")</f>
        <v>/structurize scan -376 -50 191 -380 -20 195 @p "keepitlevel/walls/wall_sm4"</v>
      </c>
      <c r="N704" s="77"/>
      <c r="O704" s="77"/>
      <c r="P704" s="77"/>
      <c r="Q704" s="77"/>
      <c r="R704" s="77"/>
      <c r="S704" s="77"/>
      <c r="T704" s="76" t="str">
        <f t="shared" ref="T704:T707" si="689">CONCATENATE("/structurize scan"," ",D704," ",E704," ",F704," ",G704," ",H704," ",I704," ","@p"," ","""",C704,""""," ",,J704," ",K704," ",L704)</f>
        <v xml:space="preserve">/structurize scan -376 -50 191 -380 -20 195 @p "keepitlevel/walls/wall_sm4"   </v>
      </c>
      <c r="U704" s="77"/>
      <c r="V704" s="77"/>
      <c r="W704" s="77"/>
      <c r="X704" s="77"/>
      <c r="Y704" s="77"/>
      <c r="Z704" s="77"/>
    </row>
    <row r="705" spans="1:26" x14ac:dyDescent="0.25">
      <c r="C705" s="4" t="str">
        <f t="shared" ref="C705" si="690">CONCATENATE(B701,A701,"5")</f>
        <v>keepitlevel/walls/wall_sm5</v>
      </c>
      <c r="D705" s="33">
        <v>-376</v>
      </c>
      <c r="E705" s="34">
        <v>-50</v>
      </c>
      <c r="F705" s="35">
        <v>239</v>
      </c>
      <c r="G705" s="33">
        <v>-380</v>
      </c>
      <c r="H705" s="34">
        <v>-20</v>
      </c>
      <c r="I705" s="35">
        <v>243</v>
      </c>
      <c r="J705" s="33"/>
      <c r="K705" s="34"/>
      <c r="L705" s="35"/>
      <c r="M705" s="76" t="str">
        <f t="shared" ref="M705" si="691">CONCATENATE("/structurize scan"," ",D705," ",E705," ",F705," ",G705," ",H705," ",I705," ","@p"," ","""",C705,"""")</f>
        <v>/structurize scan -376 -50 239 -380 -20 243 @p "keepitlevel/walls/wall_sm5"</v>
      </c>
      <c r="N705" s="77"/>
      <c r="O705" s="77"/>
      <c r="P705" s="77"/>
      <c r="Q705" s="77"/>
      <c r="R705" s="77"/>
      <c r="S705" s="86"/>
      <c r="T705" s="76" t="str">
        <f t="shared" si="689"/>
        <v xml:space="preserve">/structurize scan -376 -50 239 -380 -20 243 @p "keepitlevel/walls/wall_sm5"   </v>
      </c>
      <c r="U705" s="77"/>
      <c r="V705" s="77"/>
      <c r="W705" s="77"/>
      <c r="X705" s="77"/>
      <c r="Y705" s="77"/>
      <c r="Z705" s="77"/>
    </row>
    <row r="706" spans="1:26" x14ac:dyDescent="0.25">
      <c r="A706" s="24" t="s">
        <v>79</v>
      </c>
      <c r="B706" s="25" t="s">
        <v>136</v>
      </c>
      <c r="C706" s="25" t="str">
        <f t="shared" ref="C706" si="692">CONCATENATE(B706,A706,"1")</f>
        <v>keepitlevel/walls/iii1</v>
      </c>
      <c r="D706" s="31">
        <v>-782</v>
      </c>
      <c r="E706" s="24">
        <v>-50</v>
      </c>
      <c r="F706" s="32">
        <v>-221</v>
      </c>
      <c r="G706" s="31">
        <v>-786</v>
      </c>
      <c r="H706" s="24">
        <v>-36</v>
      </c>
      <c r="I706" s="32">
        <v>-199</v>
      </c>
      <c r="J706" s="31"/>
      <c r="K706" s="24"/>
      <c r="L706" s="32"/>
      <c r="M706" s="82" t="str">
        <f>CONCATENATE("/structurize scan"," ",D706," ",E706," ",F706," ",G706," ",H706," ",I706," ","@p"," ","""",C706,"""")</f>
        <v>/structurize scan -782 -50 -221 -786 -36 -199 @p "keepitlevel/walls/iii1"</v>
      </c>
      <c r="N706" s="83"/>
      <c r="O706" s="83"/>
      <c r="P706" s="83"/>
      <c r="Q706" s="83"/>
      <c r="R706" s="83"/>
      <c r="S706" s="83"/>
      <c r="T706" s="82" t="str">
        <f t="shared" si="689"/>
        <v xml:space="preserve">/structurize scan -782 -50 -221 -786 -36 -199 @p "keepitlevel/walls/iii1"   </v>
      </c>
      <c r="U706" s="83"/>
      <c r="V706" s="83"/>
      <c r="W706" s="83"/>
      <c r="X706" s="83"/>
      <c r="Y706" s="83"/>
      <c r="Z706" s="83"/>
    </row>
    <row r="707" spans="1:26" x14ac:dyDescent="0.25">
      <c r="C707" s="2" t="str">
        <f t="shared" ref="C707" si="693">CONCATENATE(B706,A706,"2")</f>
        <v>keepitlevel/walls/iii2</v>
      </c>
      <c r="D707" s="28">
        <v>-782</v>
      </c>
      <c r="E707" s="29">
        <v>-50</v>
      </c>
      <c r="F707" s="30">
        <v>-173</v>
      </c>
      <c r="G707" s="28">
        <v>-786</v>
      </c>
      <c r="H707" s="29">
        <v>-36</v>
      </c>
      <c r="I707" s="30">
        <v>-151</v>
      </c>
      <c r="J707" s="28"/>
      <c r="K707" s="29"/>
      <c r="L707" s="30"/>
      <c r="M707" s="76" t="str">
        <f t="shared" ref="M707:M708" si="694">CONCATENATE("/structurize scan"," ",D707," ",E707," ",F707," ",G707," ",H707," ",I707," ","@p"," ","""",C707,"""")</f>
        <v>/structurize scan -782 -50 -173 -786 -36 -151 @p "keepitlevel/walls/iii2"</v>
      </c>
      <c r="N707" s="77"/>
      <c r="O707" s="77"/>
      <c r="P707" s="77"/>
      <c r="Q707" s="77"/>
      <c r="R707" s="77"/>
      <c r="S707" s="77"/>
      <c r="T707" s="76" t="str">
        <f t="shared" si="689"/>
        <v xml:space="preserve">/structurize scan -782 -50 -173 -786 -36 -151 @p "keepitlevel/walls/iii2"   </v>
      </c>
      <c r="U707" s="77"/>
      <c r="V707" s="77"/>
      <c r="W707" s="77"/>
      <c r="X707" s="77"/>
      <c r="Y707" s="77"/>
      <c r="Z707" s="77"/>
    </row>
    <row r="708" spans="1:26" x14ac:dyDescent="0.25">
      <c r="C708" s="2" t="str">
        <f t="shared" ref="C708" si="695">CONCATENATE(B706,A706,"3")</f>
        <v>keepitlevel/walls/iii3</v>
      </c>
      <c r="D708" s="28">
        <v>-782</v>
      </c>
      <c r="E708" s="29">
        <v>-50</v>
      </c>
      <c r="F708" s="30">
        <v>-125</v>
      </c>
      <c r="G708" s="28">
        <v>-786</v>
      </c>
      <c r="H708" s="29">
        <v>-36</v>
      </c>
      <c r="I708" s="30">
        <v>-103</v>
      </c>
      <c r="J708" s="28"/>
      <c r="K708" s="29"/>
      <c r="L708" s="30"/>
      <c r="M708" s="76" t="str">
        <f t="shared" si="694"/>
        <v>/structurize scan -782 -50 -125 -786 -36 -103 @p "keepitlevel/walls/iii3"</v>
      </c>
      <c r="N708" s="77"/>
      <c r="O708" s="77"/>
      <c r="P708" s="77"/>
      <c r="Q708" s="77"/>
      <c r="R708" s="77"/>
      <c r="S708" s="77"/>
      <c r="T708" s="76" t="str">
        <f>CONCATENATE("/structurize scan"," ",D708," ",E708," ",F708," ",G708," ",H708," ",I708," ","@p"," ","""",C708,""""," ",,J708," ",K708," ",L708)</f>
        <v xml:space="preserve">/structurize scan -782 -50 -125 -786 -36 -103 @p "keepitlevel/walls/iii3"   </v>
      </c>
      <c r="U708" s="77"/>
      <c r="V708" s="77"/>
      <c r="W708" s="77"/>
      <c r="X708" s="77"/>
      <c r="Y708" s="77"/>
      <c r="Z708" s="77"/>
    </row>
    <row r="709" spans="1:26" x14ac:dyDescent="0.25">
      <c r="C709" s="2" t="str">
        <f t="shared" ref="C709" si="696">CONCATENATE(B706,A706,"4")</f>
        <v>keepitlevel/walls/iii4</v>
      </c>
      <c r="D709" s="28">
        <v>-782</v>
      </c>
      <c r="E709" s="29">
        <v>-50</v>
      </c>
      <c r="F709" s="30">
        <v>-77</v>
      </c>
      <c r="G709" s="28">
        <v>-786</v>
      </c>
      <c r="H709" s="29">
        <v>-36</v>
      </c>
      <c r="I709" s="30">
        <v>-55</v>
      </c>
      <c r="J709" s="28"/>
      <c r="K709" s="29"/>
      <c r="L709" s="30"/>
      <c r="M709" s="76" t="str">
        <f>CONCATENATE("/structurize scan"," ",D709," ",E709," ",F709," ",G709," ",H709," ",I709," ","@p"," ","""",C709,"""")</f>
        <v>/structurize scan -782 -50 -77 -786 -36 -55 @p "keepitlevel/walls/iii4"</v>
      </c>
      <c r="N709" s="77"/>
      <c r="O709" s="77"/>
      <c r="P709" s="77"/>
      <c r="Q709" s="77"/>
      <c r="R709" s="77"/>
      <c r="S709" s="77"/>
      <c r="T709" s="76" t="str">
        <f t="shared" ref="T709:T712" si="697">CONCATENATE("/structurize scan"," ",D709," ",E709," ",F709," ",G709," ",H709," ",I709," ","@p"," ","""",C709,""""," ",,J709," ",K709," ",L709)</f>
        <v xml:space="preserve">/structurize scan -782 -50 -77 -786 -36 -55 @p "keepitlevel/walls/iii4"   </v>
      </c>
      <c r="U709" s="77"/>
      <c r="V709" s="77"/>
      <c r="W709" s="77"/>
      <c r="X709" s="77"/>
      <c r="Y709" s="77"/>
      <c r="Z709" s="77"/>
    </row>
    <row r="710" spans="1:26" x14ac:dyDescent="0.25">
      <c r="C710" s="4" t="str">
        <f t="shared" ref="C710" si="698">CONCATENATE(B706,A706,"5")</f>
        <v>keepitlevel/walls/iii5</v>
      </c>
      <c r="D710" s="33">
        <v>-782</v>
      </c>
      <c r="E710" s="34">
        <v>-50</v>
      </c>
      <c r="F710" s="35">
        <v>-29</v>
      </c>
      <c r="G710" s="33">
        <v>-786</v>
      </c>
      <c r="H710" s="34">
        <v>-36</v>
      </c>
      <c r="I710" s="35">
        <v>-7</v>
      </c>
      <c r="J710" s="33"/>
      <c r="K710" s="34"/>
      <c r="L710" s="35"/>
      <c r="M710" s="76" t="str">
        <f t="shared" ref="M710" si="699">CONCATENATE("/structurize scan"," ",D710," ",E710," ",F710," ",G710," ",H710," ",I710," ","@p"," ","""",C710,"""")</f>
        <v>/structurize scan -782 -50 -29 -786 -36 -7 @p "keepitlevel/walls/iii5"</v>
      </c>
      <c r="N710" s="77"/>
      <c r="O710" s="77"/>
      <c r="P710" s="77"/>
      <c r="Q710" s="77"/>
      <c r="R710" s="77"/>
      <c r="S710" s="86"/>
      <c r="T710" s="76" t="str">
        <f t="shared" si="697"/>
        <v xml:space="preserve">/structurize scan -782 -50 -29 -786 -36 -7 @p "keepitlevel/walls/iii5"   </v>
      </c>
      <c r="U710" s="77"/>
      <c r="V710" s="77"/>
      <c r="W710" s="77"/>
      <c r="X710" s="77"/>
      <c r="Y710" s="77"/>
      <c r="Z710" s="77"/>
    </row>
    <row r="711" spans="1:26" x14ac:dyDescent="0.25">
      <c r="A711" s="24" t="s">
        <v>79</v>
      </c>
      <c r="B711" s="25" t="s">
        <v>136</v>
      </c>
      <c r="C711" s="25" t="str">
        <f t="shared" ref="C711" si="700">CONCATENATE(B711,A711,"1")</f>
        <v>keepitlevel/walls/iii1</v>
      </c>
      <c r="D711" s="31">
        <v>-782</v>
      </c>
      <c r="E711" s="24">
        <v>-50</v>
      </c>
      <c r="F711" s="32">
        <v>-221</v>
      </c>
      <c r="G711" s="31">
        <v>-786</v>
      </c>
      <c r="H711" s="24">
        <v>-36</v>
      </c>
      <c r="I711" s="32">
        <v>-199</v>
      </c>
      <c r="J711" s="31"/>
      <c r="K711" s="24"/>
      <c r="L711" s="32"/>
      <c r="M711" s="82" t="str">
        <f>CONCATENATE("/structurize scan"," ",D711," ",E711," ",F711," ",G711," ",H711," ",I711," ","@p"," ","""",C711,"""")</f>
        <v>/structurize scan -782 -50 -221 -786 -36 -199 @p "keepitlevel/walls/iii1"</v>
      </c>
      <c r="N711" s="83"/>
      <c r="O711" s="83"/>
      <c r="P711" s="83"/>
      <c r="Q711" s="83"/>
      <c r="R711" s="83"/>
      <c r="S711" s="83"/>
      <c r="T711" s="82" t="str">
        <f t="shared" si="697"/>
        <v xml:space="preserve">/structurize scan -782 -50 -221 -786 -36 -199 @p "keepitlevel/walls/iii1"   </v>
      </c>
      <c r="U711" s="83"/>
      <c r="V711" s="83"/>
      <c r="W711" s="83"/>
      <c r="X711" s="83"/>
      <c r="Y711" s="83"/>
      <c r="Z711" s="83"/>
    </row>
    <row r="712" spans="1:26" x14ac:dyDescent="0.25">
      <c r="C712" s="2" t="str">
        <f t="shared" ref="C712" si="701">CONCATENATE(B711,A711,"2")</f>
        <v>keepitlevel/walls/iii2</v>
      </c>
      <c r="D712" s="28">
        <v>-782</v>
      </c>
      <c r="E712" s="29">
        <v>-50</v>
      </c>
      <c r="F712" s="30">
        <v>-173</v>
      </c>
      <c r="G712" s="28">
        <v>-786</v>
      </c>
      <c r="H712" s="29">
        <v>-36</v>
      </c>
      <c r="I712" s="30">
        <v>-151</v>
      </c>
      <c r="J712" s="28"/>
      <c r="K712" s="29"/>
      <c r="L712" s="30"/>
      <c r="M712" s="76" t="str">
        <f t="shared" ref="M712:M713" si="702">CONCATENATE("/structurize scan"," ",D712," ",E712," ",F712," ",G712," ",H712," ",I712," ","@p"," ","""",C712,"""")</f>
        <v>/structurize scan -782 -50 -173 -786 -36 -151 @p "keepitlevel/walls/iii2"</v>
      </c>
      <c r="N712" s="77"/>
      <c r="O712" s="77"/>
      <c r="P712" s="77"/>
      <c r="Q712" s="77"/>
      <c r="R712" s="77"/>
      <c r="S712" s="77"/>
      <c r="T712" s="76" t="str">
        <f t="shared" si="697"/>
        <v xml:space="preserve">/structurize scan -782 -50 -173 -786 -36 -151 @p "keepitlevel/walls/iii2"   </v>
      </c>
      <c r="U712" s="77"/>
      <c r="V712" s="77"/>
      <c r="W712" s="77"/>
      <c r="X712" s="77"/>
      <c r="Y712" s="77"/>
      <c r="Z712" s="77"/>
    </row>
    <row r="713" spans="1:26" x14ac:dyDescent="0.25">
      <c r="C713" s="2" t="str">
        <f t="shared" ref="C713" si="703">CONCATENATE(B711,A711,"3")</f>
        <v>keepitlevel/walls/iii3</v>
      </c>
      <c r="D713" s="28">
        <v>-782</v>
      </c>
      <c r="E713" s="29">
        <v>-50</v>
      </c>
      <c r="F713" s="30">
        <v>-125</v>
      </c>
      <c r="G713" s="28">
        <v>-786</v>
      </c>
      <c r="H713" s="29">
        <v>-36</v>
      </c>
      <c r="I713" s="30">
        <v>-103</v>
      </c>
      <c r="J713" s="28"/>
      <c r="K713" s="29"/>
      <c r="L713" s="30"/>
      <c r="M713" s="76" t="str">
        <f t="shared" si="702"/>
        <v>/structurize scan -782 -50 -125 -786 -36 -103 @p "keepitlevel/walls/iii3"</v>
      </c>
      <c r="N713" s="77"/>
      <c r="O713" s="77"/>
      <c r="P713" s="77"/>
      <c r="Q713" s="77"/>
      <c r="R713" s="77"/>
      <c r="S713" s="77"/>
      <c r="T713" s="76" t="str">
        <f>CONCATENATE("/structurize scan"," ",D713," ",E713," ",F713," ",G713," ",H713," ",I713," ","@p"," ","""",C713,""""," ",,J713," ",K713," ",L713)</f>
        <v xml:space="preserve">/structurize scan -782 -50 -125 -786 -36 -103 @p "keepitlevel/walls/iii3"   </v>
      </c>
      <c r="U713" s="77"/>
      <c r="V713" s="77"/>
      <c r="W713" s="77"/>
      <c r="X713" s="77"/>
      <c r="Y713" s="77"/>
      <c r="Z713" s="77"/>
    </row>
    <row r="714" spans="1:26" x14ac:dyDescent="0.25">
      <c r="C714" s="2" t="str">
        <f t="shared" ref="C714" si="704">CONCATENATE(B711,A711,"4")</f>
        <v>keepitlevel/walls/iii4</v>
      </c>
      <c r="D714" s="28">
        <v>-782</v>
      </c>
      <c r="E714" s="29">
        <v>-50</v>
      </c>
      <c r="F714" s="30">
        <v>-77</v>
      </c>
      <c r="G714" s="28">
        <v>-786</v>
      </c>
      <c r="H714" s="29">
        <v>-36</v>
      </c>
      <c r="I714" s="30">
        <v>-55</v>
      </c>
      <c r="J714" s="28"/>
      <c r="K714" s="29"/>
      <c r="L714" s="30"/>
      <c r="M714" s="76" t="str">
        <f>CONCATENATE("/structurize scan"," ",D714," ",E714," ",F714," ",G714," ",H714," ",I714," ","@p"," ","""",C714,"""")</f>
        <v>/structurize scan -782 -50 -77 -786 -36 -55 @p "keepitlevel/walls/iii4"</v>
      </c>
      <c r="N714" s="77"/>
      <c r="O714" s="77"/>
      <c r="P714" s="77"/>
      <c r="Q714" s="77"/>
      <c r="R714" s="77"/>
      <c r="S714" s="77"/>
      <c r="T714" s="76" t="str">
        <f t="shared" ref="T714:T715" si="705">CONCATENATE("/structurize scan"," ",D714," ",E714," ",F714," ",G714," ",H714," ",I714," ","@p"," ","""",C714,""""," ",,J714," ",K714," ",L714)</f>
        <v xml:space="preserve">/structurize scan -782 -50 -77 -786 -36 -55 @p "keepitlevel/walls/iii4"   </v>
      </c>
      <c r="U714" s="77"/>
      <c r="V714" s="77"/>
      <c r="W714" s="77"/>
      <c r="X714" s="77"/>
      <c r="Y714" s="77"/>
      <c r="Z714" s="77"/>
    </row>
    <row r="715" spans="1:26" x14ac:dyDescent="0.25">
      <c r="A715" s="5"/>
      <c r="B715" s="6"/>
      <c r="C715" s="15" t="str">
        <f t="shared" ref="C715" si="706">CONCATENATE(B711,A711,"5")</f>
        <v>keepitlevel/walls/iii5</v>
      </c>
      <c r="D715" s="33">
        <v>-782</v>
      </c>
      <c r="E715" s="34">
        <v>-50</v>
      </c>
      <c r="F715" s="35">
        <v>-29</v>
      </c>
      <c r="G715" s="33">
        <v>-786</v>
      </c>
      <c r="H715" s="34">
        <v>-36</v>
      </c>
      <c r="I715" s="35">
        <v>-7</v>
      </c>
      <c r="J715" s="33"/>
      <c r="K715" s="34"/>
      <c r="L715" s="35"/>
      <c r="M715" s="76" t="str">
        <f t="shared" ref="M715" si="707">CONCATENATE("/structurize scan"," ",D715," ",E715," ",F715," ",G715," ",H715," ",I715," ","@p"," ","""",C715,"""")</f>
        <v>/structurize scan -782 -50 -29 -786 -36 -7 @p "keepitlevel/walls/iii5"</v>
      </c>
      <c r="N715" s="77"/>
      <c r="O715" s="77"/>
      <c r="P715" s="77"/>
      <c r="Q715" s="77"/>
      <c r="R715" s="77"/>
      <c r="S715" s="86"/>
      <c r="T715" s="76" t="str">
        <f t="shared" si="705"/>
        <v xml:space="preserve">/structurize scan -782 -50 -29 -786 -36 -7 @p "keepitlevel/walls/iii5"   </v>
      </c>
      <c r="U715" s="77"/>
      <c r="V715" s="77"/>
      <c r="W715" s="77"/>
      <c r="X715" s="77"/>
      <c r="Y715" s="77"/>
      <c r="Z715" s="77"/>
    </row>
    <row r="716" spans="1:26" x14ac:dyDescent="0.25">
      <c r="C716" s="4"/>
      <c r="D716" s="31"/>
      <c r="E716" s="24"/>
      <c r="F716" s="32"/>
      <c r="G716" s="31"/>
      <c r="H716" s="24"/>
      <c r="I716" s="32"/>
      <c r="J716" s="31"/>
      <c r="K716" s="24"/>
      <c r="L716" s="32"/>
      <c r="M716" s="76" t="str">
        <f>CONCATENATE("/structurize scan"," ",D716," ",E716," ",F716," ",G716," ",H716," ",I716," ","@p"," ","""",C716,"""")</f>
        <v>/structurize scan       @p ""</v>
      </c>
      <c r="N716" s="77"/>
      <c r="O716" s="77"/>
      <c r="P716" s="77"/>
      <c r="Q716" s="77"/>
      <c r="R716" s="77"/>
      <c r="S716" s="77"/>
      <c r="T716" s="76" t="str">
        <f t="shared" ref="T716:T720" si="708">CONCATENATE("/structurize scan"," ",D716," ",E716," ",F716," ",G716," ",H716," ",I716," ","@p"," ","""",C716,""""," ",,J716," ",K716," ",L716)</f>
        <v xml:space="preserve">/structurize scan       @p ""   </v>
      </c>
      <c r="U716" s="77"/>
      <c r="V716" s="77"/>
      <c r="W716" s="77"/>
      <c r="X716" s="77"/>
      <c r="Y716" s="77"/>
      <c r="Z716" s="77"/>
    </row>
    <row r="717" spans="1:26" x14ac:dyDescent="0.25">
      <c r="C717" s="4"/>
      <c r="D717" s="28"/>
      <c r="E717" s="29"/>
      <c r="F717" s="30"/>
      <c r="G717" s="28"/>
      <c r="H717" s="29"/>
      <c r="I717" s="30"/>
      <c r="J717" s="28"/>
      <c r="K717" s="29"/>
      <c r="L717" s="30"/>
      <c r="M717" s="76" t="str">
        <f t="shared" ref="M717:M720" si="709">CONCATENATE("/structurize scan"," ",D717," ",E717," ",F717," ",G717," ",H717," ",I717," ","@p"," ","""",C717,"""")</f>
        <v>/structurize scan       @p ""</v>
      </c>
      <c r="N717" s="77"/>
      <c r="O717" s="77"/>
      <c r="P717" s="77"/>
      <c r="Q717" s="77"/>
      <c r="R717" s="77"/>
      <c r="S717" s="77"/>
      <c r="T717" s="76" t="str">
        <f t="shared" si="708"/>
        <v xml:space="preserve">/structurize scan       @p ""   </v>
      </c>
      <c r="U717" s="77"/>
      <c r="V717" s="77"/>
      <c r="W717" s="77"/>
      <c r="X717" s="77"/>
      <c r="Y717" s="77"/>
      <c r="Z717" s="77"/>
    </row>
    <row r="718" spans="1:26" x14ac:dyDescent="0.25">
      <c r="C718" s="4"/>
      <c r="D718" s="28"/>
      <c r="E718" s="29"/>
      <c r="F718" s="30"/>
      <c r="G718" s="28"/>
      <c r="H718" s="29"/>
      <c r="I718" s="30"/>
      <c r="J718" s="28"/>
      <c r="K718" s="29"/>
      <c r="L718" s="30"/>
      <c r="M718" s="76" t="str">
        <f t="shared" si="709"/>
        <v>/structurize scan       @p ""</v>
      </c>
      <c r="N718" s="77"/>
      <c r="O718" s="77"/>
      <c r="P718" s="77"/>
      <c r="Q718" s="77"/>
      <c r="R718" s="77"/>
      <c r="S718" s="77"/>
      <c r="T718" s="76" t="str">
        <f t="shared" si="708"/>
        <v xml:space="preserve">/structurize scan       @p ""   </v>
      </c>
      <c r="U718" s="77"/>
      <c r="V718" s="77"/>
      <c r="W718" s="77"/>
      <c r="X718" s="77"/>
      <c r="Y718" s="77"/>
      <c r="Z718" s="77"/>
    </row>
    <row r="719" spans="1:26" x14ac:dyDescent="0.25">
      <c r="C719" s="4"/>
      <c r="D719" s="28"/>
      <c r="E719" s="29"/>
      <c r="F719" s="30"/>
      <c r="G719" s="28"/>
      <c r="H719" s="29"/>
      <c r="I719" s="30"/>
      <c r="J719" s="28"/>
      <c r="K719" s="29"/>
      <c r="L719" s="30"/>
      <c r="M719" s="76" t="str">
        <f t="shared" si="709"/>
        <v>/structurize scan       @p ""</v>
      </c>
      <c r="N719" s="77"/>
      <c r="O719" s="77"/>
      <c r="P719" s="77"/>
      <c r="Q719" s="77"/>
      <c r="R719" s="77"/>
      <c r="S719" s="86"/>
      <c r="T719" s="76" t="str">
        <f t="shared" si="708"/>
        <v xml:space="preserve">/structurize scan       @p ""   </v>
      </c>
      <c r="U719" s="77"/>
      <c r="V719" s="77"/>
      <c r="W719" s="77"/>
      <c r="X719" s="77"/>
      <c r="Y719" s="77"/>
      <c r="Z719" s="77"/>
    </row>
    <row r="720" spans="1:26" x14ac:dyDescent="0.25">
      <c r="A720" s="5"/>
      <c r="B720" s="6"/>
      <c r="C720" s="15"/>
      <c r="D720" s="33"/>
      <c r="E720" s="34"/>
      <c r="F720" s="35"/>
      <c r="G720" s="33"/>
      <c r="H720" s="34"/>
      <c r="I720" s="35"/>
      <c r="J720" s="33"/>
      <c r="K720" s="34"/>
      <c r="L720" s="35"/>
      <c r="M720" s="78" t="str">
        <f t="shared" si="709"/>
        <v>/structurize scan       @p ""</v>
      </c>
      <c r="N720" s="79"/>
      <c r="O720" s="79"/>
      <c r="P720" s="79"/>
      <c r="Q720" s="79"/>
      <c r="R720" s="79"/>
      <c r="S720" s="79"/>
      <c r="T720" s="78" t="str">
        <f t="shared" si="708"/>
        <v xml:space="preserve">/structurize scan       @p ""   </v>
      </c>
      <c r="U720" s="79"/>
      <c r="V720" s="79"/>
      <c r="W720" s="79"/>
      <c r="X720" s="79"/>
      <c r="Y720" s="79"/>
      <c r="Z720" s="79"/>
    </row>
    <row r="721" spans="1:26" x14ac:dyDescent="0.25">
      <c r="A721" s="7"/>
      <c r="B721" s="8"/>
      <c r="C721" s="8"/>
      <c r="D721" s="9"/>
      <c r="E721" s="8"/>
      <c r="F721" s="10"/>
      <c r="G721" s="9"/>
      <c r="H721" s="8"/>
      <c r="I721" s="10"/>
      <c r="J721" s="9"/>
      <c r="K721" s="8"/>
      <c r="L721" s="10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5">
      <c r="A722" s="7"/>
      <c r="B722" s="8"/>
      <c r="C722" s="8"/>
      <c r="D722" s="9"/>
      <c r="E722" s="8"/>
      <c r="F722" s="10"/>
      <c r="G722" s="9"/>
      <c r="H722" s="8"/>
      <c r="I722" s="10"/>
      <c r="J722" s="9"/>
      <c r="K722" s="8"/>
      <c r="L722" s="10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5">
      <c r="A723" s="7"/>
      <c r="B723" s="8"/>
      <c r="C723" s="8"/>
      <c r="D723" s="9"/>
      <c r="E723" s="8"/>
      <c r="F723" s="10"/>
      <c r="G723" s="9"/>
      <c r="H723" s="8"/>
      <c r="I723" s="10"/>
      <c r="J723" s="9"/>
      <c r="K723" s="8"/>
      <c r="L723" s="10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5">
      <c r="A724" s="7"/>
      <c r="B724" s="8"/>
      <c r="C724" s="8"/>
      <c r="D724" s="9"/>
      <c r="E724" s="8"/>
      <c r="F724" s="10"/>
      <c r="G724" s="9"/>
      <c r="H724" s="8"/>
      <c r="I724" s="10"/>
      <c r="J724" s="9"/>
      <c r="K724" s="8"/>
      <c r="L724" s="10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thickBot="1" x14ac:dyDescent="0.3">
      <c r="A725" s="7"/>
      <c r="B725" s="8"/>
      <c r="C725" s="8"/>
      <c r="D725" s="9"/>
      <c r="E725" s="8"/>
      <c r="F725" s="10"/>
      <c r="G725" s="9"/>
      <c r="H725" s="8"/>
      <c r="I725" s="10"/>
      <c r="J725" s="9"/>
      <c r="K725" s="8"/>
      <c r="L725" s="10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5">
      <c r="A726" s="73" t="s">
        <v>59</v>
      </c>
      <c r="B726" s="74"/>
      <c r="C726" s="91"/>
      <c r="D726" s="12" t="s">
        <v>1</v>
      </c>
      <c r="E726" s="13" t="s">
        <v>2</v>
      </c>
      <c r="F726" s="14" t="s">
        <v>3</v>
      </c>
      <c r="G726" s="12" t="s">
        <v>4</v>
      </c>
      <c r="H726" s="13" t="s">
        <v>5</v>
      </c>
      <c r="I726" s="14" t="s">
        <v>6</v>
      </c>
      <c r="J726" s="12" t="s">
        <v>53</v>
      </c>
      <c r="K726" s="13" t="s">
        <v>54</v>
      </c>
      <c r="L726" s="14" t="s">
        <v>55</v>
      </c>
      <c r="M726" s="74" t="s">
        <v>56</v>
      </c>
      <c r="N726" s="74"/>
      <c r="O726" s="74"/>
      <c r="P726" s="74"/>
      <c r="Q726" s="74"/>
      <c r="R726" s="74"/>
      <c r="S726" s="74"/>
      <c r="T726" s="74" t="s">
        <v>57</v>
      </c>
      <c r="U726" s="74"/>
      <c r="V726" s="74"/>
      <c r="W726" s="74"/>
      <c r="X726" s="74"/>
      <c r="Y726" s="74"/>
      <c r="Z726" s="75"/>
    </row>
    <row r="727" spans="1:26" x14ac:dyDescent="0.25">
      <c r="A727" s="1" t="s">
        <v>127</v>
      </c>
      <c r="B727" s="2" t="s">
        <v>122</v>
      </c>
      <c r="C727" s="2" t="str">
        <f>CONCATENATE(B727,A727)</f>
        <v>keepitlevel/decorations/misc/spruce_tree</v>
      </c>
      <c r="D727" s="36">
        <v>-3</v>
      </c>
      <c r="E727" s="37">
        <v>-51</v>
      </c>
      <c r="F727" s="38">
        <v>47</v>
      </c>
      <c r="G727" s="36">
        <v>-7</v>
      </c>
      <c r="H727" s="37">
        <v>-40</v>
      </c>
      <c r="I727" s="38">
        <v>51</v>
      </c>
      <c r="J727" s="42"/>
      <c r="K727" s="43"/>
      <c r="L727" s="44"/>
      <c r="M727" s="96" t="str">
        <f>CONCATENATE("/structurize scan"," ",D727," ",E727," ",F727," ",G727," ",H727," ",I727," ","@p"," ","""",C727,"""")</f>
        <v>/structurize scan -3 -51 47 -7 -40 51 @p "keepitlevel/decorations/misc/spruce_tree"</v>
      </c>
      <c r="N727" s="97"/>
      <c r="O727" s="97"/>
      <c r="P727" s="97"/>
      <c r="Q727" s="97"/>
      <c r="R727" s="97"/>
      <c r="S727" s="97"/>
      <c r="T727" s="98" t="str">
        <f t="shared" ref="T727:T729" si="710">CONCATENATE("/structurize scan"," ",D727," ",E727," ",F727," ",G727," ",H727," ",I727," ","@p"," ","""",C727,""""," ",,J727," ",K727," ",L727)</f>
        <v xml:space="preserve">/structurize scan -3 -51 47 -7 -40 51 @p "keepitlevel/decorations/misc/spruce_tree"   </v>
      </c>
      <c r="U727" s="99"/>
      <c r="V727" s="99"/>
      <c r="W727" s="99"/>
      <c r="X727" s="99"/>
      <c r="Y727" s="99"/>
      <c r="Z727" s="99"/>
    </row>
    <row r="728" spans="1:26" x14ac:dyDescent="0.25">
      <c r="A728" s="1" t="s">
        <v>128</v>
      </c>
      <c r="C728" s="2" t="str">
        <f>CONCATENATE(B727,A728)</f>
        <v>keepitlevel/decorations/misc/spruce_tree_small</v>
      </c>
      <c r="D728" s="36">
        <v>-3</v>
      </c>
      <c r="E728" s="37">
        <v>-51</v>
      </c>
      <c r="F728" s="38">
        <v>64</v>
      </c>
      <c r="G728" s="36">
        <v>-7</v>
      </c>
      <c r="H728" s="37">
        <v>-44</v>
      </c>
      <c r="I728" s="38">
        <v>68</v>
      </c>
      <c r="J728" s="42"/>
      <c r="K728" s="43"/>
      <c r="L728" s="44"/>
      <c r="M728" s="96" t="str">
        <f t="shared" ref="M728:M730" si="711">CONCATENATE("/structurize scan"," ",D728," ",E728," ",F728," ",G728," ",H728," ",I728," ","@p"," ","""",C728,"""")</f>
        <v>/structurize scan -3 -51 64 -7 -44 68 @p "keepitlevel/decorations/misc/spruce_tree_small"</v>
      </c>
      <c r="N728" s="97"/>
      <c r="O728" s="97"/>
      <c r="P728" s="97"/>
      <c r="Q728" s="97"/>
      <c r="R728" s="97"/>
      <c r="S728" s="97"/>
      <c r="T728" s="98" t="str">
        <f t="shared" si="710"/>
        <v xml:space="preserve">/structurize scan -3 -51 64 -7 -44 68 @p "keepitlevel/decorations/misc/spruce_tree_small"   </v>
      </c>
      <c r="U728" s="99"/>
      <c r="V728" s="99"/>
      <c r="W728" s="99"/>
      <c r="X728" s="99"/>
      <c r="Y728" s="99"/>
      <c r="Z728" s="99"/>
    </row>
    <row r="729" spans="1:26" x14ac:dyDescent="0.25">
      <c r="A729" s="1" t="s">
        <v>130</v>
      </c>
      <c r="C729" s="2" t="str">
        <f>CONCATENATE(B727,A729)</f>
        <v>keepitlevel/decorations/misc/spruce_tree_thic</v>
      </c>
      <c r="D729" s="36">
        <v>22</v>
      </c>
      <c r="E729" s="37">
        <v>-51</v>
      </c>
      <c r="F729" s="38">
        <v>47</v>
      </c>
      <c r="G729" s="36">
        <v>15</v>
      </c>
      <c r="H729" s="37">
        <v>-25</v>
      </c>
      <c r="I729" s="38">
        <v>54</v>
      </c>
      <c r="J729" s="42"/>
      <c r="K729" s="43"/>
      <c r="L729" s="44"/>
      <c r="M729" s="96" t="str">
        <f t="shared" si="711"/>
        <v>/structurize scan 22 -51 47 15 -25 54 @p "keepitlevel/decorations/misc/spruce_tree_thic"</v>
      </c>
      <c r="N729" s="97"/>
      <c r="O729" s="97"/>
      <c r="P729" s="97"/>
      <c r="Q729" s="97"/>
      <c r="R729" s="97"/>
      <c r="S729" s="97"/>
      <c r="T729" s="98" t="str">
        <f t="shared" si="710"/>
        <v xml:space="preserve">/structurize scan 22 -51 47 15 -25 54 @p "keepitlevel/decorations/misc/spruce_tree_thic"   </v>
      </c>
      <c r="U729" s="99"/>
      <c r="V729" s="99"/>
      <c r="W729" s="99"/>
      <c r="X729" s="99"/>
      <c r="Y729" s="99"/>
      <c r="Z729" s="99"/>
    </row>
    <row r="730" spans="1:26" x14ac:dyDescent="0.25">
      <c r="A730" s="5" t="s">
        <v>129</v>
      </c>
      <c r="B730" s="6"/>
      <c r="C730" s="15" t="str">
        <f>CONCATENATE(B727,A730)</f>
        <v>keepitlevel/decorations/misc/spruce_tree_tall</v>
      </c>
      <c r="D730" s="39">
        <v>22</v>
      </c>
      <c r="E730" s="40">
        <v>-51</v>
      </c>
      <c r="F730" s="41">
        <v>64</v>
      </c>
      <c r="G730" s="39">
        <v>18</v>
      </c>
      <c r="H730" s="40">
        <v>-35</v>
      </c>
      <c r="I730" s="41">
        <v>68</v>
      </c>
      <c r="J730" s="45"/>
      <c r="K730" s="46"/>
      <c r="L730" s="47"/>
      <c r="M730" s="100" t="str">
        <f t="shared" si="711"/>
        <v>/structurize scan 22 -51 64 18 -35 68 @p "keepitlevel/decorations/misc/spruce_tree_tall"</v>
      </c>
      <c r="N730" s="101"/>
      <c r="O730" s="101"/>
      <c r="P730" s="101"/>
      <c r="Q730" s="101"/>
      <c r="R730" s="101"/>
      <c r="S730" s="101"/>
      <c r="T730" s="102" t="str">
        <f>CONCATENATE("/structurize scan"," ",D730," ",E730," ",F730," ",G730," ",H730," ",I730," ","@p"," ","""",C730,""""," ",,J730," ",K730," ",L730)</f>
        <v xml:space="preserve">/structurize scan 22 -51 64 18 -35 68 @p "keepitlevel/decorations/misc/spruce_tree_tall"   </v>
      </c>
      <c r="U730" s="103"/>
      <c r="V730" s="103"/>
      <c r="W730" s="103"/>
      <c r="X730" s="103"/>
      <c r="Y730" s="103"/>
      <c r="Z730" s="103"/>
    </row>
    <row r="731" spans="1:26" x14ac:dyDescent="0.25">
      <c r="A731" s="1" t="s">
        <v>131</v>
      </c>
      <c r="B731" s="2" t="s">
        <v>133</v>
      </c>
      <c r="C731" s="2" t="str">
        <f>CONCATENATE(B731,A731)</f>
        <v>keepitlevel/decorations/statues/fountain_small</v>
      </c>
      <c r="D731" s="36">
        <v>45</v>
      </c>
      <c r="E731" s="37">
        <v>-51</v>
      </c>
      <c r="F731" s="38">
        <v>47</v>
      </c>
      <c r="G731" s="36">
        <v>41</v>
      </c>
      <c r="H731" s="37">
        <v>-47</v>
      </c>
      <c r="I731" s="38">
        <v>51</v>
      </c>
      <c r="J731" s="42"/>
      <c r="K731" s="43"/>
      <c r="L731" s="44"/>
      <c r="M731" s="96" t="str">
        <f>CONCATENATE("/structurize scan"," ",D731," ",E731," ",F731," ",G731," ",H731," ",I731," ","@p"," ","""",C731,"""")</f>
        <v>/structurize scan 45 -51 47 41 -47 51 @p "keepitlevel/decorations/statues/fountain_small"</v>
      </c>
      <c r="N731" s="97"/>
      <c r="O731" s="97"/>
      <c r="P731" s="97"/>
      <c r="Q731" s="97"/>
      <c r="R731" s="97"/>
      <c r="S731" s="97"/>
      <c r="T731" s="98" t="str">
        <f t="shared" ref="T731:T733" si="712">CONCATENATE("/structurize scan"," ",D731," ",E731," ",F731," ",G731," ",H731," ",I731," ","@p"," ","""",C731,""""," ",,J731," ",K731," ",L731)</f>
        <v xml:space="preserve">/structurize scan 45 -51 47 41 -47 51 @p "keepitlevel/decorations/statues/fountain_small"   </v>
      </c>
      <c r="U731" s="99"/>
      <c r="V731" s="99"/>
      <c r="W731" s="99"/>
      <c r="X731" s="99"/>
      <c r="Y731" s="99"/>
      <c r="Z731" s="99"/>
    </row>
    <row r="732" spans="1:26" x14ac:dyDescent="0.25">
      <c r="A732" s="1" t="s">
        <v>132</v>
      </c>
      <c r="C732" s="2" t="str">
        <f>CONCATENATE(B731,A732)</f>
        <v>keepitlevel/decorations/statues/fountain_art</v>
      </c>
      <c r="D732" s="36">
        <v>45</v>
      </c>
      <c r="E732" s="37">
        <v>-51</v>
      </c>
      <c r="F732" s="38">
        <v>64</v>
      </c>
      <c r="G732" s="36">
        <v>41</v>
      </c>
      <c r="H732" s="37">
        <v>-40</v>
      </c>
      <c r="I732" s="38">
        <v>68</v>
      </c>
      <c r="J732" s="42"/>
      <c r="K732" s="43"/>
      <c r="L732" s="44"/>
      <c r="M732" s="96" t="str">
        <f t="shared" ref="M732:M734" si="713">CONCATENATE("/structurize scan"," ",D732," ",E732," ",F732," ",G732," ",H732," ",I732," ","@p"," ","""",C732,"""")</f>
        <v>/structurize scan 45 -51 64 41 -40 68 @p "keepitlevel/decorations/statues/fountain_art"</v>
      </c>
      <c r="N732" s="97"/>
      <c r="O732" s="97"/>
      <c r="P732" s="97"/>
      <c r="Q732" s="97"/>
      <c r="R732" s="97"/>
      <c r="S732" s="97"/>
      <c r="T732" s="98" t="str">
        <f t="shared" si="712"/>
        <v xml:space="preserve">/structurize scan 45 -51 64 41 -40 68 @p "keepitlevel/decorations/statues/fountain_art"   </v>
      </c>
      <c r="U732" s="99"/>
      <c r="V732" s="99"/>
      <c r="W732" s="99"/>
      <c r="X732" s="99"/>
      <c r="Y732" s="99"/>
      <c r="Z732" s="99"/>
    </row>
    <row r="733" spans="1:26" x14ac:dyDescent="0.25">
      <c r="A733" s="1" t="s">
        <v>134</v>
      </c>
      <c r="C733" s="2" t="str">
        <f>CONCATENATE(B731,A733)</f>
        <v>keepitlevel/decorations/statues/fountain_ds</v>
      </c>
      <c r="D733" s="36">
        <v>70</v>
      </c>
      <c r="E733" s="37">
        <v>-51</v>
      </c>
      <c r="F733" s="38">
        <v>47</v>
      </c>
      <c r="G733" s="36">
        <v>62</v>
      </c>
      <c r="H733" s="37">
        <v>-44</v>
      </c>
      <c r="I733" s="38">
        <v>55</v>
      </c>
      <c r="J733" s="42"/>
      <c r="K733" s="43"/>
      <c r="L733" s="44"/>
      <c r="M733" s="96" t="str">
        <f t="shared" si="713"/>
        <v>/structurize scan 70 -51 47 62 -44 55 @p "keepitlevel/decorations/statues/fountain_ds"</v>
      </c>
      <c r="N733" s="97"/>
      <c r="O733" s="97"/>
      <c r="P733" s="97"/>
      <c r="Q733" s="97"/>
      <c r="R733" s="97"/>
      <c r="S733" s="97"/>
      <c r="T733" s="98" t="str">
        <f t="shared" si="712"/>
        <v xml:space="preserve">/structurize scan 70 -51 47 62 -44 55 @p "keepitlevel/decorations/statues/fountain_ds"   </v>
      </c>
      <c r="U733" s="99"/>
      <c r="V733" s="99"/>
      <c r="W733" s="99"/>
      <c r="X733" s="99"/>
      <c r="Y733" s="99"/>
      <c r="Z733" s="99"/>
    </row>
    <row r="734" spans="1:26" x14ac:dyDescent="0.25">
      <c r="A734" s="5" t="s">
        <v>135</v>
      </c>
      <c r="B734" s="6"/>
      <c r="C734" s="15" t="str">
        <f>CONCATENATE(B731,A734)</f>
        <v>keepitlevel/decorations/statues/fountain_quartz</v>
      </c>
      <c r="D734" s="39">
        <v>70</v>
      </c>
      <c r="E734" s="40">
        <v>-51</v>
      </c>
      <c r="F734" s="41">
        <v>64</v>
      </c>
      <c r="G734" s="39">
        <v>62</v>
      </c>
      <c r="H734" s="40">
        <v>-44</v>
      </c>
      <c r="I734" s="41">
        <v>72</v>
      </c>
      <c r="J734" s="45"/>
      <c r="K734" s="46"/>
      <c r="L734" s="47"/>
      <c r="M734" s="100" t="str">
        <f t="shared" si="713"/>
        <v>/structurize scan 70 -51 64 62 -44 72 @p "keepitlevel/decorations/statues/fountain_quartz"</v>
      </c>
      <c r="N734" s="101"/>
      <c r="O734" s="101"/>
      <c r="P734" s="101"/>
      <c r="Q734" s="101"/>
      <c r="R734" s="101"/>
      <c r="S734" s="101"/>
      <c r="T734" s="102" t="str">
        <f>CONCATENATE("/structurize scan"," ",D734," ",E734," ",F734," ",G734," ",H734," ",I734," ","@p"," ","""",C734,""""," ",,J734," ",K734," ",L734)</f>
        <v xml:space="preserve">/structurize scan 70 -51 64 62 -44 72 @p "keepitlevel/decorations/statues/fountain_quartz"   </v>
      </c>
      <c r="U734" s="103"/>
      <c r="V734" s="103"/>
      <c r="W734" s="103"/>
      <c r="X734" s="103"/>
      <c r="Y734" s="103"/>
      <c r="Z734" s="103"/>
    </row>
    <row r="735" spans="1:26" x14ac:dyDescent="0.25">
      <c r="A735" s="1" t="s">
        <v>233</v>
      </c>
      <c r="B735" s="2" t="s">
        <v>232</v>
      </c>
      <c r="C735" s="2" t="str">
        <f>CONCATENATE(B735,A735)</f>
        <v>keepitlevel/decorations/parks/park_md</v>
      </c>
      <c r="D735" s="36">
        <v>101</v>
      </c>
      <c r="E735" s="37">
        <v>-50</v>
      </c>
      <c r="F735" s="38">
        <v>47</v>
      </c>
      <c r="G735" s="36">
        <v>91</v>
      </c>
      <c r="H735" s="37">
        <v>-36</v>
      </c>
      <c r="I735" s="38">
        <v>57</v>
      </c>
      <c r="J735" s="42"/>
      <c r="K735" s="43"/>
      <c r="L735" s="44"/>
      <c r="M735" s="96" t="str">
        <f>CONCATENATE("/structurize scan"," ",D735," ",E735," ",F735," ",G735," ",H735," ",I735," ","@p"," ","""",C735,"""")</f>
        <v>/structurize scan 101 -50 47 91 -36 57 @p "keepitlevel/decorations/parks/park_md"</v>
      </c>
      <c r="N735" s="97"/>
      <c r="O735" s="97"/>
      <c r="P735" s="97"/>
      <c r="Q735" s="97"/>
      <c r="R735" s="97"/>
      <c r="S735" s="97"/>
      <c r="T735" s="98" t="str">
        <f t="shared" ref="T735:T737" si="714">CONCATENATE("/structurize scan"," ",D735," ",E735," ",F735," ",G735," ",H735," ",I735," ","@p"," ","""",C735,""""," ",,J735," ",K735," ",L735)</f>
        <v xml:space="preserve">/structurize scan 101 -50 47 91 -36 57 @p "keepitlevel/decorations/parks/park_md"   </v>
      </c>
      <c r="U735" s="99"/>
      <c r="V735" s="99"/>
      <c r="W735" s="99"/>
      <c r="X735" s="99"/>
      <c r="Y735" s="99"/>
      <c r="Z735" s="99"/>
    </row>
    <row r="736" spans="1:26" x14ac:dyDescent="0.25">
      <c r="A736" s="1" t="s">
        <v>234</v>
      </c>
      <c r="C736" s="2" t="str">
        <f>CONCATENATE(B735,A736)</f>
        <v>keepitlevel/decorations/parks/park_sm</v>
      </c>
      <c r="D736" s="36">
        <v>101</v>
      </c>
      <c r="E736" s="37">
        <v>-50</v>
      </c>
      <c r="F736" s="38">
        <v>64</v>
      </c>
      <c r="G736" s="36">
        <v>96</v>
      </c>
      <c r="H736" s="37">
        <v>-36</v>
      </c>
      <c r="I736" s="38">
        <v>69</v>
      </c>
      <c r="J736" s="42"/>
      <c r="K736" s="43"/>
      <c r="L736" s="44"/>
      <c r="M736" s="96" t="str">
        <f t="shared" ref="M736:M738" si="715">CONCATENATE("/structurize scan"," ",D736," ",E736," ",F736," ",G736," ",H736," ",I736," ","@p"," ","""",C736,"""")</f>
        <v>/structurize scan 101 -50 64 96 -36 69 @p "keepitlevel/decorations/parks/park_sm"</v>
      </c>
      <c r="N736" s="97"/>
      <c r="O736" s="97"/>
      <c r="P736" s="97"/>
      <c r="Q736" s="97"/>
      <c r="R736" s="97"/>
      <c r="S736" s="97"/>
      <c r="T736" s="98" t="str">
        <f t="shared" si="714"/>
        <v xml:space="preserve">/structurize scan 101 -50 64 96 -36 69 @p "keepitlevel/decorations/parks/park_sm"   </v>
      </c>
      <c r="U736" s="99"/>
      <c r="V736" s="99"/>
      <c r="W736" s="99"/>
      <c r="X736" s="99"/>
      <c r="Y736" s="99"/>
      <c r="Z736" s="99"/>
    </row>
    <row r="737" spans="1:26" x14ac:dyDescent="0.25">
      <c r="A737" s="1" t="s">
        <v>235</v>
      </c>
      <c r="C737" s="2" t="str">
        <f>CONCATENATE(B735,A737)</f>
        <v>keepitlevel/decorations/parks/garden_md</v>
      </c>
      <c r="D737" s="36">
        <v>118</v>
      </c>
      <c r="E737" s="37">
        <v>-50</v>
      </c>
      <c r="F737" s="38">
        <v>47</v>
      </c>
      <c r="G737" s="36">
        <v>108</v>
      </c>
      <c r="H737" s="37">
        <v>-36</v>
      </c>
      <c r="I737" s="38">
        <v>57</v>
      </c>
      <c r="J737" s="42"/>
      <c r="K737" s="43"/>
      <c r="L737" s="44"/>
      <c r="M737" s="96" t="str">
        <f t="shared" si="715"/>
        <v>/structurize scan 118 -50 47 108 -36 57 @p "keepitlevel/decorations/parks/garden_md"</v>
      </c>
      <c r="N737" s="97"/>
      <c r="O737" s="97"/>
      <c r="P737" s="97"/>
      <c r="Q737" s="97"/>
      <c r="R737" s="97"/>
      <c r="S737" s="97"/>
      <c r="T737" s="98" t="str">
        <f t="shared" si="714"/>
        <v xml:space="preserve">/structurize scan 118 -50 47 108 -36 57 @p "keepitlevel/decorations/parks/garden_md"   </v>
      </c>
      <c r="U737" s="99"/>
      <c r="V737" s="99"/>
      <c r="W737" s="99"/>
      <c r="X737" s="99"/>
      <c r="Y737" s="99"/>
      <c r="Z737" s="99"/>
    </row>
    <row r="738" spans="1:26" x14ac:dyDescent="0.25">
      <c r="A738" s="5" t="s">
        <v>236</v>
      </c>
      <c r="B738" s="6"/>
      <c r="C738" s="15" t="str">
        <f>CONCATENATE(B735,A738)</f>
        <v>keepitlevel/decorations/parks/garden_sm</v>
      </c>
      <c r="D738" s="39">
        <v>118</v>
      </c>
      <c r="E738" s="40">
        <v>-50</v>
      </c>
      <c r="F738" s="41">
        <v>64</v>
      </c>
      <c r="G738" s="39">
        <v>113</v>
      </c>
      <c r="H738" s="40">
        <v>-36</v>
      </c>
      <c r="I738" s="41">
        <v>69</v>
      </c>
      <c r="J738" s="45"/>
      <c r="K738" s="46"/>
      <c r="L738" s="47"/>
      <c r="M738" s="100" t="str">
        <f t="shared" si="715"/>
        <v>/structurize scan 118 -50 64 113 -36 69 @p "keepitlevel/decorations/parks/garden_sm"</v>
      </c>
      <c r="N738" s="101"/>
      <c r="O738" s="101"/>
      <c r="P738" s="101"/>
      <c r="Q738" s="101"/>
      <c r="R738" s="101"/>
      <c r="S738" s="101"/>
      <c r="T738" s="102" t="str">
        <f>CONCATENATE("/structurize scan"," ",D738," ",E738," ",F738," ",G738," ",H738," ",I738," ","@p"," ","""",C738,""""," ",,J738," ",K738," ",L738)</f>
        <v xml:space="preserve">/structurize scan 118 -50 64 113 -36 69 @p "keepitlevel/decorations/parks/garden_sm"   </v>
      </c>
      <c r="U738" s="103"/>
      <c r="V738" s="103"/>
      <c r="W738" s="103"/>
      <c r="X738" s="103"/>
      <c r="Y738" s="103"/>
      <c r="Z738" s="103"/>
    </row>
    <row r="739" spans="1:26" x14ac:dyDescent="0.25">
      <c r="A739" s="1" t="s">
        <v>248</v>
      </c>
      <c r="B739" s="2" t="s">
        <v>258</v>
      </c>
      <c r="C739" s="2" t="str">
        <f>CONCATENATE(B739,A739)</f>
        <v>keepitlevel/decorations/markets/market_sm</v>
      </c>
      <c r="D739" s="36">
        <v>149</v>
      </c>
      <c r="E739" s="37">
        <v>-50</v>
      </c>
      <c r="F739" s="38">
        <v>47</v>
      </c>
      <c r="G739" s="36">
        <v>139</v>
      </c>
      <c r="H739" s="37">
        <v>-36</v>
      </c>
      <c r="I739" s="38">
        <v>57</v>
      </c>
      <c r="J739" s="42"/>
      <c r="K739" s="43"/>
      <c r="L739" s="44"/>
      <c r="M739" s="96" t="str">
        <f>CONCATENATE("/structurize scan"," ",D739," ",E739," ",F739," ",G739," ",H739," ",I739," ","@p"," ","""",C739,"""")</f>
        <v>/structurize scan 149 -50 47 139 -36 57 @p "keepitlevel/decorations/markets/market_sm"</v>
      </c>
      <c r="N739" s="97"/>
      <c r="O739" s="97"/>
      <c r="P739" s="97"/>
      <c r="Q739" s="97"/>
      <c r="R739" s="97"/>
      <c r="S739" s="97"/>
      <c r="T739" s="98" t="str">
        <f t="shared" ref="T739:T741" si="716">CONCATENATE("/structurize scan"," ",D739," ",E739," ",F739," ",G739," ",H739," ",I739," ","@p"," ","""",C739,""""," ",,J739," ",K739," ",L739)</f>
        <v xml:space="preserve">/structurize scan 149 -50 47 139 -36 57 @p "keepitlevel/decorations/markets/market_sm"   </v>
      </c>
      <c r="U739" s="99"/>
      <c r="V739" s="99"/>
      <c r="W739" s="99"/>
      <c r="X739" s="99"/>
      <c r="Y739" s="99"/>
      <c r="Z739" s="99"/>
    </row>
    <row r="740" spans="1:26" x14ac:dyDescent="0.25">
      <c r="A740" s="1" t="s">
        <v>250</v>
      </c>
      <c r="C740" s="2" t="str">
        <f>CONCATENATE(B739,A740)</f>
        <v>keepitlevel/decorations/markets/stall_pr</v>
      </c>
      <c r="D740" s="36">
        <v>149</v>
      </c>
      <c r="E740" s="37">
        <v>-50</v>
      </c>
      <c r="F740" s="38">
        <v>64</v>
      </c>
      <c r="G740" s="36">
        <v>145</v>
      </c>
      <c r="H740" s="37">
        <v>-41</v>
      </c>
      <c r="I740" s="38">
        <v>66</v>
      </c>
      <c r="J740" s="42"/>
      <c r="K740" s="43"/>
      <c r="L740" s="44"/>
      <c r="M740" s="96" t="str">
        <f t="shared" ref="M740:M748" si="717">CONCATENATE("/structurize scan"," ",D740," ",E740," ",F740," ",G740," ",H740," ",I740," ","@p"," ","""",C740,"""")</f>
        <v>/structurize scan 149 -50 64 145 -41 66 @p "keepitlevel/decorations/markets/stall_pr"</v>
      </c>
      <c r="N740" s="97"/>
      <c r="O740" s="97"/>
      <c r="P740" s="97"/>
      <c r="Q740" s="97"/>
      <c r="R740" s="97"/>
      <c r="S740" s="97"/>
      <c r="T740" s="98" t="str">
        <f t="shared" si="716"/>
        <v xml:space="preserve">/structurize scan 149 -50 64 145 -41 66 @p "keepitlevel/decorations/markets/stall_pr"   </v>
      </c>
      <c r="U740" s="99"/>
      <c r="V740" s="99"/>
      <c r="W740" s="99"/>
      <c r="X740" s="99"/>
      <c r="Y740" s="99"/>
      <c r="Z740" s="99"/>
    </row>
    <row r="741" spans="1:26" x14ac:dyDescent="0.25">
      <c r="A741" s="1" t="s">
        <v>251</v>
      </c>
      <c r="C741" s="2" t="str">
        <f>CONCATENATE(B739,A741)</f>
        <v>keepitlevel/decorations/markets/stall_br</v>
      </c>
      <c r="D741" s="36">
        <v>141</v>
      </c>
      <c r="E741" s="37">
        <v>-50</v>
      </c>
      <c r="F741" s="38">
        <v>64</v>
      </c>
      <c r="G741" s="36">
        <v>137</v>
      </c>
      <c r="H741" s="37">
        <v>-41</v>
      </c>
      <c r="I741" s="38">
        <v>66</v>
      </c>
      <c r="J741" s="42"/>
      <c r="K741" s="43"/>
      <c r="L741" s="44"/>
      <c r="M741" s="96" t="str">
        <f t="shared" si="717"/>
        <v>/structurize scan 141 -50 64 137 -41 66 @p "keepitlevel/decorations/markets/stall_br"</v>
      </c>
      <c r="N741" s="97"/>
      <c r="O741" s="97"/>
      <c r="P741" s="97"/>
      <c r="Q741" s="97"/>
      <c r="R741" s="97"/>
      <c r="S741" s="97"/>
      <c r="T741" s="98" t="str">
        <f t="shared" si="716"/>
        <v xml:space="preserve">/structurize scan 141 -50 64 137 -41 66 @p "keepitlevel/decorations/markets/stall_br"   </v>
      </c>
      <c r="U741" s="99"/>
      <c r="V741" s="99"/>
      <c r="W741" s="99"/>
      <c r="X741" s="99"/>
      <c r="Y741" s="99"/>
      <c r="Z741" s="99"/>
    </row>
    <row r="742" spans="1:26" x14ac:dyDescent="0.25">
      <c r="A742" s="1" t="s">
        <v>252</v>
      </c>
      <c r="C742" s="2" t="str">
        <f>CONCATENATE(B739,A742)</f>
        <v>keepitlevel/decorations/markets/stall_gn</v>
      </c>
      <c r="D742" s="36">
        <v>149</v>
      </c>
      <c r="E742" s="37">
        <v>-50</v>
      </c>
      <c r="F742" s="38">
        <v>74</v>
      </c>
      <c r="G742" s="36">
        <v>145</v>
      </c>
      <c r="H742" s="37">
        <v>-41</v>
      </c>
      <c r="I742" s="38">
        <v>76</v>
      </c>
      <c r="J742" s="42"/>
      <c r="K742" s="43"/>
      <c r="L742" s="44"/>
      <c r="M742" s="96" t="str">
        <f t="shared" ref="M742:M747" si="718">CONCATENATE("/structurize scan"," ",D742," ",E742," ",F742," ",G742," ",H742," ",I742," ","@p"," ","""",C742,"""")</f>
        <v>/structurize scan 149 -50 74 145 -41 76 @p "keepitlevel/decorations/markets/stall_gn"</v>
      </c>
      <c r="N742" s="97"/>
      <c r="O742" s="97"/>
      <c r="P742" s="97"/>
      <c r="Q742" s="97"/>
      <c r="R742" s="97"/>
      <c r="S742" s="97"/>
      <c r="T742" s="98" t="str">
        <f t="shared" ref="T742:T747" si="719">CONCATENATE("/structurize scan"," ",D742," ",E742," ",F742," ",G742," ",H742," ",I742," ","@p"," ","""",C742,""""," ",,J742," ",K742," ",L742)</f>
        <v xml:space="preserve">/structurize scan 149 -50 74 145 -41 76 @p "keepitlevel/decorations/markets/stall_gn"   </v>
      </c>
      <c r="U742" s="99"/>
      <c r="V742" s="99"/>
      <c r="W742" s="99"/>
      <c r="X742" s="99"/>
      <c r="Y742" s="99"/>
      <c r="Z742" s="99"/>
    </row>
    <row r="743" spans="1:26" x14ac:dyDescent="0.25">
      <c r="A743" s="1" t="s">
        <v>253</v>
      </c>
      <c r="C743" s="2" t="str">
        <f>CONCATENATE(B739,A743)</f>
        <v>keepitlevel/decorations/markets/stall_bl</v>
      </c>
      <c r="D743" s="36">
        <v>141</v>
      </c>
      <c r="E743" s="37">
        <v>-50</v>
      </c>
      <c r="F743" s="38">
        <v>74</v>
      </c>
      <c r="G743" s="36">
        <v>137</v>
      </c>
      <c r="H743" s="37">
        <v>-41</v>
      </c>
      <c r="I743" s="38">
        <v>76</v>
      </c>
      <c r="J743" s="42"/>
      <c r="K743" s="43"/>
      <c r="L743" s="44"/>
      <c r="M743" s="96" t="str">
        <f t="shared" si="718"/>
        <v>/structurize scan 141 -50 74 137 -41 76 @p "keepitlevel/decorations/markets/stall_bl"</v>
      </c>
      <c r="N743" s="97"/>
      <c r="O743" s="97"/>
      <c r="P743" s="97"/>
      <c r="Q743" s="97"/>
      <c r="R743" s="97"/>
      <c r="S743" s="97"/>
      <c r="T743" s="98" t="str">
        <f t="shared" si="719"/>
        <v xml:space="preserve">/structurize scan 141 -50 74 137 -41 76 @p "keepitlevel/decorations/markets/stall_bl"   </v>
      </c>
      <c r="U743" s="99"/>
      <c r="V743" s="99"/>
      <c r="W743" s="99"/>
      <c r="X743" s="99"/>
      <c r="Y743" s="99"/>
      <c r="Z743" s="99"/>
    </row>
    <row r="744" spans="1:26" x14ac:dyDescent="0.25">
      <c r="A744" s="1" t="s">
        <v>249</v>
      </c>
      <c r="C744" s="2" t="str">
        <f>CONCATENATE(B739,A744)</f>
        <v>keepitlevel/decorations/markets/market_sm_drk</v>
      </c>
      <c r="D744" s="36">
        <v>166</v>
      </c>
      <c r="E744" s="37">
        <v>-50</v>
      </c>
      <c r="F744" s="38">
        <v>47</v>
      </c>
      <c r="G744" s="36">
        <v>156</v>
      </c>
      <c r="H744" s="37">
        <v>-36</v>
      </c>
      <c r="I744" s="38">
        <v>57</v>
      </c>
      <c r="J744" s="42"/>
      <c r="K744" s="43"/>
      <c r="L744" s="44"/>
      <c r="M744" s="96" t="str">
        <f t="shared" si="718"/>
        <v>/structurize scan 166 -50 47 156 -36 57 @p "keepitlevel/decorations/markets/market_sm_drk"</v>
      </c>
      <c r="N744" s="97"/>
      <c r="O744" s="97"/>
      <c r="P744" s="97"/>
      <c r="Q744" s="97"/>
      <c r="R744" s="97"/>
      <c r="S744" s="97"/>
      <c r="T744" s="98" t="str">
        <f t="shared" si="719"/>
        <v xml:space="preserve">/structurize scan 166 -50 47 156 -36 57 @p "keepitlevel/decorations/markets/market_sm_drk"   </v>
      </c>
      <c r="U744" s="99"/>
      <c r="V744" s="99"/>
      <c r="W744" s="99"/>
      <c r="X744" s="99"/>
      <c r="Y744" s="99"/>
      <c r="Z744" s="99"/>
    </row>
    <row r="745" spans="1:26" x14ac:dyDescent="0.25">
      <c r="A745" s="1" t="s">
        <v>254</v>
      </c>
      <c r="C745" s="2" t="str">
        <f>CONCATENATE(B739,A745)</f>
        <v>keepitlevel/decorations/markets/stall_yw</v>
      </c>
      <c r="D745" s="36">
        <v>166</v>
      </c>
      <c r="E745" s="37">
        <v>-50</v>
      </c>
      <c r="F745" s="38">
        <v>64</v>
      </c>
      <c r="G745" s="36">
        <v>162</v>
      </c>
      <c r="H745" s="37">
        <v>-41</v>
      </c>
      <c r="I745" s="38">
        <v>66</v>
      </c>
      <c r="J745" s="42"/>
      <c r="K745" s="43"/>
      <c r="L745" s="44"/>
      <c r="M745" s="96" t="str">
        <f t="shared" si="718"/>
        <v>/structurize scan 166 -50 64 162 -41 66 @p "keepitlevel/decorations/markets/stall_yw"</v>
      </c>
      <c r="N745" s="97"/>
      <c r="O745" s="97"/>
      <c r="P745" s="97"/>
      <c r="Q745" s="97"/>
      <c r="R745" s="97"/>
      <c r="S745" s="97"/>
      <c r="T745" s="98" t="str">
        <f t="shared" si="719"/>
        <v xml:space="preserve">/structurize scan 166 -50 64 162 -41 66 @p "keepitlevel/decorations/markets/stall_yw"   </v>
      </c>
      <c r="U745" s="99"/>
      <c r="V745" s="99"/>
      <c r="W745" s="99"/>
      <c r="X745" s="99"/>
      <c r="Y745" s="99"/>
      <c r="Z745" s="99"/>
    </row>
    <row r="746" spans="1:26" x14ac:dyDescent="0.25">
      <c r="A746" s="1" t="s">
        <v>255</v>
      </c>
      <c r="C746" s="2" t="str">
        <f>CONCATENATE(B739,A746)</f>
        <v>keepitlevel/decorations/markets/stall_or</v>
      </c>
      <c r="D746" s="36">
        <v>158</v>
      </c>
      <c r="E746" s="37">
        <v>-50</v>
      </c>
      <c r="F746" s="38">
        <v>64</v>
      </c>
      <c r="G746" s="36">
        <v>154</v>
      </c>
      <c r="H746" s="37">
        <v>-41</v>
      </c>
      <c r="I746" s="38">
        <v>66</v>
      </c>
      <c r="J746" s="42"/>
      <c r="K746" s="43"/>
      <c r="L746" s="44"/>
      <c r="M746" s="96" t="str">
        <f t="shared" si="718"/>
        <v>/structurize scan 158 -50 64 154 -41 66 @p "keepitlevel/decorations/markets/stall_or"</v>
      </c>
      <c r="N746" s="97"/>
      <c r="O746" s="97"/>
      <c r="P746" s="97"/>
      <c r="Q746" s="97"/>
      <c r="R746" s="97"/>
      <c r="S746" s="97"/>
      <c r="T746" s="98" t="str">
        <f t="shared" si="719"/>
        <v xml:space="preserve">/structurize scan 158 -50 64 154 -41 66 @p "keepitlevel/decorations/markets/stall_or"   </v>
      </c>
      <c r="U746" s="99"/>
      <c r="V746" s="99"/>
      <c r="W746" s="99"/>
      <c r="X746" s="99"/>
      <c r="Y746" s="99"/>
      <c r="Z746" s="99"/>
    </row>
    <row r="747" spans="1:26" x14ac:dyDescent="0.25">
      <c r="A747" s="1" t="s">
        <v>256</v>
      </c>
      <c r="C747" s="2" t="str">
        <f>CONCATENATE(B739,A747)</f>
        <v>keepitlevel/decorations/markets/stall_cy</v>
      </c>
      <c r="D747" s="36">
        <v>166</v>
      </c>
      <c r="E747" s="37">
        <v>-50</v>
      </c>
      <c r="F747" s="38">
        <v>74</v>
      </c>
      <c r="G747" s="36">
        <v>162</v>
      </c>
      <c r="H747" s="37">
        <v>-41</v>
      </c>
      <c r="I747" s="38">
        <v>76</v>
      </c>
      <c r="J747" s="42"/>
      <c r="K747" s="43"/>
      <c r="L747" s="44"/>
      <c r="M747" s="96" t="str">
        <f t="shared" si="718"/>
        <v>/structurize scan 166 -50 74 162 -41 76 @p "keepitlevel/decorations/markets/stall_cy"</v>
      </c>
      <c r="N747" s="97"/>
      <c r="O747" s="97"/>
      <c r="P747" s="97"/>
      <c r="Q747" s="97"/>
      <c r="R747" s="97"/>
      <c r="S747" s="97"/>
      <c r="T747" s="98" t="str">
        <f t="shared" si="719"/>
        <v xml:space="preserve">/structurize scan 166 -50 74 162 -41 76 @p "keepitlevel/decorations/markets/stall_cy"   </v>
      </c>
      <c r="U747" s="99"/>
      <c r="V747" s="99"/>
      <c r="W747" s="99"/>
      <c r="X747" s="99"/>
      <c r="Y747" s="99"/>
      <c r="Z747" s="99"/>
    </row>
    <row r="748" spans="1:26" x14ac:dyDescent="0.25">
      <c r="A748" s="5" t="s">
        <v>257</v>
      </c>
      <c r="B748" s="6"/>
      <c r="C748" s="15" t="str">
        <f>CONCATENATE(B739,A748)</f>
        <v>keepitlevel/decorations/markets/stall_rd</v>
      </c>
      <c r="D748" s="39">
        <v>158</v>
      </c>
      <c r="E748" s="40">
        <v>-50</v>
      </c>
      <c r="F748" s="41">
        <v>74</v>
      </c>
      <c r="G748" s="39">
        <v>154</v>
      </c>
      <c r="H748" s="40">
        <v>-41</v>
      </c>
      <c r="I748" s="41">
        <v>76</v>
      </c>
      <c r="J748" s="45"/>
      <c r="K748" s="46"/>
      <c r="L748" s="47"/>
      <c r="M748" s="100" t="str">
        <f t="shared" si="717"/>
        <v>/structurize scan 158 -50 74 154 -41 76 @p "keepitlevel/decorations/markets/stall_rd"</v>
      </c>
      <c r="N748" s="101"/>
      <c r="O748" s="101"/>
      <c r="P748" s="101"/>
      <c r="Q748" s="101"/>
      <c r="R748" s="101"/>
      <c r="S748" s="101"/>
      <c r="T748" s="102" t="str">
        <f>CONCATENATE("/structurize scan"," ",D748," ",E748," ",F748," ",G748," ",H748," ",I748," ","@p"," ","""",C748,""""," ",,J748," ",K748," ",L748)</f>
        <v xml:space="preserve">/structurize scan 158 -50 74 154 -41 76 @p "keepitlevel/decorations/markets/stall_rd"   </v>
      </c>
      <c r="U748" s="103"/>
      <c r="V748" s="103"/>
      <c r="W748" s="103"/>
      <c r="X748" s="103"/>
      <c r="Y748" s="103"/>
      <c r="Z748" s="103"/>
    </row>
    <row r="749" spans="1:26" x14ac:dyDescent="0.25">
      <c r="A749" s="24" t="s">
        <v>260</v>
      </c>
      <c r="B749" s="25" t="s">
        <v>259</v>
      </c>
      <c r="C749" s="25" t="str">
        <f t="shared" ref="C749" si="720">CONCATENATE(B749,A749,"1")</f>
        <v>keepitlevel/decorations/housing/mayors_house1</v>
      </c>
      <c r="D749" s="31">
        <v>-136</v>
      </c>
      <c r="E749" s="24">
        <v>-50</v>
      </c>
      <c r="F749" s="32">
        <v>47</v>
      </c>
      <c r="G749" s="31">
        <v>-158</v>
      </c>
      <c r="H749" s="24">
        <v>0</v>
      </c>
      <c r="I749" s="32">
        <v>69</v>
      </c>
      <c r="J749" s="31">
        <v>-152</v>
      </c>
      <c r="K749" s="24">
        <v>-40</v>
      </c>
      <c r="L749" s="32">
        <v>58</v>
      </c>
      <c r="M749" s="92" t="str">
        <f>CONCATENATE("/structurize scan"," ",D749," ",E749," ",F749," ",G749," ",H749," ",I749," ","@p"," ","""",C749,"""")</f>
        <v>/structurize scan -136 -50 47 -158 0 69 @p "keepitlevel/decorations/housing/mayors_house1"</v>
      </c>
      <c r="N749" s="93"/>
      <c r="O749" s="93"/>
      <c r="P749" s="93"/>
      <c r="Q749" s="93"/>
      <c r="R749" s="93"/>
      <c r="S749" s="93"/>
      <c r="T749" s="94" t="str">
        <f t="shared" ref="T749" si="721">CONCATENATE("/structurize scan"," ",D749," ",E749," ",F749," ",G749," ",H749," ",I749," ","@p"," ","""",C749,""""," ",,J749," ",K749," ",L749)</f>
        <v>/structurize scan -136 -50 47 -158 0 69 @p "keepitlevel/decorations/housing/mayors_house1" -152 -40 58</v>
      </c>
      <c r="U749" s="95"/>
      <c r="V749" s="95"/>
      <c r="W749" s="95"/>
      <c r="X749" s="95"/>
      <c r="Y749" s="95"/>
      <c r="Z749" s="95"/>
    </row>
    <row r="750" spans="1:26" x14ac:dyDescent="0.25">
      <c r="C750" s="2" t="str">
        <f t="shared" ref="C750" si="722">CONCATENATE(B749,A749,"2")</f>
        <v>keepitlevel/decorations/housing/mayors_house2</v>
      </c>
      <c r="D750" s="28">
        <v>-136</v>
      </c>
      <c r="E750" s="29">
        <v>-50</v>
      </c>
      <c r="F750" s="30">
        <v>95</v>
      </c>
      <c r="G750" s="28">
        <v>-158</v>
      </c>
      <c r="H750" s="29">
        <v>0</v>
      </c>
      <c r="I750" s="30">
        <v>117</v>
      </c>
      <c r="J750" s="28">
        <v>-152</v>
      </c>
      <c r="K750" s="29">
        <v>-40</v>
      </c>
      <c r="L750" s="30">
        <v>106</v>
      </c>
      <c r="M750" s="64" t="str">
        <f t="shared" ref="M750:M751" si="723">CONCATENATE("/structurize scan"," ",D750," ",E750," ",F750," ",G750," ",H750," ",I750," ","@p"," ","""",C750,"""")</f>
        <v>/structurize scan -136 -50 95 -158 0 117 @p "keepitlevel/decorations/housing/mayors_house2"</v>
      </c>
      <c r="N750" s="65"/>
      <c r="O750" s="65"/>
      <c r="P750" s="65"/>
      <c r="Q750" s="65"/>
      <c r="R750" s="65"/>
      <c r="S750" s="65"/>
      <c r="T750" s="66" t="str">
        <f>CONCATENATE("/structurize scan"," ",D750," ",E750," ",F750," ",G750," ",H750," ",I750," ","@p"," ","""",C750,""""," ",,J750," ",K750," ",L750)</f>
        <v>/structurize scan -136 -50 95 -158 0 117 @p "keepitlevel/decorations/housing/mayors_house2" -152 -40 106</v>
      </c>
      <c r="U750" s="67"/>
      <c r="V750" s="67"/>
      <c r="W750" s="67"/>
      <c r="X750" s="67"/>
      <c r="Y750" s="67"/>
      <c r="Z750" s="67"/>
    </row>
    <row r="751" spans="1:26" x14ac:dyDescent="0.25">
      <c r="C751" s="2" t="str">
        <f t="shared" ref="C751" si="724">CONCATENATE(B749,A749,"3")</f>
        <v>keepitlevel/decorations/housing/mayors_house3</v>
      </c>
      <c r="D751" s="28">
        <v>-136</v>
      </c>
      <c r="E751" s="29">
        <v>-50</v>
      </c>
      <c r="F751" s="30">
        <v>143</v>
      </c>
      <c r="G751" s="28">
        <v>-158</v>
      </c>
      <c r="H751" s="29">
        <v>0</v>
      </c>
      <c r="I751" s="30">
        <v>165</v>
      </c>
      <c r="J751" s="28">
        <v>-152</v>
      </c>
      <c r="K751" s="29">
        <v>-40</v>
      </c>
      <c r="L751" s="30">
        <v>154</v>
      </c>
      <c r="M751" s="64" t="str">
        <f t="shared" si="723"/>
        <v>/structurize scan -136 -50 143 -158 0 165 @p "keepitlevel/decorations/housing/mayors_house3"</v>
      </c>
      <c r="N751" s="65"/>
      <c r="O751" s="65"/>
      <c r="P751" s="65"/>
      <c r="Q751" s="65"/>
      <c r="R751" s="65"/>
      <c r="S751" s="65"/>
      <c r="T751" s="66" t="str">
        <f>CONCATENATE("/structurize scan"," ",D751," ",E751," ",F751," ",G751," ",H751," ",I751," ","@p"," ","""",C751,""""," ",,J751," ",K751," ",L751)</f>
        <v>/structurize scan -136 -50 143 -158 0 165 @p "keepitlevel/decorations/housing/mayors_house3" -152 -40 154</v>
      </c>
      <c r="U751" s="67"/>
      <c r="V751" s="67"/>
      <c r="W751" s="67"/>
      <c r="X751" s="67"/>
      <c r="Y751" s="67"/>
      <c r="Z751" s="67"/>
    </row>
    <row r="752" spans="1:26" x14ac:dyDescent="0.25">
      <c r="C752" s="2" t="str">
        <f t="shared" ref="C752" si="725">CONCATENATE(B749,A749,"4")</f>
        <v>keepitlevel/decorations/housing/mayors_house4</v>
      </c>
      <c r="D752" s="28">
        <v>-136</v>
      </c>
      <c r="E752" s="29">
        <v>-50</v>
      </c>
      <c r="F752" s="30">
        <v>191</v>
      </c>
      <c r="G752" s="28">
        <v>-158</v>
      </c>
      <c r="H752" s="29">
        <v>0</v>
      </c>
      <c r="I752" s="30">
        <v>213</v>
      </c>
      <c r="J752" s="28">
        <v>-152</v>
      </c>
      <c r="K752" s="29">
        <v>-40</v>
      </c>
      <c r="L752" s="30">
        <v>202</v>
      </c>
      <c r="M752" s="64" t="str">
        <f>CONCATENATE("/structurize scan"," ",D752," ",E752," ",F752," ",G752," ",H752," ",I752," ","@p"," ","""",C752,"""")</f>
        <v>/structurize scan -136 -50 191 -158 0 213 @p "keepitlevel/decorations/housing/mayors_house4"</v>
      </c>
      <c r="N752" s="65"/>
      <c r="O752" s="65"/>
      <c r="P752" s="65"/>
      <c r="Q752" s="65"/>
      <c r="R752" s="65"/>
      <c r="S752" s="65"/>
      <c r="T752" s="66" t="str">
        <f t="shared" ref="T752" si="726">CONCATENATE("/structurize scan"," ",D752," ",E752," ",F752," ",G752," ",H752," ",I752," ","@p"," ","""",C752,""""," ",,J752," ",K752," ",L752)</f>
        <v>/structurize scan -136 -50 191 -158 0 213 @p "keepitlevel/decorations/housing/mayors_house4" -152 -40 202</v>
      </c>
      <c r="U752" s="67"/>
      <c r="V752" s="67"/>
      <c r="W752" s="67"/>
      <c r="X752" s="67"/>
      <c r="Y752" s="67"/>
      <c r="Z752" s="67"/>
    </row>
    <row r="753" spans="1:26" x14ac:dyDescent="0.25">
      <c r="A753" s="5"/>
      <c r="B753" s="6"/>
      <c r="C753" s="15" t="str">
        <f t="shared" ref="C753" si="727">CONCATENATE(B749,A749,"5")</f>
        <v>keepitlevel/decorations/housing/mayors_house5</v>
      </c>
      <c r="D753" s="33">
        <v>-136</v>
      </c>
      <c r="E753" s="34">
        <v>-50</v>
      </c>
      <c r="F753" s="35">
        <v>239</v>
      </c>
      <c r="G753" s="33">
        <v>-158</v>
      </c>
      <c r="H753" s="34">
        <v>0</v>
      </c>
      <c r="I753" s="35">
        <v>261</v>
      </c>
      <c r="J753" s="33">
        <v>-152</v>
      </c>
      <c r="K753" s="34">
        <v>-40</v>
      </c>
      <c r="L753" s="35">
        <v>250</v>
      </c>
      <c r="M753" s="68" t="str">
        <f t="shared" ref="M753" si="728">CONCATENATE("/structurize scan"," ",D753," ",E753," ",F753," ",G753," ",H753," ",I753," ","@p"," ","""",C753,"""")</f>
        <v>/structurize scan -136 -50 239 -158 0 261 @p "keepitlevel/decorations/housing/mayors_house5"</v>
      </c>
      <c r="N753" s="69"/>
      <c r="O753" s="69"/>
      <c r="P753" s="69"/>
      <c r="Q753" s="69"/>
      <c r="R753" s="69"/>
      <c r="S753" s="70"/>
      <c r="T753" s="71" t="str">
        <f>CONCATENATE("/structurize scan"," ",D753," ",E753," ",F753," ",G753," ",H753," ",I753," ","@p"," ","""",C753,""""," ",,J753," ",K753," ",L753)</f>
        <v>/structurize scan -136 -50 239 -158 0 261 @p "keepitlevel/decorations/housing/mayors_house5" -152 -40 250</v>
      </c>
      <c r="U753" s="72"/>
      <c r="V753" s="72"/>
      <c r="W753" s="72"/>
      <c r="X753" s="72"/>
      <c r="Y753" s="72"/>
      <c r="Z753" s="72"/>
    </row>
    <row r="754" spans="1:26" x14ac:dyDescent="0.25">
      <c r="A754" s="1" t="s">
        <v>123</v>
      </c>
      <c r="B754" s="2" t="s">
        <v>122</v>
      </c>
      <c r="C754" s="2" t="str">
        <f>CONCATENATE(B754,A754)</f>
        <v>keepitlevel/decorations/misc/abcd</v>
      </c>
      <c r="D754" s="36">
        <v>111</v>
      </c>
      <c r="E754" s="37">
        <v>-51</v>
      </c>
      <c r="F754" s="38">
        <v>0</v>
      </c>
      <c r="G754" s="36">
        <v>222</v>
      </c>
      <c r="H754" s="37">
        <v>-43</v>
      </c>
      <c r="I754" s="38">
        <v>0</v>
      </c>
      <c r="J754" s="42"/>
      <c r="K754" s="43"/>
      <c r="L754" s="44"/>
      <c r="M754" s="96" t="str">
        <f>CONCATENATE("/structurize scan"," ",D754," ",E754," ",F754," ",G754," ",H754," ",I754," ","@p"," ","""",C754,"""")</f>
        <v>/structurize scan 111 -51 0 222 -43 0 @p "keepitlevel/decorations/misc/abcd"</v>
      </c>
      <c r="N754" s="97"/>
      <c r="O754" s="97"/>
      <c r="P754" s="97"/>
      <c r="Q754" s="97"/>
      <c r="R754" s="97"/>
      <c r="S754" s="97"/>
      <c r="T754" s="98" t="str">
        <f t="shared" ref="T754:T756" si="729">CONCATENATE("/structurize scan"," ",D754," ",E754," ",F754," ",G754," ",H754," ",I754," ","@p"," ","""",C754,""""," ",,J754," ",K754," ",L754)</f>
        <v xml:space="preserve">/structurize scan 111 -51 0 222 -43 0 @p "keepitlevel/decorations/misc/abcd"   </v>
      </c>
      <c r="U754" s="99"/>
      <c r="V754" s="99"/>
      <c r="W754" s="99"/>
      <c r="X754" s="99"/>
      <c r="Y754" s="99"/>
      <c r="Z754" s="99"/>
    </row>
    <row r="755" spans="1:26" x14ac:dyDescent="0.25">
      <c r="A755" s="1" t="s">
        <v>124</v>
      </c>
      <c r="C755" s="2" t="str">
        <f>CONCATENATE(B754,A755)</f>
        <v>keepitlevel/decorations/misc/efgh</v>
      </c>
      <c r="D755" s="36">
        <v>111</v>
      </c>
      <c r="E755" s="37">
        <v>-51</v>
      </c>
      <c r="F755" s="38">
        <v>0</v>
      </c>
      <c r="G755" s="36">
        <v>222</v>
      </c>
      <c r="H755" s="37">
        <v>-43</v>
      </c>
      <c r="I755" s="38">
        <v>0</v>
      </c>
      <c r="J755" s="42"/>
      <c r="K755" s="43"/>
      <c r="L755" s="44"/>
      <c r="M755" s="96" t="str">
        <f t="shared" ref="M755:M757" si="730">CONCATENATE("/structurize scan"," ",D755," ",E755," ",F755," ",G755," ",H755," ",I755," ","@p"," ","""",C755,"""")</f>
        <v>/structurize scan 111 -51 0 222 -43 0 @p "keepitlevel/decorations/misc/efgh"</v>
      </c>
      <c r="N755" s="97"/>
      <c r="O755" s="97"/>
      <c r="P755" s="97"/>
      <c r="Q755" s="97"/>
      <c r="R755" s="97"/>
      <c r="S755" s="97"/>
      <c r="T755" s="98" t="str">
        <f t="shared" si="729"/>
        <v xml:space="preserve">/structurize scan 111 -51 0 222 -43 0 @p "keepitlevel/decorations/misc/efgh"   </v>
      </c>
      <c r="U755" s="99"/>
      <c r="V755" s="99"/>
      <c r="W755" s="99"/>
      <c r="X755" s="99"/>
      <c r="Y755" s="99"/>
      <c r="Z755" s="99"/>
    </row>
    <row r="756" spans="1:26" x14ac:dyDescent="0.25">
      <c r="A756" s="1" t="s">
        <v>125</v>
      </c>
      <c r="C756" s="2" t="str">
        <f>CONCATENATE(B754,A756)</f>
        <v>keepitlevel/decorations/misc/ijkl</v>
      </c>
      <c r="D756" s="36">
        <v>111</v>
      </c>
      <c r="E756" s="37">
        <v>-51</v>
      </c>
      <c r="F756" s="38">
        <v>0</v>
      </c>
      <c r="G756" s="36">
        <v>222</v>
      </c>
      <c r="H756" s="37">
        <v>-43</v>
      </c>
      <c r="I756" s="38">
        <v>0</v>
      </c>
      <c r="J756" s="42"/>
      <c r="K756" s="43"/>
      <c r="L756" s="44"/>
      <c r="M756" s="96" t="str">
        <f t="shared" si="730"/>
        <v>/structurize scan 111 -51 0 222 -43 0 @p "keepitlevel/decorations/misc/ijkl"</v>
      </c>
      <c r="N756" s="97"/>
      <c r="O756" s="97"/>
      <c r="P756" s="97"/>
      <c r="Q756" s="97"/>
      <c r="R756" s="97"/>
      <c r="S756" s="97"/>
      <c r="T756" s="98" t="str">
        <f t="shared" si="729"/>
        <v xml:space="preserve">/structurize scan 111 -51 0 222 -43 0 @p "keepitlevel/decorations/misc/ijkl"   </v>
      </c>
      <c r="U756" s="99"/>
      <c r="V756" s="99"/>
      <c r="W756" s="99"/>
      <c r="X756" s="99"/>
      <c r="Y756" s="99"/>
      <c r="Z756" s="99"/>
    </row>
    <row r="757" spans="1:26" x14ac:dyDescent="0.25">
      <c r="A757" s="5" t="s">
        <v>126</v>
      </c>
      <c r="B757" s="6"/>
      <c r="C757" s="15" t="str">
        <f>CONCATENATE(B754,A757)</f>
        <v>keepitlevel/decorations/misc/mnop</v>
      </c>
      <c r="D757" s="39">
        <v>111</v>
      </c>
      <c r="E757" s="40">
        <v>-51</v>
      </c>
      <c r="F757" s="41">
        <v>0</v>
      </c>
      <c r="G757" s="39">
        <v>222</v>
      </c>
      <c r="H757" s="40">
        <v>-43</v>
      </c>
      <c r="I757" s="41">
        <v>0</v>
      </c>
      <c r="J757" s="45"/>
      <c r="K757" s="46"/>
      <c r="L757" s="47"/>
      <c r="M757" s="100" t="str">
        <f t="shared" si="730"/>
        <v>/structurize scan 111 -51 0 222 -43 0 @p "keepitlevel/decorations/misc/mnop"</v>
      </c>
      <c r="N757" s="101"/>
      <c r="O757" s="101"/>
      <c r="P757" s="101"/>
      <c r="Q757" s="101"/>
      <c r="R757" s="101"/>
      <c r="S757" s="101"/>
      <c r="T757" s="102" t="str">
        <f>CONCATENATE("/structurize scan"," ",D757," ",E757," ",F757," ",G757," ",H757," ",I757," ","@p"," ","""",C757,""""," ",,J757," ",K757," ",L757)</f>
        <v xml:space="preserve">/structurize scan 111 -51 0 222 -43 0 @p "keepitlevel/decorations/misc/mnop"   </v>
      </c>
      <c r="U757" s="103"/>
      <c r="V757" s="103"/>
      <c r="W757" s="103"/>
      <c r="X757" s="103"/>
      <c r="Y757" s="103"/>
      <c r="Z757" s="103"/>
    </row>
    <row r="758" spans="1:26" x14ac:dyDescent="0.25">
      <c r="A758" s="1" t="s">
        <v>123</v>
      </c>
      <c r="B758" s="2" t="s">
        <v>122</v>
      </c>
      <c r="C758" s="2" t="str">
        <f>CONCATENATE(B758,A758)</f>
        <v>keepitlevel/decorations/misc/abcd</v>
      </c>
      <c r="D758" s="36">
        <v>111</v>
      </c>
      <c r="E758" s="37">
        <v>-51</v>
      </c>
      <c r="F758" s="38">
        <v>0</v>
      </c>
      <c r="G758" s="36">
        <v>222</v>
      </c>
      <c r="H758" s="37">
        <v>-43</v>
      </c>
      <c r="I758" s="38">
        <v>0</v>
      </c>
      <c r="J758" s="42"/>
      <c r="K758" s="43"/>
      <c r="L758" s="44"/>
      <c r="M758" s="96" t="str">
        <f>CONCATENATE("/structurize scan"," ",D758," ",E758," ",F758," ",G758," ",H758," ",I758," ","@p"," ","""",C758,"""")</f>
        <v>/structurize scan 111 -51 0 222 -43 0 @p "keepitlevel/decorations/misc/abcd"</v>
      </c>
      <c r="N758" s="97"/>
      <c r="O758" s="97"/>
      <c r="P758" s="97"/>
      <c r="Q758" s="97"/>
      <c r="R758" s="97"/>
      <c r="S758" s="97"/>
      <c r="T758" s="98" t="str">
        <f t="shared" ref="T758:T760" si="731">CONCATENATE("/structurize scan"," ",D758," ",E758," ",F758," ",G758," ",H758," ",I758," ","@p"," ","""",C758,""""," ",,J758," ",K758," ",L758)</f>
        <v xml:space="preserve">/structurize scan 111 -51 0 222 -43 0 @p "keepitlevel/decorations/misc/abcd"   </v>
      </c>
      <c r="U758" s="99"/>
      <c r="V758" s="99"/>
      <c r="W758" s="99"/>
      <c r="X758" s="99"/>
      <c r="Y758" s="99"/>
      <c r="Z758" s="99"/>
    </row>
    <row r="759" spans="1:26" x14ac:dyDescent="0.25">
      <c r="A759" s="1" t="s">
        <v>124</v>
      </c>
      <c r="C759" s="2" t="str">
        <f>CONCATENATE(B758,A759)</f>
        <v>keepitlevel/decorations/misc/efgh</v>
      </c>
      <c r="D759" s="36">
        <v>111</v>
      </c>
      <c r="E759" s="37">
        <v>-51</v>
      </c>
      <c r="F759" s="38">
        <v>0</v>
      </c>
      <c r="G759" s="36">
        <v>222</v>
      </c>
      <c r="H759" s="37">
        <v>-43</v>
      </c>
      <c r="I759" s="38">
        <v>0</v>
      </c>
      <c r="J759" s="42"/>
      <c r="K759" s="43"/>
      <c r="L759" s="44"/>
      <c r="M759" s="96" t="str">
        <f t="shared" ref="M759:M761" si="732">CONCATENATE("/structurize scan"," ",D759," ",E759," ",F759," ",G759," ",H759," ",I759," ","@p"," ","""",C759,"""")</f>
        <v>/structurize scan 111 -51 0 222 -43 0 @p "keepitlevel/decorations/misc/efgh"</v>
      </c>
      <c r="N759" s="97"/>
      <c r="O759" s="97"/>
      <c r="P759" s="97"/>
      <c r="Q759" s="97"/>
      <c r="R759" s="97"/>
      <c r="S759" s="97"/>
      <c r="T759" s="98" t="str">
        <f t="shared" si="731"/>
        <v xml:space="preserve">/structurize scan 111 -51 0 222 -43 0 @p "keepitlevel/decorations/misc/efgh"   </v>
      </c>
      <c r="U759" s="99"/>
      <c r="V759" s="99"/>
      <c r="W759" s="99"/>
      <c r="X759" s="99"/>
      <c r="Y759" s="99"/>
      <c r="Z759" s="99"/>
    </row>
    <row r="760" spans="1:26" x14ac:dyDescent="0.25">
      <c r="A760" s="1" t="s">
        <v>125</v>
      </c>
      <c r="C760" s="2" t="str">
        <f>CONCATENATE(B758,A760)</f>
        <v>keepitlevel/decorations/misc/ijkl</v>
      </c>
      <c r="D760" s="36">
        <v>111</v>
      </c>
      <c r="E760" s="37">
        <v>-51</v>
      </c>
      <c r="F760" s="38">
        <v>0</v>
      </c>
      <c r="G760" s="36">
        <v>222</v>
      </c>
      <c r="H760" s="37">
        <v>-43</v>
      </c>
      <c r="I760" s="38">
        <v>0</v>
      </c>
      <c r="J760" s="42"/>
      <c r="K760" s="43"/>
      <c r="L760" s="44"/>
      <c r="M760" s="96" t="str">
        <f t="shared" si="732"/>
        <v>/structurize scan 111 -51 0 222 -43 0 @p "keepitlevel/decorations/misc/ijkl"</v>
      </c>
      <c r="N760" s="97"/>
      <c r="O760" s="97"/>
      <c r="P760" s="97"/>
      <c r="Q760" s="97"/>
      <c r="R760" s="97"/>
      <c r="S760" s="97"/>
      <c r="T760" s="98" t="str">
        <f t="shared" si="731"/>
        <v xml:space="preserve">/structurize scan 111 -51 0 222 -43 0 @p "keepitlevel/decorations/misc/ijkl"   </v>
      </c>
      <c r="U760" s="99"/>
      <c r="V760" s="99"/>
      <c r="W760" s="99"/>
      <c r="X760" s="99"/>
      <c r="Y760" s="99"/>
      <c r="Z760" s="99"/>
    </row>
    <row r="761" spans="1:26" x14ac:dyDescent="0.25">
      <c r="A761" s="5" t="s">
        <v>126</v>
      </c>
      <c r="B761" s="6"/>
      <c r="C761" s="15" t="str">
        <f>CONCATENATE(B758,A761)</f>
        <v>keepitlevel/decorations/misc/mnop</v>
      </c>
      <c r="D761" s="39">
        <v>111</v>
      </c>
      <c r="E761" s="40">
        <v>-51</v>
      </c>
      <c r="F761" s="41">
        <v>0</v>
      </c>
      <c r="G761" s="39">
        <v>222</v>
      </c>
      <c r="H761" s="40">
        <v>-43</v>
      </c>
      <c r="I761" s="41">
        <v>0</v>
      </c>
      <c r="J761" s="45"/>
      <c r="K761" s="46"/>
      <c r="L761" s="47"/>
      <c r="M761" s="100" t="str">
        <f t="shared" si="732"/>
        <v>/structurize scan 111 -51 0 222 -43 0 @p "keepitlevel/decorations/misc/mnop"</v>
      </c>
      <c r="N761" s="101"/>
      <c r="O761" s="101"/>
      <c r="P761" s="101"/>
      <c r="Q761" s="101"/>
      <c r="R761" s="101"/>
      <c r="S761" s="101"/>
      <c r="T761" s="102" t="str">
        <f>CONCATENATE("/structurize scan"," ",D761," ",E761," ",F761," ",G761," ",H761," ",I761," ","@p"," ","""",C761,""""," ",,J761," ",K761," ",L761)</f>
        <v xml:space="preserve">/structurize scan 111 -51 0 222 -43 0 @p "keepitlevel/decorations/misc/mnop"   </v>
      </c>
      <c r="U761" s="103"/>
      <c r="V761" s="103"/>
      <c r="W761" s="103"/>
      <c r="X761" s="103"/>
      <c r="Y761" s="103"/>
      <c r="Z761" s="103"/>
    </row>
    <row r="762" spans="1:26" x14ac:dyDescent="0.25">
      <c r="A762" s="37"/>
      <c r="B762" s="22"/>
      <c r="C762" s="22"/>
      <c r="D762" s="37"/>
      <c r="E762" s="37"/>
      <c r="F762" s="37"/>
      <c r="G762" s="37"/>
      <c r="H762" s="37"/>
      <c r="I762" s="37"/>
      <c r="J762" s="37"/>
      <c r="K762" s="37"/>
      <c r="L762" s="3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 x14ac:dyDescent="0.25">
      <c r="A763" s="37"/>
      <c r="B763" s="1"/>
      <c r="C763" s="22"/>
      <c r="D763" s="37"/>
      <c r="E763" s="37"/>
      <c r="F763" s="37"/>
      <c r="G763" s="37"/>
      <c r="H763" s="37"/>
      <c r="I763" s="37"/>
      <c r="J763" s="37"/>
      <c r="K763" s="37"/>
      <c r="L763" s="3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 x14ac:dyDescent="0.25">
      <c r="A764" s="37"/>
      <c r="B764" s="22"/>
      <c r="C764" s="22"/>
      <c r="D764" s="37"/>
      <c r="E764" s="37"/>
      <c r="F764" s="37"/>
      <c r="G764" s="37"/>
      <c r="H764" s="37"/>
      <c r="I764" s="37"/>
      <c r="J764" s="37"/>
      <c r="K764" s="37"/>
      <c r="L764" s="3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 x14ac:dyDescent="0.25">
      <c r="A765" s="37"/>
      <c r="B765" s="22"/>
      <c r="C765" s="22"/>
      <c r="D765" s="37"/>
      <c r="E765" s="37"/>
      <c r="F765" s="37"/>
      <c r="G765" s="37"/>
      <c r="H765" s="37"/>
      <c r="I765" s="37"/>
      <c r="J765" s="37"/>
      <c r="K765" s="37"/>
      <c r="L765" s="3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 x14ac:dyDescent="0.25">
      <c r="A766" s="7"/>
      <c r="B766" s="8"/>
      <c r="C766" s="8"/>
      <c r="D766" s="9"/>
      <c r="E766" s="8"/>
      <c r="F766" s="10"/>
      <c r="G766" s="9"/>
      <c r="H766" s="8"/>
      <c r="I766" s="10"/>
      <c r="J766" s="9"/>
      <c r="K766" s="8"/>
      <c r="L766" s="10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5">
      <c r="A767" s="7"/>
      <c r="B767" s="8"/>
      <c r="C767" s="8"/>
      <c r="D767" s="9"/>
      <c r="E767" s="8"/>
      <c r="F767" s="10"/>
      <c r="G767" s="9"/>
      <c r="H767" s="8"/>
      <c r="I767" s="10"/>
      <c r="J767" s="9"/>
      <c r="K767" s="8"/>
      <c r="L767" s="10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5">
      <c r="A768" s="7"/>
      <c r="B768" s="8"/>
      <c r="C768" s="8"/>
      <c r="D768" s="9"/>
      <c r="E768" s="8"/>
      <c r="F768" s="10"/>
      <c r="G768" s="9"/>
      <c r="H768" s="8"/>
      <c r="I768" s="10"/>
      <c r="J768" s="9"/>
      <c r="K768" s="8"/>
      <c r="L768" s="10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5">
      <c r="A769" s="7"/>
      <c r="B769" s="8"/>
      <c r="C769" s="8"/>
      <c r="D769" s="9"/>
      <c r="E769" s="8"/>
      <c r="F769" s="10"/>
      <c r="G769" s="9"/>
      <c r="H769" s="8"/>
      <c r="I769" s="10"/>
      <c r="J769" s="9"/>
      <c r="K769" s="8"/>
      <c r="L769" s="10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thickBot="1" x14ac:dyDescent="0.3">
      <c r="A770" s="7"/>
      <c r="B770" s="8"/>
      <c r="C770" s="8"/>
      <c r="D770" s="9"/>
      <c r="E770" s="8"/>
      <c r="F770" s="10"/>
      <c r="G770" s="9"/>
      <c r="H770" s="8"/>
      <c r="I770" s="10"/>
      <c r="J770" s="9"/>
      <c r="K770" s="8"/>
      <c r="L770" s="10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thickBot="1" x14ac:dyDescent="0.3">
      <c r="A771" s="73"/>
      <c r="B771" s="74"/>
      <c r="C771" s="91"/>
      <c r="D771" s="12" t="s">
        <v>1</v>
      </c>
      <c r="E771" s="13" t="s">
        <v>2</v>
      </c>
      <c r="F771" s="14" t="s">
        <v>3</v>
      </c>
      <c r="G771" s="12" t="s">
        <v>4</v>
      </c>
      <c r="H771" s="13" t="s">
        <v>5</v>
      </c>
      <c r="I771" s="14" t="s">
        <v>6</v>
      </c>
      <c r="J771" s="12" t="s">
        <v>53</v>
      </c>
      <c r="K771" s="13" t="s">
        <v>54</v>
      </c>
      <c r="L771" s="14" t="s">
        <v>55</v>
      </c>
      <c r="M771" s="74" t="s">
        <v>56</v>
      </c>
      <c r="N771" s="74"/>
      <c r="O771" s="74"/>
      <c r="P771" s="74"/>
      <c r="Q771" s="74"/>
      <c r="R771" s="74"/>
      <c r="S771" s="74"/>
      <c r="T771" s="74" t="s">
        <v>57</v>
      </c>
      <c r="U771" s="74"/>
      <c r="V771" s="74"/>
      <c r="W771" s="74"/>
      <c r="X771" s="74"/>
      <c r="Y771" s="74"/>
      <c r="Z771" s="75"/>
    </row>
    <row r="772" spans="1:26" x14ac:dyDescent="0.25">
      <c r="A772" s="1" t="s">
        <v>58</v>
      </c>
      <c r="B772" s="2" t="s">
        <v>70</v>
      </c>
      <c r="C772" s="2" t="str">
        <f t="shared" ref="C772" si="733">CONCATENATE(B772,A772,"1")</f>
        <v>folder/subfolder/hut name1</v>
      </c>
      <c r="D772" s="31"/>
      <c r="E772" s="24"/>
      <c r="F772" s="32"/>
      <c r="G772" s="31"/>
      <c r="H772" s="24"/>
      <c r="I772" s="32"/>
      <c r="J772" s="31"/>
      <c r="K772" s="24"/>
      <c r="L772" s="32"/>
      <c r="M772" s="76" t="str">
        <f>CONCATENATE("/structurize scan"," ",D772," ",E772," ",F772," ",G772," ",H772," ",I772," ","@p"," ","""",C772,"""")</f>
        <v>/structurize scan       @p "folder/subfolder/hut name1"</v>
      </c>
      <c r="N772" s="77"/>
      <c r="O772" s="77"/>
      <c r="P772" s="77"/>
      <c r="Q772" s="77"/>
      <c r="R772" s="77"/>
      <c r="S772" s="77"/>
      <c r="T772" s="76" t="str">
        <f t="shared" ref="T772:T773" si="734">CONCATENATE("/structurize scan"," ",D772," ",E772," ",F772," ",G772," ",H772," ",I772," ","@p"," ","""",C772,""""," ",,J772," ",K772," ",L772)</f>
        <v xml:space="preserve">/structurize scan       @p "folder/subfolder/hut name1"   </v>
      </c>
      <c r="U772" s="77"/>
      <c r="V772" s="77"/>
      <c r="W772" s="77"/>
      <c r="X772" s="77"/>
      <c r="Y772" s="77"/>
      <c r="Z772" s="77"/>
    </row>
    <row r="773" spans="1:26" x14ac:dyDescent="0.25">
      <c r="C773" s="2" t="str">
        <f t="shared" ref="C773" si="735">CONCATENATE(B772,A772,"2")</f>
        <v>folder/subfolder/hut name2</v>
      </c>
      <c r="D773" s="28"/>
      <c r="E773" s="29"/>
      <c r="F773" s="30"/>
      <c r="G773" s="28"/>
      <c r="H773" s="29"/>
      <c r="I773" s="30"/>
      <c r="J773" s="28"/>
      <c r="K773" s="29"/>
      <c r="L773" s="30"/>
      <c r="M773" s="76" t="str">
        <f t="shared" ref="M773:M776" si="736">CONCATENATE("/structurize scan"," ",D773," ",E773," ",F773," ",G773," ",H773," ",I773," ","@p"," ","""",C773,"""")</f>
        <v>/structurize scan       @p "folder/subfolder/hut name2"</v>
      </c>
      <c r="N773" s="77"/>
      <c r="O773" s="77"/>
      <c r="P773" s="77"/>
      <c r="Q773" s="77"/>
      <c r="R773" s="77"/>
      <c r="S773" s="77"/>
      <c r="T773" s="76" t="str">
        <f t="shared" si="734"/>
        <v xml:space="preserve">/structurize scan       @p "folder/subfolder/hut name2"   </v>
      </c>
      <c r="U773" s="77"/>
      <c r="V773" s="77"/>
      <c r="W773" s="77"/>
      <c r="X773" s="77"/>
      <c r="Y773" s="77"/>
      <c r="Z773" s="77"/>
    </row>
    <row r="774" spans="1:26" x14ac:dyDescent="0.25">
      <c r="C774" s="2" t="str">
        <f t="shared" ref="C774" si="737">CONCATENATE(B772,A772,"3")</f>
        <v>folder/subfolder/hut name3</v>
      </c>
      <c r="D774" s="28"/>
      <c r="E774" s="29"/>
      <c r="F774" s="30"/>
      <c r="G774" s="28"/>
      <c r="H774" s="29"/>
      <c r="I774" s="30"/>
      <c r="J774" s="28"/>
      <c r="K774" s="29"/>
      <c r="L774" s="30"/>
      <c r="M774" s="76" t="str">
        <f t="shared" si="736"/>
        <v>/structurize scan       @p "folder/subfolder/hut name3"</v>
      </c>
      <c r="N774" s="77"/>
      <c r="O774" s="77"/>
      <c r="P774" s="77"/>
      <c r="Q774" s="77"/>
      <c r="R774" s="77"/>
      <c r="S774" s="77"/>
      <c r="T774" s="76" t="str">
        <f>CONCATENATE("/structurize scan"," ",D774," ",E774," ",F774," ",G774," ",H774," ",I774," ","@p"," ","""",C774,""""," ",,J774," ",K774," ",L774)</f>
        <v xml:space="preserve">/structurize scan       @p "folder/subfolder/hut name3"   </v>
      </c>
      <c r="U774" s="77"/>
      <c r="V774" s="77"/>
      <c r="W774" s="77"/>
      <c r="X774" s="77"/>
      <c r="Y774" s="77"/>
      <c r="Z774" s="77"/>
    </row>
    <row r="775" spans="1:26" x14ac:dyDescent="0.25">
      <c r="C775" s="2" t="str">
        <f t="shared" ref="C775" si="738">CONCATENATE(B772,A772,"4")</f>
        <v>folder/subfolder/hut name4</v>
      </c>
      <c r="D775" s="28"/>
      <c r="E775" s="29"/>
      <c r="F775" s="30"/>
      <c r="G775" s="28"/>
      <c r="H775" s="29"/>
      <c r="I775" s="30"/>
      <c r="J775" s="28"/>
      <c r="K775" s="29"/>
      <c r="L775" s="30"/>
      <c r="M775" s="76" t="str">
        <f t="shared" si="736"/>
        <v>/structurize scan       @p "folder/subfolder/hut name4"</v>
      </c>
      <c r="N775" s="77"/>
      <c r="O775" s="77"/>
      <c r="P775" s="77"/>
      <c r="Q775" s="77"/>
      <c r="R775" s="77"/>
      <c r="S775" s="77"/>
      <c r="T775" s="76" t="str">
        <f t="shared" ref="T775:T776" si="739">CONCATENATE("/structurize scan"," ",D775," ",E775," ",F775," ",G775," ",H775," ",I775," ","@p"," ","""",C775,""""," ",,J775," ",K775," ",L775)</f>
        <v xml:space="preserve">/structurize scan       @p "folder/subfolder/hut name4"   </v>
      </c>
      <c r="U775" s="77"/>
      <c r="V775" s="77"/>
      <c r="W775" s="77"/>
      <c r="X775" s="77"/>
      <c r="Y775" s="77"/>
      <c r="Z775" s="77"/>
    </row>
    <row r="776" spans="1:26" x14ac:dyDescent="0.25">
      <c r="C776" s="4" t="str">
        <f t="shared" ref="C776" si="740">CONCATENATE(B772,A772,"5")</f>
        <v>folder/subfolder/hut name5</v>
      </c>
      <c r="D776" s="33"/>
      <c r="E776" s="34"/>
      <c r="F776" s="35"/>
      <c r="G776" s="33"/>
      <c r="H776" s="34"/>
      <c r="I776" s="35"/>
      <c r="J776" s="33"/>
      <c r="K776" s="34"/>
      <c r="L776" s="35"/>
      <c r="M776" s="76" t="str">
        <f t="shared" si="736"/>
        <v>/structurize scan       @p "folder/subfolder/hut name5"</v>
      </c>
      <c r="N776" s="77"/>
      <c r="O776" s="77"/>
      <c r="P776" s="77"/>
      <c r="Q776" s="77"/>
      <c r="R776" s="77"/>
      <c r="S776" s="86"/>
      <c r="T776" s="76" t="str">
        <f t="shared" si="739"/>
        <v xml:space="preserve">/structurize scan       @p "folder/subfolder/hut name5"   </v>
      </c>
      <c r="U776" s="77"/>
      <c r="V776" s="77"/>
      <c r="W776" s="77"/>
      <c r="X776" s="77"/>
      <c r="Y776" s="77"/>
      <c r="Z776" s="77"/>
    </row>
    <row r="777" spans="1:26" x14ac:dyDescent="0.25">
      <c r="A777" s="24"/>
      <c r="B777" s="25"/>
      <c r="C777" s="25"/>
      <c r="D777" s="31"/>
      <c r="E777" s="24"/>
      <c r="F777" s="32"/>
      <c r="G777" s="31"/>
      <c r="H777" s="24"/>
      <c r="I777" s="32"/>
      <c r="J777" s="31"/>
      <c r="K777" s="24"/>
      <c r="L777" s="32"/>
      <c r="M777" s="82" t="str">
        <f>CONCATENATE("/structurize scan"," ",D777," ",E777," ",F777," ",G777," ",H777," ",I777," ","@p"," ","""",C777,"""")</f>
        <v>/structurize scan       @p ""</v>
      </c>
      <c r="N777" s="83"/>
      <c r="O777" s="83"/>
      <c r="P777" s="83"/>
      <c r="Q777" s="83"/>
      <c r="R777" s="83"/>
      <c r="S777" s="83"/>
      <c r="T777" s="82" t="str">
        <f>CONCATENATE("/structurize scan"," ",D778," ",E778," ",F778," ",G778," ",H778," ",I778," ","@p"," ","""",C777,""""," ",,J777," ",K777," ",L777)</f>
        <v xml:space="preserve">/structurize scan       @p ""   </v>
      </c>
      <c r="U777" s="83"/>
      <c r="V777" s="83"/>
      <c r="W777" s="83"/>
      <c r="X777" s="83"/>
      <c r="Y777" s="83"/>
      <c r="Z777" s="83"/>
    </row>
    <row r="778" spans="1:26" x14ac:dyDescent="0.25">
      <c r="D778" s="28"/>
      <c r="E778" s="29"/>
      <c r="F778" s="30"/>
      <c r="G778" s="28"/>
      <c r="H778" s="29"/>
      <c r="I778" s="30"/>
      <c r="J778" s="28"/>
      <c r="K778" s="29"/>
      <c r="L778" s="30"/>
      <c r="M778" s="76" t="str">
        <f>CONCATENATE("/structurize scan"," ",D778," ",E778," ",F778," ",G778," ",H778," ",I778," ","@p"," ","""",C778,"""")</f>
        <v>/structurize scan       @p ""</v>
      </c>
      <c r="N778" s="77"/>
      <c r="O778" s="77"/>
      <c r="P778" s="77"/>
      <c r="Q778" s="77"/>
      <c r="R778" s="77"/>
      <c r="S778" s="77"/>
      <c r="T778" s="76" t="str">
        <f>CONCATENATE("/structurize scan"," ",D778," ",E778," ",F778," ",G778," ",H778," ",I778," ","@p"," ","""",C778,""""," ",,J778," ",K778," ",L778)</f>
        <v xml:space="preserve">/structurize scan       @p ""   </v>
      </c>
      <c r="U778" s="77"/>
      <c r="V778" s="77"/>
      <c r="W778" s="77"/>
      <c r="X778" s="77"/>
      <c r="Y778" s="77"/>
      <c r="Z778" s="77"/>
    </row>
    <row r="779" spans="1:26" x14ac:dyDescent="0.25">
      <c r="D779" s="28"/>
      <c r="E779" s="29"/>
      <c r="F779" s="30"/>
      <c r="G779" s="28"/>
      <c r="H779" s="29"/>
      <c r="I779" s="30"/>
      <c r="J779" s="28"/>
      <c r="K779" s="29"/>
      <c r="L779" s="30"/>
      <c r="M779" s="76" t="str">
        <f t="shared" ref="M779:M781" si="741">CONCATENATE("/structurize scan"," ",D779," ",E779," ",F779," ",G779," ",H779," ",I779," ","@p"," ","""",C779,"""")</f>
        <v>/structurize scan       @p ""</v>
      </c>
      <c r="N779" s="77"/>
      <c r="O779" s="77"/>
      <c r="P779" s="77"/>
      <c r="Q779" s="77"/>
      <c r="R779" s="77"/>
      <c r="S779" s="77"/>
      <c r="T779" s="76" t="str">
        <f t="shared" ref="T779:T801" si="742">CONCATENATE("/structurize scan"," ",D779," ",E779," ",F779," ",G779," ",H779," ",I779," ","@p"," ","""",C779,""""," ",,J779," ",K779," ",L779)</f>
        <v xml:space="preserve">/structurize scan       @p ""   </v>
      </c>
      <c r="U779" s="77"/>
      <c r="V779" s="77"/>
      <c r="W779" s="77"/>
      <c r="X779" s="77"/>
      <c r="Y779" s="77"/>
      <c r="Z779" s="77"/>
    </row>
    <row r="780" spans="1:26" x14ac:dyDescent="0.25">
      <c r="D780" s="28"/>
      <c r="E780" s="29"/>
      <c r="F780" s="30"/>
      <c r="G780" s="28"/>
      <c r="H780" s="29"/>
      <c r="I780" s="30"/>
      <c r="J780" s="28"/>
      <c r="K780" s="29"/>
      <c r="L780" s="30"/>
      <c r="M780" s="76" t="str">
        <f t="shared" si="741"/>
        <v>/structurize scan       @p ""</v>
      </c>
      <c r="N780" s="77"/>
      <c r="O780" s="77"/>
      <c r="P780" s="77"/>
      <c r="Q780" s="77"/>
      <c r="R780" s="77"/>
      <c r="S780" s="86"/>
      <c r="T780" s="76" t="str">
        <f t="shared" si="742"/>
        <v xml:space="preserve">/structurize scan       @p ""   </v>
      </c>
      <c r="U780" s="77"/>
      <c r="V780" s="77"/>
      <c r="W780" s="77"/>
      <c r="X780" s="77"/>
      <c r="Y780" s="77"/>
      <c r="Z780" s="77"/>
    </row>
    <row r="781" spans="1:26" x14ac:dyDescent="0.25">
      <c r="A781" s="5"/>
      <c r="B781" s="6"/>
      <c r="C781" s="6"/>
      <c r="D781" s="33"/>
      <c r="E781" s="34"/>
      <c r="F781" s="35"/>
      <c r="G781" s="33"/>
      <c r="H781" s="34"/>
      <c r="I781" s="35"/>
      <c r="J781" s="33"/>
      <c r="K781" s="34"/>
      <c r="L781" s="35"/>
      <c r="M781" s="78" t="str">
        <f t="shared" si="741"/>
        <v>/structurize scan       @p ""</v>
      </c>
      <c r="N781" s="79"/>
      <c r="O781" s="79"/>
      <c r="P781" s="79"/>
      <c r="Q781" s="79"/>
      <c r="R781" s="79"/>
      <c r="S781" s="79"/>
      <c r="T781" s="78" t="str">
        <f t="shared" si="742"/>
        <v xml:space="preserve">/structurize scan       @p ""   </v>
      </c>
      <c r="U781" s="79"/>
      <c r="V781" s="79"/>
      <c r="W781" s="79"/>
      <c r="X781" s="79"/>
      <c r="Y781" s="79"/>
      <c r="Z781" s="79"/>
    </row>
    <row r="782" spans="1:26" x14ac:dyDescent="0.25">
      <c r="D782" s="31"/>
      <c r="E782" s="24"/>
      <c r="F782" s="32"/>
      <c r="G782" s="31"/>
      <c r="H782" s="24"/>
      <c r="I782" s="32"/>
      <c r="J782" s="31"/>
      <c r="K782" s="24"/>
      <c r="L782" s="32"/>
      <c r="M782" s="76" t="str">
        <f>CONCATENATE("/structurize scan"," ",D782," ",E782," ",F782," ",G782," ",H782," ",I782," ","@p"," ","""",C782,"""")</f>
        <v>/structurize scan       @p ""</v>
      </c>
      <c r="N782" s="77"/>
      <c r="O782" s="77"/>
      <c r="P782" s="77"/>
      <c r="Q782" s="77"/>
      <c r="R782" s="77"/>
      <c r="S782" s="77"/>
      <c r="T782" s="76" t="str">
        <f t="shared" si="742"/>
        <v xml:space="preserve">/structurize scan       @p ""   </v>
      </c>
      <c r="U782" s="77"/>
      <c r="V782" s="77"/>
      <c r="W782" s="77"/>
      <c r="X782" s="77"/>
      <c r="Y782" s="77"/>
      <c r="Z782" s="77"/>
    </row>
    <row r="783" spans="1:26" x14ac:dyDescent="0.25">
      <c r="D783" s="28"/>
      <c r="E783" s="29"/>
      <c r="F783" s="30"/>
      <c r="G783" s="28"/>
      <c r="H783" s="29"/>
      <c r="I783" s="30"/>
      <c r="J783" s="28"/>
      <c r="K783" s="29"/>
      <c r="L783" s="30"/>
      <c r="M783" s="76" t="str">
        <f t="shared" ref="M783:M786" si="743">CONCATENATE("/structurize scan"," ",D783," ",E783," ",F783," ",G783," ",H783," ",I783," ","@p"," ","""",C783,"""")</f>
        <v>/structurize scan       @p ""</v>
      </c>
      <c r="N783" s="77"/>
      <c r="O783" s="77"/>
      <c r="P783" s="77"/>
      <c r="Q783" s="77"/>
      <c r="R783" s="77"/>
      <c r="S783" s="77"/>
      <c r="T783" s="76" t="str">
        <f t="shared" si="742"/>
        <v xml:space="preserve">/structurize scan       @p ""   </v>
      </c>
      <c r="U783" s="77"/>
      <c r="V783" s="77"/>
      <c r="W783" s="77"/>
      <c r="X783" s="77"/>
      <c r="Y783" s="77"/>
      <c r="Z783" s="77"/>
    </row>
    <row r="784" spans="1:26" x14ac:dyDescent="0.25">
      <c r="D784" s="28"/>
      <c r="E784" s="29"/>
      <c r="F784" s="30"/>
      <c r="G784" s="28"/>
      <c r="H784" s="29"/>
      <c r="I784" s="30"/>
      <c r="J784" s="28"/>
      <c r="K784" s="29"/>
      <c r="L784" s="30"/>
      <c r="M784" s="76" t="str">
        <f>CONCATENATE("/structurize scan"," ",D784," ",E784," ",F784," ",G784," ",H784," ",I784," ","@p"," ","""",C784,"""")</f>
        <v>/structurize scan       @p ""</v>
      </c>
      <c r="N784" s="77"/>
      <c r="O784" s="77"/>
      <c r="P784" s="77"/>
      <c r="Q784" s="77"/>
      <c r="R784" s="77"/>
      <c r="S784" s="77"/>
      <c r="T784" s="76" t="str">
        <f t="shared" si="742"/>
        <v xml:space="preserve">/structurize scan       @p ""   </v>
      </c>
      <c r="U784" s="77"/>
      <c r="V784" s="77"/>
      <c r="W784" s="77"/>
      <c r="X784" s="77"/>
      <c r="Y784" s="77"/>
      <c r="Z784" s="77"/>
    </row>
    <row r="785" spans="1:26" x14ac:dyDescent="0.25">
      <c r="C785" s="4"/>
      <c r="D785" s="28"/>
      <c r="E785" s="29"/>
      <c r="F785" s="30"/>
      <c r="G785" s="28"/>
      <c r="H785" s="29"/>
      <c r="I785" s="30"/>
      <c r="J785" s="28"/>
      <c r="K785" s="29"/>
      <c r="L785" s="30"/>
      <c r="M785" s="76" t="str">
        <f t="shared" si="743"/>
        <v>/structurize scan       @p ""</v>
      </c>
      <c r="N785" s="77"/>
      <c r="O785" s="77"/>
      <c r="P785" s="77"/>
      <c r="Q785" s="77"/>
      <c r="R785" s="77"/>
      <c r="S785" s="86"/>
      <c r="T785" s="76" t="str">
        <f t="shared" si="742"/>
        <v xml:space="preserve">/structurize scan       @p ""   </v>
      </c>
      <c r="U785" s="77"/>
      <c r="V785" s="77"/>
      <c r="W785" s="77"/>
      <c r="X785" s="77"/>
      <c r="Y785" s="77"/>
      <c r="Z785" s="77"/>
    </row>
    <row r="786" spans="1:26" x14ac:dyDescent="0.25">
      <c r="A786" s="5"/>
      <c r="B786" s="6"/>
      <c r="C786" s="6"/>
      <c r="D786" s="33"/>
      <c r="E786" s="34"/>
      <c r="F786" s="35"/>
      <c r="G786" s="33"/>
      <c r="H786" s="34"/>
      <c r="I786" s="35"/>
      <c r="J786" s="33"/>
      <c r="K786" s="34"/>
      <c r="L786" s="35"/>
      <c r="M786" s="78" t="str">
        <f t="shared" si="743"/>
        <v>/structurize scan       @p ""</v>
      </c>
      <c r="N786" s="79"/>
      <c r="O786" s="79"/>
      <c r="P786" s="79"/>
      <c r="Q786" s="79"/>
      <c r="R786" s="79"/>
      <c r="S786" s="79"/>
      <c r="T786" s="78" t="str">
        <f t="shared" si="742"/>
        <v xml:space="preserve">/structurize scan       @p ""   </v>
      </c>
      <c r="U786" s="79"/>
      <c r="V786" s="79"/>
      <c r="W786" s="79"/>
      <c r="X786" s="79"/>
      <c r="Y786" s="79"/>
      <c r="Z786" s="79"/>
    </row>
    <row r="787" spans="1:26" x14ac:dyDescent="0.25">
      <c r="D787" s="31"/>
      <c r="E787" s="24"/>
      <c r="F787" s="32"/>
      <c r="G787" s="31"/>
      <c r="H787" s="24"/>
      <c r="I787" s="32"/>
      <c r="J787" s="31"/>
      <c r="K787" s="24"/>
      <c r="L787" s="32"/>
      <c r="M787" s="76" t="str">
        <f>CONCATENATE("/structurize scan"," ",D787," ",E787," ",F787," ",G787," ",H787," ",I787," ","@p"," ","""",C787,"""")</f>
        <v>/structurize scan       @p ""</v>
      </c>
      <c r="N787" s="77"/>
      <c r="O787" s="77"/>
      <c r="P787" s="77"/>
      <c r="Q787" s="77"/>
      <c r="R787" s="77"/>
      <c r="S787" s="77"/>
      <c r="T787" s="76" t="str">
        <f t="shared" si="742"/>
        <v xml:space="preserve">/structurize scan       @p ""   </v>
      </c>
      <c r="U787" s="77"/>
      <c r="V787" s="77"/>
      <c r="W787" s="77"/>
      <c r="X787" s="77"/>
      <c r="Y787" s="77"/>
      <c r="Z787" s="77"/>
    </row>
    <row r="788" spans="1:26" x14ac:dyDescent="0.25">
      <c r="D788" s="28"/>
      <c r="E788" s="29"/>
      <c r="F788" s="30"/>
      <c r="G788" s="28"/>
      <c r="H788" s="29"/>
      <c r="I788" s="30"/>
      <c r="J788" s="28"/>
      <c r="K788" s="29"/>
      <c r="L788" s="30"/>
      <c r="M788" s="76" t="str">
        <f t="shared" ref="M788:M791" si="744">CONCATENATE("/structurize scan"," ",D788," ",E788," ",F788," ",G788," ",H788," ",I788," ","@p"," ","""",C788,"""")</f>
        <v>/structurize scan       @p ""</v>
      </c>
      <c r="N788" s="77"/>
      <c r="O788" s="77"/>
      <c r="P788" s="77"/>
      <c r="Q788" s="77"/>
      <c r="R788" s="77"/>
      <c r="S788" s="77"/>
      <c r="T788" s="76" t="str">
        <f t="shared" si="742"/>
        <v xml:space="preserve">/structurize scan       @p ""   </v>
      </c>
      <c r="U788" s="77"/>
      <c r="V788" s="77"/>
      <c r="W788" s="77"/>
      <c r="X788" s="77"/>
      <c r="Y788" s="77"/>
      <c r="Z788" s="77"/>
    </row>
    <row r="789" spans="1:26" x14ac:dyDescent="0.25">
      <c r="D789" s="28"/>
      <c r="E789" s="29"/>
      <c r="F789" s="30"/>
      <c r="G789" s="28"/>
      <c r="H789" s="29"/>
      <c r="I789" s="30"/>
      <c r="J789" s="28"/>
      <c r="K789" s="29"/>
      <c r="L789" s="30"/>
      <c r="M789" s="76" t="str">
        <f t="shared" si="744"/>
        <v>/structurize scan       @p ""</v>
      </c>
      <c r="N789" s="77"/>
      <c r="O789" s="77"/>
      <c r="P789" s="77"/>
      <c r="Q789" s="77"/>
      <c r="R789" s="77"/>
      <c r="S789" s="77"/>
      <c r="T789" s="76" t="str">
        <f t="shared" si="742"/>
        <v xml:space="preserve">/structurize scan       @p ""   </v>
      </c>
      <c r="U789" s="77"/>
      <c r="V789" s="77"/>
      <c r="W789" s="77"/>
      <c r="X789" s="77"/>
      <c r="Y789" s="77"/>
      <c r="Z789" s="77"/>
    </row>
    <row r="790" spans="1:26" x14ac:dyDescent="0.25">
      <c r="C790" s="4"/>
      <c r="D790" s="28"/>
      <c r="E790" s="29"/>
      <c r="F790" s="30"/>
      <c r="G790" s="28"/>
      <c r="H790" s="29"/>
      <c r="I790" s="30"/>
      <c r="J790" s="28"/>
      <c r="K790" s="29"/>
      <c r="L790" s="30"/>
      <c r="M790" s="76" t="str">
        <f t="shared" si="744"/>
        <v>/structurize scan       @p ""</v>
      </c>
      <c r="N790" s="77"/>
      <c r="O790" s="77"/>
      <c r="P790" s="77"/>
      <c r="Q790" s="77"/>
      <c r="R790" s="77"/>
      <c r="S790" s="86"/>
      <c r="T790" s="76" t="str">
        <f t="shared" si="742"/>
        <v xml:space="preserve">/structurize scan       @p ""   </v>
      </c>
      <c r="U790" s="77"/>
      <c r="V790" s="77"/>
      <c r="W790" s="77"/>
      <c r="X790" s="77"/>
      <c r="Y790" s="77"/>
      <c r="Z790" s="77"/>
    </row>
    <row r="791" spans="1:26" x14ac:dyDescent="0.25">
      <c r="A791" s="5"/>
      <c r="B791" s="6"/>
      <c r="C791" s="6"/>
      <c r="D791" s="33"/>
      <c r="E791" s="34"/>
      <c r="F791" s="35"/>
      <c r="G791" s="33"/>
      <c r="H791" s="34"/>
      <c r="I791" s="35"/>
      <c r="J791" s="33"/>
      <c r="K791" s="34"/>
      <c r="L791" s="35"/>
      <c r="M791" s="78" t="str">
        <f t="shared" si="744"/>
        <v>/structurize scan       @p ""</v>
      </c>
      <c r="N791" s="79"/>
      <c r="O791" s="79"/>
      <c r="P791" s="79"/>
      <c r="Q791" s="79"/>
      <c r="R791" s="79"/>
      <c r="S791" s="79"/>
      <c r="T791" s="78" t="str">
        <f t="shared" si="742"/>
        <v xml:space="preserve">/structurize scan       @p ""   </v>
      </c>
      <c r="U791" s="79"/>
      <c r="V791" s="79"/>
      <c r="W791" s="79"/>
      <c r="X791" s="79"/>
      <c r="Y791" s="79"/>
      <c r="Z791" s="79"/>
    </row>
    <row r="792" spans="1:26" x14ac:dyDescent="0.25">
      <c r="D792" s="31"/>
      <c r="E792" s="24"/>
      <c r="F792" s="32"/>
      <c r="G792" s="31"/>
      <c r="H792" s="24"/>
      <c r="I792" s="32"/>
      <c r="J792" s="31"/>
      <c r="K792" s="24"/>
      <c r="L792" s="32"/>
      <c r="M792" s="76" t="str">
        <f>CONCATENATE("/structurize scan"," ",D792," ",E792," ",F792," ",G792," ",H792," ",I792," ","@p"," ","""",C792,"""")</f>
        <v>/structurize scan       @p ""</v>
      </c>
      <c r="N792" s="77"/>
      <c r="O792" s="77"/>
      <c r="P792" s="77"/>
      <c r="Q792" s="77"/>
      <c r="R792" s="77"/>
      <c r="S792" s="77"/>
      <c r="T792" s="76" t="str">
        <f t="shared" si="742"/>
        <v xml:space="preserve">/structurize scan       @p ""   </v>
      </c>
      <c r="U792" s="77"/>
      <c r="V792" s="77"/>
      <c r="W792" s="77"/>
      <c r="X792" s="77"/>
      <c r="Y792" s="77"/>
      <c r="Z792" s="77"/>
    </row>
    <row r="793" spans="1:26" x14ac:dyDescent="0.25">
      <c r="D793" s="28"/>
      <c r="E793" s="29"/>
      <c r="F793" s="30"/>
      <c r="G793" s="28"/>
      <c r="H793" s="29"/>
      <c r="I793" s="30"/>
      <c r="J793" s="28"/>
      <c r="K793" s="29"/>
      <c r="L793" s="30"/>
      <c r="M793" s="76" t="str">
        <f t="shared" ref="M793:M796" si="745">CONCATENATE("/structurize scan"," ",D793," ",E793," ",F793," ",G793," ",H793," ",I793," ","@p"," ","""",C793,"""")</f>
        <v>/structurize scan       @p ""</v>
      </c>
      <c r="N793" s="77"/>
      <c r="O793" s="77"/>
      <c r="P793" s="77"/>
      <c r="Q793" s="77"/>
      <c r="R793" s="77"/>
      <c r="S793" s="77"/>
      <c r="T793" s="76" t="str">
        <f t="shared" si="742"/>
        <v xml:space="preserve">/structurize scan       @p ""   </v>
      </c>
      <c r="U793" s="77"/>
      <c r="V793" s="77"/>
      <c r="W793" s="77"/>
      <c r="X793" s="77"/>
      <c r="Y793" s="77"/>
      <c r="Z793" s="77"/>
    </row>
    <row r="794" spans="1:26" x14ac:dyDescent="0.25">
      <c r="C794" s="4"/>
      <c r="D794" s="28"/>
      <c r="E794" s="29"/>
      <c r="F794" s="30"/>
      <c r="G794" s="28"/>
      <c r="H794" s="29"/>
      <c r="I794" s="30"/>
      <c r="J794" s="28"/>
      <c r="K794" s="29"/>
      <c r="L794" s="30"/>
      <c r="M794" s="76" t="str">
        <f t="shared" si="745"/>
        <v>/structurize scan       @p ""</v>
      </c>
      <c r="N794" s="77"/>
      <c r="O794" s="77"/>
      <c r="P794" s="77"/>
      <c r="Q794" s="77"/>
      <c r="R794" s="77"/>
      <c r="S794" s="77"/>
      <c r="T794" s="76" t="str">
        <f t="shared" si="742"/>
        <v xml:space="preserve">/structurize scan       @p ""   </v>
      </c>
      <c r="U794" s="77"/>
      <c r="V794" s="77"/>
      <c r="W794" s="77"/>
      <c r="X794" s="77"/>
      <c r="Y794" s="77"/>
      <c r="Z794" s="77"/>
    </row>
    <row r="795" spans="1:26" x14ac:dyDescent="0.25">
      <c r="C795" s="4"/>
      <c r="D795" s="28"/>
      <c r="E795" s="29"/>
      <c r="F795" s="30"/>
      <c r="G795" s="28"/>
      <c r="H795" s="29"/>
      <c r="I795" s="30"/>
      <c r="J795" s="28"/>
      <c r="K795" s="29"/>
      <c r="L795" s="30"/>
      <c r="M795" s="76" t="str">
        <f t="shared" si="745"/>
        <v>/structurize scan       @p ""</v>
      </c>
      <c r="N795" s="77"/>
      <c r="O795" s="77"/>
      <c r="P795" s="77"/>
      <c r="Q795" s="77"/>
      <c r="R795" s="77"/>
      <c r="S795" s="86"/>
      <c r="T795" s="76" t="str">
        <f t="shared" si="742"/>
        <v xml:space="preserve">/structurize scan       @p ""   </v>
      </c>
      <c r="U795" s="77"/>
      <c r="V795" s="77"/>
      <c r="W795" s="77"/>
      <c r="X795" s="77"/>
      <c r="Y795" s="77"/>
      <c r="Z795" s="77"/>
    </row>
    <row r="796" spans="1:26" x14ac:dyDescent="0.25">
      <c r="A796" s="5"/>
      <c r="B796" s="6"/>
      <c r="C796" s="6"/>
      <c r="D796" s="33"/>
      <c r="E796" s="34"/>
      <c r="F796" s="35"/>
      <c r="G796" s="33"/>
      <c r="H796" s="34"/>
      <c r="I796" s="35"/>
      <c r="J796" s="33"/>
      <c r="K796" s="34"/>
      <c r="L796" s="35"/>
      <c r="M796" s="78" t="str">
        <f t="shared" si="745"/>
        <v>/structurize scan       @p ""</v>
      </c>
      <c r="N796" s="79"/>
      <c r="O796" s="79"/>
      <c r="P796" s="79"/>
      <c r="Q796" s="79"/>
      <c r="R796" s="79"/>
      <c r="S796" s="79"/>
      <c r="T796" s="78" t="str">
        <f t="shared" si="742"/>
        <v xml:space="preserve">/structurize scan       @p ""   </v>
      </c>
      <c r="U796" s="79"/>
      <c r="V796" s="79"/>
      <c r="W796" s="79"/>
      <c r="X796" s="79"/>
      <c r="Y796" s="79"/>
      <c r="Z796" s="79"/>
    </row>
    <row r="797" spans="1:26" x14ac:dyDescent="0.25">
      <c r="D797" s="31"/>
      <c r="E797" s="24"/>
      <c r="F797" s="32"/>
      <c r="G797" s="31"/>
      <c r="H797" s="24"/>
      <c r="I797" s="32"/>
      <c r="J797" s="31"/>
      <c r="K797" s="24"/>
      <c r="L797" s="32"/>
      <c r="M797" s="76" t="str">
        <f>CONCATENATE("/structurize scan"," ",D797," ",E797," ",F797," ",G797," ",H797," ",I797," ","@p"," ","""",C797,"""")</f>
        <v>/structurize scan       @p ""</v>
      </c>
      <c r="N797" s="77"/>
      <c r="O797" s="77"/>
      <c r="P797" s="77"/>
      <c r="Q797" s="77"/>
      <c r="R797" s="77"/>
      <c r="S797" s="77"/>
      <c r="T797" s="76" t="str">
        <f t="shared" si="742"/>
        <v xml:space="preserve">/structurize scan       @p ""   </v>
      </c>
      <c r="U797" s="77"/>
      <c r="V797" s="77"/>
      <c r="W797" s="77"/>
      <c r="X797" s="77"/>
      <c r="Y797" s="77"/>
      <c r="Z797" s="77"/>
    </row>
    <row r="798" spans="1:26" x14ac:dyDescent="0.25">
      <c r="D798" s="28"/>
      <c r="E798" s="29"/>
      <c r="F798" s="30"/>
      <c r="G798" s="28"/>
      <c r="H798" s="29"/>
      <c r="I798" s="30"/>
      <c r="J798" s="28"/>
      <c r="K798" s="29"/>
      <c r="L798" s="30"/>
      <c r="M798" s="76" t="str">
        <f t="shared" ref="M798:M801" si="746">CONCATENATE("/structurize scan"," ",D798," ",E798," ",F798," ",G798," ",H798," ",I798," ","@p"," ","""",C798,"""")</f>
        <v>/structurize scan       @p ""</v>
      </c>
      <c r="N798" s="77"/>
      <c r="O798" s="77"/>
      <c r="P798" s="77"/>
      <c r="Q798" s="77"/>
      <c r="R798" s="77"/>
      <c r="S798" s="77"/>
      <c r="T798" s="76" t="str">
        <f t="shared" si="742"/>
        <v xml:space="preserve">/structurize scan       @p ""   </v>
      </c>
      <c r="U798" s="77"/>
      <c r="V798" s="77"/>
      <c r="W798" s="77"/>
      <c r="X798" s="77"/>
      <c r="Y798" s="77"/>
      <c r="Z798" s="77"/>
    </row>
    <row r="799" spans="1:26" x14ac:dyDescent="0.25">
      <c r="D799" s="28"/>
      <c r="E799" s="29"/>
      <c r="F799" s="30"/>
      <c r="G799" s="28"/>
      <c r="H799" s="29"/>
      <c r="I799" s="30"/>
      <c r="J799" s="28"/>
      <c r="K799" s="29"/>
      <c r="L799" s="30"/>
      <c r="M799" s="76" t="str">
        <f t="shared" si="746"/>
        <v>/structurize scan       @p ""</v>
      </c>
      <c r="N799" s="77"/>
      <c r="O799" s="77"/>
      <c r="P799" s="77"/>
      <c r="Q799" s="77"/>
      <c r="R799" s="77"/>
      <c r="S799" s="77"/>
      <c r="T799" s="76" t="str">
        <f t="shared" si="742"/>
        <v xml:space="preserve">/structurize scan       @p ""   </v>
      </c>
      <c r="U799" s="77"/>
      <c r="V799" s="77"/>
      <c r="W799" s="77"/>
      <c r="X799" s="77"/>
      <c r="Y799" s="77"/>
      <c r="Z799" s="77"/>
    </row>
    <row r="800" spans="1:26" x14ac:dyDescent="0.25">
      <c r="C800" s="4"/>
      <c r="D800" s="28"/>
      <c r="E800" s="29"/>
      <c r="F800" s="30"/>
      <c r="G800" s="28"/>
      <c r="H800" s="29"/>
      <c r="I800" s="30"/>
      <c r="J800" s="28"/>
      <c r="K800" s="29"/>
      <c r="L800" s="30"/>
      <c r="M800" s="76" t="str">
        <f t="shared" si="746"/>
        <v>/structurize scan       @p ""</v>
      </c>
      <c r="N800" s="77"/>
      <c r="O800" s="77"/>
      <c r="P800" s="77"/>
      <c r="Q800" s="77"/>
      <c r="R800" s="77"/>
      <c r="S800" s="86"/>
      <c r="T800" s="76" t="str">
        <f t="shared" si="742"/>
        <v xml:space="preserve">/structurize scan       @p ""   </v>
      </c>
      <c r="U800" s="77"/>
      <c r="V800" s="77"/>
      <c r="W800" s="77"/>
      <c r="X800" s="77"/>
      <c r="Y800" s="77"/>
      <c r="Z800" s="77"/>
    </row>
    <row r="801" spans="1:26" x14ac:dyDescent="0.25">
      <c r="A801" s="5"/>
      <c r="B801" s="6"/>
      <c r="C801" s="6"/>
      <c r="D801" s="33"/>
      <c r="E801" s="34"/>
      <c r="F801" s="35"/>
      <c r="G801" s="33"/>
      <c r="H801" s="34"/>
      <c r="I801" s="35"/>
      <c r="J801" s="33"/>
      <c r="K801" s="34"/>
      <c r="L801" s="35"/>
      <c r="M801" s="78" t="str">
        <f t="shared" si="746"/>
        <v>/structurize scan       @p ""</v>
      </c>
      <c r="N801" s="79"/>
      <c r="O801" s="79"/>
      <c r="P801" s="79"/>
      <c r="Q801" s="79"/>
      <c r="R801" s="79"/>
      <c r="S801" s="79"/>
      <c r="T801" s="78" t="str">
        <f t="shared" si="742"/>
        <v xml:space="preserve">/structurize scan       @p ""   </v>
      </c>
      <c r="U801" s="79"/>
      <c r="V801" s="79"/>
      <c r="W801" s="79"/>
      <c r="X801" s="79"/>
      <c r="Y801" s="79"/>
      <c r="Z801" s="79"/>
    </row>
    <row r="802" spans="1:26" x14ac:dyDescent="0.25">
      <c r="A802" s="7"/>
      <c r="B802" s="8"/>
      <c r="C802" s="8"/>
      <c r="D802" s="9"/>
      <c r="E802" s="8"/>
      <c r="F802" s="10"/>
      <c r="G802" s="9"/>
      <c r="H802" s="8"/>
      <c r="I802" s="10"/>
      <c r="J802" s="9"/>
      <c r="K802" s="8"/>
      <c r="L802" s="10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5">
      <c r="A803" s="7"/>
      <c r="B803" s="8"/>
      <c r="C803" s="8"/>
      <c r="D803" s="9"/>
      <c r="E803" s="8"/>
      <c r="F803" s="10"/>
      <c r="G803" s="9"/>
      <c r="H803" s="8"/>
      <c r="I803" s="10"/>
      <c r="J803" s="9"/>
      <c r="K803" s="8"/>
      <c r="L803" s="10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5">
      <c r="A804" s="7"/>
      <c r="B804" s="8"/>
      <c r="C804" s="8"/>
      <c r="D804" s="9"/>
      <c r="E804" s="8"/>
      <c r="F804" s="10"/>
      <c r="G804" s="9"/>
      <c r="H804" s="8"/>
      <c r="I804" s="10"/>
      <c r="J804" s="9"/>
      <c r="K804" s="8"/>
      <c r="L804" s="10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5">
      <c r="A805" s="7"/>
      <c r="B805" s="8"/>
      <c r="C805" s="8"/>
      <c r="D805" s="9"/>
      <c r="E805" s="8"/>
      <c r="F805" s="10"/>
      <c r="G805" s="9"/>
      <c r="H805" s="8"/>
      <c r="I805" s="10"/>
      <c r="J805" s="9"/>
      <c r="K805" s="8"/>
      <c r="L805" s="10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thickBot="1" x14ac:dyDescent="0.3">
      <c r="A806" s="7"/>
      <c r="B806" s="8"/>
      <c r="C806" s="8"/>
      <c r="D806" s="9"/>
      <c r="E806" s="8"/>
      <c r="F806" s="10"/>
      <c r="G806" s="9"/>
      <c r="H806" s="8"/>
      <c r="I806" s="10"/>
      <c r="J806" s="9"/>
      <c r="K806" s="8"/>
      <c r="L806" s="10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thickBot="1" x14ac:dyDescent="0.3">
      <c r="A807" s="73"/>
      <c r="B807" s="74"/>
      <c r="C807" s="91"/>
      <c r="D807" s="12" t="s">
        <v>1</v>
      </c>
      <c r="E807" s="13" t="s">
        <v>2</v>
      </c>
      <c r="F807" s="14" t="s">
        <v>3</v>
      </c>
      <c r="G807" s="12" t="s">
        <v>4</v>
      </c>
      <c r="H807" s="13" t="s">
        <v>5</v>
      </c>
      <c r="I807" s="14" t="s">
        <v>6</v>
      </c>
      <c r="J807" s="12" t="s">
        <v>53</v>
      </c>
      <c r="K807" s="13" t="s">
        <v>54</v>
      </c>
      <c r="L807" s="14" t="s">
        <v>55</v>
      </c>
      <c r="M807" s="104" t="s">
        <v>56</v>
      </c>
      <c r="N807" s="74"/>
      <c r="O807" s="74"/>
      <c r="P807" s="74"/>
      <c r="Q807" s="74"/>
      <c r="R807" s="74"/>
      <c r="S807" s="74"/>
      <c r="T807" s="74" t="s">
        <v>57</v>
      </c>
      <c r="U807" s="74"/>
      <c r="V807" s="74"/>
      <c r="W807" s="74"/>
      <c r="X807" s="74"/>
      <c r="Y807" s="74"/>
      <c r="Z807" s="75"/>
    </row>
    <row r="808" spans="1:26" x14ac:dyDescent="0.25">
      <c r="A808" s="1" t="s">
        <v>58</v>
      </c>
      <c r="B808" s="2" t="s">
        <v>70</v>
      </c>
      <c r="C808" s="2" t="str">
        <f t="shared" ref="C808" si="747">CONCATENATE(B808,A808,"1")</f>
        <v>folder/subfolder/hut name1</v>
      </c>
      <c r="D808" s="31"/>
      <c r="E808" s="24"/>
      <c r="F808" s="32"/>
      <c r="G808" s="31"/>
      <c r="H808" s="24"/>
      <c r="I808" s="32"/>
      <c r="J808" s="31"/>
      <c r="K808" s="24"/>
      <c r="L808" s="32"/>
      <c r="M808" s="76" t="str">
        <f>CONCATENATE("/structurize scan"," ",D808," ",E808," ",F808," ",G808," ",H808," ",I808," ","@p"," ","""",C808,"""")</f>
        <v>/structurize scan       @p "folder/subfolder/hut name1"</v>
      </c>
      <c r="N808" s="77"/>
      <c r="O808" s="77"/>
      <c r="P808" s="77"/>
      <c r="Q808" s="77"/>
      <c r="R808" s="77"/>
      <c r="S808" s="77"/>
      <c r="T808" s="76" t="str">
        <f t="shared" ref="T808:T832" si="748">CONCATENATE("/structurize scan"," ",D808," ",E808," ",F808," ",G808," ",H808," ",I808," ","@p"," ","""",C808,""""," ",,J808," ",K808," ",L808)</f>
        <v xml:space="preserve">/structurize scan       @p "folder/subfolder/hut name1"   </v>
      </c>
      <c r="U808" s="77"/>
      <c r="V808" s="77"/>
      <c r="W808" s="77"/>
      <c r="X808" s="77"/>
      <c r="Y808" s="77"/>
      <c r="Z808" s="77"/>
    </row>
    <row r="809" spans="1:26" x14ac:dyDescent="0.25">
      <c r="C809" s="2" t="str">
        <f t="shared" ref="C809" si="749">CONCATENATE(B808,A808,"2")</f>
        <v>folder/subfolder/hut name2</v>
      </c>
      <c r="D809" s="28"/>
      <c r="E809" s="29"/>
      <c r="F809" s="30"/>
      <c r="G809" s="28"/>
      <c r="H809" s="29"/>
      <c r="I809" s="30"/>
      <c r="J809" s="28"/>
      <c r="K809" s="29"/>
      <c r="L809" s="30"/>
      <c r="M809" s="76" t="str">
        <f t="shared" ref="M809:M812" si="750">CONCATENATE("/structurize scan"," ",D809," ",E809," ",F809," ",G809," ",H809," ",I809," ","@p"," ","""",C809,"""")</f>
        <v>/structurize scan       @p "folder/subfolder/hut name2"</v>
      </c>
      <c r="N809" s="77"/>
      <c r="O809" s="77"/>
      <c r="P809" s="77"/>
      <c r="Q809" s="77"/>
      <c r="R809" s="77"/>
      <c r="S809" s="77"/>
      <c r="T809" s="76" t="str">
        <f t="shared" si="748"/>
        <v xml:space="preserve">/structurize scan       @p "folder/subfolder/hut name2"   </v>
      </c>
      <c r="U809" s="77"/>
      <c r="V809" s="77"/>
      <c r="W809" s="77"/>
      <c r="X809" s="77"/>
      <c r="Y809" s="77"/>
      <c r="Z809" s="77"/>
    </row>
    <row r="810" spans="1:26" x14ac:dyDescent="0.25">
      <c r="C810" s="2" t="str">
        <f t="shared" ref="C810" si="751">CONCATENATE(B808,A808,"3")</f>
        <v>folder/subfolder/hut name3</v>
      </c>
      <c r="D810" s="28"/>
      <c r="E810" s="29"/>
      <c r="F810" s="30"/>
      <c r="G810" s="28"/>
      <c r="H810" s="29"/>
      <c r="I810" s="30"/>
      <c r="J810" s="28"/>
      <c r="K810" s="29"/>
      <c r="L810" s="30"/>
      <c r="M810" s="76" t="str">
        <f t="shared" si="750"/>
        <v>/structurize scan       @p "folder/subfolder/hut name3"</v>
      </c>
      <c r="N810" s="77"/>
      <c r="O810" s="77"/>
      <c r="P810" s="77"/>
      <c r="Q810" s="77"/>
      <c r="R810" s="77"/>
      <c r="S810" s="77"/>
      <c r="T810" s="76" t="str">
        <f t="shared" si="748"/>
        <v xml:space="preserve">/structurize scan       @p "folder/subfolder/hut name3"   </v>
      </c>
      <c r="U810" s="77"/>
      <c r="V810" s="77"/>
      <c r="W810" s="77"/>
      <c r="X810" s="77"/>
      <c r="Y810" s="77"/>
      <c r="Z810" s="77"/>
    </row>
    <row r="811" spans="1:26" x14ac:dyDescent="0.25">
      <c r="C811" s="2" t="str">
        <f t="shared" ref="C811" si="752">CONCATENATE(B808,A808,"4")</f>
        <v>folder/subfolder/hut name4</v>
      </c>
      <c r="D811" s="28"/>
      <c r="E811" s="29"/>
      <c r="F811" s="30"/>
      <c r="G811" s="28"/>
      <c r="H811" s="29"/>
      <c r="I811" s="30"/>
      <c r="J811" s="28"/>
      <c r="K811" s="29"/>
      <c r="L811" s="30"/>
      <c r="M811" s="76" t="str">
        <f t="shared" si="750"/>
        <v>/structurize scan       @p "folder/subfolder/hut name4"</v>
      </c>
      <c r="N811" s="77"/>
      <c r="O811" s="77"/>
      <c r="P811" s="77"/>
      <c r="Q811" s="77"/>
      <c r="R811" s="77"/>
      <c r="S811" s="77"/>
      <c r="T811" s="76" t="str">
        <f t="shared" si="748"/>
        <v xml:space="preserve">/structurize scan       @p "folder/subfolder/hut name4"   </v>
      </c>
      <c r="U811" s="77"/>
      <c r="V811" s="77"/>
      <c r="W811" s="77"/>
      <c r="X811" s="77"/>
      <c r="Y811" s="77"/>
      <c r="Z811" s="77"/>
    </row>
    <row r="812" spans="1:26" x14ac:dyDescent="0.25">
      <c r="A812" s="5"/>
      <c r="B812" s="6"/>
      <c r="C812" s="15" t="str">
        <f t="shared" ref="C812" si="753">CONCATENATE(B808,A808,"5")</f>
        <v>folder/subfolder/hut name5</v>
      </c>
      <c r="D812" s="33"/>
      <c r="E812" s="34"/>
      <c r="F812" s="35"/>
      <c r="G812" s="33"/>
      <c r="H812" s="34"/>
      <c r="I812" s="35"/>
      <c r="J812" s="33"/>
      <c r="K812" s="34"/>
      <c r="L812" s="35"/>
      <c r="M812" s="78" t="str">
        <f t="shared" si="750"/>
        <v>/structurize scan       @p "folder/subfolder/hut name5"</v>
      </c>
      <c r="N812" s="79"/>
      <c r="O812" s="79"/>
      <c r="P812" s="79"/>
      <c r="Q812" s="79"/>
      <c r="R812" s="79"/>
      <c r="S812" s="79"/>
      <c r="T812" s="78" t="str">
        <f t="shared" si="748"/>
        <v xml:space="preserve">/structurize scan       @p "folder/subfolder/hut name5"   </v>
      </c>
      <c r="U812" s="79"/>
      <c r="V812" s="79"/>
      <c r="W812" s="79"/>
      <c r="X812" s="79"/>
      <c r="Y812" s="79"/>
      <c r="Z812" s="79"/>
    </row>
    <row r="813" spans="1:26" x14ac:dyDescent="0.25">
      <c r="D813" s="31"/>
      <c r="E813" s="24"/>
      <c r="F813" s="32"/>
      <c r="G813" s="31"/>
      <c r="H813" s="24"/>
      <c r="I813" s="32"/>
      <c r="J813" s="31"/>
      <c r="K813" s="24"/>
      <c r="L813" s="32"/>
      <c r="M813" s="76" t="str">
        <f>CONCATENATE("/structurize scan"," ",D813," ",E813," ",F813," ",G813," ",H813," ",I813," ","@p"," ","""",C813,"""")</f>
        <v>/structurize scan       @p ""</v>
      </c>
      <c r="N813" s="77"/>
      <c r="O813" s="77"/>
      <c r="P813" s="77"/>
      <c r="Q813" s="77"/>
      <c r="R813" s="77"/>
      <c r="S813" s="77"/>
      <c r="T813" s="76" t="str">
        <f t="shared" si="748"/>
        <v xml:space="preserve">/structurize scan       @p ""   </v>
      </c>
      <c r="U813" s="77"/>
      <c r="V813" s="77"/>
      <c r="W813" s="77"/>
      <c r="X813" s="77"/>
      <c r="Y813" s="77"/>
      <c r="Z813" s="77"/>
    </row>
    <row r="814" spans="1:26" x14ac:dyDescent="0.25">
      <c r="D814" s="28"/>
      <c r="E814" s="29"/>
      <c r="F814" s="30"/>
      <c r="G814" s="28"/>
      <c r="H814" s="29"/>
      <c r="I814" s="30"/>
      <c r="J814" s="28"/>
      <c r="K814" s="29"/>
      <c r="L814" s="30"/>
      <c r="M814" s="76" t="str">
        <f t="shared" ref="M814:M817" si="754">CONCATENATE("/structurize scan"," ",D814," ",E814," ",F814," ",G814," ",H814," ",I814," ","@p"," ","""",C814,"""")</f>
        <v>/structurize scan       @p ""</v>
      </c>
      <c r="N814" s="77"/>
      <c r="O814" s="77"/>
      <c r="P814" s="77"/>
      <c r="Q814" s="77"/>
      <c r="R814" s="77"/>
      <c r="S814" s="77"/>
      <c r="T814" s="76" t="str">
        <f t="shared" si="748"/>
        <v xml:space="preserve">/structurize scan       @p ""   </v>
      </c>
      <c r="U814" s="77"/>
      <c r="V814" s="77"/>
      <c r="W814" s="77"/>
      <c r="X814" s="77"/>
      <c r="Y814" s="77"/>
      <c r="Z814" s="77"/>
    </row>
    <row r="815" spans="1:26" x14ac:dyDescent="0.25">
      <c r="D815" s="28"/>
      <c r="E815" s="29"/>
      <c r="F815" s="30"/>
      <c r="G815" s="28"/>
      <c r="H815" s="29"/>
      <c r="I815" s="30"/>
      <c r="J815" s="28"/>
      <c r="K815" s="29"/>
      <c r="L815" s="30"/>
      <c r="M815" s="76" t="str">
        <f t="shared" si="754"/>
        <v>/structurize scan       @p ""</v>
      </c>
      <c r="N815" s="77"/>
      <c r="O815" s="77"/>
      <c r="P815" s="77"/>
      <c r="Q815" s="77"/>
      <c r="R815" s="77"/>
      <c r="S815" s="77"/>
      <c r="T815" s="76" t="str">
        <f t="shared" si="748"/>
        <v xml:space="preserve">/structurize scan       @p ""   </v>
      </c>
      <c r="U815" s="77"/>
      <c r="V815" s="77"/>
      <c r="W815" s="77"/>
      <c r="X815" s="77"/>
      <c r="Y815" s="77"/>
      <c r="Z815" s="77"/>
    </row>
    <row r="816" spans="1:26" x14ac:dyDescent="0.25">
      <c r="D816" s="28"/>
      <c r="E816" s="29"/>
      <c r="F816" s="30"/>
      <c r="G816" s="28"/>
      <c r="H816" s="29"/>
      <c r="I816" s="30"/>
      <c r="J816" s="28"/>
      <c r="K816" s="29"/>
      <c r="L816" s="30"/>
      <c r="M816" s="76" t="str">
        <f t="shared" si="754"/>
        <v>/structurize scan       @p ""</v>
      </c>
      <c r="N816" s="77"/>
      <c r="O816" s="77"/>
      <c r="P816" s="77"/>
      <c r="Q816" s="77"/>
      <c r="R816" s="77"/>
      <c r="S816" s="77"/>
      <c r="T816" s="76" t="str">
        <f t="shared" si="748"/>
        <v xml:space="preserve">/structurize scan       @p ""   </v>
      </c>
      <c r="U816" s="77"/>
      <c r="V816" s="77"/>
      <c r="W816" s="77"/>
      <c r="X816" s="77"/>
      <c r="Y816" s="77"/>
      <c r="Z816" s="77"/>
    </row>
    <row r="817" spans="1:26" x14ac:dyDescent="0.25">
      <c r="A817" s="5"/>
      <c r="B817" s="6"/>
      <c r="C817" s="15"/>
      <c r="D817" s="33"/>
      <c r="E817" s="34"/>
      <c r="F817" s="35"/>
      <c r="G817" s="33"/>
      <c r="H817" s="34"/>
      <c r="I817" s="35"/>
      <c r="J817" s="33"/>
      <c r="K817" s="34"/>
      <c r="L817" s="35"/>
      <c r="M817" s="78" t="str">
        <f t="shared" si="754"/>
        <v>/structurize scan       @p ""</v>
      </c>
      <c r="N817" s="79"/>
      <c r="O817" s="79"/>
      <c r="P817" s="79"/>
      <c r="Q817" s="79"/>
      <c r="R817" s="79"/>
      <c r="S817" s="79"/>
      <c r="T817" s="78" t="str">
        <f t="shared" si="748"/>
        <v xml:space="preserve">/structurize scan       @p ""   </v>
      </c>
      <c r="U817" s="79"/>
      <c r="V817" s="79"/>
      <c r="W817" s="79"/>
      <c r="X817" s="79"/>
      <c r="Y817" s="79"/>
      <c r="Z817" s="79"/>
    </row>
    <row r="818" spans="1:26" x14ac:dyDescent="0.25">
      <c r="D818" s="31"/>
      <c r="E818" s="24"/>
      <c r="F818" s="32"/>
      <c r="G818" s="31"/>
      <c r="H818" s="24"/>
      <c r="I818" s="32"/>
      <c r="J818" s="31"/>
      <c r="K818" s="24"/>
      <c r="L818" s="32"/>
      <c r="M818" s="76" t="str">
        <f>CONCATENATE("/structurize scan"," ",D818," ",E818," ",F818," ",G818," ",H818," ",I818," ","@p"," ","""",C818,"""")</f>
        <v>/structurize scan       @p ""</v>
      </c>
      <c r="N818" s="77"/>
      <c r="O818" s="77"/>
      <c r="P818" s="77"/>
      <c r="Q818" s="77"/>
      <c r="R818" s="77"/>
      <c r="S818" s="77"/>
      <c r="T818" s="76" t="str">
        <f t="shared" si="748"/>
        <v xml:space="preserve">/structurize scan       @p ""   </v>
      </c>
      <c r="U818" s="77"/>
      <c r="V818" s="77"/>
      <c r="W818" s="77"/>
      <c r="X818" s="77"/>
      <c r="Y818" s="77"/>
      <c r="Z818" s="77"/>
    </row>
    <row r="819" spans="1:26" x14ac:dyDescent="0.25">
      <c r="D819" s="28"/>
      <c r="E819" s="29"/>
      <c r="F819" s="30"/>
      <c r="G819" s="28"/>
      <c r="H819" s="29"/>
      <c r="I819" s="30"/>
      <c r="J819" s="28"/>
      <c r="K819" s="29"/>
      <c r="L819" s="30"/>
      <c r="M819" s="76" t="str">
        <f t="shared" ref="M819:M822" si="755">CONCATENATE("/structurize scan"," ",D819," ",E819," ",F819," ",G819," ",H819," ",I819," ","@p"," ","""",C819,"""")</f>
        <v>/structurize scan       @p ""</v>
      </c>
      <c r="N819" s="77"/>
      <c r="O819" s="77"/>
      <c r="P819" s="77"/>
      <c r="Q819" s="77"/>
      <c r="R819" s="77"/>
      <c r="S819" s="77"/>
      <c r="T819" s="76" t="str">
        <f t="shared" si="748"/>
        <v xml:space="preserve">/structurize scan       @p ""   </v>
      </c>
      <c r="U819" s="77"/>
      <c r="V819" s="77"/>
      <c r="W819" s="77"/>
      <c r="X819" s="77"/>
      <c r="Y819" s="77"/>
      <c r="Z819" s="77"/>
    </row>
    <row r="820" spans="1:26" x14ac:dyDescent="0.25">
      <c r="D820" s="28"/>
      <c r="E820" s="29"/>
      <c r="F820" s="30"/>
      <c r="G820" s="28"/>
      <c r="H820" s="29"/>
      <c r="I820" s="30"/>
      <c r="J820" s="28"/>
      <c r="K820" s="29"/>
      <c r="L820" s="30"/>
      <c r="M820" s="76" t="str">
        <f t="shared" si="755"/>
        <v>/structurize scan       @p ""</v>
      </c>
      <c r="N820" s="77"/>
      <c r="O820" s="77"/>
      <c r="P820" s="77"/>
      <c r="Q820" s="77"/>
      <c r="R820" s="77"/>
      <c r="S820" s="77"/>
      <c r="T820" s="76" t="str">
        <f t="shared" si="748"/>
        <v xml:space="preserve">/structurize scan       @p ""   </v>
      </c>
      <c r="U820" s="77"/>
      <c r="V820" s="77"/>
      <c r="W820" s="77"/>
      <c r="X820" s="77"/>
      <c r="Y820" s="77"/>
      <c r="Z820" s="77"/>
    </row>
    <row r="821" spans="1:26" x14ac:dyDescent="0.25">
      <c r="D821" s="28"/>
      <c r="E821" s="29"/>
      <c r="F821" s="30"/>
      <c r="G821" s="28"/>
      <c r="H821" s="29"/>
      <c r="I821" s="30"/>
      <c r="J821" s="28"/>
      <c r="K821" s="29"/>
      <c r="L821" s="30"/>
      <c r="M821" s="76" t="str">
        <f t="shared" si="755"/>
        <v>/structurize scan       @p ""</v>
      </c>
      <c r="N821" s="77"/>
      <c r="O821" s="77"/>
      <c r="P821" s="77"/>
      <c r="Q821" s="77"/>
      <c r="R821" s="77"/>
      <c r="S821" s="77"/>
      <c r="T821" s="76" t="str">
        <f t="shared" si="748"/>
        <v xml:space="preserve">/structurize scan       @p ""   </v>
      </c>
      <c r="U821" s="77"/>
      <c r="V821" s="77"/>
      <c r="W821" s="77"/>
      <c r="X821" s="77"/>
      <c r="Y821" s="77"/>
      <c r="Z821" s="77"/>
    </row>
    <row r="822" spans="1:26" x14ac:dyDescent="0.25">
      <c r="A822" s="5"/>
      <c r="B822" s="6"/>
      <c r="C822" s="15"/>
      <c r="D822" s="33"/>
      <c r="E822" s="34"/>
      <c r="F822" s="35"/>
      <c r="G822" s="33"/>
      <c r="H822" s="34"/>
      <c r="I822" s="35"/>
      <c r="J822" s="33"/>
      <c r="K822" s="34"/>
      <c r="L822" s="35"/>
      <c r="M822" s="78" t="str">
        <f t="shared" si="755"/>
        <v>/structurize scan       @p ""</v>
      </c>
      <c r="N822" s="79"/>
      <c r="O822" s="79"/>
      <c r="P822" s="79"/>
      <c r="Q822" s="79"/>
      <c r="R822" s="79"/>
      <c r="S822" s="79"/>
      <c r="T822" s="78" t="str">
        <f t="shared" si="748"/>
        <v xml:space="preserve">/structurize scan       @p ""   </v>
      </c>
      <c r="U822" s="79"/>
      <c r="V822" s="79"/>
      <c r="W822" s="79"/>
      <c r="X822" s="79"/>
      <c r="Y822" s="79"/>
      <c r="Z822" s="79"/>
    </row>
    <row r="823" spans="1:26" x14ac:dyDescent="0.25">
      <c r="D823" s="31"/>
      <c r="E823" s="24"/>
      <c r="F823" s="32"/>
      <c r="G823" s="31"/>
      <c r="H823" s="24"/>
      <c r="I823" s="32"/>
      <c r="J823" s="31"/>
      <c r="K823" s="24"/>
      <c r="L823" s="32"/>
      <c r="M823" s="76" t="str">
        <f>CONCATENATE("/structurize scan"," ",D823," ",E823," ",F823," ",G823," ",H823," ",I823," ","@p"," ","""",C823,"""")</f>
        <v>/structurize scan       @p ""</v>
      </c>
      <c r="N823" s="77"/>
      <c r="O823" s="77"/>
      <c r="P823" s="77"/>
      <c r="Q823" s="77"/>
      <c r="R823" s="77"/>
      <c r="S823" s="77"/>
      <c r="T823" s="76" t="str">
        <f t="shared" si="748"/>
        <v xml:space="preserve">/structurize scan       @p ""   </v>
      </c>
      <c r="U823" s="77"/>
      <c r="V823" s="77"/>
      <c r="W823" s="77"/>
      <c r="X823" s="77"/>
      <c r="Y823" s="77"/>
      <c r="Z823" s="77"/>
    </row>
    <row r="824" spans="1:26" x14ac:dyDescent="0.25">
      <c r="D824" s="28"/>
      <c r="E824" s="29"/>
      <c r="F824" s="30"/>
      <c r="G824" s="28"/>
      <c r="H824" s="29"/>
      <c r="I824" s="30"/>
      <c r="J824" s="28"/>
      <c r="K824" s="29"/>
      <c r="L824" s="30"/>
      <c r="M824" s="76" t="str">
        <f t="shared" ref="M824:M827" si="756">CONCATENATE("/structurize scan"," ",D824," ",E824," ",F824," ",G824," ",H824," ",I824," ","@p"," ","""",C824,"""")</f>
        <v>/structurize scan       @p ""</v>
      </c>
      <c r="N824" s="77"/>
      <c r="O824" s="77"/>
      <c r="P824" s="77"/>
      <c r="Q824" s="77"/>
      <c r="R824" s="77"/>
      <c r="S824" s="77"/>
      <c r="T824" s="76" t="str">
        <f t="shared" si="748"/>
        <v xml:space="preserve">/structurize scan       @p ""   </v>
      </c>
      <c r="U824" s="77"/>
      <c r="V824" s="77"/>
      <c r="W824" s="77"/>
      <c r="X824" s="77"/>
      <c r="Y824" s="77"/>
      <c r="Z824" s="77"/>
    </row>
    <row r="825" spans="1:26" x14ac:dyDescent="0.25">
      <c r="D825" s="28"/>
      <c r="E825" s="29"/>
      <c r="F825" s="30"/>
      <c r="G825" s="28"/>
      <c r="H825" s="29"/>
      <c r="I825" s="30"/>
      <c r="J825" s="28"/>
      <c r="K825" s="29"/>
      <c r="L825" s="30"/>
      <c r="M825" s="76" t="str">
        <f t="shared" si="756"/>
        <v>/structurize scan       @p ""</v>
      </c>
      <c r="N825" s="77"/>
      <c r="O825" s="77"/>
      <c r="P825" s="77"/>
      <c r="Q825" s="77"/>
      <c r="R825" s="77"/>
      <c r="S825" s="77"/>
      <c r="T825" s="76" t="str">
        <f t="shared" si="748"/>
        <v xml:space="preserve">/structurize scan       @p ""   </v>
      </c>
      <c r="U825" s="77"/>
      <c r="V825" s="77"/>
      <c r="W825" s="77"/>
      <c r="X825" s="77"/>
      <c r="Y825" s="77"/>
      <c r="Z825" s="77"/>
    </row>
    <row r="826" spans="1:26" x14ac:dyDescent="0.25">
      <c r="D826" s="28"/>
      <c r="E826" s="29"/>
      <c r="F826" s="30"/>
      <c r="G826" s="28"/>
      <c r="H826" s="29"/>
      <c r="I826" s="30"/>
      <c r="J826" s="28"/>
      <c r="K826" s="29"/>
      <c r="L826" s="30"/>
      <c r="M826" s="76" t="str">
        <f t="shared" si="756"/>
        <v>/structurize scan       @p ""</v>
      </c>
      <c r="N826" s="77"/>
      <c r="O826" s="77"/>
      <c r="P826" s="77"/>
      <c r="Q826" s="77"/>
      <c r="R826" s="77"/>
      <c r="S826" s="77"/>
      <c r="T826" s="76" t="str">
        <f t="shared" si="748"/>
        <v xml:space="preserve">/structurize scan       @p ""   </v>
      </c>
      <c r="U826" s="77"/>
      <c r="V826" s="77"/>
      <c r="W826" s="77"/>
      <c r="X826" s="77"/>
      <c r="Y826" s="77"/>
      <c r="Z826" s="77"/>
    </row>
    <row r="827" spans="1:26" x14ac:dyDescent="0.25">
      <c r="A827" s="5"/>
      <c r="B827" s="6"/>
      <c r="C827" s="15"/>
      <c r="D827" s="33"/>
      <c r="E827" s="34"/>
      <c r="F827" s="35"/>
      <c r="G827" s="33"/>
      <c r="H827" s="34"/>
      <c r="I827" s="35"/>
      <c r="J827" s="33"/>
      <c r="K827" s="34"/>
      <c r="L827" s="35"/>
      <c r="M827" s="78" t="str">
        <f t="shared" si="756"/>
        <v>/structurize scan       @p ""</v>
      </c>
      <c r="N827" s="79"/>
      <c r="O827" s="79"/>
      <c r="P827" s="79"/>
      <c r="Q827" s="79"/>
      <c r="R827" s="79"/>
      <c r="S827" s="79"/>
      <c r="T827" s="78" t="str">
        <f t="shared" si="748"/>
        <v xml:space="preserve">/structurize scan       @p ""   </v>
      </c>
      <c r="U827" s="79"/>
      <c r="V827" s="79"/>
      <c r="W827" s="79"/>
      <c r="X827" s="79"/>
      <c r="Y827" s="79"/>
      <c r="Z827" s="79"/>
    </row>
    <row r="828" spans="1:26" x14ac:dyDescent="0.25">
      <c r="D828" s="31"/>
      <c r="E828" s="24"/>
      <c r="F828" s="32"/>
      <c r="G828" s="31"/>
      <c r="H828" s="24"/>
      <c r="I828" s="32"/>
      <c r="J828" s="31"/>
      <c r="K828" s="24"/>
      <c r="L828" s="32"/>
      <c r="M828" s="76" t="str">
        <f>CONCATENATE("/structurize scan"," ",D828," ",E828," ",F828," ",G828," ",H828," ",I828," ","@p"," ","""",C828,"""")</f>
        <v>/structurize scan       @p ""</v>
      </c>
      <c r="N828" s="77"/>
      <c r="O828" s="77"/>
      <c r="P828" s="77"/>
      <c r="Q828" s="77"/>
      <c r="R828" s="77"/>
      <c r="S828" s="77"/>
      <c r="T828" s="76" t="str">
        <f t="shared" si="748"/>
        <v xml:space="preserve">/structurize scan       @p ""   </v>
      </c>
      <c r="U828" s="77"/>
      <c r="V828" s="77"/>
      <c r="W828" s="77"/>
      <c r="X828" s="77"/>
      <c r="Y828" s="77"/>
      <c r="Z828" s="77"/>
    </row>
    <row r="829" spans="1:26" x14ac:dyDescent="0.25">
      <c r="D829" s="28"/>
      <c r="E829" s="29"/>
      <c r="F829" s="30"/>
      <c r="G829" s="28"/>
      <c r="H829" s="29"/>
      <c r="I829" s="30"/>
      <c r="J829" s="28"/>
      <c r="K829" s="29"/>
      <c r="L829" s="30"/>
      <c r="M829" s="76" t="str">
        <f t="shared" ref="M829" si="757">CONCATENATE("/structurize scan"," ",D829," ",E829," ",F829," ",G829," ",H829," ",I829," ","@p"," ","""",C829,"""")</f>
        <v>/structurize scan       @p ""</v>
      </c>
      <c r="N829" s="77"/>
      <c r="O829" s="77"/>
      <c r="P829" s="77"/>
      <c r="Q829" s="77"/>
      <c r="R829" s="77"/>
      <c r="S829" s="77"/>
      <c r="T829" s="76" t="str">
        <f t="shared" si="748"/>
        <v xml:space="preserve">/structurize scan       @p ""   </v>
      </c>
      <c r="U829" s="77"/>
      <c r="V829" s="77"/>
      <c r="W829" s="77"/>
      <c r="X829" s="77"/>
      <c r="Y829" s="77"/>
      <c r="Z829" s="77"/>
    </row>
    <row r="830" spans="1:26" x14ac:dyDescent="0.25">
      <c r="D830" s="28"/>
      <c r="E830" s="29"/>
      <c r="F830" s="30"/>
      <c r="G830" s="28"/>
      <c r="H830" s="29"/>
      <c r="I830" s="30"/>
      <c r="J830" s="28"/>
      <c r="K830" s="29"/>
      <c r="L830" s="30"/>
      <c r="M830" s="76" t="str">
        <f>CONCATENATE("/structurize scan"," ",D830," ",E830," ",F830," ",G830," ",H830," ",I830," ","@p"," ","""",C830,"""")</f>
        <v>/structurize scan       @p ""</v>
      </c>
      <c r="N830" s="77"/>
      <c r="O830" s="77"/>
      <c r="P830" s="77"/>
      <c r="Q830" s="77"/>
      <c r="R830" s="77"/>
      <c r="S830" s="77"/>
      <c r="T830" s="76" t="str">
        <f t="shared" si="748"/>
        <v xml:space="preserve">/structurize scan       @p ""   </v>
      </c>
      <c r="U830" s="77"/>
      <c r="V830" s="77"/>
      <c r="W830" s="77"/>
      <c r="X830" s="77"/>
      <c r="Y830" s="77"/>
      <c r="Z830" s="77"/>
    </row>
    <row r="831" spans="1:26" x14ac:dyDescent="0.25">
      <c r="D831" s="28"/>
      <c r="E831" s="29"/>
      <c r="F831" s="30"/>
      <c r="G831" s="28"/>
      <c r="H831" s="29"/>
      <c r="I831" s="30"/>
      <c r="J831" s="28"/>
      <c r="K831" s="29"/>
      <c r="L831" s="30"/>
      <c r="M831" s="76" t="str">
        <f t="shared" ref="M831:M832" si="758">CONCATENATE("/structurize scan"," ",D831," ",E831," ",F831," ",G831," ",H831," ",I831," ","@p"," ","""",C831,"""")</f>
        <v>/structurize scan       @p ""</v>
      </c>
      <c r="N831" s="77"/>
      <c r="O831" s="77"/>
      <c r="P831" s="77"/>
      <c r="Q831" s="77"/>
      <c r="R831" s="77"/>
      <c r="S831" s="77"/>
      <c r="T831" s="76" t="str">
        <f t="shared" si="748"/>
        <v xml:space="preserve">/structurize scan       @p ""   </v>
      </c>
      <c r="U831" s="77"/>
      <c r="V831" s="77"/>
      <c r="W831" s="77"/>
      <c r="X831" s="77"/>
      <c r="Y831" s="77"/>
      <c r="Z831" s="77"/>
    </row>
    <row r="832" spans="1:26" x14ac:dyDescent="0.25">
      <c r="A832" s="5"/>
      <c r="B832" s="6"/>
      <c r="C832" s="15"/>
      <c r="D832" s="33"/>
      <c r="E832" s="34"/>
      <c r="F832" s="35"/>
      <c r="G832" s="33"/>
      <c r="H832" s="34"/>
      <c r="I832" s="35"/>
      <c r="J832" s="33"/>
      <c r="K832" s="34"/>
      <c r="L832" s="35"/>
      <c r="M832" s="78" t="str">
        <f t="shared" si="758"/>
        <v>/structurize scan       @p ""</v>
      </c>
      <c r="N832" s="79"/>
      <c r="O832" s="79"/>
      <c r="P832" s="79"/>
      <c r="Q832" s="79"/>
      <c r="R832" s="79"/>
      <c r="S832" s="79"/>
      <c r="T832" s="78" t="str">
        <f t="shared" si="748"/>
        <v xml:space="preserve">/structurize scan       @p ""   </v>
      </c>
      <c r="U832" s="79"/>
      <c r="V832" s="79"/>
      <c r="W832" s="79"/>
      <c r="X832" s="79"/>
      <c r="Y832" s="79"/>
      <c r="Z832" s="79"/>
    </row>
    <row r="833" spans="1:26" x14ac:dyDescent="0.25">
      <c r="A833" s="7"/>
      <c r="B833" s="8"/>
      <c r="C833" s="8"/>
      <c r="D833" s="9"/>
      <c r="E833" s="8"/>
      <c r="F833" s="10"/>
      <c r="G833" s="9"/>
      <c r="H833" s="8"/>
      <c r="I833" s="10"/>
      <c r="J833" s="9"/>
      <c r="K833" s="8"/>
      <c r="L833" s="10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5">
      <c r="A834" s="7"/>
      <c r="B834" s="8"/>
      <c r="C834" s="8"/>
      <c r="D834" s="9"/>
      <c r="E834" s="8"/>
      <c r="F834" s="10"/>
      <c r="G834" s="9"/>
      <c r="H834" s="8"/>
      <c r="I834" s="10"/>
      <c r="J834" s="9"/>
      <c r="K834" s="8"/>
      <c r="L834" s="10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5">
      <c r="A835" s="7"/>
      <c r="B835" s="8"/>
      <c r="C835" s="8"/>
      <c r="D835" s="9"/>
      <c r="E835" s="8"/>
      <c r="F835" s="10"/>
      <c r="G835" s="9"/>
      <c r="H835" s="8"/>
      <c r="I835" s="10"/>
      <c r="J835" s="9"/>
      <c r="K835" s="8"/>
      <c r="L835" s="10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5">
      <c r="A836" s="7"/>
      <c r="B836" s="8"/>
      <c r="C836" s="8"/>
      <c r="D836" s="9"/>
      <c r="E836" s="8"/>
      <c r="F836" s="10"/>
      <c r="G836" s="9"/>
      <c r="H836" s="8"/>
      <c r="I836" s="10"/>
      <c r="J836" s="9"/>
      <c r="K836" s="8"/>
      <c r="L836" s="10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thickBot="1" x14ac:dyDescent="0.3">
      <c r="A837" s="7"/>
      <c r="B837" s="8"/>
      <c r="C837" s="8"/>
      <c r="D837" s="9"/>
      <c r="E837" s="8"/>
      <c r="F837" s="10"/>
      <c r="G837" s="9"/>
      <c r="H837" s="8"/>
      <c r="I837" s="10"/>
      <c r="J837" s="9"/>
      <c r="K837" s="8"/>
      <c r="L837" s="10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thickBot="1" x14ac:dyDescent="0.3">
      <c r="A838" s="73"/>
      <c r="B838" s="74"/>
      <c r="C838" s="91"/>
      <c r="D838" s="12" t="s">
        <v>1</v>
      </c>
      <c r="E838" s="13" t="s">
        <v>2</v>
      </c>
      <c r="F838" s="14" t="s">
        <v>3</v>
      </c>
      <c r="G838" s="12" t="s">
        <v>4</v>
      </c>
      <c r="H838" s="13" t="s">
        <v>5</v>
      </c>
      <c r="I838" s="14" t="s">
        <v>6</v>
      </c>
      <c r="J838" s="12" t="s">
        <v>53</v>
      </c>
      <c r="K838" s="13" t="s">
        <v>54</v>
      </c>
      <c r="L838" s="14" t="s">
        <v>55</v>
      </c>
      <c r="M838" s="74" t="s">
        <v>56</v>
      </c>
      <c r="N838" s="74"/>
      <c r="O838" s="74"/>
      <c r="P838" s="74"/>
      <c r="Q838" s="74"/>
      <c r="R838" s="74"/>
      <c r="S838" s="74"/>
      <c r="T838" s="74" t="s">
        <v>57</v>
      </c>
      <c r="U838" s="74"/>
      <c r="V838" s="74"/>
      <c r="W838" s="74"/>
      <c r="X838" s="74"/>
      <c r="Y838" s="74"/>
      <c r="Z838" s="75"/>
    </row>
    <row r="839" spans="1:26" x14ac:dyDescent="0.25">
      <c r="A839" s="1" t="s">
        <v>58</v>
      </c>
      <c r="B839" s="2" t="s">
        <v>70</v>
      </c>
      <c r="C839" s="2" t="str">
        <f t="shared" ref="C839" si="759">CONCATENATE(B839,A839,"1")</f>
        <v>folder/subfolder/hut name1</v>
      </c>
      <c r="D839" s="31"/>
      <c r="E839" s="24"/>
      <c r="F839" s="32"/>
      <c r="G839" s="31"/>
      <c r="H839" s="24"/>
      <c r="I839" s="32"/>
      <c r="J839" s="31"/>
      <c r="K839" s="24"/>
      <c r="L839" s="32"/>
      <c r="M839" s="76" t="str">
        <f>CONCATENATE("/structurize scan"," ",D839," ",E839," ",F839," ",G839," ",H839," ",I839," ","@p"," ","""",C839,"""")</f>
        <v>/structurize scan       @p "folder/subfolder/hut name1"</v>
      </c>
      <c r="N839" s="77"/>
      <c r="O839" s="77"/>
      <c r="P839" s="77"/>
      <c r="Q839" s="77"/>
      <c r="R839" s="77"/>
      <c r="S839" s="77"/>
      <c r="T839" s="76" t="str">
        <f t="shared" ref="T839:T840" si="760">CONCATENATE("/structurize scan"," ",D839," ",E839," ",F839," ",G839," ",H839," ",I839," ","@p"," ","""",C839,""""," ",,J839," ",K839," ",L839)</f>
        <v xml:space="preserve">/structurize scan       @p "folder/subfolder/hut name1"   </v>
      </c>
      <c r="U839" s="77"/>
      <c r="V839" s="77"/>
      <c r="W839" s="77"/>
      <c r="X839" s="77"/>
      <c r="Y839" s="77"/>
      <c r="Z839" s="77"/>
    </row>
    <row r="840" spans="1:26" x14ac:dyDescent="0.25">
      <c r="C840" s="2" t="str">
        <f t="shared" ref="C840" si="761">CONCATENATE(B839,A839,"2")</f>
        <v>folder/subfolder/hut name2</v>
      </c>
      <c r="D840" s="28"/>
      <c r="E840" s="29"/>
      <c r="F840" s="30"/>
      <c r="G840" s="28"/>
      <c r="H840" s="29"/>
      <c r="I840" s="30"/>
      <c r="J840" s="28"/>
      <c r="K840" s="29"/>
      <c r="L840" s="30"/>
      <c r="M840" s="76" t="str">
        <f t="shared" ref="M840:M843" si="762">CONCATENATE("/structurize scan"," ",D840," ",E840," ",F840," ",G840," ",H840," ",I840," ","@p"," ","""",C840,"""")</f>
        <v>/structurize scan       @p "folder/subfolder/hut name2"</v>
      </c>
      <c r="N840" s="77"/>
      <c r="O840" s="77"/>
      <c r="P840" s="77"/>
      <c r="Q840" s="77"/>
      <c r="R840" s="77"/>
      <c r="S840" s="77"/>
      <c r="T840" s="76" t="str">
        <f t="shared" si="760"/>
        <v xml:space="preserve">/structurize scan       @p "folder/subfolder/hut name2"   </v>
      </c>
      <c r="U840" s="77"/>
      <c r="V840" s="77"/>
      <c r="W840" s="77"/>
      <c r="X840" s="77"/>
      <c r="Y840" s="77"/>
      <c r="Z840" s="77"/>
    </row>
    <row r="841" spans="1:26" x14ac:dyDescent="0.25">
      <c r="C841" s="2" t="str">
        <f t="shared" ref="C841" si="763">CONCATENATE(B839,A839,"3")</f>
        <v>folder/subfolder/hut name3</v>
      </c>
      <c r="D841" s="28"/>
      <c r="E841" s="29"/>
      <c r="F841" s="30"/>
      <c r="G841" s="28"/>
      <c r="H841" s="29"/>
      <c r="I841" s="30"/>
      <c r="J841" s="28"/>
      <c r="K841" s="29"/>
      <c r="L841" s="30"/>
      <c r="M841" s="76" t="str">
        <f t="shared" si="762"/>
        <v>/structurize scan       @p "folder/subfolder/hut name3"</v>
      </c>
      <c r="N841" s="77"/>
      <c r="O841" s="77"/>
      <c r="P841" s="77"/>
      <c r="Q841" s="77"/>
      <c r="R841" s="77"/>
      <c r="S841" s="77"/>
      <c r="T841" s="76" t="str">
        <f>CONCATENATE("/structurize scan"," ",D841," ",E841," ",F841," ",G841," ",H841," ",I841," ","@p"," ","""",C841,""""," ",,J841," ",K841," ",L841)</f>
        <v xml:space="preserve">/structurize scan       @p "folder/subfolder/hut name3"   </v>
      </c>
      <c r="U841" s="77"/>
      <c r="V841" s="77"/>
      <c r="W841" s="77"/>
      <c r="X841" s="77"/>
      <c r="Y841" s="77"/>
      <c r="Z841" s="77"/>
    </row>
    <row r="842" spans="1:26" x14ac:dyDescent="0.25">
      <c r="C842" s="2" t="str">
        <f t="shared" ref="C842" si="764">CONCATENATE(B839,A839,"4")</f>
        <v>folder/subfolder/hut name4</v>
      </c>
      <c r="D842" s="28"/>
      <c r="E842" s="29"/>
      <c r="F842" s="30"/>
      <c r="G842" s="28"/>
      <c r="H842" s="29"/>
      <c r="I842" s="30"/>
      <c r="J842" s="28"/>
      <c r="K842" s="29"/>
      <c r="L842" s="30"/>
      <c r="M842" s="76" t="str">
        <f t="shared" si="762"/>
        <v>/structurize scan       @p "folder/subfolder/hut name4"</v>
      </c>
      <c r="N842" s="77"/>
      <c r="O842" s="77"/>
      <c r="P842" s="77"/>
      <c r="Q842" s="77"/>
      <c r="R842" s="77"/>
      <c r="S842" s="77"/>
      <c r="T842" s="76" t="str">
        <f t="shared" ref="T842:T865" si="765">CONCATENATE("/structurize scan"," ",D842," ",E842," ",F842," ",G842," ",H842," ",I842," ","@p"," ","""",C842,""""," ",,J842," ",K842," ",L842)</f>
        <v xml:space="preserve">/structurize scan       @p "folder/subfolder/hut name4"   </v>
      </c>
      <c r="U842" s="77"/>
      <c r="V842" s="77"/>
      <c r="W842" s="77"/>
      <c r="X842" s="77"/>
      <c r="Y842" s="77"/>
      <c r="Z842" s="77"/>
    </row>
    <row r="843" spans="1:26" x14ac:dyDescent="0.25">
      <c r="C843" s="4" t="str">
        <f t="shared" ref="C843" si="766">CONCATENATE(B839,A839,"5")</f>
        <v>folder/subfolder/hut name5</v>
      </c>
      <c r="D843" s="33"/>
      <c r="E843" s="34"/>
      <c r="F843" s="35"/>
      <c r="G843" s="33"/>
      <c r="H843" s="34"/>
      <c r="I843" s="35"/>
      <c r="J843" s="33"/>
      <c r="K843" s="34"/>
      <c r="L843" s="35"/>
      <c r="M843" s="76" t="str">
        <f t="shared" si="762"/>
        <v>/structurize scan       @p "folder/subfolder/hut name5"</v>
      </c>
      <c r="N843" s="77"/>
      <c r="O843" s="77"/>
      <c r="P843" s="77"/>
      <c r="Q843" s="77"/>
      <c r="R843" s="77"/>
      <c r="S843" s="86"/>
      <c r="T843" s="76" t="str">
        <f t="shared" si="765"/>
        <v xml:space="preserve">/structurize scan       @p "folder/subfolder/hut name5"   </v>
      </c>
      <c r="U843" s="77"/>
      <c r="V843" s="77"/>
      <c r="W843" s="77"/>
      <c r="X843" s="77"/>
      <c r="Y843" s="77"/>
      <c r="Z843" s="77"/>
    </row>
    <row r="844" spans="1:26" x14ac:dyDescent="0.25">
      <c r="A844" s="24"/>
      <c r="B844" s="25"/>
      <c r="C844" s="25"/>
      <c r="D844" s="31"/>
      <c r="E844" s="24"/>
      <c r="F844" s="32"/>
      <c r="G844" s="31"/>
      <c r="H844" s="24"/>
      <c r="I844" s="32"/>
      <c r="J844" s="31"/>
      <c r="K844" s="24"/>
      <c r="L844" s="32"/>
      <c r="M844" s="82" t="str">
        <f>CONCATENATE("/structurize scan"," ",D844," ",E844," ",F844," ",G844," ",H844," ",I844," ","@p"," ","""",C844,"""")</f>
        <v>/structurize scan       @p ""</v>
      </c>
      <c r="N844" s="83"/>
      <c r="O844" s="83"/>
      <c r="P844" s="83"/>
      <c r="Q844" s="83"/>
      <c r="R844" s="83"/>
      <c r="S844" s="83"/>
      <c r="T844" s="82" t="str">
        <f t="shared" si="765"/>
        <v xml:space="preserve">/structurize scan       @p ""   </v>
      </c>
      <c r="U844" s="83"/>
      <c r="V844" s="83"/>
      <c r="W844" s="83"/>
      <c r="X844" s="83"/>
      <c r="Y844" s="83"/>
      <c r="Z844" s="83"/>
    </row>
    <row r="845" spans="1:26" x14ac:dyDescent="0.25">
      <c r="D845" s="28"/>
      <c r="E845" s="29"/>
      <c r="F845" s="30"/>
      <c r="G845" s="28"/>
      <c r="H845" s="29"/>
      <c r="I845" s="30"/>
      <c r="J845" s="28"/>
      <c r="K845" s="29"/>
      <c r="L845" s="30"/>
      <c r="M845" s="76" t="str">
        <f t="shared" ref="M845:M848" si="767">CONCATENATE("/structurize scan"," ",D845," ",E845," ",F845," ",G845," ",H845," ",I845," ","@p"," ","""",C845,"""")</f>
        <v>/structurize scan       @p ""</v>
      </c>
      <c r="N845" s="77"/>
      <c r="O845" s="77"/>
      <c r="P845" s="77"/>
      <c r="Q845" s="77"/>
      <c r="R845" s="77"/>
      <c r="S845" s="77"/>
      <c r="T845" s="76" t="str">
        <f t="shared" si="765"/>
        <v xml:space="preserve">/structurize scan       @p ""   </v>
      </c>
      <c r="U845" s="77"/>
      <c r="V845" s="77"/>
      <c r="W845" s="77"/>
      <c r="X845" s="77"/>
      <c r="Y845" s="77"/>
      <c r="Z845" s="77"/>
    </row>
    <row r="846" spans="1:26" x14ac:dyDescent="0.25">
      <c r="D846" s="28"/>
      <c r="E846" s="29"/>
      <c r="F846" s="30"/>
      <c r="G846" s="28"/>
      <c r="H846" s="29"/>
      <c r="I846" s="30"/>
      <c r="J846" s="28"/>
      <c r="K846" s="29"/>
      <c r="L846" s="30"/>
      <c r="M846" s="76" t="str">
        <f t="shared" si="767"/>
        <v>/structurize scan       @p ""</v>
      </c>
      <c r="N846" s="77"/>
      <c r="O846" s="77"/>
      <c r="P846" s="77"/>
      <c r="Q846" s="77"/>
      <c r="R846" s="77"/>
      <c r="S846" s="77"/>
      <c r="T846" s="76" t="str">
        <f t="shared" si="765"/>
        <v xml:space="preserve">/structurize scan       @p ""   </v>
      </c>
      <c r="U846" s="77"/>
      <c r="V846" s="77"/>
      <c r="W846" s="77"/>
      <c r="X846" s="77"/>
      <c r="Y846" s="77"/>
      <c r="Z846" s="77"/>
    </row>
    <row r="847" spans="1:26" x14ac:dyDescent="0.25">
      <c r="C847" s="4"/>
      <c r="D847" s="28"/>
      <c r="E847" s="29"/>
      <c r="F847" s="30"/>
      <c r="G847" s="28"/>
      <c r="H847" s="29"/>
      <c r="I847" s="30"/>
      <c r="J847" s="28"/>
      <c r="K847" s="29"/>
      <c r="L847" s="30"/>
      <c r="M847" s="76" t="str">
        <f t="shared" si="767"/>
        <v>/structurize scan       @p ""</v>
      </c>
      <c r="N847" s="77"/>
      <c r="O847" s="77"/>
      <c r="P847" s="77"/>
      <c r="Q847" s="77"/>
      <c r="R847" s="77"/>
      <c r="S847" s="86"/>
      <c r="T847" s="76" t="str">
        <f t="shared" si="765"/>
        <v xml:space="preserve">/structurize scan       @p ""   </v>
      </c>
      <c r="U847" s="77"/>
      <c r="V847" s="77"/>
      <c r="W847" s="77"/>
      <c r="X847" s="77"/>
      <c r="Y847" s="77"/>
      <c r="Z847" s="77"/>
    </row>
    <row r="848" spans="1:26" x14ac:dyDescent="0.25">
      <c r="A848" s="5"/>
      <c r="B848" s="6"/>
      <c r="C848" s="6"/>
      <c r="D848" s="33"/>
      <c r="E848" s="34"/>
      <c r="F848" s="35"/>
      <c r="G848" s="33"/>
      <c r="H848" s="34"/>
      <c r="I848" s="35"/>
      <c r="J848" s="33"/>
      <c r="K848" s="34"/>
      <c r="L848" s="35"/>
      <c r="M848" s="78" t="str">
        <f t="shared" si="767"/>
        <v>/structurize scan       @p ""</v>
      </c>
      <c r="N848" s="79"/>
      <c r="O848" s="79"/>
      <c r="P848" s="79"/>
      <c r="Q848" s="79"/>
      <c r="R848" s="79"/>
      <c r="S848" s="79"/>
      <c r="T848" s="78" t="str">
        <f t="shared" si="765"/>
        <v xml:space="preserve">/structurize scan       @p ""   </v>
      </c>
      <c r="U848" s="79"/>
      <c r="V848" s="79"/>
      <c r="W848" s="79"/>
      <c r="X848" s="79"/>
      <c r="Y848" s="79"/>
      <c r="Z848" s="79"/>
    </row>
    <row r="849" spans="1:26" x14ac:dyDescent="0.25">
      <c r="D849" s="31"/>
      <c r="E849" s="24"/>
      <c r="F849" s="32"/>
      <c r="G849" s="31"/>
      <c r="H849" s="24"/>
      <c r="I849" s="32"/>
      <c r="J849" s="31"/>
      <c r="K849" s="24"/>
      <c r="L849" s="32"/>
      <c r="M849" s="76" t="str">
        <f>CONCATENATE("/structurize scan"," ",D849," ",E849," ",F849," ",G849," ",H849," ",I849," ","@p"," ","""",C849,"""")</f>
        <v>/structurize scan       @p ""</v>
      </c>
      <c r="N849" s="77"/>
      <c r="O849" s="77"/>
      <c r="P849" s="77"/>
      <c r="Q849" s="77"/>
      <c r="R849" s="77"/>
      <c r="S849" s="77"/>
      <c r="T849" s="76" t="str">
        <f t="shared" si="765"/>
        <v xml:space="preserve">/structurize scan       @p ""   </v>
      </c>
      <c r="U849" s="77"/>
      <c r="V849" s="77"/>
      <c r="W849" s="77"/>
      <c r="X849" s="77"/>
      <c r="Y849" s="77"/>
      <c r="Z849" s="77"/>
    </row>
    <row r="850" spans="1:26" x14ac:dyDescent="0.25">
      <c r="D850" s="28"/>
      <c r="E850" s="29"/>
      <c r="F850" s="30"/>
      <c r="G850" s="28"/>
      <c r="H850" s="29"/>
      <c r="I850" s="30"/>
      <c r="J850" s="28"/>
      <c r="K850" s="29"/>
      <c r="L850" s="30"/>
      <c r="M850" s="76" t="str">
        <f t="shared" ref="M850" si="768">CONCATENATE("/structurize scan"," ",D850," ",E850," ",F850," ",G850," ",H850," ",I850," ","@p"," ","""",C850,"""")</f>
        <v>/structurize scan       @p ""</v>
      </c>
      <c r="N850" s="77"/>
      <c r="O850" s="77"/>
      <c r="P850" s="77"/>
      <c r="Q850" s="77"/>
      <c r="R850" s="77"/>
      <c r="S850" s="77"/>
      <c r="T850" s="76" t="str">
        <f t="shared" si="765"/>
        <v xml:space="preserve">/structurize scan       @p ""   </v>
      </c>
      <c r="U850" s="77"/>
      <c r="V850" s="77"/>
      <c r="W850" s="77"/>
      <c r="X850" s="77"/>
      <c r="Y850" s="77"/>
      <c r="Z850" s="77"/>
    </row>
    <row r="851" spans="1:26" x14ac:dyDescent="0.25">
      <c r="D851" s="28"/>
      <c r="E851" s="29"/>
      <c r="F851" s="30"/>
      <c r="G851" s="28"/>
      <c r="H851" s="29"/>
      <c r="I851" s="30"/>
      <c r="J851" s="28"/>
      <c r="K851" s="29"/>
      <c r="L851" s="30"/>
      <c r="M851" s="76" t="str">
        <f>CONCATENATE("/structurize scan"," ",D851," ",E851," ",F851," ",G851," ",H851," ",I851," ","@p"," ","""",C851,"""")</f>
        <v>/structurize scan       @p ""</v>
      </c>
      <c r="N851" s="77"/>
      <c r="O851" s="77"/>
      <c r="P851" s="77"/>
      <c r="Q851" s="77"/>
      <c r="R851" s="77"/>
      <c r="S851" s="77"/>
      <c r="T851" s="76" t="str">
        <f t="shared" si="765"/>
        <v xml:space="preserve">/structurize scan       @p ""   </v>
      </c>
      <c r="U851" s="77"/>
      <c r="V851" s="77"/>
      <c r="W851" s="77"/>
      <c r="X851" s="77"/>
      <c r="Y851" s="77"/>
      <c r="Z851" s="77"/>
    </row>
    <row r="852" spans="1:26" x14ac:dyDescent="0.25">
      <c r="C852" s="4"/>
      <c r="D852" s="28"/>
      <c r="E852" s="29"/>
      <c r="F852" s="30"/>
      <c r="G852" s="28"/>
      <c r="H852" s="29"/>
      <c r="I852" s="30"/>
      <c r="J852" s="28"/>
      <c r="K852" s="29"/>
      <c r="L852" s="30"/>
      <c r="M852" s="76" t="str">
        <f t="shared" ref="M852:M853" si="769">CONCATENATE("/structurize scan"," ",D852," ",E852," ",F852," ",G852," ",H852," ",I852," ","@p"," ","""",C852,"""")</f>
        <v>/structurize scan       @p ""</v>
      </c>
      <c r="N852" s="77"/>
      <c r="O852" s="77"/>
      <c r="P852" s="77"/>
      <c r="Q852" s="77"/>
      <c r="R852" s="77"/>
      <c r="S852" s="86"/>
      <c r="T852" s="76" t="str">
        <f t="shared" si="765"/>
        <v xml:space="preserve">/structurize scan       @p ""   </v>
      </c>
      <c r="U852" s="77"/>
      <c r="V852" s="77"/>
      <c r="W852" s="77"/>
      <c r="X852" s="77"/>
      <c r="Y852" s="77"/>
      <c r="Z852" s="77"/>
    </row>
    <row r="853" spans="1:26" x14ac:dyDescent="0.25">
      <c r="A853" s="5"/>
      <c r="B853" s="6"/>
      <c r="C853" s="6"/>
      <c r="D853" s="33"/>
      <c r="E853" s="34"/>
      <c r="F853" s="35"/>
      <c r="G853" s="33"/>
      <c r="H853" s="34"/>
      <c r="I853" s="35"/>
      <c r="J853" s="33"/>
      <c r="K853" s="34"/>
      <c r="L853" s="35"/>
      <c r="M853" s="78" t="str">
        <f t="shared" si="769"/>
        <v>/structurize scan       @p ""</v>
      </c>
      <c r="N853" s="79"/>
      <c r="O853" s="79"/>
      <c r="P853" s="79"/>
      <c r="Q853" s="79"/>
      <c r="R853" s="79"/>
      <c r="S853" s="79"/>
      <c r="T853" s="78" t="str">
        <f t="shared" si="765"/>
        <v xml:space="preserve">/structurize scan       @p ""   </v>
      </c>
      <c r="U853" s="79"/>
      <c r="V853" s="79"/>
      <c r="W853" s="79"/>
      <c r="X853" s="79"/>
      <c r="Y853" s="79"/>
      <c r="Z853" s="79"/>
    </row>
    <row r="854" spans="1:26" x14ac:dyDescent="0.25">
      <c r="D854" s="31"/>
      <c r="E854" s="24"/>
      <c r="F854" s="32"/>
      <c r="G854" s="31"/>
      <c r="H854" s="24"/>
      <c r="I854" s="32"/>
      <c r="J854" s="31"/>
      <c r="K854" s="24"/>
      <c r="L854" s="32"/>
      <c r="M854" s="76" t="str">
        <f>CONCATENATE("/structurize scan"," ",D854," ",E854," ",F854," ",G854," ",H854," ",I854," ","@p"," ","""",C854,"""")</f>
        <v>/structurize scan       @p ""</v>
      </c>
      <c r="N854" s="77"/>
      <c r="O854" s="77"/>
      <c r="P854" s="77"/>
      <c r="Q854" s="77"/>
      <c r="R854" s="77"/>
      <c r="S854" s="77"/>
      <c r="T854" s="76" t="str">
        <f t="shared" si="765"/>
        <v xml:space="preserve">/structurize scan       @p ""   </v>
      </c>
      <c r="U854" s="77"/>
      <c r="V854" s="77"/>
      <c r="W854" s="77"/>
      <c r="X854" s="77"/>
      <c r="Y854" s="77"/>
      <c r="Z854" s="77"/>
    </row>
    <row r="855" spans="1:26" x14ac:dyDescent="0.25">
      <c r="D855" s="28"/>
      <c r="E855" s="29"/>
      <c r="F855" s="30"/>
      <c r="G855" s="28"/>
      <c r="H855" s="29"/>
      <c r="I855" s="30"/>
      <c r="J855" s="28"/>
      <c r="K855" s="29"/>
      <c r="L855" s="30"/>
      <c r="M855" s="76" t="str">
        <f t="shared" ref="M855:M858" si="770">CONCATENATE("/structurize scan"," ",D855," ",E855," ",F855," ",G855," ",H855," ",I855," ","@p"," ","""",C855,"""")</f>
        <v>/structurize scan       @p ""</v>
      </c>
      <c r="N855" s="77"/>
      <c r="O855" s="77"/>
      <c r="P855" s="77"/>
      <c r="Q855" s="77"/>
      <c r="R855" s="77"/>
      <c r="S855" s="77"/>
      <c r="T855" s="76" t="str">
        <f t="shared" si="765"/>
        <v xml:space="preserve">/structurize scan       @p ""   </v>
      </c>
      <c r="U855" s="77"/>
      <c r="V855" s="77"/>
      <c r="W855" s="77"/>
      <c r="X855" s="77"/>
      <c r="Y855" s="77"/>
      <c r="Z855" s="77"/>
    </row>
    <row r="856" spans="1:26" x14ac:dyDescent="0.25">
      <c r="D856" s="28"/>
      <c r="E856" s="29"/>
      <c r="F856" s="30"/>
      <c r="G856" s="28"/>
      <c r="H856" s="29"/>
      <c r="I856" s="30"/>
      <c r="J856" s="28"/>
      <c r="K856" s="29"/>
      <c r="L856" s="30"/>
      <c r="M856" s="76" t="str">
        <f t="shared" si="770"/>
        <v>/structurize scan       @p ""</v>
      </c>
      <c r="N856" s="77"/>
      <c r="O856" s="77"/>
      <c r="P856" s="77"/>
      <c r="Q856" s="77"/>
      <c r="R856" s="77"/>
      <c r="S856" s="77"/>
      <c r="T856" s="76" t="str">
        <f t="shared" si="765"/>
        <v xml:space="preserve">/structurize scan       @p ""   </v>
      </c>
      <c r="U856" s="77"/>
      <c r="V856" s="77"/>
      <c r="W856" s="77"/>
      <c r="X856" s="77"/>
      <c r="Y856" s="77"/>
      <c r="Z856" s="77"/>
    </row>
    <row r="857" spans="1:26" x14ac:dyDescent="0.25">
      <c r="C857" s="4"/>
      <c r="D857" s="28"/>
      <c r="E857" s="29"/>
      <c r="F857" s="30"/>
      <c r="G857" s="28"/>
      <c r="H857" s="29"/>
      <c r="I857" s="30"/>
      <c r="J857" s="28"/>
      <c r="K857" s="29"/>
      <c r="L857" s="30"/>
      <c r="M857" s="76" t="str">
        <f t="shared" si="770"/>
        <v>/structurize scan       @p ""</v>
      </c>
      <c r="N857" s="77"/>
      <c r="O857" s="77"/>
      <c r="P857" s="77"/>
      <c r="Q857" s="77"/>
      <c r="R857" s="77"/>
      <c r="S857" s="86"/>
      <c r="T857" s="76" t="str">
        <f t="shared" si="765"/>
        <v xml:space="preserve">/structurize scan       @p ""   </v>
      </c>
      <c r="U857" s="77"/>
      <c r="V857" s="77"/>
      <c r="W857" s="77"/>
      <c r="X857" s="77"/>
      <c r="Y857" s="77"/>
      <c r="Z857" s="77"/>
    </row>
    <row r="858" spans="1:26" x14ac:dyDescent="0.25">
      <c r="A858" s="5"/>
      <c r="B858" s="6"/>
      <c r="C858" s="6"/>
      <c r="D858" s="33"/>
      <c r="E858" s="34"/>
      <c r="F858" s="35"/>
      <c r="G858" s="33"/>
      <c r="H858" s="34"/>
      <c r="I858" s="35"/>
      <c r="J858" s="33"/>
      <c r="K858" s="34"/>
      <c r="L858" s="35"/>
      <c r="M858" s="78" t="str">
        <f t="shared" si="770"/>
        <v>/structurize scan       @p ""</v>
      </c>
      <c r="N858" s="79"/>
      <c r="O858" s="79"/>
      <c r="P858" s="79"/>
      <c r="Q858" s="79"/>
      <c r="R858" s="79"/>
      <c r="S858" s="79"/>
      <c r="T858" s="78" t="str">
        <f t="shared" si="765"/>
        <v xml:space="preserve">/structurize scan       @p ""   </v>
      </c>
      <c r="U858" s="79"/>
      <c r="V858" s="79"/>
      <c r="W858" s="79"/>
      <c r="X858" s="79"/>
      <c r="Y858" s="79"/>
      <c r="Z858" s="79"/>
    </row>
    <row r="859" spans="1:26" x14ac:dyDescent="0.25">
      <c r="D859" s="31"/>
      <c r="E859" s="24"/>
      <c r="F859" s="32"/>
      <c r="G859" s="31"/>
      <c r="H859" s="24"/>
      <c r="I859" s="32"/>
      <c r="J859" s="31"/>
      <c r="K859" s="24"/>
      <c r="L859" s="32"/>
      <c r="M859" s="76" t="str">
        <f>CONCATENATE("/structurize scan"," ",D859," ",E859," ",F859," ",G859," ",H859," ",I859," ","@p"," ","""",C859,"""")</f>
        <v>/structurize scan       @p ""</v>
      </c>
      <c r="N859" s="77"/>
      <c r="O859" s="77"/>
      <c r="P859" s="77"/>
      <c r="Q859" s="77"/>
      <c r="R859" s="77"/>
      <c r="S859" s="77"/>
      <c r="T859" s="76" t="str">
        <f t="shared" si="765"/>
        <v xml:space="preserve">/structurize scan       @p ""   </v>
      </c>
      <c r="U859" s="77"/>
      <c r="V859" s="77"/>
      <c r="W859" s="77"/>
      <c r="X859" s="77"/>
      <c r="Y859" s="77"/>
      <c r="Z859" s="77"/>
    </row>
    <row r="860" spans="1:26" x14ac:dyDescent="0.25">
      <c r="D860" s="28"/>
      <c r="E860" s="29"/>
      <c r="F860" s="30"/>
      <c r="G860" s="28"/>
      <c r="H860" s="29"/>
      <c r="I860" s="30"/>
      <c r="J860" s="28"/>
      <c r="K860" s="29"/>
      <c r="L860" s="30"/>
      <c r="M860" s="76" t="str">
        <f t="shared" ref="M860:M863" si="771">CONCATENATE("/structurize scan"," ",D860," ",E860," ",F860," ",G860," ",H860," ",I860," ","@p"," ","""",C860,"""")</f>
        <v>/structurize scan       @p ""</v>
      </c>
      <c r="N860" s="77"/>
      <c r="O860" s="77"/>
      <c r="P860" s="77"/>
      <c r="Q860" s="77"/>
      <c r="R860" s="77"/>
      <c r="S860" s="77"/>
      <c r="T860" s="76" t="str">
        <f t="shared" si="765"/>
        <v xml:space="preserve">/structurize scan       @p ""   </v>
      </c>
      <c r="U860" s="77"/>
      <c r="V860" s="77"/>
      <c r="W860" s="77"/>
      <c r="X860" s="77"/>
      <c r="Y860" s="77"/>
      <c r="Z860" s="77"/>
    </row>
    <row r="861" spans="1:26" x14ac:dyDescent="0.25">
      <c r="D861" s="28"/>
      <c r="E861" s="29"/>
      <c r="F861" s="30"/>
      <c r="G861" s="28"/>
      <c r="H861" s="29"/>
      <c r="I861" s="30"/>
      <c r="J861" s="28"/>
      <c r="K861" s="29"/>
      <c r="L861" s="30"/>
      <c r="M861" s="76" t="str">
        <f t="shared" si="771"/>
        <v>/structurize scan       @p ""</v>
      </c>
      <c r="N861" s="77"/>
      <c r="O861" s="77"/>
      <c r="P861" s="77"/>
      <c r="Q861" s="77"/>
      <c r="R861" s="77"/>
      <c r="S861" s="77"/>
      <c r="T861" s="76" t="str">
        <f t="shared" si="765"/>
        <v xml:space="preserve">/structurize scan       @p ""   </v>
      </c>
      <c r="U861" s="77"/>
      <c r="V861" s="77"/>
      <c r="W861" s="77"/>
      <c r="X861" s="77"/>
      <c r="Y861" s="77"/>
      <c r="Z861" s="77"/>
    </row>
    <row r="862" spans="1:26" x14ac:dyDescent="0.25">
      <c r="C862" s="4"/>
      <c r="D862" s="28"/>
      <c r="E862" s="29"/>
      <c r="F862" s="30"/>
      <c r="G862" s="28"/>
      <c r="H862" s="29"/>
      <c r="I862" s="30"/>
      <c r="J862" s="28"/>
      <c r="K862" s="29"/>
      <c r="L862" s="30"/>
      <c r="M862" s="76" t="str">
        <f t="shared" si="771"/>
        <v>/structurize scan       @p ""</v>
      </c>
      <c r="N862" s="77"/>
      <c r="O862" s="77"/>
      <c r="P862" s="77"/>
      <c r="Q862" s="77"/>
      <c r="R862" s="77"/>
      <c r="S862" s="86"/>
      <c r="T862" s="76" t="str">
        <f t="shared" si="765"/>
        <v xml:space="preserve">/structurize scan       @p ""   </v>
      </c>
      <c r="U862" s="77"/>
      <c r="V862" s="77"/>
      <c r="W862" s="77"/>
      <c r="X862" s="77"/>
      <c r="Y862" s="77"/>
      <c r="Z862" s="77"/>
    </row>
    <row r="863" spans="1:26" x14ac:dyDescent="0.25">
      <c r="A863" s="5"/>
      <c r="B863" s="6"/>
      <c r="C863" s="6"/>
      <c r="D863" s="33"/>
      <c r="E863" s="34"/>
      <c r="F863" s="35"/>
      <c r="G863" s="33"/>
      <c r="H863" s="34"/>
      <c r="I863" s="35"/>
      <c r="J863" s="33"/>
      <c r="K863" s="34"/>
      <c r="L863" s="35"/>
      <c r="M863" s="78" t="str">
        <f t="shared" si="771"/>
        <v>/structurize scan       @p ""</v>
      </c>
      <c r="N863" s="79"/>
      <c r="O863" s="79"/>
      <c r="P863" s="79"/>
      <c r="Q863" s="79"/>
      <c r="R863" s="79"/>
      <c r="S863" s="79"/>
      <c r="T863" s="78" t="str">
        <f t="shared" si="765"/>
        <v xml:space="preserve">/structurize scan       @p ""   </v>
      </c>
      <c r="U863" s="79"/>
      <c r="V863" s="79"/>
      <c r="W863" s="79"/>
      <c r="X863" s="79"/>
      <c r="Y863" s="79"/>
      <c r="Z863" s="79"/>
    </row>
    <row r="864" spans="1:26" x14ac:dyDescent="0.25">
      <c r="D864" s="31"/>
      <c r="E864" s="24"/>
      <c r="F864" s="32"/>
      <c r="G864" s="31"/>
      <c r="H864" s="24"/>
      <c r="I864" s="32"/>
      <c r="J864" s="31"/>
      <c r="K864" s="24"/>
      <c r="L864" s="32"/>
      <c r="M864" s="76" t="str">
        <f>CONCATENATE("/structurize scan"," ",D864," ",E864," ",F864," ",G864," ",H864," ",I864," ","@p"," ","""",C864,"""")</f>
        <v>/structurize scan       @p ""</v>
      </c>
      <c r="N864" s="77"/>
      <c r="O864" s="77"/>
      <c r="P864" s="77"/>
      <c r="Q864" s="77"/>
      <c r="R864" s="77"/>
      <c r="S864" s="77"/>
      <c r="T864" s="76" t="str">
        <f t="shared" si="765"/>
        <v xml:space="preserve">/structurize scan       @p ""   </v>
      </c>
      <c r="U864" s="77"/>
      <c r="V864" s="77"/>
      <c r="W864" s="77"/>
      <c r="X864" s="77"/>
      <c r="Y864" s="77"/>
      <c r="Z864" s="77"/>
    </row>
    <row r="865" spans="1:26" x14ac:dyDescent="0.25">
      <c r="D865" s="28"/>
      <c r="E865" s="29"/>
      <c r="F865" s="30"/>
      <c r="G865" s="28"/>
      <c r="H865" s="29"/>
      <c r="I865" s="30"/>
      <c r="J865" s="28"/>
      <c r="K865" s="29"/>
      <c r="L865" s="30"/>
      <c r="M865" s="76" t="str">
        <f t="shared" ref="M865:M868" si="772">CONCATENATE("/structurize scan"," ",D865," ",E865," ",F865," ",G865," ",H865," ",I865," ","@p"," ","""",C865,"""")</f>
        <v>/structurize scan       @p ""</v>
      </c>
      <c r="N865" s="77"/>
      <c r="O865" s="77"/>
      <c r="P865" s="77"/>
      <c r="Q865" s="77"/>
      <c r="R865" s="77"/>
      <c r="S865" s="77"/>
      <c r="T865" s="76" t="str">
        <f t="shared" si="765"/>
        <v xml:space="preserve">/structurize scan       @p ""   </v>
      </c>
      <c r="U865" s="77"/>
      <c r="V865" s="77"/>
      <c r="W865" s="77"/>
      <c r="X865" s="77"/>
      <c r="Y865" s="77"/>
      <c r="Z865" s="77"/>
    </row>
    <row r="866" spans="1:26" x14ac:dyDescent="0.25">
      <c r="D866" s="28"/>
      <c r="E866" s="29"/>
      <c r="F866" s="30"/>
      <c r="G866" s="28"/>
      <c r="H866" s="29"/>
      <c r="I866" s="30"/>
      <c r="J866" s="28"/>
      <c r="K866" s="29"/>
      <c r="L866" s="30"/>
      <c r="M866" s="76" t="str">
        <f t="shared" si="772"/>
        <v>/structurize scan       @p ""</v>
      </c>
      <c r="N866" s="77"/>
      <c r="O866" s="77"/>
      <c r="P866" s="77"/>
      <c r="Q866" s="77"/>
      <c r="R866" s="77"/>
      <c r="S866" s="77"/>
      <c r="T866" s="76" t="str">
        <f>CONCATENATE("/structurize scan"," ",D866," ",E866," ",F866," ",G866," ",H866," ",I866," ","@p"," ","""",C866,""""," ",,J866," ",K866," ",L866)</f>
        <v xml:space="preserve">/structurize scan       @p ""   </v>
      </c>
      <c r="U866" s="77"/>
      <c r="V866" s="77"/>
      <c r="W866" s="77"/>
      <c r="X866" s="77"/>
      <c r="Y866" s="77"/>
      <c r="Z866" s="77"/>
    </row>
    <row r="867" spans="1:26" x14ac:dyDescent="0.25">
      <c r="C867" s="4"/>
      <c r="D867" s="28"/>
      <c r="E867" s="29"/>
      <c r="F867" s="30"/>
      <c r="G867" s="28"/>
      <c r="H867" s="29"/>
      <c r="I867" s="30"/>
      <c r="J867" s="28"/>
      <c r="K867" s="29"/>
      <c r="L867" s="30"/>
      <c r="M867" s="76" t="str">
        <f t="shared" si="772"/>
        <v>/structurize scan       @p ""</v>
      </c>
      <c r="N867" s="77"/>
      <c r="O867" s="77"/>
      <c r="P867" s="77"/>
      <c r="Q867" s="77"/>
      <c r="R867" s="77"/>
      <c r="S867" s="86"/>
      <c r="T867" s="76" t="str">
        <f t="shared" ref="T867:T878" si="773">CONCATENATE("/structurize scan"," ",D867," ",E867," ",F867," ",G867," ",H867," ",I867," ","@p"," ","""",C867,""""," ",,J867," ",K867," ",L867)</f>
        <v xml:space="preserve">/structurize scan       @p ""   </v>
      </c>
      <c r="U867" s="77"/>
      <c r="V867" s="77"/>
      <c r="W867" s="77"/>
      <c r="X867" s="77"/>
      <c r="Y867" s="77"/>
      <c r="Z867" s="77"/>
    </row>
    <row r="868" spans="1:26" x14ac:dyDescent="0.25">
      <c r="A868" s="5"/>
      <c r="B868" s="6"/>
      <c r="C868" s="6"/>
      <c r="D868" s="33"/>
      <c r="E868" s="34"/>
      <c r="F868" s="35"/>
      <c r="G868" s="33"/>
      <c r="H868" s="34"/>
      <c r="I868" s="35"/>
      <c r="J868" s="33"/>
      <c r="K868" s="34"/>
      <c r="L868" s="35"/>
      <c r="M868" s="78" t="str">
        <f t="shared" si="772"/>
        <v>/structurize scan       @p ""</v>
      </c>
      <c r="N868" s="79"/>
      <c r="O868" s="79"/>
      <c r="P868" s="79"/>
      <c r="Q868" s="79"/>
      <c r="R868" s="79"/>
      <c r="S868" s="79"/>
      <c r="T868" s="78" t="str">
        <f t="shared" si="773"/>
        <v xml:space="preserve">/structurize scan       @p ""   </v>
      </c>
      <c r="U868" s="79"/>
      <c r="V868" s="79"/>
      <c r="W868" s="79"/>
      <c r="X868" s="79"/>
      <c r="Y868" s="79"/>
      <c r="Z868" s="79"/>
    </row>
    <row r="869" spans="1:26" x14ac:dyDescent="0.25">
      <c r="D869" s="31"/>
      <c r="E869" s="24"/>
      <c r="F869" s="32"/>
      <c r="G869" s="31"/>
      <c r="H869" s="24"/>
      <c r="I869" s="32"/>
      <c r="J869" s="31"/>
      <c r="K869" s="24"/>
      <c r="L869" s="32"/>
      <c r="M869" s="76" t="str">
        <f>CONCATENATE("/structurize scan"," ",D869," ",E869," ",F869," ",G869," ",H869," ",I869," ","@p"," ","""",C869,"""")</f>
        <v>/structurize scan       @p ""</v>
      </c>
      <c r="N869" s="77"/>
      <c r="O869" s="77"/>
      <c r="P869" s="77"/>
      <c r="Q869" s="77"/>
      <c r="R869" s="77"/>
      <c r="S869" s="77"/>
      <c r="T869" s="76" t="str">
        <f t="shared" si="773"/>
        <v xml:space="preserve">/structurize scan       @p ""   </v>
      </c>
      <c r="U869" s="77"/>
      <c r="V869" s="77"/>
      <c r="W869" s="77"/>
      <c r="X869" s="77"/>
      <c r="Y869" s="77"/>
      <c r="Z869" s="77"/>
    </row>
    <row r="870" spans="1:26" x14ac:dyDescent="0.25">
      <c r="D870" s="28"/>
      <c r="E870" s="29"/>
      <c r="F870" s="30"/>
      <c r="G870" s="28"/>
      <c r="H870" s="29"/>
      <c r="I870" s="30"/>
      <c r="J870" s="28"/>
      <c r="K870" s="29"/>
      <c r="L870" s="30"/>
      <c r="M870" s="76" t="str">
        <f t="shared" ref="M870:M873" si="774">CONCATENATE("/structurize scan"," ",D870," ",E870," ",F870," ",G870," ",H870," ",I870," ","@p"," ","""",C870,"""")</f>
        <v>/structurize scan       @p ""</v>
      </c>
      <c r="N870" s="77"/>
      <c r="O870" s="77"/>
      <c r="P870" s="77"/>
      <c r="Q870" s="77"/>
      <c r="R870" s="77"/>
      <c r="S870" s="77"/>
      <c r="T870" s="76" t="str">
        <f t="shared" si="773"/>
        <v xml:space="preserve">/structurize scan       @p ""   </v>
      </c>
      <c r="U870" s="77"/>
      <c r="V870" s="77"/>
      <c r="W870" s="77"/>
      <c r="X870" s="77"/>
      <c r="Y870" s="77"/>
      <c r="Z870" s="77"/>
    </row>
    <row r="871" spans="1:26" x14ac:dyDescent="0.25">
      <c r="D871" s="28"/>
      <c r="E871" s="29"/>
      <c r="F871" s="30"/>
      <c r="G871" s="28"/>
      <c r="H871" s="29"/>
      <c r="I871" s="30"/>
      <c r="J871" s="28"/>
      <c r="K871" s="29"/>
      <c r="L871" s="30"/>
      <c r="M871" s="76" t="str">
        <f t="shared" si="774"/>
        <v>/structurize scan       @p ""</v>
      </c>
      <c r="N871" s="77"/>
      <c r="O871" s="77"/>
      <c r="P871" s="77"/>
      <c r="Q871" s="77"/>
      <c r="R871" s="77"/>
      <c r="S871" s="77"/>
      <c r="T871" s="76" t="str">
        <f t="shared" si="773"/>
        <v xml:space="preserve">/structurize scan       @p ""   </v>
      </c>
      <c r="U871" s="77"/>
      <c r="V871" s="77"/>
      <c r="W871" s="77"/>
      <c r="X871" s="77"/>
      <c r="Y871" s="77"/>
      <c r="Z871" s="77"/>
    </row>
    <row r="872" spans="1:26" x14ac:dyDescent="0.25">
      <c r="C872" s="4"/>
      <c r="D872" s="28"/>
      <c r="E872" s="29"/>
      <c r="F872" s="30"/>
      <c r="G872" s="28"/>
      <c r="H872" s="29"/>
      <c r="I872" s="30"/>
      <c r="J872" s="28"/>
      <c r="K872" s="29"/>
      <c r="L872" s="30"/>
      <c r="M872" s="76" t="str">
        <f t="shared" si="774"/>
        <v>/structurize scan       @p ""</v>
      </c>
      <c r="N872" s="77"/>
      <c r="O872" s="77"/>
      <c r="P872" s="77"/>
      <c r="Q872" s="77"/>
      <c r="R872" s="77"/>
      <c r="S872" s="86"/>
      <c r="T872" s="76" t="str">
        <f t="shared" si="773"/>
        <v xml:space="preserve">/structurize scan       @p ""   </v>
      </c>
      <c r="U872" s="77"/>
      <c r="V872" s="77"/>
      <c r="W872" s="77"/>
      <c r="X872" s="77"/>
      <c r="Y872" s="77"/>
      <c r="Z872" s="77"/>
    </row>
    <row r="873" spans="1:26" x14ac:dyDescent="0.25">
      <c r="A873" s="5"/>
      <c r="B873" s="6"/>
      <c r="C873" s="6"/>
      <c r="D873" s="33"/>
      <c r="E873" s="34"/>
      <c r="F873" s="35"/>
      <c r="G873" s="33"/>
      <c r="H873" s="34"/>
      <c r="I873" s="35"/>
      <c r="J873" s="33"/>
      <c r="K873" s="34"/>
      <c r="L873" s="35"/>
      <c r="M873" s="78" t="str">
        <f t="shared" si="774"/>
        <v>/structurize scan       @p ""</v>
      </c>
      <c r="N873" s="79"/>
      <c r="O873" s="79"/>
      <c r="P873" s="79"/>
      <c r="Q873" s="79"/>
      <c r="R873" s="79"/>
      <c r="S873" s="79"/>
      <c r="T873" s="78" t="str">
        <f t="shared" si="773"/>
        <v xml:space="preserve">/structurize scan       @p ""   </v>
      </c>
      <c r="U873" s="79"/>
      <c r="V873" s="79"/>
      <c r="W873" s="79"/>
      <c r="X873" s="79"/>
      <c r="Y873" s="79"/>
      <c r="Z873" s="79"/>
    </row>
    <row r="874" spans="1:26" x14ac:dyDescent="0.25">
      <c r="D874" s="31"/>
      <c r="E874" s="24"/>
      <c r="F874" s="32"/>
      <c r="G874" s="31"/>
      <c r="H874" s="24"/>
      <c r="I874" s="32"/>
      <c r="J874" s="31"/>
      <c r="K874" s="24"/>
      <c r="L874" s="32"/>
      <c r="M874" s="76" t="str">
        <f>CONCATENATE("/structurize scan"," ",D874," ",E874," ",F874," ",G874," ",H874," ",I874," ","@p"," ","""",C874,"""")</f>
        <v>/structurize scan       @p ""</v>
      </c>
      <c r="N874" s="77"/>
      <c r="O874" s="77"/>
      <c r="P874" s="77"/>
      <c r="Q874" s="77"/>
      <c r="R874" s="77"/>
      <c r="S874" s="77"/>
      <c r="T874" s="76" t="str">
        <f t="shared" si="773"/>
        <v xml:space="preserve">/structurize scan       @p ""   </v>
      </c>
      <c r="U874" s="77"/>
      <c r="V874" s="77"/>
      <c r="W874" s="77"/>
      <c r="X874" s="77"/>
      <c r="Y874" s="77"/>
      <c r="Z874" s="77"/>
    </row>
    <row r="875" spans="1:26" x14ac:dyDescent="0.25">
      <c r="D875" s="28"/>
      <c r="E875" s="29"/>
      <c r="F875" s="30"/>
      <c r="G875" s="28"/>
      <c r="H875" s="29"/>
      <c r="I875" s="30"/>
      <c r="J875" s="28"/>
      <c r="K875" s="29"/>
      <c r="L875" s="30"/>
      <c r="M875" s="76" t="str">
        <f t="shared" ref="M875:M878" si="775">CONCATENATE("/structurize scan"," ",D875," ",E875," ",F875," ",G875," ",H875," ",I875," ","@p"," ","""",C875,"""")</f>
        <v>/structurize scan       @p ""</v>
      </c>
      <c r="N875" s="77"/>
      <c r="O875" s="77"/>
      <c r="P875" s="77"/>
      <c r="Q875" s="77"/>
      <c r="R875" s="77"/>
      <c r="S875" s="77"/>
      <c r="T875" s="76" t="str">
        <f t="shared" si="773"/>
        <v xml:space="preserve">/structurize scan       @p ""   </v>
      </c>
      <c r="U875" s="77"/>
      <c r="V875" s="77"/>
      <c r="W875" s="77"/>
      <c r="X875" s="77"/>
      <c r="Y875" s="77"/>
      <c r="Z875" s="77"/>
    </row>
    <row r="876" spans="1:26" x14ac:dyDescent="0.25">
      <c r="C876" s="2" t="str">
        <f t="shared" ref="C876:C878" si="776">CONCATENATE(B876,A876)</f>
        <v/>
      </c>
      <c r="D876" s="28"/>
      <c r="E876" s="29"/>
      <c r="F876" s="30"/>
      <c r="G876" s="28"/>
      <c r="H876" s="29"/>
      <c r="I876" s="30"/>
      <c r="J876" s="28"/>
      <c r="K876" s="29"/>
      <c r="L876" s="30"/>
      <c r="M876" s="76" t="str">
        <f t="shared" si="775"/>
        <v>/structurize scan       @p ""</v>
      </c>
      <c r="N876" s="77"/>
      <c r="O876" s="77"/>
      <c r="P876" s="77"/>
      <c r="Q876" s="77"/>
      <c r="R876" s="77"/>
      <c r="S876" s="77"/>
      <c r="T876" s="76" t="str">
        <f t="shared" si="773"/>
        <v xml:space="preserve">/structurize scan       @p ""   </v>
      </c>
      <c r="U876" s="77"/>
      <c r="V876" s="77"/>
      <c r="W876" s="77"/>
      <c r="X876" s="77"/>
      <c r="Y876" s="77"/>
      <c r="Z876" s="77"/>
    </row>
    <row r="877" spans="1:26" x14ac:dyDescent="0.25">
      <c r="C877" s="4" t="str">
        <f t="shared" si="776"/>
        <v/>
      </c>
      <c r="D877" s="28"/>
      <c r="E877" s="29"/>
      <c r="F877" s="30"/>
      <c r="G877" s="28"/>
      <c r="H877" s="29"/>
      <c r="I877" s="30"/>
      <c r="J877" s="28"/>
      <c r="K877" s="29"/>
      <c r="L877" s="30"/>
      <c r="M877" s="76" t="str">
        <f t="shared" si="775"/>
        <v>/structurize scan       @p ""</v>
      </c>
      <c r="N877" s="77"/>
      <c r="O877" s="77"/>
      <c r="P877" s="77"/>
      <c r="Q877" s="77"/>
      <c r="R877" s="77"/>
      <c r="S877" s="86"/>
      <c r="T877" s="76" t="str">
        <f t="shared" si="773"/>
        <v xml:space="preserve">/structurize scan       @p ""   </v>
      </c>
      <c r="U877" s="77"/>
      <c r="V877" s="77"/>
      <c r="W877" s="77"/>
      <c r="X877" s="77"/>
      <c r="Y877" s="77"/>
      <c r="Z877" s="77"/>
    </row>
    <row r="878" spans="1:26" x14ac:dyDescent="0.25">
      <c r="A878" s="5"/>
      <c r="B878" s="6"/>
      <c r="C878" s="6" t="str">
        <f t="shared" si="776"/>
        <v/>
      </c>
      <c r="D878" s="33"/>
      <c r="E878" s="34"/>
      <c r="F878" s="35"/>
      <c r="G878" s="33"/>
      <c r="H878" s="34"/>
      <c r="I878" s="35"/>
      <c r="J878" s="33"/>
      <c r="K878" s="34"/>
      <c r="L878" s="35"/>
      <c r="M878" s="78" t="str">
        <f t="shared" si="775"/>
        <v>/structurize scan       @p ""</v>
      </c>
      <c r="N878" s="79"/>
      <c r="O878" s="79"/>
      <c r="P878" s="79"/>
      <c r="Q878" s="79"/>
      <c r="R878" s="79"/>
      <c r="S878" s="79"/>
      <c r="T878" s="78" t="str">
        <f t="shared" si="773"/>
        <v xml:space="preserve">/structurize scan       @p ""   </v>
      </c>
      <c r="U878" s="79"/>
      <c r="V878" s="79"/>
      <c r="W878" s="79"/>
      <c r="X878" s="79"/>
      <c r="Y878" s="79"/>
      <c r="Z878" s="79"/>
    </row>
  </sheetData>
  <mergeCells count="1676">
    <mergeCell ref="M525:S525"/>
    <mergeCell ref="T525:Z525"/>
    <mergeCell ref="M526:S526"/>
    <mergeCell ref="T526:Z526"/>
    <mergeCell ref="M877:S877"/>
    <mergeCell ref="T877:Z877"/>
    <mergeCell ref="M878:S878"/>
    <mergeCell ref="T878:Z878"/>
    <mergeCell ref="M130:S130"/>
    <mergeCell ref="M874:S874"/>
    <mergeCell ref="T874:Z874"/>
    <mergeCell ref="M875:S875"/>
    <mergeCell ref="T875:Z875"/>
    <mergeCell ref="M876:S876"/>
    <mergeCell ref="T876:Z876"/>
    <mergeCell ref="M871:S871"/>
    <mergeCell ref="T871:Z871"/>
    <mergeCell ref="M872:S872"/>
    <mergeCell ref="T872:Z872"/>
    <mergeCell ref="M873:S873"/>
    <mergeCell ref="T873:Z873"/>
    <mergeCell ref="M868:S868"/>
    <mergeCell ref="T868:Z868"/>
    <mergeCell ref="M869:S869"/>
    <mergeCell ref="T869:Z869"/>
    <mergeCell ref="M870:S870"/>
    <mergeCell ref="T870:Z870"/>
    <mergeCell ref="M865:S865"/>
    <mergeCell ref="T865:Z865"/>
    <mergeCell ref="M866:S866"/>
    <mergeCell ref="T866:Z866"/>
    <mergeCell ref="M867:S867"/>
    <mergeCell ref="T867:Z867"/>
    <mergeCell ref="M862:S862"/>
    <mergeCell ref="T862:Z862"/>
    <mergeCell ref="M863:S863"/>
    <mergeCell ref="T863:Z863"/>
    <mergeCell ref="M864:S864"/>
    <mergeCell ref="T864:Z864"/>
    <mergeCell ref="M859:S859"/>
    <mergeCell ref="T859:Z859"/>
    <mergeCell ref="M860:S860"/>
    <mergeCell ref="T860:Z860"/>
    <mergeCell ref="M861:S861"/>
    <mergeCell ref="T861:Z861"/>
    <mergeCell ref="M856:S856"/>
    <mergeCell ref="T856:Z856"/>
    <mergeCell ref="M857:S857"/>
    <mergeCell ref="T857:Z857"/>
    <mergeCell ref="M858:S858"/>
    <mergeCell ref="T858:Z858"/>
    <mergeCell ref="M853:S853"/>
    <mergeCell ref="T853:Z853"/>
    <mergeCell ref="M854:S854"/>
    <mergeCell ref="T854:Z854"/>
    <mergeCell ref="M855:S855"/>
    <mergeCell ref="T855:Z855"/>
    <mergeCell ref="M850:S850"/>
    <mergeCell ref="T850:Z850"/>
    <mergeCell ref="M851:S851"/>
    <mergeCell ref="T851:Z851"/>
    <mergeCell ref="M852:S852"/>
    <mergeCell ref="T852:Z852"/>
    <mergeCell ref="M847:S847"/>
    <mergeCell ref="T847:Z847"/>
    <mergeCell ref="M848:S848"/>
    <mergeCell ref="T848:Z848"/>
    <mergeCell ref="M849:S849"/>
    <mergeCell ref="T849:Z849"/>
    <mergeCell ref="M844:S844"/>
    <mergeCell ref="T844:Z844"/>
    <mergeCell ref="M845:S845"/>
    <mergeCell ref="T845:Z845"/>
    <mergeCell ref="M846:S846"/>
    <mergeCell ref="T846:Z846"/>
    <mergeCell ref="M841:S841"/>
    <mergeCell ref="T841:Z841"/>
    <mergeCell ref="M842:S842"/>
    <mergeCell ref="T842:Z842"/>
    <mergeCell ref="M843:S843"/>
    <mergeCell ref="T843:Z843"/>
    <mergeCell ref="A838:C838"/>
    <mergeCell ref="M838:S838"/>
    <mergeCell ref="T838:Z838"/>
    <mergeCell ref="M839:S839"/>
    <mergeCell ref="T839:Z839"/>
    <mergeCell ref="M840:S840"/>
    <mergeCell ref="T840:Z840"/>
    <mergeCell ref="M830:S830"/>
    <mergeCell ref="T830:Z830"/>
    <mergeCell ref="M831:S831"/>
    <mergeCell ref="T831:Z831"/>
    <mergeCell ref="M832:S832"/>
    <mergeCell ref="T832:Z832"/>
    <mergeCell ref="M827:S827"/>
    <mergeCell ref="T827:Z827"/>
    <mergeCell ref="M828:S828"/>
    <mergeCell ref="T828:Z828"/>
    <mergeCell ref="M829:S829"/>
    <mergeCell ref="T829:Z829"/>
    <mergeCell ref="M824:S824"/>
    <mergeCell ref="T824:Z824"/>
    <mergeCell ref="M825:S825"/>
    <mergeCell ref="T825:Z825"/>
    <mergeCell ref="M826:S826"/>
    <mergeCell ref="T826:Z826"/>
    <mergeCell ref="M821:S821"/>
    <mergeCell ref="T821:Z821"/>
    <mergeCell ref="M822:S822"/>
    <mergeCell ref="T822:Z822"/>
    <mergeCell ref="M823:S823"/>
    <mergeCell ref="T823:Z823"/>
    <mergeCell ref="M818:S818"/>
    <mergeCell ref="T818:Z818"/>
    <mergeCell ref="M819:S819"/>
    <mergeCell ref="T819:Z819"/>
    <mergeCell ref="M820:S820"/>
    <mergeCell ref="T820:Z820"/>
    <mergeCell ref="M815:S815"/>
    <mergeCell ref="T815:Z815"/>
    <mergeCell ref="M816:S816"/>
    <mergeCell ref="T816:Z816"/>
    <mergeCell ref="M817:S817"/>
    <mergeCell ref="T817:Z817"/>
    <mergeCell ref="M812:S812"/>
    <mergeCell ref="T812:Z812"/>
    <mergeCell ref="M813:S813"/>
    <mergeCell ref="T813:Z813"/>
    <mergeCell ref="M814:S814"/>
    <mergeCell ref="T814:Z814"/>
    <mergeCell ref="M809:S809"/>
    <mergeCell ref="T809:Z809"/>
    <mergeCell ref="M810:S810"/>
    <mergeCell ref="T810:Z810"/>
    <mergeCell ref="M811:S811"/>
    <mergeCell ref="T811:Z811"/>
    <mergeCell ref="M801:S801"/>
    <mergeCell ref="T801:Z801"/>
    <mergeCell ref="A807:C807"/>
    <mergeCell ref="M807:S807"/>
    <mergeCell ref="T807:Z807"/>
    <mergeCell ref="M808:S808"/>
    <mergeCell ref="T808:Z808"/>
    <mergeCell ref="M798:S798"/>
    <mergeCell ref="T798:Z798"/>
    <mergeCell ref="M799:S799"/>
    <mergeCell ref="T799:Z799"/>
    <mergeCell ref="M800:S800"/>
    <mergeCell ref="T800:Z800"/>
    <mergeCell ref="M795:S795"/>
    <mergeCell ref="T795:Z795"/>
    <mergeCell ref="M796:S796"/>
    <mergeCell ref="T796:Z796"/>
    <mergeCell ref="M797:S797"/>
    <mergeCell ref="T797:Z797"/>
    <mergeCell ref="M792:S792"/>
    <mergeCell ref="T792:Z792"/>
    <mergeCell ref="M793:S793"/>
    <mergeCell ref="T793:Z793"/>
    <mergeCell ref="M794:S794"/>
    <mergeCell ref="T794:Z794"/>
    <mergeCell ref="M789:S789"/>
    <mergeCell ref="T789:Z789"/>
    <mergeCell ref="M790:S790"/>
    <mergeCell ref="T790:Z790"/>
    <mergeCell ref="M791:S791"/>
    <mergeCell ref="T791:Z791"/>
    <mergeCell ref="M786:S786"/>
    <mergeCell ref="T786:Z786"/>
    <mergeCell ref="M787:S787"/>
    <mergeCell ref="T787:Z787"/>
    <mergeCell ref="M788:S788"/>
    <mergeCell ref="T788:Z788"/>
    <mergeCell ref="M783:S783"/>
    <mergeCell ref="T783:Z783"/>
    <mergeCell ref="M784:S784"/>
    <mergeCell ref="T784:Z784"/>
    <mergeCell ref="M785:S785"/>
    <mergeCell ref="T785:Z785"/>
    <mergeCell ref="M780:S780"/>
    <mergeCell ref="T780:Z780"/>
    <mergeCell ref="M781:S781"/>
    <mergeCell ref="T781:Z781"/>
    <mergeCell ref="M782:S782"/>
    <mergeCell ref="T782:Z782"/>
    <mergeCell ref="M777:S777"/>
    <mergeCell ref="T777:Z777"/>
    <mergeCell ref="M778:S778"/>
    <mergeCell ref="T778:Z778"/>
    <mergeCell ref="M779:S779"/>
    <mergeCell ref="T779:Z779"/>
    <mergeCell ref="M774:S774"/>
    <mergeCell ref="T774:Z774"/>
    <mergeCell ref="M775:S775"/>
    <mergeCell ref="T775:Z775"/>
    <mergeCell ref="M776:S776"/>
    <mergeCell ref="T776:Z776"/>
    <mergeCell ref="A771:C771"/>
    <mergeCell ref="M771:S771"/>
    <mergeCell ref="T771:Z771"/>
    <mergeCell ref="M772:S772"/>
    <mergeCell ref="T772:Z772"/>
    <mergeCell ref="M773:S773"/>
    <mergeCell ref="T773:Z773"/>
    <mergeCell ref="M763:S763"/>
    <mergeCell ref="T763:Z763"/>
    <mergeCell ref="M764:S764"/>
    <mergeCell ref="T764:Z764"/>
    <mergeCell ref="M765:S765"/>
    <mergeCell ref="T765:Z765"/>
    <mergeCell ref="M760:S760"/>
    <mergeCell ref="T760:Z760"/>
    <mergeCell ref="M761:S761"/>
    <mergeCell ref="T761:Z761"/>
    <mergeCell ref="M762:S762"/>
    <mergeCell ref="T762:Z762"/>
    <mergeCell ref="M757:S757"/>
    <mergeCell ref="T757:Z757"/>
    <mergeCell ref="M758:S758"/>
    <mergeCell ref="T758:Z758"/>
    <mergeCell ref="M759:S759"/>
    <mergeCell ref="T759:Z759"/>
    <mergeCell ref="M754:S754"/>
    <mergeCell ref="T754:Z754"/>
    <mergeCell ref="M755:S755"/>
    <mergeCell ref="T755:Z755"/>
    <mergeCell ref="M756:S756"/>
    <mergeCell ref="T756:Z756"/>
    <mergeCell ref="M740:S740"/>
    <mergeCell ref="T740:Z740"/>
    <mergeCell ref="M741:S741"/>
    <mergeCell ref="T741:Z741"/>
    <mergeCell ref="M748:S748"/>
    <mergeCell ref="T748:Z748"/>
    <mergeCell ref="M737:S737"/>
    <mergeCell ref="T737:Z737"/>
    <mergeCell ref="M738:S738"/>
    <mergeCell ref="T738:Z738"/>
    <mergeCell ref="M739:S739"/>
    <mergeCell ref="T739:Z739"/>
    <mergeCell ref="M742:S742"/>
    <mergeCell ref="T742:Z742"/>
    <mergeCell ref="M743:S743"/>
    <mergeCell ref="T743:Z743"/>
    <mergeCell ref="M744:S744"/>
    <mergeCell ref="T744:Z744"/>
    <mergeCell ref="M745:S745"/>
    <mergeCell ref="T745:Z745"/>
    <mergeCell ref="M746:S746"/>
    <mergeCell ref="T746:Z746"/>
    <mergeCell ref="M747:S747"/>
    <mergeCell ref="T747:Z747"/>
    <mergeCell ref="M749:S749"/>
    <mergeCell ref="T749:Z749"/>
    <mergeCell ref="M727:S727"/>
    <mergeCell ref="T727:Z727"/>
    <mergeCell ref="M717:S717"/>
    <mergeCell ref="T717:Z717"/>
    <mergeCell ref="M718:S718"/>
    <mergeCell ref="T718:Z718"/>
    <mergeCell ref="M719:S719"/>
    <mergeCell ref="T719:Z719"/>
    <mergeCell ref="M716:S716"/>
    <mergeCell ref="T716:Z716"/>
    <mergeCell ref="M734:S734"/>
    <mergeCell ref="T734:Z734"/>
    <mergeCell ref="M735:S735"/>
    <mergeCell ref="T735:Z735"/>
    <mergeCell ref="M736:S736"/>
    <mergeCell ref="T736:Z736"/>
    <mergeCell ref="M731:S731"/>
    <mergeCell ref="T731:Z731"/>
    <mergeCell ref="M732:S732"/>
    <mergeCell ref="T732:Z732"/>
    <mergeCell ref="M733:S733"/>
    <mergeCell ref="T733:Z733"/>
    <mergeCell ref="M728:S728"/>
    <mergeCell ref="T728:Z728"/>
    <mergeCell ref="M729:S729"/>
    <mergeCell ref="T729:Z729"/>
    <mergeCell ref="M730:S730"/>
    <mergeCell ref="T730:Z730"/>
    <mergeCell ref="M713:S713"/>
    <mergeCell ref="T713:Z713"/>
    <mergeCell ref="M714:S714"/>
    <mergeCell ref="T714:Z714"/>
    <mergeCell ref="M715:S715"/>
    <mergeCell ref="T715:Z715"/>
    <mergeCell ref="M710:S710"/>
    <mergeCell ref="T710:Z710"/>
    <mergeCell ref="M711:S711"/>
    <mergeCell ref="T711:Z711"/>
    <mergeCell ref="M712:S712"/>
    <mergeCell ref="T712:Z712"/>
    <mergeCell ref="M720:S720"/>
    <mergeCell ref="T720:Z720"/>
    <mergeCell ref="A726:C726"/>
    <mergeCell ref="M726:S726"/>
    <mergeCell ref="T726:Z726"/>
    <mergeCell ref="M707:S707"/>
    <mergeCell ref="T707:Z707"/>
    <mergeCell ref="M708:S708"/>
    <mergeCell ref="T708:Z708"/>
    <mergeCell ref="M709:S709"/>
    <mergeCell ref="T709:Z709"/>
    <mergeCell ref="M704:S704"/>
    <mergeCell ref="T704:Z704"/>
    <mergeCell ref="M705:S705"/>
    <mergeCell ref="T705:Z705"/>
    <mergeCell ref="M706:S706"/>
    <mergeCell ref="T706:Z706"/>
    <mergeCell ref="M701:S701"/>
    <mergeCell ref="T701:Z701"/>
    <mergeCell ref="M702:S702"/>
    <mergeCell ref="T702:Z702"/>
    <mergeCell ref="M703:S703"/>
    <mergeCell ref="T703:Z703"/>
    <mergeCell ref="M698:S698"/>
    <mergeCell ref="T698:Z698"/>
    <mergeCell ref="M699:S699"/>
    <mergeCell ref="T699:Z699"/>
    <mergeCell ref="M700:S700"/>
    <mergeCell ref="T700:Z700"/>
    <mergeCell ref="M695:S695"/>
    <mergeCell ref="T695:Z695"/>
    <mergeCell ref="M696:S696"/>
    <mergeCell ref="T696:Z696"/>
    <mergeCell ref="M697:S697"/>
    <mergeCell ref="T697:Z697"/>
    <mergeCell ref="M692:S692"/>
    <mergeCell ref="T692:Z692"/>
    <mergeCell ref="M693:S693"/>
    <mergeCell ref="T693:Z693"/>
    <mergeCell ref="M694:S694"/>
    <mergeCell ref="T694:Z694"/>
    <mergeCell ref="A680:C680"/>
    <mergeCell ref="M680:S680"/>
    <mergeCell ref="T680:Z680"/>
    <mergeCell ref="M681:S681"/>
    <mergeCell ref="T681:Z681"/>
    <mergeCell ref="M682:S682"/>
    <mergeCell ref="T682:Z682"/>
    <mergeCell ref="M689:S689"/>
    <mergeCell ref="T689:Z689"/>
    <mergeCell ref="M690:S690"/>
    <mergeCell ref="T690:Z690"/>
    <mergeCell ref="M691:S691"/>
    <mergeCell ref="T691:Z691"/>
    <mergeCell ref="M686:S686"/>
    <mergeCell ref="T686:Z686"/>
    <mergeCell ref="M687:S687"/>
    <mergeCell ref="T687:Z687"/>
    <mergeCell ref="M688:S688"/>
    <mergeCell ref="T688:Z688"/>
    <mergeCell ref="M683:S683"/>
    <mergeCell ref="T683:Z683"/>
    <mergeCell ref="M684:S684"/>
    <mergeCell ref="T684:Z684"/>
    <mergeCell ref="M685:S685"/>
    <mergeCell ref="T685:Z685"/>
    <mergeCell ref="M672:S672"/>
    <mergeCell ref="T672:Z672"/>
    <mergeCell ref="M673:S673"/>
    <mergeCell ref="T673:Z673"/>
    <mergeCell ref="M674:S674"/>
    <mergeCell ref="T674:Z674"/>
    <mergeCell ref="M669:S669"/>
    <mergeCell ref="T669:Z669"/>
    <mergeCell ref="M670:S670"/>
    <mergeCell ref="T670:Z670"/>
    <mergeCell ref="M671:S671"/>
    <mergeCell ref="T671:Z671"/>
    <mergeCell ref="M666:S666"/>
    <mergeCell ref="T666:Z666"/>
    <mergeCell ref="M667:S667"/>
    <mergeCell ref="T667:Z667"/>
    <mergeCell ref="M668:S668"/>
    <mergeCell ref="T668:Z668"/>
    <mergeCell ref="M665:S665"/>
    <mergeCell ref="T665:Z665"/>
    <mergeCell ref="M662:S662"/>
    <mergeCell ref="T662:Z662"/>
    <mergeCell ref="M663:S663"/>
    <mergeCell ref="T663:Z663"/>
    <mergeCell ref="M664:S664"/>
    <mergeCell ref="T664:Z664"/>
    <mergeCell ref="M661:S661"/>
    <mergeCell ref="T661:Z661"/>
    <mergeCell ref="M659:S659"/>
    <mergeCell ref="T659:Z659"/>
    <mergeCell ref="M660:S660"/>
    <mergeCell ref="T660:Z660"/>
    <mergeCell ref="M657:S657"/>
    <mergeCell ref="T657:Z657"/>
    <mergeCell ref="M658:S658"/>
    <mergeCell ref="T658:Z658"/>
    <mergeCell ref="M654:S654"/>
    <mergeCell ref="T654:Z654"/>
    <mergeCell ref="M655:S655"/>
    <mergeCell ref="T655:Z655"/>
    <mergeCell ref="M656:S656"/>
    <mergeCell ref="T656:Z656"/>
    <mergeCell ref="M651:S651"/>
    <mergeCell ref="T651:Z651"/>
    <mergeCell ref="M652:S652"/>
    <mergeCell ref="T652:Z652"/>
    <mergeCell ref="M653:S653"/>
    <mergeCell ref="T653:Z653"/>
    <mergeCell ref="M648:S648"/>
    <mergeCell ref="T648:Z648"/>
    <mergeCell ref="M649:S649"/>
    <mergeCell ref="T649:Z649"/>
    <mergeCell ref="M650:S650"/>
    <mergeCell ref="T650:Z650"/>
    <mergeCell ref="M645:S645"/>
    <mergeCell ref="T645:Z645"/>
    <mergeCell ref="M646:S646"/>
    <mergeCell ref="T646:Z646"/>
    <mergeCell ref="M647:S647"/>
    <mergeCell ref="T647:Z647"/>
    <mergeCell ref="M642:S642"/>
    <mergeCell ref="T642:Z642"/>
    <mergeCell ref="M643:S643"/>
    <mergeCell ref="T643:Z643"/>
    <mergeCell ref="M644:S644"/>
    <mergeCell ref="T644:Z644"/>
    <mergeCell ref="M639:S639"/>
    <mergeCell ref="T639:Z639"/>
    <mergeCell ref="M640:S640"/>
    <mergeCell ref="T640:Z640"/>
    <mergeCell ref="M641:S641"/>
    <mergeCell ref="T641:Z641"/>
    <mergeCell ref="M636:S636"/>
    <mergeCell ref="T636:Z636"/>
    <mergeCell ref="M637:S637"/>
    <mergeCell ref="T637:Z637"/>
    <mergeCell ref="M638:S638"/>
    <mergeCell ref="T638:Z638"/>
    <mergeCell ref="M628:S628"/>
    <mergeCell ref="T628:Z628"/>
    <mergeCell ref="A634:C634"/>
    <mergeCell ref="M634:S634"/>
    <mergeCell ref="T634:Z634"/>
    <mergeCell ref="M635:S635"/>
    <mergeCell ref="T635:Z635"/>
    <mergeCell ref="M625:S625"/>
    <mergeCell ref="T625:Z625"/>
    <mergeCell ref="M626:S626"/>
    <mergeCell ref="T626:Z626"/>
    <mergeCell ref="M627:S627"/>
    <mergeCell ref="T627:Z627"/>
    <mergeCell ref="M622:S622"/>
    <mergeCell ref="T622:Z622"/>
    <mergeCell ref="M623:S623"/>
    <mergeCell ref="T623:Z623"/>
    <mergeCell ref="M624:S624"/>
    <mergeCell ref="T624:Z624"/>
    <mergeCell ref="M619:S619"/>
    <mergeCell ref="T619:Z619"/>
    <mergeCell ref="M620:S620"/>
    <mergeCell ref="T620:Z620"/>
    <mergeCell ref="M621:S621"/>
    <mergeCell ref="T621:Z621"/>
    <mergeCell ref="M616:S616"/>
    <mergeCell ref="T616:Z616"/>
    <mergeCell ref="M617:S617"/>
    <mergeCell ref="T617:Z617"/>
    <mergeCell ref="M618:S618"/>
    <mergeCell ref="T618:Z618"/>
    <mergeCell ref="M613:S613"/>
    <mergeCell ref="T613:Z613"/>
    <mergeCell ref="M614:S614"/>
    <mergeCell ref="T614:Z614"/>
    <mergeCell ref="M615:S615"/>
    <mergeCell ref="T615:Z615"/>
    <mergeCell ref="M610:S610"/>
    <mergeCell ref="T610:Z610"/>
    <mergeCell ref="M611:S611"/>
    <mergeCell ref="T611:Z611"/>
    <mergeCell ref="M612:S612"/>
    <mergeCell ref="T612:Z612"/>
    <mergeCell ref="M607:S607"/>
    <mergeCell ref="T607:Z607"/>
    <mergeCell ref="M608:S608"/>
    <mergeCell ref="T608:Z608"/>
    <mergeCell ref="M609:S609"/>
    <mergeCell ref="T609:Z609"/>
    <mergeCell ref="M604:S604"/>
    <mergeCell ref="T604:Z604"/>
    <mergeCell ref="M605:S605"/>
    <mergeCell ref="T605:Z605"/>
    <mergeCell ref="M606:S606"/>
    <mergeCell ref="T606:Z606"/>
    <mergeCell ref="M601:S601"/>
    <mergeCell ref="T601:Z601"/>
    <mergeCell ref="M602:S602"/>
    <mergeCell ref="T602:Z602"/>
    <mergeCell ref="M603:S603"/>
    <mergeCell ref="T603:Z603"/>
    <mergeCell ref="M598:S598"/>
    <mergeCell ref="T598:Z598"/>
    <mergeCell ref="M599:S599"/>
    <mergeCell ref="T599:Z599"/>
    <mergeCell ref="M600:S600"/>
    <mergeCell ref="T600:Z600"/>
    <mergeCell ref="M595:S595"/>
    <mergeCell ref="T595:Z595"/>
    <mergeCell ref="M596:S596"/>
    <mergeCell ref="T596:Z596"/>
    <mergeCell ref="M597:S597"/>
    <mergeCell ref="T597:Z597"/>
    <mergeCell ref="M592:S592"/>
    <mergeCell ref="T592:Z592"/>
    <mergeCell ref="M593:S593"/>
    <mergeCell ref="T593:Z593"/>
    <mergeCell ref="M594:S594"/>
    <mergeCell ref="T594:Z594"/>
    <mergeCell ref="M589:S589"/>
    <mergeCell ref="T589:Z589"/>
    <mergeCell ref="M590:S590"/>
    <mergeCell ref="T590:Z590"/>
    <mergeCell ref="M591:S591"/>
    <mergeCell ref="T591:Z591"/>
    <mergeCell ref="M586:S586"/>
    <mergeCell ref="T586:Z586"/>
    <mergeCell ref="M587:S587"/>
    <mergeCell ref="T587:Z587"/>
    <mergeCell ref="M588:S588"/>
    <mergeCell ref="T588:Z588"/>
    <mergeCell ref="M583:S583"/>
    <mergeCell ref="T583:Z583"/>
    <mergeCell ref="M584:S584"/>
    <mergeCell ref="T584:Z584"/>
    <mergeCell ref="M585:S585"/>
    <mergeCell ref="T585:Z585"/>
    <mergeCell ref="M580:S580"/>
    <mergeCell ref="T580:Z580"/>
    <mergeCell ref="M581:S581"/>
    <mergeCell ref="T581:Z581"/>
    <mergeCell ref="M582:S582"/>
    <mergeCell ref="T582:Z582"/>
    <mergeCell ref="M577:S577"/>
    <mergeCell ref="T577:Z577"/>
    <mergeCell ref="M578:S578"/>
    <mergeCell ref="T578:Z578"/>
    <mergeCell ref="M579:S579"/>
    <mergeCell ref="T579:Z579"/>
    <mergeCell ref="M574:S574"/>
    <mergeCell ref="T574:Z574"/>
    <mergeCell ref="M575:S575"/>
    <mergeCell ref="T575:Z575"/>
    <mergeCell ref="M576:S576"/>
    <mergeCell ref="T576:Z576"/>
    <mergeCell ref="M571:S571"/>
    <mergeCell ref="T571:Z571"/>
    <mergeCell ref="M572:S572"/>
    <mergeCell ref="T572:Z572"/>
    <mergeCell ref="M573:S573"/>
    <mergeCell ref="T573:Z573"/>
    <mergeCell ref="M568:S568"/>
    <mergeCell ref="T568:Z568"/>
    <mergeCell ref="M569:S569"/>
    <mergeCell ref="T569:Z569"/>
    <mergeCell ref="M570:S570"/>
    <mergeCell ref="T570:Z570"/>
    <mergeCell ref="M565:S565"/>
    <mergeCell ref="T565:Z565"/>
    <mergeCell ref="M566:S566"/>
    <mergeCell ref="T566:Z566"/>
    <mergeCell ref="M567:S567"/>
    <mergeCell ref="T567:Z567"/>
    <mergeCell ref="M562:S562"/>
    <mergeCell ref="T562:Z562"/>
    <mergeCell ref="M563:S563"/>
    <mergeCell ref="T563:Z563"/>
    <mergeCell ref="M564:S564"/>
    <mergeCell ref="T564:Z564"/>
    <mergeCell ref="M559:S559"/>
    <mergeCell ref="T559:Z559"/>
    <mergeCell ref="M560:S560"/>
    <mergeCell ref="T560:Z560"/>
    <mergeCell ref="M561:S561"/>
    <mergeCell ref="T561:Z561"/>
    <mergeCell ref="M556:S556"/>
    <mergeCell ref="T556:Z556"/>
    <mergeCell ref="M557:S557"/>
    <mergeCell ref="T557:Z557"/>
    <mergeCell ref="M558:S558"/>
    <mergeCell ref="T558:Z558"/>
    <mergeCell ref="M553:S553"/>
    <mergeCell ref="T553:Z553"/>
    <mergeCell ref="M554:S554"/>
    <mergeCell ref="T554:Z554"/>
    <mergeCell ref="M555:S555"/>
    <mergeCell ref="T555:Z555"/>
    <mergeCell ref="M550:S550"/>
    <mergeCell ref="T550:Z550"/>
    <mergeCell ref="M551:S551"/>
    <mergeCell ref="T551:Z551"/>
    <mergeCell ref="M552:S552"/>
    <mergeCell ref="T552:Z552"/>
    <mergeCell ref="M547:S547"/>
    <mergeCell ref="T547:Z547"/>
    <mergeCell ref="M548:S548"/>
    <mergeCell ref="T548:Z548"/>
    <mergeCell ref="M549:S549"/>
    <mergeCell ref="T549:Z549"/>
    <mergeCell ref="M544:S544"/>
    <mergeCell ref="T544:Z544"/>
    <mergeCell ref="M545:S545"/>
    <mergeCell ref="T545:Z545"/>
    <mergeCell ref="M546:S546"/>
    <mergeCell ref="T546:Z546"/>
    <mergeCell ref="M541:S541"/>
    <mergeCell ref="T541:Z541"/>
    <mergeCell ref="M542:S542"/>
    <mergeCell ref="T542:Z542"/>
    <mergeCell ref="M543:S543"/>
    <mergeCell ref="T543:Z543"/>
    <mergeCell ref="A538:C538"/>
    <mergeCell ref="M538:S538"/>
    <mergeCell ref="T538:Z538"/>
    <mergeCell ref="M539:S539"/>
    <mergeCell ref="T539:Z539"/>
    <mergeCell ref="M540:S540"/>
    <mergeCell ref="T540:Z540"/>
    <mergeCell ref="M532:S532"/>
    <mergeCell ref="T532:Z532"/>
    <mergeCell ref="M530:S530"/>
    <mergeCell ref="T530:Z530"/>
    <mergeCell ref="M531:S531"/>
    <mergeCell ref="T531:Z531"/>
    <mergeCell ref="M528:S528"/>
    <mergeCell ref="T528:Z528"/>
    <mergeCell ref="M529:S529"/>
    <mergeCell ref="T529:Z529"/>
    <mergeCell ref="M517:S517"/>
    <mergeCell ref="T517:Z517"/>
    <mergeCell ref="M518:S518"/>
    <mergeCell ref="T518:Z518"/>
    <mergeCell ref="M527:S527"/>
    <mergeCell ref="T527:Z527"/>
    <mergeCell ref="M519:S519"/>
    <mergeCell ref="T519:Z519"/>
    <mergeCell ref="M520:S520"/>
    <mergeCell ref="T520:Z520"/>
    <mergeCell ref="M521:S521"/>
    <mergeCell ref="T521:Z521"/>
    <mergeCell ref="M522:S522"/>
    <mergeCell ref="T522:Z522"/>
    <mergeCell ref="M523:S523"/>
    <mergeCell ref="T523:Z523"/>
    <mergeCell ref="M524:S524"/>
    <mergeCell ref="T524:Z524"/>
    <mergeCell ref="M514:S514"/>
    <mergeCell ref="T514:Z514"/>
    <mergeCell ref="M515:S515"/>
    <mergeCell ref="T515:Z515"/>
    <mergeCell ref="M516:S516"/>
    <mergeCell ref="T516:Z516"/>
    <mergeCell ref="M511:S511"/>
    <mergeCell ref="T511:Z511"/>
    <mergeCell ref="M512:S512"/>
    <mergeCell ref="T512:Z512"/>
    <mergeCell ref="M513:S513"/>
    <mergeCell ref="T513:Z513"/>
    <mergeCell ref="M508:S508"/>
    <mergeCell ref="T508:Z508"/>
    <mergeCell ref="M509:S509"/>
    <mergeCell ref="T509:Z509"/>
    <mergeCell ref="M510:S510"/>
    <mergeCell ref="T510:Z510"/>
    <mergeCell ref="M505:S505"/>
    <mergeCell ref="T505:Z505"/>
    <mergeCell ref="M506:S506"/>
    <mergeCell ref="T506:Z506"/>
    <mergeCell ref="M507:S507"/>
    <mergeCell ref="T507:Z507"/>
    <mergeCell ref="M502:S502"/>
    <mergeCell ref="T502:Z502"/>
    <mergeCell ref="M503:S503"/>
    <mergeCell ref="T503:Z503"/>
    <mergeCell ref="M504:S504"/>
    <mergeCell ref="T504:Z504"/>
    <mergeCell ref="M499:S499"/>
    <mergeCell ref="T499:Z499"/>
    <mergeCell ref="M500:S500"/>
    <mergeCell ref="T500:Z500"/>
    <mergeCell ref="M501:S501"/>
    <mergeCell ref="T501:Z501"/>
    <mergeCell ref="A482:C482"/>
    <mergeCell ref="M482:S482"/>
    <mergeCell ref="T482:Z482"/>
    <mergeCell ref="M483:S483"/>
    <mergeCell ref="T483:Z483"/>
    <mergeCell ref="M484:S484"/>
    <mergeCell ref="T484:Z484"/>
    <mergeCell ref="M476:S476"/>
    <mergeCell ref="T476:Z476"/>
    <mergeCell ref="M491:S491"/>
    <mergeCell ref="T491:Z491"/>
    <mergeCell ref="M492:S492"/>
    <mergeCell ref="T492:Z492"/>
    <mergeCell ref="A498:C498"/>
    <mergeCell ref="M498:S498"/>
    <mergeCell ref="T498:Z498"/>
    <mergeCell ref="M488:S488"/>
    <mergeCell ref="T488:Z488"/>
    <mergeCell ref="M489:S489"/>
    <mergeCell ref="T489:Z489"/>
    <mergeCell ref="M490:S490"/>
    <mergeCell ref="T490:Z490"/>
    <mergeCell ref="M485:S485"/>
    <mergeCell ref="T485:Z485"/>
    <mergeCell ref="M486:S486"/>
    <mergeCell ref="T486:Z486"/>
    <mergeCell ref="M487:S487"/>
    <mergeCell ref="T487:Z487"/>
    <mergeCell ref="M473:S473"/>
    <mergeCell ref="T473:Z473"/>
    <mergeCell ref="M474:S474"/>
    <mergeCell ref="T474:Z474"/>
    <mergeCell ref="M475:S475"/>
    <mergeCell ref="T475:Z475"/>
    <mergeCell ref="M470:S470"/>
    <mergeCell ref="T470:Z470"/>
    <mergeCell ref="M471:S471"/>
    <mergeCell ref="T471:Z471"/>
    <mergeCell ref="M472:S472"/>
    <mergeCell ref="T472:Z472"/>
    <mergeCell ref="M467:S467"/>
    <mergeCell ref="T467:Z467"/>
    <mergeCell ref="M468:S468"/>
    <mergeCell ref="T468:Z468"/>
    <mergeCell ref="M469:S469"/>
    <mergeCell ref="T469:Z469"/>
    <mergeCell ref="M464:S464"/>
    <mergeCell ref="T464:Z464"/>
    <mergeCell ref="M465:S465"/>
    <mergeCell ref="T465:Z465"/>
    <mergeCell ref="M466:S466"/>
    <mergeCell ref="T466:Z466"/>
    <mergeCell ref="M461:S461"/>
    <mergeCell ref="T461:Z461"/>
    <mergeCell ref="M462:S462"/>
    <mergeCell ref="T462:Z462"/>
    <mergeCell ref="M463:S463"/>
    <mergeCell ref="T463:Z463"/>
    <mergeCell ref="M458:S458"/>
    <mergeCell ref="T458:Z458"/>
    <mergeCell ref="M459:S459"/>
    <mergeCell ref="T459:Z459"/>
    <mergeCell ref="M460:S460"/>
    <mergeCell ref="T460:Z460"/>
    <mergeCell ref="M455:S455"/>
    <mergeCell ref="T455:Z455"/>
    <mergeCell ref="M456:S456"/>
    <mergeCell ref="T456:Z456"/>
    <mergeCell ref="M457:S457"/>
    <mergeCell ref="T457:Z457"/>
    <mergeCell ref="M452:S452"/>
    <mergeCell ref="T452:Z452"/>
    <mergeCell ref="M453:S453"/>
    <mergeCell ref="T453:Z453"/>
    <mergeCell ref="M454:S454"/>
    <mergeCell ref="T454:Z454"/>
    <mergeCell ref="M449:S449"/>
    <mergeCell ref="T449:Z449"/>
    <mergeCell ref="M450:S450"/>
    <mergeCell ref="T450:Z450"/>
    <mergeCell ref="M451:S451"/>
    <mergeCell ref="T451:Z451"/>
    <mergeCell ref="M446:S446"/>
    <mergeCell ref="T446:Z446"/>
    <mergeCell ref="M447:S447"/>
    <mergeCell ref="T447:Z447"/>
    <mergeCell ref="M448:S448"/>
    <mergeCell ref="T448:Z448"/>
    <mergeCell ref="M443:S443"/>
    <mergeCell ref="T443:Z443"/>
    <mergeCell ref="M444:S444"/>
    <mergeCell ref="T444:Z444"/>
    <mergeCell ref="M445:S445"/>
    <mergeCell ref="T445:Z445"/>
    <mergeCell ref="M440:S440"/>
    <mergeCell ref="T440:Z440"/>
    <mergeCell ref="M441:S441"/>
    <mergeCell ref="T441:Z441"/>
    <mergeCell ref="M442:S442"/>
    <mergeCell ref="T442:Z442"/>
    <mergeCell ref="M437:S437"/>
    <mergeCell ref="T437:Z437"/>
    <mergeCell ref="M438:S438"/>
    <mergeCell ref="T438:Z438"/>
    <mergeCell ref="M439:S439"/>
    <mergeCell ref="T439:Z439"/>
    <mergeCell ref="M434:S434"/>
    <mergeCell ref="T434:Z434"/>
    <mergeCell ref="M435:S435"/>
    <mergeCell ref="T435:Z435"/>
    <mergeCell ref="M436:S436"/>
    <mergeCell ref="T436:Z436"/>
    <mergeCell ref="M431:S431"/>
    <mergeCell ref="T431:Z431"/>
    <mergeCell ref="M432:S432"/>
    <mergeCell ref="T432:Z432"/>
    <mergeCell ref="M433:S433"/>
    <mergeCell ref="T433:Z433"/>
    <mergeCell ref="M428:S428"/>
    <mergeCell ref="T428:Z428"/>
    <mergeCell ref="M429:S429"/>
    <mergeCell ref="T429:Z429"/>
    <mergeCell ref="M430:S430"/>
    <mergeCell ref="T430:Z430"/>
    <mergeCell ref="M425:S425"/>
    <mergeCell ref="T425:Z425"/>
    <mergeCell ref="M426:S426"/>
    <mergeCell ref="T426:Z426"/>
    <mergeCell ref="M427:S427"/>
    <mergeCell ref="T427:Z427"/>
    <mergeCell ref="M422:S422"/>
    <mergeCell ref="T422:Z422"/>
    <mergeCell ref="M423:S423"/>
    <mergeCell ref="T423:Z423"/>
    <mergeCell ref="M424:S424"/>
    <mergeCell ref="T424:Z424"/>
    <mergeCell ref="M419:S419"/>
    <mergeCell ref="T419:Z419"/>
    <mergeCell ref="M420:S420"/>
    <mergeCell ref="T420:Z420"/>
    <mergeCell ref="M421:S421"/>
    <mergeCell ref="T421:Z421"/>
    <mergeCell ref="M416:S416"/>
    <mergeCell ref="T416:Z416"/>
    <mergeCell ref="M417:S417"/>
    <mergeCell ref="T417:Z417"/>
    <mergeCell ref="M418:S418"/>
    <mergeCell ref="T418:Z418"/>
    <mergeCell ref="M413:S413"/>
    <mergeCell ref="T413:Z413"/>
    <mergeCell ref="M414:S414"/>
    <mergeCell ref="T414:Z414"/>
    <mergeCell ref="M415:S415"/>
    <mergeCell ref="T415:Z415"/>
    <mergeCell ref="M410:S410"/>
    <mergeCell ref="T410:Z410"/>
    <mergeCell ref="M411:S411"/>
    <mergeCell ref="T411:Z411"/>
    <mergeCell ref="M412:S412"/>
    <mergeCell ref="T412:Z412"/>
    <mergeCell ref="M407:S407"/>
    <mergeCell ref="T407:Z407"/>
    <mergeCell ref="M408:S408"/>
    <mergeCell ref="T408:Z408"/>
    <mergeCell ref="M409:S409"/>
    <mergeCell ref="T409:Z409"/>
    <mergeCell ref="M404:S404"/>
    <mergeCell ref="T404:Z404"/>
    <mergeCell ref="M405:S405"/>
    <mergeCell ref="T405:Z405"/>
    <mergeCell ref="M406:S406"/>
    <mergeCell ref="T406:Z406"/>
    <mergeCell ref="M401:S401"/>
    <mergeCell ref="T401:Z401"/>
    <mergeCell ref="M402:S402"/>
    <mergeCell ref="T402:Z402"/>
    <mergeCell ref="M403:S403"/>
    <mergeCell ref="T403:Z403"/>
    <mergeCell ref="M398:S398"/>
    <mergeCell ref="T398:Z398"/>
    <mergeCell ref="M399:S399"/>
    <mergeCell ref="T399:Z399"/>
    <mergeCell ref="M400:S400"/>
    <mergeCell ref="T400:Z400"/>
    <mergeCell ref="M395:S395"/>
    <mergeCell ref="T395:Z395"/>
    <mergeCell ref="M396:S396"/>
    <mergeCell ref="T396:Z396"/>
    <mergeCell ref="M397:S397"/>
    <mergeCell ref="T397:Z397"/>
    <mergeCell ref="M392:S392"/>
    <mergeCell ref="T392:Z392"/>
    <mergeCell ref="M393:S393"/>
    <mergeCell ref="T393:Z393"/>
    <mergeCell ref="M394:S394"/>
    <mergeCell ref="T394:Z394"/>
    <mergeCell ref="M389:S389"/>
    <mergeCell ref="T389:Z389"/>
    <mergeCell ref="M390:S390"/>
    <mergeCell ref="T390:Z390"/>
    <mergeCell ref="M391:S391"/>
    <mergeCell ref="T391:Z391"/>
    <mergeCell ref="M386:S386"/>
    <mergeCell ref="T386:Z386"/>
    <mergeCell ref="M387:S387"/>
    <mergeCell ref="T387:Z387"/>
    <mergeCell ref="M388:S388"/>
    <mergeCell ref="T388:Z388"/>
    <mergeCell ref="M383:S383"/>
    <mergeCell ref="T383:Z383"/>
    <mergeCell ref="M384:S384"/>
    <mergeCell ref="T384:Z384"/>
    <mergeCell ref="M385:S385"/>
    <mergeCell ref="T385:Z385"/>
    <mergeCell ref="M380:S380"/>
    <mergeCell ref="T380:Z380"/>
    <mergeCell ref="M381:S381"/>
    <mergeCell ref="T381:Z381"/>
    <mergeCell ref="M382:S382"/>
    <mergeCell ref="T382:Z382"/>
    <mergeCell ref="M377:S377"/>
    <mergeCell ref="T377:Z377"/>
    <mergeCell ref="M378:S378"/>
    <mergeCell ref="T378:Z378"/>
    <mergeCell ref="M379:S379"/>
    <mergeCell ref="T379:Z379"/>
    <mergeCell ref="M374:S374"/>
    <mergeCell ref="T374:Z374"/>
    <mergeCell ref="M375:S375"/>
    <mergeCell ref="T375:Z375"/>
    <mergeCell ref="M376:S376"/>
    <mergeCell ref="T376:Z376"/>
    <mergeCell ref="M371:S371"/>
    <mergeCell ref="T371:Z371"/>
    <mergeCell ref="M372:S372"/>
    <mergeCell ref="T372:Z372"/>
    <mergeCell ref="M373:S373"/>
    <mergeCell ref="T373:Z373"/>
    <mergeCell ref="M368:S368"/>
    <mergeCell ref="T368:Z368"/>
    <mergeCell ref="M369:S369"/>
    <mergeCell ref="T369:Z369"/>
    <mergeCell ref="M370:S370"/>
    <mergeCell ref="T370:Z370"/>
    <mergeCell ref="M365:S365"/>
    <mergeCell ref="T365:Z365"/>
    <mergeCell ref="M366:S366"/>
    <mergeCell ref="T366:Z366"/>
    <mergeCell ref="M367:S367"/>
    <mergeCell ref="T367:Z367"/>
    <mergeCell ref="M362:S362"/>
    <mergeCell ref="T362:Z362"/>
    <mergeCell ref="M363:S363"/>
    <mergeCell ref="T363:Z363"/>
    <mergeCell ref="M364:S364"/>
    <mergeCell ref="T364:Z364"/>
    <mergeCell ref="M359:S359"/>
    <mergeCell ref="T359:Z359"/>
    <mergeCell ref="M360:S360"/>
    <mergeCell ref="T360:Z360"/>
    <mergeCell ref="M361:S361"/>
    <mergeCell ref="T361:Z361"/>
    <mergeCell ref="M356:S356"/>
    <mergeCell ref="T356:Z356"/>
    <mergeCell ref="M357:S357"/>
    <mergeCell ref="T357:Z357"/>
    <mergeCell ref="M358:S358"/>
    <mergeCell ref="T358:Z358"/>
    <mergeCell ref="M353:S353"/>
    <mergeCell ref="T353:Z353"/>
    <mergeCell ref="M354:S354"/>
    <mergeCell ref="T354:Z354"/>
    <mergeCell ref="M355:S355"/>
    <mergeCell ref="T355:Z355"/>
    <mergeCell ref="M350:S350"/>
    <mergeCell ref="T350:Z350"/>
    <mergeCell ref="M351:S351"/>
    <mergeCell ref="T351:Z351"/>
    <mergeCell ref="M352:S352"/>
    <mergeCell ref="T352:Z352"/>
    <mergeCell ref="M347:S347"/>
    <mergeCell ref="T347:Z347"/>
    <mergeCell ref="M348:S348"/>
    <mergeCell ref="T348:Z348"/>
    <mergeCell ref="M349:S349"/>
    <mergeCell ref="T349:Z349"/>
    <mergeCell ref="M344:S344"/>
    <mergeCell ref="T344:Z344"/>
    <mergeCell ref="M345:S345"/>
    <mergeCell ref="T345:Z345"/>
    <mergeCell ref="M346:S346"/>
    <mergeCell ref="T346:Z346"/>
    <mergeCell ref="M341:S341"/>
    <mergeCell ref="T341:Z341"/>
    <mergeCell ref="M342:S342"/>
    <mergeCell ref="T342:Z342"/>
    <mergeCell ref="M343:S343"/>
    <mergeCell ref="T343:Z343"/>
    <mergeCell ref="M338:S338"/>
    <mergeCell ref="T338:Z338"/>
    <mergeCell ref="M339:S339"/>
    <mergeCell ref="T339:Z339"/>
    <mergeCell ref="M340:S340"/>
    <mergeCell ref="T340:Z340"/>
    <mergeCell ref="M335:S335"/>
    <mergeCell ref="T335:Z335"/>
    <mergeCell ref="M336:S336"/>
    <mergeCell ref="T336:Z336"/>
    <mergeCell ref="M337:S337"/>
    <mergeCell ref="T337:Z337"/>
    <mergeCell ref="M332:S332"/>
    <mergeCell ref="T332:Z332"/>
    <mergeCell ref="M333:S333"/>
    <mergeCell ref="T333:Z333"/>
    <mergeCell ref="M334:S334"/>
    <mergeCell ref="T334:Z334"/>
    <mergeCell ref="M329:S329"/>
    <mergeCell ref="T329:Z329"/>
    <mergeCell ref="M330:S330"/>
    <mergeCell ref="T330:Z330"/>
    <mergeCell ref="M331:S331"/>
    <mergeCell ref="T331:Z331"/>
    <mergeCell ref="M326:S326"/>
    <mergeCell ref="T326:Z326"/>
    <mergeCell ref="M327:S327"/>
    <mergeCell ref="T327:Z327"/>
    <mergeCell ref="M328:S328"/>
    <mergeCell ref="T328:Z328"/>
    <mergeCell ref="M323:S323"/>
    <mergeCell ref="T323:Z323"/>
    <mergeCell ref="M324:S324"/>
    <mergeCell ref="T324:Z324"/>
    <mergeCell ref="M325:S325"/>
    <mergeCell ref="T325:Z325"/>
    <mergeCell ref="M320:S320"/>
    <mergeCell ref="T320:Z320"/>
    <mergeCell ref="M321:S321"/>
    <mergeCell ref="T321:Z321"/>
    <mergeCell ref="M322:S322"/>
    <mergeCell ref="T322:Z322"/>
    <mergeCell ref="M317:S317"/>
    <mergeCell ref="T317:Z317"/>
    <mergeCell ref="M318:S318"/>
    <mergeCell ref="T318:Z318"/>
    <mergeCell ref="M319:S319"/>
    <mergeCell ref="T319:Z319"/>
    <mergeCell ref="M314:S314"/>
    <mergeCell ref="T314:Z314"/>
    <mergeCell ref="M315:S315"/>
    <mergeCell ref="T315:Z315"/>
    <mergeCell ref="M316:S316"/>
    <mergeCell ref="T316:Z316"/>
    <mergeCell ref="M311:S311"/>
    <mergeCell ref="T311:Z311"/>
    <mergeCell ref="M312:S312"/>
    <mergeCell ref="T312:Z312"/>
    <mergeCell ref="M313:S313"/>
    <mergeCell ref="T313:Z313"/>
    <mergeCell ref="M308:S308"/>
    <mergeCell ref="T308:Z308"/>
    <mergeCell ref="M309:S309"/>
    <mergeCell ref="T309:Z309"/>
    <mergeCell ref="M310:S310"/>
    <mergeCell ref="T310:Z310"/>
    <mergeCell ref="M305:S305"/>
    <mergeCell ref="T305:Z305"/>
    <mergeCell ref="M306:S306"/>
    <mergeCell ref="T306:Z306"/>
    <mergeCell ref="M307:S307"/>
    <mergeCell ref="T307:Z307"/>
    <mergeCell ref="M302:S302"/>
    <mergeCell ref="T302:Z302"/>
    <mergeCell ref="M303:S303"/>
    <mergeCell ref="T303:Z303"/>
    <mergeCell ref="M304:S304"/>
    <mergeCell ref="T304:Z304"/>
    <mergeCell ref="M299:S299"/>
    <mergeCell ref="T299:Z299"/>
    <mergeCell ref="M300:S300"/>
    <mergeCell ref="T300:Z300"/>
    <mergeCell ref="M301:S301"/>
    <mergeCell ref="T301:Z301"/>
    <mergeCell ref="M296:S296"/>
    <mergeCell ref="T296:Z296"/>
    <mergeCell ref="M297:S297"/>
    <mergeCell ref="T297:Z297"/>
    <mergeCell ref="M298:S298"/>
    <mergeCell ref="T298:Z298"/>
    <mergeCell ref="M293:S293"/>
    <mergeCell ref="T293:Z293"/>
    <mergeCell ref="M294:S294"/>
    <mergeCell ref="T294:Z294"/>
    <mergeCell ref="M295:S295"/>
    <mergeCell ref="T295:Z295"/>
    <mergeCell ref="M290:S290"/>
    <mergeCell ref="T290:Z290"/>
    <mergeCell ref="M291:S291"/>
    <mergeCell ref="T291:Z291"/>
    <mergeCell ref="M292:S292"/>
    <mergeCell ref="T292:Z292"/>
    <mergeCell ref="M287:S287"/>
    <mergeCell ref="T287:Z287"/>
    <mergeCell ref="M288:S288"/>
    <mergeCell ref="T288:Z288"/>
    <mergeCell ref="M289:S289"/>
    <mergeCell ref="T289:Z289"/>
    <mergeCell ref="M59:S59"/>
    <mergeCell ref="T59:Z59"/>
    <mergeCell ref="M60:S60"/>
    <mergeCell ref="T60:Z60"/>
    <mergeCell ref="M61:S61"/>
    <mergeCell ref="T61:Z61"/>
    <mergeCell ref="M246:S246"/>
    <mergeCell ref="T246:Z246"/>
    <mergeCell ref="T122:Z122"/>
    <mergeCell ref="M123:S123"/>
    <mergeCell ref="T123:Z123"/>
    <mergeCell ref="M243:S243"/>
    <mergeCell ref="T243:Z243"/>
    <mergeCell ref="M244:S244"/>
    <mergeCell ref="T244:Z244"/>
    <mergeCell ref="M245:S245"/>
    <mergeCell ref="T245:Z245"/>
    <mergeCell ref="M240:S240"/>
    <mergeCell ref="T240:Z240"/>
    <mergeCell ref="M241:S241"/>
    <mergeCell ref="T241:Z241"/>
    <mergeCell ref="M242:S242"/>
    <mergeCell ref="T242:Z242"/>
    <mergeCell ref="M237:S237"/>
    <mergeCell ref="T237:Z237"/>
    <mergeCell ref="M238:S238"/>
    <mergeCell ref="T238:Z238"/>
    <mergeCell ref="M239:S239"/>
    <mergeCell ref="T239:Z239"/>
    <mergeCell ref="M234:S234"/>
    <mergeCell ref="T234:Z234"/>
    <mergeCell ref="M235:S235"/>
    <mergeCell ref="M56:S56"/>
    <mergeCell ref="T56:Z56"/>
    <mergeCell ref="M57:S57"/>
    <mergeCell ref="T57:Z57"/>
    <mergeCell ref="M58:S58"/>
    <mergeCell ref="T58:Z58"/>
    <mergeCell ref="M53:S53"/>
    <mergeCell ref="T53:Z53"/>
    <mergeCell ref="M54:S54"/>
    <mergeCell ref="T54:Z54"/>
    <mergeCell ref="M55:S55"/>
    <mergeCell ref="T55:Z55"/>
    <mergeCell ref="M10:S10"/>
    <mergeCell ref="T10:Z10"/>
    <mergeCell ref="M11:S11"/>
    <mergeCell ref="T11:Z11"/>
    <mergeCell ref="M52:S52"/>
    <mergeCell ref="T52:Z52"/>
    <mergeCell ref="M41:S41"/>
    <mergeCell ref="T41:Z41"/>
    <mergeCell ref="M38:S38"/>
    <mergeCell ref="T38:Z38"/>
    <mergeCell ref="M39:S39"/>
    <mergeCell ref="T39:Z39"/>
    <mergeCell ref="M40:S40"/>
    <mergeCell ref="T40:Z40"/>
    <mergeCell ref="M35:S35"/>
    <mergeCell ref="T35:Z35"/>
    <mergeCell ref="M36:S36"/>
    <mergeCell ref="T36:Z36"/>
    <mergeCell ref="M37:S37"/>
    <mergeCell ref="T37:Z37"/>
    <mergeCell ref="M7:S7"/>
    <mergeCell ref="T7:Z7"/>
    <mergeCell ref="M8:S8"/>
    <mergeCell ref="T8:Z8"/>
    <mergeCell ref="M9:S9"/>
    <mergeCell ref="T9:Z9"/>
    <mergeCell ref="M4:S4"/>
    <mergeCell ref="T4:Z4"/>
    <mergeCell ref="M5:S5"/>
    <mergeCell ref="T5:Z5"/>
    <mergeCell ref="M6:S6"/>
    <mergeCell ref="T6:Z6"/>
    <mergeCell ref="T130:Z130"/>
    <mergeCell ref="M131:S131"/>
    <mergeCell ref="T131:Z131"/>
    <mergeCell ref="M2:S2"/>
    <mergeCell ref="T2:Z2"/>
    <mergeCell ref="M3:S3"/>
    <mergeCell ref="T3:Z3"/>
    <mergeCell ref="M127:S127"/>
    <mergeCell ref="T127:Z127"/>
    <mergeCell ref="M128:S128"/>
    <mergeCell ref="T128:Z128"/>
    <mergeCell ref="M129:S129"/>
    <mergeCell ref="T129:Z129"/>
    <mergeCell ref="M124:S124"/>
    <mergeCell ref="T124:Z124"/>
    <mergeCell ref="M125:S125"/>
    <mergeCell ref="T125:Z125"/>
    <mergeCell ref="M126:S126"/>
    <mergeCell ref="T126:Z126"/>
    <mergeCell ref="M122:S122"/>
    <mergeCell ref="M231:S231"/>
    <mergeCell ref="T231:Z231"/>
    <mergeCell ref="M232:S232"/>
    <mergeCell ref="T232:Z232"/>
    <mergeCell ref="M233:S233"/>
    <mergeCell ref="T233:Z233"/>
    <mergeCell ref="M228:S228"/>
    <mergeCell ref="T228:Z228"/>
    <mergeCell ref="M229:S229"/>
    <mergeCell ref="T229:Z229"/>
    <mergeCell ref="M230:S230"/>
    <mergeCell ref="T230:Z230"/>
    <mergeCell ref="M275:S275"/>
    <mergeCell ref="T275:Z275"/>
    <mergeCell ref="M262:S262"/>
    <mergeCell ref="T262:Z262"/>
    <mergeCell ref="M257:S257"/>
    <mergeCell ref="T257:Z257"/>
    <mergeCell ref="M258:S258"/>
    <mergeCell ref="T258:Z258"/>
    <mergeCell ref="M259:S259"/>
    <mergeCell ref="T259:Z259"/>
    <mergeCell ref="M247:S247"/>
    <mergeCell ref="T247:Z247"/>
    <mergeCell ref="M254:S254"/>
    <mergeCell ref="T254:Z254"/>
    <mergeCell ref="M255:S255"/>
    <mergeCell ref="T255:Z255"/>
    <mergeCell ref="M256:S256"/>
    <mergeCell ref="M266:S266"/>
    <mergeCell ref="T266:Z266"/>
    <mergeCell ref="M267:S267"/>
    <mergeCell ref="T267:Z267"/>
    <mergeCell ref="M268:S268"/>
    <mergeCell ref="T268:Z268"/>
    <mergeCell ref="M263:S263"/>
    <mergeCell ref="T263:Z263"/>
    <mergeCell ref="M264:S264"/>
    <mergeCell ref="T264:Z264"/>
    <mergeCell ref="M265:S265"/>
    <mergeCell ref="T265:Z265"/>
    <mergeCell ref="M260:S260"/>
    <mergeCell ref="T260:Z260"/>
    <mergeCell ref="M261:S261"/>
    <mergeCell ref="T261:Z261"/>
    <mergeCell ref="T235:Z235"/>
    <mergeCell ref="M236:S236"/>
    <mergeCell ref="T236:Z236"/>
    <mergeCell ref="M225:S225"/>
    <mergeCell ref="T225:Z225"/>
    <mergeCell ref="T168:Z168"/>
    <mergeCell ref="M169:S169"/>
    <mergeCell ref="T169:Z169"/>
    <mergeCell ref="M170:S170"/>
    <mergeCell ref="T170:Z170"/>
    <mergeCell ref="M190:S190"/>
    <mergeCell ref="T190:Z190"/>
    <mergeCell ref="M191:S191"/>
    <mergeCell ref="T191:Z191"/>
    <mergeCell ref="M182:S182"/>
    <mergeCell ref="T182:Z182"/>
    <mergeCell ref="M177:S177"/>
    <mergeCell ref="T177:Z177"/>
    <mergeCell ref="M178:S178"/>
    <mergeCell ref="M276:S276"/>
    <mergeCell ref="T276:Z276"/>
    <mergeCell ref="M227:S227"/>
    <mergeCell ref="T227:Z227"/>
    <mergeCell ref="M272:S272"/>
    <mergeCell ref="T272:Z272"/>
    <mergeCell ref="M273:S273"/>
    <mergeCell ref="T273:Z273"/>
    <mergeCell ref="M274:S274"/>
    <mergeCell ref="T274:Z274"/>
    <mergeCell ref="M269:S269"/>
    <mergeCell ref="T269:Z269"/>
    <mergeCell ref="M270:S270"/>
    <mergeCell ref="T270:Z270"/>
    <mergeCell ref="M271:S271"/>
    <mergeCell ref="T271:Z271"/>
    <mergeCell ref="M168:S168"/>
    <mergeCell ref="M139:S139"/>
    <mergeCell ref="T139:Z139"/>
    <mergeCell ref="M140:S140"/>
    <mergeCell ref="T140:Z140"/>
    <mergeCell ref="M141:S141"/>
    <mergeCell ref="T141:Z141"/>
    <mergeCell ref="M218:S218"/>
    <mergeCell ref="T218:Z218"/>
    <mergeCell ref="M215:S215"/>
    <mergeCell ref="T215:Z215"/>
    <mergeCell ref="M216:S216"/>
    <mergeCell ref="T216:Z216"/>
    <mergeCell ref="M212:S212"/>
    <mergeCell ref="T212:Z212"/>
    <mergeCell ref="M213:S213"/>
    <mergeCell ref="T213:Z213"/>
    <mergeCell ref="T42:Z42"/>
    <mergeCell ref="M226:S226"/>
    <mergeCell ref="T226:Z226"/>
    <mergeCell ref="M132:S132"/>
    <mergeCell ref="T132:Z132"/>
    <mergeCell ref="M222:S222"/>
    <mergeCell ref="T222:Z222"/>
    <mergeCell ref="M223:S223"/>
    <mergeCell ref="T223:Z223"/>
    <mergeCell ref="M224:S224"/>
    <mergeCell ref="T224:Z224"/>
    <mergeCell ref="M219:S219"/>
    <mergeCell ref="T219:Z219"/>
    <mergeCell ref="M220:S220"/>
    <mergeCell ref="T220:Z220"/>
    <mergeCell ref="M221:S221"/>
    <mergeCell ref="T221:Z221"/>
    <mergeCell ref="M217:S217"/>
    <mergeCell ref="T217:Z217"/>
    <mergeCell ref="M214:S214"/>
    <mergeCell ref="T214:Z214"/>
    <mergeCell ref="M209:S209"/>
    <mergeCell ref="T209:Z209"/>
    <mergeCell ref="M210:S210"/>
    <mergeCell ref="T210:Z210"/>
    <mergeCell ref="M211:S211"/>
    <mergeCell ref="T211:Z211"/>
    <mergeCell ref="M171:S171"/>
    <mergeCell ref="T171:Z171"/>
    <mergeCell ref="T207:Z207"/>
    <mergeCell ref="M208:S208"/>
    <mergeCell ref="T208:Z208"/>
    <mergeCell ref="T167:Z167"/>
    <mergeCell ref="M162:S162"/>
    <mergeCell ref="T162:Z162"/>
    <mergeCell ref="M163:S163"/>
    <mergeCell ref="T163:Z163"/>
    <mergeCell ref="M164:S164"/>
    <mergeCell ref="T164:Z164"/>
    <mergeCell ref="M32:S32"/>
    <mergeCell ref="T32:Z32"/>
    <mergeCell ref="M33:S33"/>
    <mergeCell ref="T33:Z33"/>
    <mergeCell ref="M34:S34"/>
    <mergeCell ref="T34:Z34"/>
    <mergeCell ref="M49:S49"/>
    <mergeCell ref="T49:Z49"/>
    <mergeCell ref="M50:S50"/>
    <mergeCell ref="T50:Z50"/>
    <mergeCell ref="M51:S51"/>
    <mergeCell ref="T51:Z51"/>
    <mergeCell ref="M46:S46"/>
    <mergeCell ref="T46:Z46"/>
    <mergeCell ref="M47:S47"/>
    <mergeCell ref="T47:Z47"/>
    <mergeCell ref="M48:S48"/>
    <mergeCell ref="T48:Z48"/>
    <mergeCell ref="M43:S43"/>
    <mergeCell ref="T43:Z43"/>
    <mergeCell ref="M44:S44"/>
    <mergeCell ref="T44:Z44"/>
    <mergeCell ref="M45:S45"/>
    <mergeCell ref="T45:Z45"/>
    <mergeCell ref="M42:S42"/>
    <mergeCell ref="T134:Z134"/>
    <mergeCell ref="M135:S135"/>
    <mergeCell ref="T135:Z135"/>
    <mergeCell ref="M144:S144"/>
    <mergeCell ref="T144:Z144"/>
    <mergeCell ref="M145:S145"/>
    <mergeCell ref="T145:Z145"/>
    <mergeCell ref="T178:Z178"/>
    <mergeCell ref="M179:S179"/>
    <mergeCell ref="T179:Z179"/>
    <mergeCell ref="T180:Z180"/>
    <mergeCell ref="M181:S181"/>
    <mergeCell ref="T181:Z181"/>
    <mergeCell ref="M195:S195"/>
    <mergeCell ref="T195:Z195"/>
    <mergeCell ref="M196:S196"/>
    <mergeCell ref="T196:Z196"/>
    <mergeCell ref="M192:S192"/>
    <mergeCell ref="T192:Z192"/>
    <mergeCell ref="M193:S193"/>
    <mergeCell ref="T193:Z193"/>
    <mergeCell ref="M194:S194"/>
    <mergeCell ref="T194:Z194"/>
    <mergeCell ref="M151:S151"/>
    <mergeCell ref="T151:Z151"/>
    <mergeCell ref="M155:S155"/>
    <mergeCell ref="T155:Z155"/>
    <mergeCell ref="M165:S165"/>
    <mergeCell ref="T165:Z165"/>
    <mergeCell ref="M166:S166"/>
    <mergeCell ref="T166:Z166"/>
    <mergeCell ref="M167:S167"/>
    <mergeCell ref="M77:S77"/>
    <mergeCell ref="T77:Z77"/>
    <mergeCell ref="M72:S72"/>
    <mergeCell ref="T72:Z72"/>
    <mergeCell ref="M73:S73"/>
    <mergeCell ref="T73:Z73"/>
    <mergeCell ref="M74:S74"/>
    <mergeCell ref="T74:Z74"/>
    <mergeCell ref="M81:S81"/>
    <mergeCell ref="T81:Z81"/>
    <mergeCell ref="T84:Z84"/>
    <mergeCell ref="M85:S85"/>
    <mergeCell ref="T85:Z85"/>
    <mergeCell ref="M102:S102"/>
    <mergeCell ref="T102:Z102"/>
    <mergeCell ref="M109:S109"/>
    <mergeCell ref="T109:Z109"/>
    <mergeCell ref="M70:S70"/>
    <mergeCell ref="T70:Z70"/>
    <mergeCell ref="M65:S65"/>
    <mergeCell ref="T65:Z65"/>
    <mergeCell ref="M66:S66"/>
    <mergeCell ref="T66:Z66"/>
    <mergeCell ref="M67:S67"/>
    <mergeCell ref="T67:Z67"/>
    <mergeCell ref="M62:S62"/>
    <mergeCell ref="T62:Z62"/>
    <mergeCell ref="M63:S63"/>
    <mergeCell ref="T63:Z63"/>
    <mergeCell ref="M64:S64"/>
    <mergeCell ref="T64:Z64"/>
    <mergeCell ref="M75:S75"/>
    <mergeCell ref="T75:Z75"/>
    <mergeCell ref="M76:S76"/>
    <mergeCell ref="T76:Z76"/>
    <mergeCell ref="M187:S187"/>
    <mergeCell ref="T187:Z187"/>
    <mergeCell ref="M188:S188"/>
    <mergeCell ref="T188:Z188"/>
    <mergeCell ref="M97:S97"/>
    <mergeCell ref="T97:Z97"/>
    <mergeCell ref="M98:S98"/>
    <mergeCell ref="T98:Z98"/>
    <mergeCell ref="M99:S99"/>
    <mergeCell ref="M158:S158"/>
    <mergeCell ref="T158:Z158"/>
    <mergeCell ref="M153:S153"/>
    <mergeCell ref="T153:Z153"/>
    <mergeCell ref="M108:S108"/>
    <mergeCell ref="T108:Z108"/>
    <mergeCell ref="M103:S103"/>
    <mergeCell ref="T103:Z103"/>
    <mergeCell ref="M104:S104"/>
    <mergeCell ref="M110:S110"/>
    <mergeCell ref="T110:Z110"/>
    <mergeCell ref="M111:S111"/>
    <mergeCell ref="T111:Z111"/>
    <mergeCell ref="M150:S150"/>
    <mergeCell ref="T150:Z150"/>
    <mergeCell ref="M147:S147"/>
    <mergeCell ref="T147:Z147"/>
    <mergeCell ref="M148:S148"/>
    <mergeCell ref="T148:Z148"/>
    <mergeCell ref="M149:S149"/>
    <mergeCell ref="T149:Z149"/>
    <mergeCell ref="M136:S136"/>
    <mergeCell ref="T136:Z136"/>
    <mergeCell ref="T256:Z256"/>
    <mergeCell ref="M251:S251"/>
    <mergeCell ref="T251:Z251"/>
    <mergeCell ref="M252:S252"/>
    <mergeCell ref="T252:Z252"/>
    <mergeCell ref="M253:S253"/>
    <mergeCell ref="T253:Z253"/>
    <mergeCell ref="M248:S248"/>
    <mergeCell ref="T248:Z248"/>
    <mergeCell ref="M249:S249"/>
    <mergeCell ref="T249:Z249"/>
    <mergeCell ref="M250:S250"/>
    <mergeCell ref="T250:Z250"/>
    <mergeCell ref="T106:Z106"/>
    <mergeCell ref="M107:S107"/>
    <mergeCell ref="T107:Z107"/>
    <mergeCell ref="T94:Z94"/>
    <mergeCell ref="M95:S95"/>
    <mergeCell ref="T95:Z95"/>
    <mergeCell ref="M96:S96"/>
    <mergeCell ref="T96:Z96"/>
    <mergeCell ref="M106:S106"/>
    <mergeCell ref="M154:S154"/>
    <mergeCell ref="T154:Z154"/>
    <mergeCell ref="M207:S207"/>
    <mergeCell ref="M152:S152"/>
    <mergeCell ref="T152:Z152"/>
    <mergeCell ref="M189:S189"/>
    <mergeCell ref="T189:Z189"/>
    <mergeCell ref="T156:Z156"/>
    <mergeCell ref="M157:S157"/>
    <mergeCell ref="T157:Z157"/>
    <mergeCell ref="M183:S183"/>
    <mergeCell ref="T183:Z183"/>
    <mergeCell ref="M184:S184"/>
    <mergeCell ref="T184:Z184"/>
    <mergeCell ref="M185:S185"/>
    <mergeCell ref="T185:Z185"/>
    <mergeCell ref="M180:S180"/>
    <mergeCell ref="M119:S119"/>
    <mergeCell ref="T119:Z119"/>
    <mergeCell ref="M120:S120"/>
    <mergeCell ref="T120:Z120"/>
    <mergeCell ref="M121:S121"/>
    <mergeCell ref="T121:Z121"/>
    <mergeCell ref="M116:S116"/>
    <mergeCell ref="T116:Z116"/>
    <mergeCell ref="M117:S117"/>
    <mergeCell ref="T117:Z117"/>
    <mergeCell ref="M118:S118"/>
    <mergeCell ref="T118:Z118"/>
    <mergeCell ref="M159:S159"/>
    <mergeCell ref="T159:Z159"/>
    <mergeCell ref="M160:S160"/>
    <mergeCell ref="T160:Z160"/>
    <mergeCell ref="M161:S161"/>
    <mergeCell ref="T161:Z161"/>
    <mergeCell ref="M137:S137"/>
    <mergeCell ref="T137:Z137"/>
    <mergeCell ref="M138:S138"/>
    <mergeCell ref="T138:Z138"/>
    <mergeCell ref="M133:S133"/>
    <mergeCell ref="T133:Z133"/>
    <mergeCell ref="M134:S134"/>
    <mergeCell ref="M22:S22"/>
    <mergeCell ref="T22:Z22"/>
    <mergeCell ref="M23:S23"/>
    <mergeCell ref="T23:Z23"/>
    <mergeCell ref="M24:S24"/>
    <mergeCell ref="T24:Z24"/>
    <mergeCell ref="M84:S84"/>
    <mergeCell ref="M25:S25"/>
    <mergeCell ref="T25:Z25"/>
    <mergeCell ref="M26:S26"/>
    <mergeCell ref="T26:Z26"/>
    <mergeCell ref="M27:S27"/>
    <mergeCell ref="T27:Z27"/>
    <mergeCell ref="T104:Z104"/>
    <mergeCell ref="M105:S105"/>
    <mergeCell ref="T105:Z105"/>
    <mergeCell ref="M100:S100"/>
    <mergeCell ref="T100:Z100"/>
    <mergeCell ref="M101:S101"/>
    <mergeCell ref="T101:Z101"/>
    <mergeCell ref="M71:S71"/>
    <mergeCell ref="T71:Z71"/>
    <mergeCell ref="M92:S92"/>
    <mergeCell ref="T92:Z92"/>
    <mergeCell ref="M93:S93"/>
    <mergeCell ref="T93:Z93"/>
    <mergeCell ref="M78:S78"/>
    <mergeCell ref="T78:Z78"/>
    <mergeCell ref="M79:S79"/>
    <mergeCell ref="T79:Z79"/>
    <mergeCell ref="M80:S80"/>
    <mergeCell ref="T80:Z80"/>
    <mergeCell ref="M172:S172"/>
    <mergeCell ref="T172:Z172"/>
    <mergeCell ref="M173:S173"/>
    <mergeCell ref="T173:Z173"/>
    <mergeCell ref="M113:S113"/>
    <mergeCell ref="T113:Z113"/>
    <mergeCell ref="M114:S114"/>
    <mergeCell ref="M28:S28"/>
    <mergeCell ref="T28:Z28"/>
    <mergeCell ref="M29:S29"/>
    <mergeCell ref="T29:Z29"/>
    <mergeCell ref="M30:S30"/>
    <mergeCell ref="T30:Z30"/>
    <mergeCell ref="T114:Z114"/>
    <mergeCell ref="M115:S115"/>
    <mergeCell ref="T115:Z115"/>
    <mergeCell ref="T99:Z99"/>
    <mergeCell ref="M94:S94"/>
    <mergeCell ref="M156:S156"/>
    <mergeCell ref="M146:S146"/>
    <mergeCell ref="T146:Z146"/>
    <mergeCell ref="M142:S142"/>
    <mergeCell ref="T142:Z142"/>
    <mergeCell ref="M143:S143"/>
    <mergeCell ref="T143:Z143"/>
    <mergeCell ref="T83:Z83"/>
    <mergeCell ref="M31:S31"/>
    <mergeCell ref="T31:Z31"/>
    <mergeCell ref="M68:S68"/>
    <mergeCell ref="T68:Z68"/>
    <mergeCell ref="M69:S69"/>
    <mergeCell ref="T69:Z69"/>
    <mergeCell ref="M174:S174"/>
    <mergeCell ref="T174:Z174"/>
    <mergeCell ref="M175:S175"/>
    <mergeCell ref="T175:Z175"/>
    <mergeCell ref="M176:S176"/>
    <mergeCell ref="T176:Z176"/>
    <mergeCell ref="M186:S186"/>
    <mergeCell ref="T186:Z186"/>
    <mergeCell ref="T17:Z17"/>
    <mergeCell ref="M18:S18"/>
    <mergeCell ref="T18:Z18"/>
    <mergeCell ref="M19:S19"/>
    <mergeCell ref="T19:Z19"/>
    <mergeCell ref="M14:S14"/>
    <mergeCell ref="T14:Z14"/>
    <mergeCell ref="M15:S15"/>
    <mergeCell ref="T15:Z15"/>
    <mergeCell ref="M16:S16"/>
    <mergeCell ref="T16:Z16"/>
    <mergeCell ref="M89:S89"/>
    <mergeCell ref="T89:Z89"/>
    <mergeCell ref="M90:S90"/>
    <mergeCell ref="T90:Z90"/>
    <mergeCell ref="M91:S91"/>
    <mergeCell ref="T91:Z91"/>
    <mergeCell ref="M86:S86"/>
    <mergeCell ref="T86:Z86"/>
    <mergeCell ref="M87:S87"/>
    <mergeCell ref="T87:Z87"/>
    <mergeCell ref="M88:S88"/>
    <mergeCell ref="T88:Z88"/>
    <mergeCell ref="M83:S83"/>
    <mergeCell ref="T201:Z201"/>
    <mergeCell ref="M20:S20"/>
    <mergeCell ref="T20:Z20"/>
    <mergeCell ref="M21:S21"/>
    <mergeCell ref="T21:Z21"/>
    <mergeCell ref="M112:S112"/>
    <mergeCell ref="T112:Z112"/>
    <mergeCell ref="M17:S17"/>
    <mergeCell ref="M286:S286"/>
    <mergeCell ref="T286:Z286"/>
    <mergeCell ref="M12:S12"/>
    <mergeCell ref="T12:Z12"/>
    <mergeCell ref="M13:S13"/>
    <mergeCell ref="T13:Z13"/>
    <mergeCell ref="M283:S283"/>
    <mergeCell ref="T283:Z283"/>
    <mergeCell ref="M284:S284"/>
    <mergeCell ref="T284:Z284"/>
    <mergeCell ref="M285:S285"/>
    <mergeCell ref="T285:Z285"/>
    <mergeCell ref="M280:S280"/>
    <mergeCell ref="T280:Z280"/>
    <mergeCell ref="M281:S281"/>
    <mergeCell ref="T281:Z281"/>
    <mergeCell ref="M282:S282"/>
    <mergeCell ref="T282:Z282"/>
    <mergeCell ref="M277:S277"/>
    <mergeCell ref="T277:Z277"/>
    <mergeCell ref="M278:S278"/>
    <mergeCell ref="T278:Z278"/>
    <mergeCell ref="M279:S279"/>
    <mergeCell ref="T279:Z279"/>
    <mergeCell ref="M750:S750"/>
    <mergeCell ref="T750:Z750"/>
    <mergeCell ref="M751:S751"/>
    <mergeCell ref="T751:Z751"/>
    <mergeCell ref="M752:S752"/>
    <mergeCell ref="T752:Z752"/>
    <mergeCell ref="M753:S753"/>
    <mergeCell ref="T753:Z753"/>
    <mergeCell ref="A1:C1"/>
    <mergeCell ref="M1:S1"/>
    <mergeCell ref="T1:Z1"/>
    <mergeCell ref="M197:S197"/>
    <mergeCell ref="T197:Z197"/>
    <mergeCell ref="M198:S198"/>
    <mergeCell ref="T198:Z198"/>
    <mergeCell ref="M205:S205"/>
    <mergeCell ref="T205:Z205"/>
    <mergeCell ref="M206:S206"/>
    <mergeCell ref="T206:Z206"/>
    <mergeCell ref="M82:S82"/>
    <mergeCell ref="T82:Z82"/>
    <mergeCell ref="M202:S202"/>
    <mergeCell ref="T202:Z202"/>
    <mergeCell ref="M203:S203"/>
    <mergeCell ref="T203:Z203"/>
    <mergeCell ref="M204:S204"/>
    <mergeCell ref="T204:Z204"/>
    <mergeCell ref="M199:S199"/>
    <mergeCell ref="T199:Z199"/>
    <mergeCell ref="M200:S200"/>
    <mergeCell ref="T200:Z200"/>
    <mergeCell ref="M201:S20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CCCA-9624-4F80-B9E4-E2E4051E7129}">
  <dimension ref="A2:D213"/>
  <sheetViews>
    <sheetView topLeftCell="A146" workbookViewId="0">
      <selection activeCell="C166" sqref="C166"/>
    </sheetView>
  </sheetViews>
  <sheetFormatPr defaultRowHeight="15" x14ac:dyDescent="0.25"/>
  <cols>
    <col min="1" max="1" width="18.140625" customWidth="1"/>
    <col min="2" max="2" width="18.85546875" customWidth="1"/>
    <col min="3" max="3" width="19.85546875" customWidth="1"/>
    <col min="4" max="4" width="26.42578125" customWidth="1"/>
  </cols>
  <sheetData>
    <row r="2" spans="1:4" x14ac:dyDescent="0.25">
      <c r="A2" s="62" t="s">
        <v>80</v>
      </c>
    </row>
    <row r="3" spans="1:4" x14ac:dyDescent="0.25">
      <c r="B3" s="62" t="s">
        <v>88</v>
      </c>
    </row>
    <row r="4" spans="1:4" x14ac:dyDescent="0.25">
      <c r="C4" s="62" t="s">
        <v>222</v>
      </c>
    </row>
    <row r="5" spans="1:4" x14ac:dyDescent="0.25">
      <c r="D5" s="63" t="s">
        <v>218</v>
      </c>
    </row>
    <row r="6" spans="1:4" x14ac:dyDescent="0.25">
      <c r="D6" s="63" t="s">
        <v>217</v>
      </c>
    </row>
    <row r="7" spans="1:4" x14ac:dyDescent="0.25">
      <c r="D7" s="63" t="s">
        <v>216</v>
      </c>
    </row>
    <row r="8" spans="1:4" x14ac:dyDescent="0.25">
      <c r="C8" s="62" t="s">
        <v>223</v>
      </c>
    </row>
    <row r="9" spans="1:4" x14ac:dyDescent="0.25">
      <c r="D9" s="63" t="s">
        <v>215</v>
      </c>
    </row>
    <row r="10" spans="1:4" x14ac:dyDescent="0.25">
      <c r="D10" s="63" t="s">
        <v>214</v>
      </c>
    </row>
    <row r="11" spans="1:4" x14ac:dyDescent="0.25">
      <c r="D11" s="63" t="s">
        <v>213</v>
      </c>
    </row>
    <row r="12" spans="1:4" x14ac:dyDescent="0.25">
      <c r="C12" s="62" t="s">
        <v>46</v>
      </c>
    </row>
    <row r="13" spans="1:4" x14ac:dyDescent="0.25">
      <c r="D13" s="63" t="s">
        <v>244</v>
      </c>
    </row>
    <row r="14" spans="1:4" x14ac:dyDescent="0.25">
      <c r="D14" s="63" t="s">
        <v>243</v>
      </c>
    </row>
    <row r="15" spans="1:4" x14ac:dyDescent="0.25">
      <c r="D15" s="63" t="s">
        <v>240</v>
      </c>
    </row>
    <row r="16" spans="1:4" x14ac:dyDescent="0.25">
      <c r="D16" s="63" t="s">
        <v>247</v>
      </c>
    </row>
    <row r="17" spans="2:4" x14ac:dyDescent="0.25">
      <c r="D17" s="63" t="s">
        <v>239</v>
      </c>
    </row>
    <row r="18" spans="2:4" x14ac:dyDescent="0.25">
      <c r="D18" s="63" t="s">
        <v>245</v>
      </c>
    </row>
    <row r="19" spans="2:4" x14ac:dyDescent="0.25">
      <c r="D19" s="63" t="s">
        <v>246</v>
      </c>
    </row>
    <row r="20" spans="2:4" x14ac:dyDescent="0.25">
      <c r="D20" s="63" t="s">
        <v>242</v>
      </c>
    </row>
    <row r="21" spans="2:4" x14ac:dyDescent="0.25">
      <c r="D21" s="63" t="s">
        <v>241</v>
      </c>
    </row>
    <row r="22" spans="2:4" x14ac:dyDescent="0.25">
      <c r="C22" s="62" t="s">
        <v>224</v>
      </c>
    </row>
    <row r="23" spans="2:4" x14ac:dyDescent="0.25">
      <c r="D23" s="63" t="s">
        <v>188</v>
      </c>
    </row>
    <row r="24" spans="2:4" x14ac:dyDescent="0.25">
      <c r="D24" s="63" t="s">
        <v>187</v>
      </c>
    </row>
    <row r="25" spans="2:4" x14ac:dyDescent="0.25">
      <c r="D25" s="63" t="s">
        <v>186</v>
      </c>
    </row>
    <row r="26" spans="2:4" x14ac:dyDescent="0.25">
      <c r="B26" s="62" t="s">
        <v>89</v>
      </c>
    </row>
    <row r="27" spans="2:4" x14ac:dyDescent="0.25">
      <c r="C27" s="63" t="s">
        <v>16</v>
      </c>
    </row>
    <row r="28" spans="2:4" x14ac:dyDescent="0.25">
      <c r="C28" s="63" t="s">
        <v>146</v>
      </c>
    </row>
    <row r="29" spans="2:4" x14ac:dyDescent="0.25">
      <c r="C29" s="63" t="s">
        <v>21</v>
      </c>
    </row>
    <row r="30" spans="2:4" x14ac:dyDescent="0.25">
      <c r="C30" s="63" t="s">
        <v>151</v>
      </c>
    </row>
    <row r="31" spans="2:4" x14ac:dyDescent="0.25">
      <c r="C31" s="63" t="s">
        <v>36</v>
      </c>
    </row>
    <row r="32" spans="2:4" x14ac:dyDescent="0.25">
      <c r="C32" s="63" t="s">
        <v>166</v>
      </c>
    </row>
    <row r="33" spans="2:3" x14ac:dyDescent="0.25">
      <c r="C33" s="63" t="s">
        <v>46</v>
      </c>
    </row>
    <row r="34" spans="2:3" x14ac:dyDescent="0.25">
      <c r="C34" s="63" t="s">
        <v>176</v>
      </c>
    </row>
    <row r="35" spans="2:3" x14ac:dyDescent="0.25">
      <c r="B35" s="62" t="s">
        <v>101</v>
      </c>
    </row>
    <row r="36" spans="2:3" x14ac:dyDescent="0.25">
      <c r="C36" s="63" t="s">
        <v>49</v>
      </c>
    </row>
    <row r="37" spans="2:3" x14ac:dyDescent="0.25">
      <c r="C37" s="63" t="s">
        <v>179</v>
      </c>
    </row>
    <row r="38" spans="2:3" x14ac:dyDescent="0.25">
      <c r="C38" s="63" t="s">
        <v>13</v>
      </c>
    </row>
    <row r="39" spans="2:3" x14ac:dyDescent="0.25">
      <c r="C39" s="63" t="s">
        <v>143</v>
      </c>
    </row>
    <row r="40" spans="2:3" x14ac:dyDescent="0.25">
      <c r="C40" s="63" t="s">
        <v>18</v>
      </c>
    </row>
    <row r="41" spans="2:3" x14ac:dyDescent="0.25">
      <c r="C41" s="63" t="s">
        <v>148</v>
      </c>
    </row>
    <row r="42" spans="2:3" x14ac:dyDescent="0.25">
      <c r="C42" s="63" t="s">
        <v>22</v>
      </c>
    </row>
    <row r="43" spans="2:3" x14ac:dyDescent="0.25">
      <c r="C43" s="63" t="s">
        <v>152</v>
      </c>
    </row>
    <row r="44" spans="2:3" x14ac:dyDescent="0.25">
      <c r="C44" s="63" t="s">
        <v>48</v>
      </c>
    </row>
    <row r="45" spans="2:3" x14ac:dyDescent="0.25">
      <c r="C45" s="63" t="s">
        <v>178</v>
      </c>
    </row>
    <row r="46" spans="2:3" x14ac:dyDescent="0.25">
      <c r="C46" s="63" t="s">
        <v>28</v>
      </c>
    </row>
    <row r="47" spans="2:3" x14ac:dyDescent="0.25">
      <c r="C47" s="63" t="s">
        <v>158</v>
      </c>
    </row>
    <row r="48" spans="2:3" x14ac:dyDescent="0.25">
      <c r="C48" s="63" t="s">
        <v>33</v>
      </c>
    </row>
    <row r="49" spans="1:3" x14ac:dyDescent="0.25">
      <c r="C49" s="63" t="s">
        <v>163</v>
      </c>
    </row>
    <row r="50" spans="1:3" x14ac:dyDescent="0.25">
      <c r="A50" s="62" t="s">
        <v>81</v>
      </c>
    </row>
    <row r="51" spans="1:3" x14ac:dyDescent="0.25">
      <c r="B51" s="62" t="s">
        <v>90</v>
      </c>
    </row>
    <row r="52" spans="1:3" x14ac:dyDescent="0.25">
      <c r="C52" s="63" t="s">
        <v>44</v>
      </c>
    </row>
    <row r="53" spans="1:3" x14ac:dyDescent="0.25">
      <c r="C53" s="63" t="s">
        <v>174</v>
      </c>
    </row>
    <row r="54" spans="1:3" x14ac:dyDescent="0.25">
      <c r="C54" s="63" t="s">
        <v>27</v>
      </c>
    </row>
    <row r="55" spans="1:3" x14ac:dyDescent="0.25">
      <c r="C55" s="63" t="s">
        <v>157</v>
      </c>
    </row>
    <row r="56" spans="1:3" x14ac:dyDescent="0.25">
      <c r="B56" s="62" t="s">
        <v>91</v>
      </c>
    </row>
    <row r="57" spans="1:3" x14ac:dyDescent="0.25">
      <c r="C57" s="63" t="s">
        <v>8</v>
      </c>
    </row>
    <row r="58" spans="1:3" x14ac:dyDescent="0.25">
      <c r="C58" s="63" t="s">
        <v>139</v>
      </c>
    </row>
    <row r="59" spans="1:3" x14ac:dyDescent="0.25">
      <c r="C59" s="63" t="s">
        <v>47</v>
      </c>
    </row>
    <row r="60" spans="1:3" x14ac:dyDescent="0.25">
      <c r="C60" s="63" t="s">
        <v>177</v>
      </c>
    </row>
    <row r="61" spans="1:3" x14ac:dyDescent="0.25">
      <c r="C61" s="63" t="s">
        <v>137</v>
      </c>
    </row>
    <row r="62" spans="1:3" x14ac:dyDescent="0.25">
      <c r="C62" s="63" t="s">
        <v>184</v>
      </c>
    </row>
    <row r="63" spans="1:3" x14ac:dyDescent="0.25">
      <c r="C63" s="63" t="s">
        <v>42</v>
      </c>
    </row>
    <row r="64" spans="1:3" x14ac:dyDescent="0.25">
      <c r="C64" s="63" t="s">
        <v>172</v>
      </c>
    </row>
    <row r="65" spans="2:3" x14ac:dyDescent="0.25">
      <c r="C65" s="63" t="s">
        <v>41</v>
      </c>
    </row>
    <row r="66" spans="2:3" x14ac:dyDescent="0.25">
      <c r="C66" s="63" t="s">
        <v>171</v>
      </c>
    </row>
    <row r="67" spans="2:3" x14ac:dyDescent="0.25">
      <c r="B67" s="62" t="s">
        <v>92</v>
      </c>
    </row>
    <row r="68" spans="2:3" x14ac:dyDescent="0.25">
      <c r="C68" s="63" t="s">
        <v>19</v>
      </c>
    </row>
    <row r="69" spans="2:3" x14ac:dyDescent="0.25">
      <c r="C69" s="63" t="s">
        <v>149</v>
      </c>
    </row>
    <row r="70" spans="2:3" x14ac:dyDescent="0.25">
      <c r="C70" s="63" t="s">
        <v>29</v>
      </c>
    </row>
    <row r="71" spans="2:3" x14ac:dyDescent="0.25">
      <c r="C71" s="63" t="s">
        <v>159</v>
      </c>
    </row>
    <row r="72" spans="2:3" x14ac:dyDescent="0.25">
      <c r="C72" s="63" t="s">
        <v>31</v>
      </c>
    </row>
    <row r="73" spans="2:3" x14ac:dyDescent="0.25">
      <c r="C73" s="63" t="s">
        <v>161</v>
      </c>
    </row>
    <row r="74" spans="2:3" x14ac:dyDescent="0.25">
      <c r="C74" s="63" t="s">
        <v>32</v>
      </c>
    </row>
    <row r="75" spans="2:3" x14ac:dyDescent="0.25">
      <c r="C75" s="63" t="s">
        <v>162</v>
      </c>
    </row>
    <row r="76" spans="2:3" x14ac:dyDescent="0.25">
      <c r="B76" s="62" t="s">
        <v>93</v>
      </c>
    </row>
    <row r="77" spans="2:3" x14ac:dyDescent="0.25">
      <c r="C77" s="63" t="s">
        <v>11</v>
      </c>
    </row>
    <row r="78" spans="2:3" x14ac:dyDescent="0.25">
      <c r="C78" s="63" t="s">
        <v>141</v>
      </c>
    </row>
    <row r="79" spans="2:3" x14ac:dyDescent="0.25">
      <c r="C79" s="63" t="s">
        <v>45</v>
      </c>
    </row>
    <row r="80" spans="2:3" x14ac:dyDescent="0.25">
      <c r="C80" s="63" t="s">
        <v>175</v>
      </c>
    </row>
    <row r="81" spans="1:3" x14ac:dyDescent="0.25">
      <c r="C81" s="63" t="s">
        <v>30</v>
      </c>
    </row>
    <row r="82" spans="1:3" x14ac:dyDescent="0.25">
      <c r="C82" s="63" t="s">
        <v>160</v>
      </c>
    </row>
    <row r="83" spans="1:3" x14ac:dyDescent="0.25">
      <c r="B83" s="62" t="s">
        <v>102</v>
      </c>
    </row>
    <row r="84" spans="1:3" x14ac:dyDescent="0.25">
      <c r="C84" s="63" t="s">
        <v>20</v>
      </c>
    </row>
    <row r="85" spans="1:3" x14ac:dyDescent="0.25">
      <c r="C85" s="63" t="s">
        <v>150</v>
      </c>
    </row>
    <row r="86" spans="1:3" x14ac:dyDescent="0.25">
      <c r="C86" s="63" t="s">
        <v>35</v>
      </c>
    </row>
    <row r="87" spans="1:3" x14ac:dyDescent="0.25">
      <c r="C87" s="63" t="s">
        <v>165</v>
      </c>
    </row>
    <row r="88" spans="1:3" x14ac:dyDescent="0.25">
      <c r="A88" s="62" t="s">
        <v>82</v>
      </c>
    </row>
    <row r="89" spans="1:3" x14ac:dyDescent="0.25">
      <c r="B89" s="62" t="s">
        <v>94</v>
      </c>
    </row>
    <row r="90" spans="1:3" x14ac:dyDescent="0.25">
      <c r="B90" s="62" t="s">
        <v>95</v>
      </c>
    </row>
    <row r="91" spans="1:3" x14ac:dyDescent="0.25">
      <c r="C91" s="63" t="s">
        <v>248</v>
      </c>
    </row>
    <row r="92" spans="1:3" x14ac:dyDescent="0.25">
      <c r="C92" s="63" t="s">
        <v>249</v>
      </c>
    </row>
    <row r="93" spans="1:3" x14ac:dyDescent="0.25">
      <c r="C93" s="63" t="s">
        <v>250</v>
      </c>
    </row>
    <row r="94" spans="1:3" x14ac:dyDescent="0.25">
      <c r="C94" s="63" t="s">
        <v>251</v>
      </c>
    </row>
    <row r="95" spans="1:3" x14ac:dyDescent="0.25">
      <c r="C95" s="63" t="s">
        <v>252</v>
      </c>
    </row>
    <row r="96" spans="1:3" x14ac:dyDescent="0.25">
      <c r="C96" s="63" t="s">
        <v>253</v>
      </c>
    </row>
    <row r="97" spans="2:3" x14ac:dyDescent="0.25">
      <c r="C97" s="63" t="s">
        <v>254</v>
      </c>
    </row>
    <row r="98" spans="2:3" x14ac:dyDescent="0.25">
      <c r="C98" s="63" t="s">
        <v>255</v>
      </c>
    </row>
    <row r="99" spans="2:3" x14ac:dyDescent="0.25">
      <c r="C99" s="63" t="s">
        <v>256</v>
      </c>
    </row>
    <row r="100" spans="2:3" x14ac:dyDescent="0.25">
      <c r="C100" s="63" t="s">
        <v>257</v>
      </c>
    </row>
    <row r="101" spans="2:3" x14ac:dyDescent="0.25">
      <c r="B101" s="62" t="s">
        <v>96</v>
      </c>
    </row>
    <row r="102" spans="2:3" x14ac:dyDescent="0.25">
      <c r="C102" s="63" t="s">
        <v>127</v>
      </c>
    </row>
    <row r="103" spans="2:3" x14ac:dyDescent="0.25">
      <c r="C103" s="63" t="s">
        <v>128</v>
      </c>
    </row>
    <row r="104" spans="2:3" x14ac:dyDescent="0.25">
      <c r="C104" s="63" t="s">
        <v>129</v>
      </c>
    </row>
    <row r="105" spans="2:3" x14ac:dyDescent="0.25">
      <c r="C105" s="63" t="s">
        <v>130</v>
      </c>
    </row>
    <row r="106" spans="2:3" x14ac:dyDescent="0.25">
      <c r="B106" s="62" t="s">
        <v>100</v>
      </c>
    </row>
    <row r="107" spans="2:3" x14ac:dyDescent="0.25">
      <c r="C107" s="63" t="s">
        <v>235</v>
      </c>
    </row>
    <row r="108" spans="2:3" x14ac:dyDescent="0.25">
      <c r="C108" s="63" t="s">
        <v>236</v>
      </c>
    </row>
    <row r="109" spans="2:3" x14ac:dyDescent="0.25">
      <c r="C109" s="63" t="s">
        <v>233</v>
      </c>
    </row>
    <row r="110" spans="2:3" x14ac:dyDescent="0.25">
      <c r="C110" s="63" t="s">
        <v>237</v>
      </c>
    </row>
    <row r="111" spans="2:3" x14ac:dyDescent="0.25">
      <c r="B111" s="62" t="s">
        <v>97</v>
      </c>
    </row>
    <row r="112" spans="2:3" x14ac:dyDescent="0.25">
      <c r="B112" s="62" t="s">
        <v>98</v>
      </c>
    </row>
    <row r="113" spans="1:3" x14ac:dyDescent="0.25">
      <c r="C113" s="63" t="s">
        <v>132</v>
      </c>
    </row>
    <row r="114" spans="1:3" x14ac:dyDescent="0.25">
      <c r="C114" s="63" t="s">
        <v>134</v>
      </c>
    </row>
    <row r="115" spans="1:3" x14ac:dyDescent="0.25">
      <c r="C115" s="63" t="s">
        <v>135</v>
      </c>
    </row>
    <row r="116" spans="1:3" x14ac:dyDescent="0.25">
      <c r="C116" s="63" t="s">
        <v>131</v>
      </c>
    </row>
    <row r="117" spans="1:3" x14ac:dyDescent="0.25">
      <c r="B117" s="62" t="s">
        <v>103</v>
      </c>
    </row>
    <row r="118" spans="1:3" x14ac:dyDescent="0.25">
      <c r="A118" s="62" t="s">
        <v>83</v>
      </c>
    </row>
    <row r="119" spans="1:3" x14ac:dyDescent="0.25">
      <c r="B119" s="63" t="s">
        <v>24</v>
      </c>
    </row>
    <row r="120" spans="1:3" x14ac:dyDescent="0.25">
      <c r="B120" s="63" t="s">
        <v>154</v>
      </c>
    </row>
    <row r="121" spans="1:3" x14ac:dyDescent="0.25">
      <c r="B121" s="63" t="s">
        <v>40</v>
      </c>
    </row>
    <row r="122" spans="1:3" x14ac:dyDescent="0.25">
      <c r="B122" s="63" t="s">
        <v>170</v>
      </c>
    </row>
    <row r="123" spans="1:3" x14ac:dyDescent="0.25">
      <c r="B123" s="63" t="s">
        <v>38</v>
      </c>
    </row>
    <row r="124" spans="1:3" x14ac:dyDescent="0.25">
      <c r="B124" s="63" t="s">
        <v>168</v>
      </c>
    </row>
    <row r="125" spans="1:3" x14ac:dyDescent="0.25">
      <c r="A125" s="62" t="s">
        <v>84</v>
      </c>
    </row>
    <row r="126" spans="1:3" x14ac:dyDescent="0.25">
      <c r="B126" s="63" t="s">
        <v>12</v>
      </c>
    </row>
    <row r="127" spans="1:3" x14ac:dyDescent="0.25">
      <c r="B127" s="63" t="s">
        <v>142</v>
      </c>
    </row>
    <row r="128" spans="1:3" x14ac:dyDescent="0.25">
      <c r="B128" s="63" t="s">
        <v>17</v>
      </c>
    </row>
    <row r="129" spans="1:3" x14ac:dyDescent="0.25">
      <c r="B129" s="63" t="s">
        <v>147</v>
      </c>
    </row>
    <row r="130" spans="1:3" x14ac:dyDescent="0.25">
      <c r="B130" s="63" t="s">
        <v>39</v>
      </c>
    </row>
    <row r="131" spans="1:3" x14ac:dyDescent="0.25">
      <c r="B131" s="63" t="s">
        <v>169</v>
      </c>
    </row>
    <row r="132" spans="1:3" x14ac:dyDescent="0.25">
      <c r="B132" s="63" t="s">
        <v>25</v>
      </c>
    </row>
    <row r="133" spans="1:3" x14ac:dyDescent="0.25">
      <c r="B133" s="63" t="s">
        <v>155</v>
      </c>
    </row>
    <row r="134" spans="1:3" x14ac:dyDescent="0.25">
      <c r="B134" s="63" t="s">
        <v>26</v>
      </c>
    </row>
    <row r="135" spans="1:3" x14ac:dyDescent="0.25">
      <c r="B135" s="63" t="s">
        <v>156</v>
      </c>
    </row>
    <row r="136" spans="1:3" x14ac:dyDescent="0.25">
      <c r="B136" s="63" t="s">
        <v>14</v>
      </c>
    </row>
    <row r="137" spans="1:3" x14ac:dyDescent="0.25">
      <c r="B137" s="63" t="s">
        <v>144</v>
      </c>
    </row>
    <row r="138" spans="1:3" x14ac:dyDescent="0.25">
      <c r="B138" s="63" t="s">
        <v>43</v>
      </c>
    </row>
    <row r="139" spans="1:3" x14ac:dyDescent="0.25">
      <c r="B139" s="63" t="s">
        <v>173</v>
      </c>
    </row>
    <row r="140" spans="1:3" x14ac:dyDescent="0.25">
      <c r="B140" s="63" t="s">
        <v>34</v>
      </c>
    </row>
    <row r="141" spans="1:3" x14ac:dyDescent="0.25">
      <c r="B141" s="63" t="s">
        <v>164</v>
      </c>
    </row>
    <row r="142" spans="1:3" x14ac:dyDescent="0.25">
      <c r="A142" s="62" t="s">
        <v>85</v>
      </c>
    </row>
    <row r="143" spans="1:3" x14ac:dyDescent="0.25">
      <c r="B143" s="62" t="s">
        <v>225</v>
      </c>
    </row>
    <row r="144" spans="1:3" x14ac:dyDescent="0.25">
      <c r="C144" s="63" t="s">
        <v>192</v>
      </c>
    </row>
    <row r="145" spans="2:3" x14ac:dyDescent="0.25">
      <c r="C145" s="63" t="s">
        <v>191</v>
      </c>
    </row>
    <row r="146" spans="2:3" x14ac:dyDescent="0.25">
      <c r="C146" s="63" t="s">
        <v>190</v>
      </c>
    </row>
    <row r="147" spans="2:3" x14ac:dyDescent="0.25">
      <c r="C147" s="63" t="s">
        <v>197</v>
      </c>
    </row>
    <row r="148" spans="2:3" x14ac:dyDescent="0.25">
      <c r="C148" s="63" t="s">
        <v>200</v>
      </c>
    </row>
    <row r="149" spans="2:3" x14ac:dyDescent="0.25">
      <c r="C149" s="63" t="s">
        <v>195</v>
      </c>
    </row>
    <row r="150" spans="2:3" x14ac:dyDescent="0.25">
      <c r="C150" s="63" t="s">
        <v>199</v>
      </c>
    </row>
    <row r="151" spans="2:3" x14ac:dyDescent="0.25">
      <c r="C151" s="63" t="s">
        <v>194</v>
      </c>
    </row>
    <row r="152" spans="2:3" x14ac:dyDescent="0.25">
      <c r="C152" s="63" t="s">
        <v>198</v>
      </c>
    </row>
    <row r="153" spans="2:3" x14ac:dyDescent="0.25">
      <c r="C153" s="63" t="s">
        <v>193</v>
      </c>
    </row>
    <row r="154" spans="2:3" x14ac:dyDescent="0.25">
      <c r="C154" s="63" t="s">
        <v>226</v>
      </c>
    </row>
    <row r="155" spans="2:3" x14ac:dyDescent="0.25">
      <c r="C155" s="63" t="s">
        <v>196</v>
      </c>
    </row>
    <row r="156" spans="2:3" x14ac:dyDescent="0.25">
      <c r="B156" s="62" t="s">
        <v>99</v>
      </c>
    </row>
    <row r="157" spans="2:3" x14ac:dyDescent="0.25">
      <c r="C157" s="63" t="s">
        <v>62</v>
      </c>
    </row>
    <row r="158" spans="2:3" x14ac:dyDescent="0.25">
      <c r="C158" s="63" t="s">
        <v>63</v>
      </c>
    </row>
    <row r="159" spans="2:3" x14ac:dyDescent="0.25">
      <c r="C159" s="63" t="s">
        <v>69</v>
      </c>
    </row>
    <row r="160" spans="2:3" x14ac:dyDescent="0.25">
      <c r="C160" s="63" t="s">
        <v>64</v>
      </c>
    </row>
    <row r="161" spans="2:3" x14ac:dyDescent="0.25">
      <c r="C161" s="63" t="s">
        <v>68</v>
      </c>
    </row>
    <row r="162" spans="2:3" x14ac:dyDescent="0.25">
      <c r="C162" s="63" t="s">
        <v>65</v>
      </c>
    </row>
    <row r="163" spans="2:3" x14ac:dyDescent="0.25">
      <c r="C163" s="63" t="s">
        <v>66</v>
      </c>
    </row>
    <row r="164" spans="2:3" x14ac:dyDescent="0.25">
      <c r="C164" s="63" t="s">
        <v>67</v>
      </c>
    </row>
    <row r="165" spans="2:3" x14ac:dyDescent="0.25">
      <c r="B165" s="62" t="s">
        <v>96</v>
      </c>
    </row>
    <row r="166" spans="2:3" x14ac:dyDescent="0.25">
      <c r="B166" s="122"/>
      <c r="C166" s="63" t="s">
        <v>266</v>
      </c>
    </row>
    <row r="167" spans="2:3" x14ac:dyDescent="0.25">
      <c r="B167" s="122"/>
      <c r="C167" s="63" t="s">
        <v>263</v>
      </c>
    </row>
    <row r="168" spans="2:3" x14ac:dyDescent="0.25">
      <c r="B168" s="122"/>
      <c r="C168" s="63" t="s">
        <v>265</v>
      </c>
    </row>
    <row r="169" spans="2:3" x14ac:dyDescent="0.25">
      <c r="B169" s="122"/>
      <c r="C169" s="63" t="s">
        <v>262</v>
      </c>
    </row>
    <row r="170" spans="2:3" x14ac:dyDescent="0.25">
      <c r="B170" s="122"/>
      <c r="C170" s="63" t="s">
        <v>264</v>
      </c>
    </row>
    <row r="171" spans="2:3" x14ac:dyDescent="0.25">
      <c r="B171" s="122"/>
      <c r="C171" s="63" t="s">
        <v>261</v>
      </c>
    </row>
    <row r="172" spans="2:3" x14ac:dyDescent="0.25">
      <c r="B172" s="62" t="s">
        <v>106</v>
      </c>
    </row>
    <row r="173" spans="2:3" x14ac:dyDescent="0.25">
      <c r="C173" s="63" t="s">
        <v>210</v>
      </c>
    </row>
    <row r="174" spans="2:3" x14ac:dyDescent="0.25">
      <c r="C174" s="63" t="s">
        <v>204</v>
      </c>
    </row>
    <row r="175" spans="2:3" x14ac:dyDescent="0.25">
      <c r="C175" s="63" t="s">
        <v>208</v>
      </c>
    </row>
    <row r="176" spans="2:3" x14ac:dyDescent="0.25">
      <c r="C176" s="63" t="s">
        <v>209</v>
      </c>
    </row>
    <row r="177" spans="1:3" x14ac:dyDescent="0.25">
      <c r="C177" s="63" t="s">
        <v>205</v>
      </c>
    </row>
    <row r="178" spans="1:3" x14ac:dyDescent="0.25">
      <c r="C178" s="63" t="s">
        <v>212</v>
      </c>
    </row>
    <row r="179" spans="1:3" x14ac:dyDescent="0.25">
      <c r="C179" s="63" t="s">
        <v>207</v>
      </c>
    </row>
    <row r="180" spans="1:3" x14ac:dyDescent="0.25">
      <c r="C180" s="63" t="s">
        <v>71</v>
      </c>
    </row>
    <row r="181" spans="1:3" x14ac:dyDescent="0.25">
      <c r="C181" s="63" t="s">
        <v>72</v>
      </c>
    </row>
    <row r="182" spans="1:3" x14ac:dyDescent="0.25">
      <c r="C182" s="63" t="s">
        <v>206</v>
      </c>
    </row>
    <row r="183" spans="1:3" x14ac:dyDescent="0.25">
      <c r="B183" s="62" t="s">
        <v>104</v>
      </c>
    </row>
    <row r="184" spans="1:3" x14ac:dyDescent="0.25">
      <c r="C184" s="63" t="s">
        <v>221</v>
      </c>
    </row>
    <row r="185" spans="1:3" x14ac:dyDescent="0.25">
      <c r="C185" s="63" t="s">
        <v>211</v>
      </c>
    </row>
    <row r="186" spans="1:3" x14ac:dyDescent="0.25">
      <c r="C186" s="63" t="s">
        <v>202</v>
      </c>
    </row>
    <row r="187" spans="1:3" x14ac:dyDescent="0.25">
      <c r="C187" s="63" t="s">
        <v>201</v>
      </c>
    </row>
    <row r="188" spans="1:3" x14ac:dyDescent="0.25">
      <c r="C188" s="63" t="s">
        <v>203</v>
      </c>
    </row>
    <row r="189" spans="1:3" x14ac:dyDescent="0.25">
      <c r="A189" s="62" t="s">
        <v>86</v>
      </c>
    </row>
    <row r="190" spans="1:3" x14ac:dyDescent="0.25">
      <c r="B190" s="63" t="s">
        <v>7</v>
      </c>
    </row>
    <row r="191" spans="1:3" x14ac:dyDescent="0.25">
      <c r="B191" s="63" t="s">
        <v>138</v>
      </c>
    </row>
    <row r="192" spans="1:3" x14ac:dyDescent="0.25">
      <c r="B192" s="63" t="s">
        <v>9</v>
      </c>
    </row>
    <row r="193" spans="1:2" x14ac:dyDescent="0.25">
      <c r="B193" s="63" t="s">
        <v>140</v>
      </c>
    </row>
    <row r="194" spans="1:2" x14ac:dyDescent="0.25">
      <c r="B194" s="63" t="s">
        <v>10</v>
      </c>
    </row>
    <row r="195" spans="1:2" x14ac:dyDescent="0.25">
      <c r="B195" s="63" t="s">
        <v>15</v>
      </c>
    </row>
    <row r="196" spans="1:2" x14ac:dyDescent="0.25">
      <c r="B196" s="63" t="s">
        <v>145</v>
      </c>
    </row>
    <row r="197" spans="1:2" x14ac:dyDescent="0.25">
      <c r="B197" s="63" t="s">
        <v>23</v>
      </c>
    </row>
    <row r="198" spans="1:2" x14ac:dyDescent="0.25">
      <c r="B198" s="63" t="s">
        <v>153</v>
      </c>
    </row>
    <row r="199" spans="1:2" x14ac:dyDescent="0.25">
      <c r="A199" s="62" t="s">
        <v>87</v>
      </c>
    </row>
    <row r="200" spans="1:2" x14ac:dyDescent="0.25">
      <c r="B200" s="63" t="s">
        <v>37</v>
      </c>
    </row>
    <row r="201" spans="1:2" x14ac:dyDescent="0.25">
      <c r="B201" s="63" t="s">
        <v>167</v>
      </c>
    </row>
    <row r="202" spans="1:2" x14ac:dyDescent="0.25">
      <c r="B202" s="63" t="s">
        <v>50</v>
      </c>
    </row>
    <row r="203" spans="1:2" x14ac:dyDescent="0.25">
      <c r="B203" s="63" t="s">
        <v>181</v>
      </c>
    </row>
    <row r="204" spans="1:2" x14ac:dyDescent="0.25">
      <c r="B204" s="63" t="s">
        <v>60</v>
      </c>
    </row>
    <row r="205" spans="1:2" x14ac:dyDescent="0.25">
      <c r="B205" s="63" t="s">
        <v>180</v>
      </c>
    </row>
    <row r="206" spans="1:2" x14ac:dyDescent="0.25">
      <c r="B206" s="63" t="s">
        <v>51</v>
      </c>
    </row>
    <row r="207" spans="1:2" x14ac:dyDescent="0.25">
      <c r="B207" s="63" t="s">
        <v>182</v>
      </c>
    </row>
    <row r="208" spans="1:2" x14ac:dyDescent="0.25">
      <c r="A208" s="62" t="s">
        <v>105</v>
      </c>
    </row>
    <row r="209" spans="2:2" x14ac:dyDescent="0.25">
      <c r="B209" s="63" t="s">
        <v>230</v>
      </c>
    </row>
    <row r="210" spans="2:2" x14ac:dyDescent="0.25">
      <c r="B210" s="63" t="s">
        <v>228</v>
      </c>
    </row>
    <row r="211" spans="2:2" x14ac:dyDescent="0.25">
      <c r="B211" s="63" t="s">
        <v>229</v>
      </c>
    </row>
    <row r="212" spans="2:2" x14ac:dyDescent="0.25">
      <c r="B212" s="63" t="s">
        <v>227</v>
      </c>
    </row>
    <row r="213" spans="2:2" x14ac:dyDescent="0.25">
      <c r="B213" s="63" t="s">
        <v>231</v>
      </c>
    </row>
  </sheetData>
  <sortState xmlns:xlrd2="http://schemas.microsoft.com/office/spreadsheetml/2017/richdata2" ref="C166:C171">
    <sortCondition ref="C166:C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keepitlevel</vt:lpstr>
      <vt:lpstr>folder_layout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Snow</dc:creator>
  <cp:lastModifiedBy>Richard Gowen</cp:lastModifiedBy>
  <dcterms:created xsi:type="dcterms:W3CDTF">2022-12-31T00:05:48Z</dcterms:created>
  <dcterms:modified xsi:type="dcterms:W3CDTF">2025-03-04T20:34:34Z</dcterms:modified>
</cp:coreProperties>
</file>