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15" windowWidth="19815" windowHeight="6855"/>
  </bookViews>
  <sheets>
    <sheet name="keke" sheetId="1" r:id="rId1"/>
  </sheets>
  <calcPr calcId="145621"/>
</workbook>
</file>

<file path=xl/calcChain.xml><?xml version="1.0" encoding="utf-8"?>
<calcChain xmlns="http://schemas.openxmlformats.org/spreadsheetml/2006/main">
  <c r="O23" i="1" l="1"/>
  <c r="M23" i="1"/>
  <c r="L23" i="1"/>
  <c r="K23" i="1"/>
  <c r="J23" i="1"/>
  <c r="I23" i="1"/>
  <c r="F23" i="1"/>
  <c r="E23" i="1"/>
  <c r="N22" i="1"/>
  <c r="N21" i="1"/>
  <c r="N20" i="1"/>
  <c r="N19" i="1"/>
  <c r="N18" i="1"/>
  <c r="N16" i="1"/>
  <c r="N15" i="1"/>
  <c r="N13" i="1"/>
  <c r="N12" i="1"/>
  <c r="N11" i="1"/>
  <c r="N10" i="1"/>
  <c r="N8" i="1"/>
  <c r="N7" i="1"/>
  <c r="N6" i="1"/>
  <c r="N4" i="1"/>
  <c r="N3" i="1"/>
  <c r="N2" i="1"/>
  <c r="N23" i="1" s="1"/>
</calcChain>
</file>

<file path=xl/sharedStrings.xml><?xml version="1.0" encoding="utf-8"?>
<sst xmlns="http://schemas.openxmlformats.org/spreadsheetml/2006/main" count="246" uniqueCount="155">
  <si>
    <t>S/N</t>
  </si>
  <si>
    <t>CUSTNO</t>
  </si>
  <si>
    <t>CUSTOMER ACCOUNT NAME</t>
  </si>
  <si>
    <t>SAVINGS BALANCE</t>
  </si>
  <si>
    <t>DEPOSIT AMOUNT</t>
  </si>
  <si>
    <t>LOANID</t>
  </si>
  <si>
    <t>LOAN PRODUCT</t>
  </si>
  <si>
    <t>LOAN BALANCE</t>
  </si>
  <si>
    <t>DISBURSED AMOUNT</t>
  </si>
  <si>
    <t>REPAID AMOUNT</t>
  </si>
  <si>
    <t>INSTALMENT</t>
  </si>
  <si>
    <t>OVERDUE</t>
  </si>
  <si>
    <t>EXPECTED</t>
  </si>
  <si>
    <t>REPAYMENT</t>
  </si>
  <si>
    <t>1</t>
  </si>
  <si>
    <t>0020159</t>
  </si>
  <si>
    <t>PAUL EKANEM KING</t>
  </si>
  <si>
    <t>0.00</t>
  </si>
  <si>
    <t>3000313</t>
  </si>
  <si>
    <t>SPELN</t>
  </si>
  <si>
    <t>717,011.47</t>
  </si>
  <si>
    <t>1,000,000.00</t>
  </si>
  <si>
    <t>284,000.00</t>
  </si>
  <si>
    <t>15,000.00</t>
  </si>
  <si>
    <t>106,000.00</t>
  </si>
  <si>
    <t>2</t>
  </si>
  <si>
    <t>0020160</t>
  </si>
  <si>
    <t>A UMOH MARSHAL</t>
  </si>
  <si>
    <t>3000314</t>
  </si>
  <si>
    <t>168,495.27</t>
  </si>
  <si>
    <t>750,000.00</t>
  </si>
  <si>
    <t>406,500.00</t>
  </si>
  <si>
    <t>12,500.00</t>
  </si>
  <si>
    <t>3</t>
  </si>
  <si>
    <t>0020161</t>
  </si>
  <si>
    <t>ETIENSE ETIM EKANEM</t>
  </si>
  <si>
    <t>3000315</t>
  </si>
  <si>
    <t>715,136.45</t>
  </si>
  <si>
    <t>285,000.00</t>
  </si>
  <si>
    <t>13,500.00</t>
  </si>
  <si>
    <t>66,000.00</t>
  </si>
  <si>
    <t>4</t>
  </si>
  <si>
    <t>0020162</t>
  </si>
  <si>
    <t>ETIM  SAMUEL</t>
  </si>
  <si>
    <t>3000316</t>
  </si>
  <si>
    <t>REGLN6</t>
  </si>
  <si>
    <t>351,120.54</t>
  </si>
  <si>
    <t>5</t>
  </si>
  <si>
    <t>635,538.98</t>
  </si>
  <si>
    <t>6</t>
  </si>
  <si>
    <t>0020177</t>
  </si>
  <si>
    <t>CLITUS U LAWERENCE</t>
  </si>
  <si>
    <t>54,000.00</t>
  </si>
  <si>
    <t>2,250.00</t>
  </si>
  <si>
    <t>7</t>
  </si>
  <si>
    <t>0020178</t>
  </si>
  <si>
    <t>U. CLETUS LAWRENCE</t>
  </si>
  <si>
    <t>3000353</t>
  </si>
  <si>
    <t>219,019.25</t>
  </si>
  <si>
    <t>261,500.00</t>
  </si>
  <si>
    <t>43,000.00</t>
  </si>
  <si>
    <t>207,000.00</t>
  </si>
  <si>
    <t>8</t>
  </si>
  <si>
    <t>0020179</t>
  </si>
  <si>
    <t>JAPHET TITUS IDARA</t>
  </si>
  <si>
    <t>500.00</t>
  </si>
  <si>
    <t>3000357</t>
  </si>
  <si>
    <t>194,994.70</t>
  </si>
  <si>
    <t>450,000.00</t>
  </si>
  <si>
    <t>255,000.00</t>
  </si>
  <si>
    <t>195,000.00</t>
  </si>
  <si>
    <t>9</t>
  </si>
  <si>
    <t>0020180</t>
  </si>
  <si>
    <t>UDOH  SUNDAY</t>
  </si>
  <si>
    <t>3000358</t>
  </si>
  <si>
    <t>827,090.68</t>
  </si>
  <si>
    <t>173,000.00</t>
  </si>
  <si>
    <t>151,000.00</t>
  </si>
  <si>
    <t>10</t>
  </si>
  <si>
    <t>0020181</t>
  </si>
  <si>
    <t>JACOB  MATTEW</t>
  </si>
  <si>
    <t>3000359</t>
  </si>
  <si>
    <t>822,092.73</t>
  </si>
  <si>
    <t>178,000.00</t>
  </si>
  <si>
    <t>821,000.00</t>
  </si>
  <si>
    <t>11</t>
  </si>
  <si>
    <t>0020182</t>
  </si>
  <si>
    <t>SUNDAY UDO EMMANUEL</t>
  </si>
  <si>
    <t>3000363</t>
  </si>
  <si>
    <t>287,500.72</t>
  </si>
  <si>
    <t>165,582.16</t>
  </si>
  <si>
    <t>134,417.84</t>
  </si>
  <si>
    <t>12</t>
  </si>
  <si>
    <t>0020193</t>
  </si>
  <si>
    <t>JOSEPH  MARY</t>
  </si>
  <si>
    <t>3000405</t>
  </si>
  <si>
    <t>290,747.84</t>
  </si>
  <si>
    <t>345,000.00</t>
  </si>
  <si>
    <t>55,000.00</t>
  </si>
  <si>
    <t>232,500.00</t>
  </si>
  <si>
    <t>13</t>
  </si>
  <si>
    <t>34,500.00</t>
  </si>
  <si>
    <t>34,499.98</t>
  </si>
  <si>
    <t>0.02</t>
  </si>
  <si>
    <t>14</t>
  </si>
  <si>
    <t>15</t>
  </si>
  <si>
    <t>0020197</t>
  </si>
  <si>
    <t>ELIJAH  ISAAC</t>
  </si>
  <si>
    <t>3000410</t>
  </si>
  <si>
    <t>98,469.50</t>
  </si>
  <si>
    <t>172,500.00</t>
  </si>
  <si>
    <t>75,000.00</t>
  </si>
  <si>
    <t>87,500.00</t>
  </si>
  <si>
    <t>16</t>
  </si>
  <si>
    <t>0020114</t>
  </si>
  <si>
    <t>EDET  GABRIEL</t>
  </si>
  <si>
    <t>3000419</t>
  </si>
  <si>
    <t>41,000.03</t>
  </si>
  <si>
    <t>60,000.00</t>
  </si>
  <si>
    <t>18,166.66</t>
  </si>
  <si>
    <t>2,500.00</t>
  </si>
  <si>
    <t>41,833.42</t>
  </si>
  <si>
    <t>17</t>
  </si>
  <si>
    <t>3000431</t>
  </si>
  <si>
    <t>8,120.00</t>
  </si>
  <si>
    <t>2,030.00</t>
  </si>
  <si>
    <t>18</t>
  </si>
  <si>
    <t>0020214</t>
  </si>
  <si>
    <t>NWEKE  AMBROSE</t>
  </si>
  <si>
    <t>3000442</t>
  </si>
  <si>
    <t>806,152.54</t>
  </si>
  <si>
    <t>900,000.00</t>
  </si>
  <si>
    <t>94,500.00</t>
  </si>
  <si>
    <t>796,500.00</t>
  </si>
  <si>
    <t>19</t>
  </si>
  <si>
    <t>0020228</t>
  </si>
  <si>
    <t>ETIM  UDUAK</t>
  </si>
  <si>
    <t>3000465</t>
  </si>
  <si>
    <t>820,795.56</t>
  </si>
  <si>
    <t>180,000.00</t>
  </si>
  <si>
    <t>810,000.00</t>
  </si>
  <si>
    <t>20</t>
  </si>
  <si>
    <t>0020234</t>
  </si>
  <si>
    <t>DANIEL ETUK EDIDIONG</t>
  </si>
  <si>
    <t>3000480</t>
  </si>
  <si>
    <t>910,662.69</t>
  </si>
  <si>
    <t>90,000.00</t>
  </si>
  <si>
    <t>15,151.52</t>
  </si>
  <si>
    <t>21</t>
  </si>
  <si>
    <t>0020245</t>
  </si>
  <si>
    <t>UTIBE JACOB ETIM</t>
  </si>
  <si>
    <t>3000509</t>
  </si>
  <si>
    <t>135,000.00</t>
  </si>
  <si>
    <t>45,000.00</t>
  </si>
  <si>
    <t>7,500.00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</si>
</sst>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b/>
      <sz val="16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1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4" fontId="0" fillId="0" borderId="0" xfId="0" applyNumberFormat="1"/>
    <xf numFmtId="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3"/>
  <sheetViews>
    <sheetView tabSelected="1" workbookViewId="0">
      <pane xSplit="4" ySplit="1" topLeftCell="L2" activePane="bottomRight" state="frozen"/>
      <selection pane="topRight"/>
      <selection pane="bottomLeft"/>
      <selection pane="bottomRight" activeCell="O7" sqref="O7"/>
    </sheetView>
  </sheetViews>
  <sheetFormatPr defaultRowHeight="15" x14ac:dyDescent="0.25"/>
  <cols>
    <col min="2" max="2" width="7" bestFit="1" customWidth="1"/>
    <col min="3" max="3" width="15.140625" bestFit="1" customWidth="1"/>
    <col min="4" max="4" width="47.140625" bestFit="1" customWidth="1"/>
    <col min="5" max="5" width="32.5703125" bestFit="1" customWidth="1"/>
    <col min="6" max="6" width="30.5703125" bestFit="1" customWidth="1"/>
    <col min="7" max="7" width="13.85546875" bestFit="1" customWidth="1"/>
    <col min="8" max="8" width="27.42578125" bestFit="1" customWidth="1"/>
    <col min="9" max="9" width="27.28515625" bestFit="1" customWidth="1"/>
    <col min="10" max="10" width="35.42578125" bestFit="1" customWidth="1"/>
    <col min="11" max="11" width="28.5703125" bestFit="1" customWidth="1"/>
    <col min="12" max="12" width="22.28515625" bestFit="1" customWidth="1"/>
    <col min="13" max="13" width="17.42578125" bestFit="1" customWidth="1"/>
    <col min="14" max="14" width="18.85546875" bestFit="1" customWidth="1"/>
    <col min="15" max="15" width="21.7109375" bestFit="1" customWidth="1"/>
  </cols>
  <sheetData>
    <row r="1" spans="2:15" ht="30" customHeigh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2:15" ht="20.25" x14ac:dyDescent="0.3">
      <c r="B2" s="1" t="s">
        <v>14</v>
      </c>
      <c r="C2" t="s">
        <v>15</v>
      </c>
      <c r="D2" t="s">
        <v>16</v>
      </c>
      <c r="E2" s="2" t="s">
        <v>17</v>
      </c>
      <c r="F2" s="3">
        <v>500</v>
      </c>
      <c r="G2" t="s">
        <v>18</v>
      </c>
      <c r="H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t="s">
        <v>24</v>
      </c>
      <c r="N2" s="2">
        <f>SUM( L2+M2)</f>
        <v>121000</v>
      </c>
      <c r="O2" s="3">
        <v>20000</v>
      </c>
    </row>
    <row r="3" spans="2:15" ht="20.25" x14ac:dyDescent="0.3">
      <c r="B3" s="1" t="s">
        <v>25</v>
      </c>
      <c r="C3" t="s">
        <v>26</v>
      </c>
      <c r="D3" t="s">
        <v>27</v>
      </c>
      <c r="E3" s="2" t="s">
        <v>17</v>
      </c>
      <c r="F3" s="3">
        <v>0</v>
      </c>
      <c r="G3" t="s">
        <v>28</v>
      </c>
      <c r="H3" t="s">
        <v>19</v>
      </c>
      <c r="I3" s="2" t="s">
        <v>29</v>
      </c>
      <c r="J3" s="2" t="s">
        <v>30</v>
      </c>
      <c r="K3" s="2" t="s">
        <v>31</v>
      </c>
      <c r="L3" s="2" t="s">
        <v>32</v>
      </c>
      <c r="M3" t="s">
        <v>17</v>
      </c>
      <c r="N3" s="2">
        <f>SUM( L3+M3)</f>
        <v>12500</v>
      </c>
      <c r="O3" s="3">
        <v>1500</v>
      </c>
    </row>
    <row r="4" spans="2:15" ht="20.25" x14ac:dyDescent="0.3">
      <c r="B4" s="1" t="s">
        <v>33</v>
      </c>
      <c r="C4" t="s">
        <v>34</v>
      </c>
      <c r="D4" t="s">
        <v>35</v>
      </c>
      <c r="E4" s="2" t="s">
        <v>17</v>
      </c>
      <c r="F4" s="3">
        <v>1200</v>
      </c>
      <c r="G4" t="s">
        <v>36</v>
      </c>
      <c r="H4" t="s">
        <v>19</v>
      </c>
      <c r="I4" s="2" t="s">
        <v>37</v>
      </c>
      <c r="J4" s="2" t="s">
        <v>21</v>
      </c>
      <c r="K4" s="2" t="s">
        <v>38</v>
      </c>
      <c r="L4" s="2" t="s">
        <v>39</v>
      </c>
      <c r="M4" t="s">
        <v>40</v>
      </c>
      <c r="N4" s="2">
        <f>SUM( L4+M4)</f>
        <v>79500</v>
      </c>
      <c r="O4" s="3">
        <v>0</v>
      </c>
    </row>
    <row r="5" spans="2:15" ht="20.25" x14ac:dyDescent="0.3">
      <c r="B5" s="1" t="s">
        <v>41</v>
      </c>
      <c r="C5" t="s">
        <v>42</v>
      </c>
      <c r="D5" t="s">
        <v>43</v>
      </c>
      <c r="E5" s="2" t="s">
        <v>17</v>
      </c>
      <c r="F5" s="3">
        <v>0</v>
      </c>
      <c r="G5" t="s">
        <v>44</v>
      </c>
      <c r="H5" t="s">
        <v>45</v>
      </c>
      <c r="I5" s="2" t="s">
        <v>17</v>
      </c>
      <c r="J5" s="2" t="s">
        <v>21</v>
      </c>
      <c r="K5" s="2" t="s">
        <v>46</v>
      </c>
      <c r="L5" s="2" t="s">
        <v>39</v>
      </c>
      <c r="M5" t="s">
        <v>17</v>
      </c>
      <c r="N5" s="2" t="s">
        <v>17</v>
      </c>
      <c r="O5" s="3">
        <v>500</v>
      </c>
    </row>
    <row r="6" spans="2:15" ht="20.25" x14ac:dyDescent="0.3">
      <c r="B6" s="1" t="s">
        <v>47</v>
      </c>
      <c r="C6" t="s">
        <v>42</v>
      </c>
      <c r="D6" t="s">
        <v>43</v>
      </c>
      <c r="E6" s="2" t="s">
        <v>17</v>
      </c>
      <c r="F6" s="3">
        <v>4010</v>
      </c>
      <c r="G6" t="s">
        <v>44</v>
      </c>
      <c r="H6" t="s">
        <v>19</v>
      </c>
      <c r="I6" s="2" t="s">
        <v>48</v>
      </c>
      <c r="J6" s="2" t="s">
        <v>21</v>
      </c>
      <c r="K6" s="2" t="s">
        <v>46</v>
      </c>
      <c r="L6" s="2" t="s">
        <v>39</v>
      </c>
      <c r="M6" t="s">
        <v>17</v>
      </c>
      <c r="N6" s="2">
        <f>SUM( L6+M6)</f>
        <v>13500</v>
      </c>
      <c r="O6" s="3">
        <v>0</v>
      </c>
    </row>
    <row r="7" spans="2:15" ht="20.25" x14ac:dyDescent="0.3">
      <c r="B7" s="1" t="s">
        <v>49</v>
      </c>
      <c r="C7" t="s">
        <v>50</v>
      </c>
      <c r="D7" t="s">
        <v>51</v>
      </c>
      <c r="E7" s="2" t="s">
        <v>17</v>
      </c>
      <c r="F7" s="3">
        <v>0</v>
      </c>
      <c r="H7" t="s">
        <v>45</v>
      </c>
      <c r="I7" s="2" t="s">
        <v>52</v>
      </c>
      <c r="J7" s="2" t="s">
        <v>52</v>
      </c>
      <c r="K7" s="2" t="s">
        <v>53</v>
      </c>
      <c r="L7" s="2" t="s">
        <v>17</v>
      </c>
      <c r="M7" t="s">
        <v>17</v>
      </c>
      <c r="N7" s="2">
        <f>SUM( L7+M7)</f>
        <v>0</v>
      </c>
      <c r="O7" s="3">
        <v>0</v>
      </c>
    </row>
    <row r="8" spans="2:15" ht="20.25" x14ac:dyDescent="0.3">
      <c r="B8" s="1" t="s">
        <v>54</v>
      </c>
      <c r="C8" t="s">
        <v>55</v>
      </c>
      <c r="D8" t="s">
        <v>56</v>
      </c>
      <c r="E8" s="2" t="s">
        <v>17</v>
      </c>
      <c r="F8" s="3">
        <v>0</v>
      </c>
      <c r="G8" t="s">
        <v>57</v>
      </c>
      <c r="H8" t="s">
        <v>19</v>
      </c>
      <c r="I8" s="2" t="s">
        <v>58</v>
      </c>
      <c r="J8" s="2" t="s">
        <v>59</v>
      </c>
      <c r="K8" s="2" t="s">
        <v>60</v>
      </c>
      <c r="L8" s="2" t="s">
        <v>32</v>
      </c>
      <c r="M8" t="s">
        <v>61</v>
      </c>
      <c r="N8" s="2">
        <f>SUM( L8+M8)</f>
        <v>219500</v>
      </c>
      <c r="O8" s="3">
        <v>0</v>
      </c>
    </row>
    <row r="9" spans="2:15" ht="20.25" x14ac:dyDescent="0.3">
      <c r="B9" s="1" t="s">
        <v>62</v>
      </c>
      <c r="C9" t="s">
        <v>63</v>
      </c>
      <c r="D9" t="s">
        <v>64</v>
      </c>
      <c r="E9" s="2" t="s">
        <v>65</v>
      </c>
      <c r="F9" s="3">
        <v>0</v>
      </c>
      <c r="G9" t="s">
        <v>66</v>
      </c>
      <c r="H9" t="s">
        <v>19</v>
      </c>
      <c r="I9" s="2" t="s">
        <v>67</v>
      </c>
      <c r="J9" s="2" t="s">
        <v>68</v>
      </c>
      <c r="K9" s="2" t="s">
        <v>69</v>
      </c>
      <c r="L9" s="2" t="s">
        <v>32</v>
      </c>
      <c r="M9" t="s">
        <v>70</v>
      </c>
      <c r="N9" s="2" t="s">
        <v>67</v>
      </c>
      <c r="O9" s="3">
        <v>0</v>
      </c>
    </row>
    <row r="10" spans="2:15" ht="20.25" x14ac:dyDescent="0.3">
      <c r="B10" s="1" t="s">
        <v>71</v>
      </c>
      <c r="C10" t="s">
        <v>72</v>
      </c>
      <c r="D10" t="s">
        <v>73</v>
      </c>
      <c r="E10" s="2" t="s">
        <v>17</v>
      </c>
      <c r="F10" s="3">
        <v>0</v>
      </c>
      <c r="G10" t="s">
        <v>74</v>
      </c>
      <c r="H10" t="s">
        <v>19</v>
      </c>
      <c r="I10" s="2" t="s">
        <v>75</v>
      </c>
      <c r="J10" s="2" t="s">
        <v>21</v>
      </c>
      <c r="K10" s="2" t="s">
        <v>76</v>
      </c>
      <c r="L10" s="2" t="s">
        <v>39</v>
      </c>
      <c r="M10" t="s">
        <v>77</v>
      </c>
      <c r="N10" s="2">
        <f>SUM( L10+M10)</f>
        <v>164500</v>
      </c>
      <c r="O10" s="3">
        <v>0</v>
      </c>
    </row>
    <row r="11" spans="2:15" ht="20.25" x14ac:dyDescent="0.3">
      <c r="B11" s="1" t="s">
        <v>78</v>
      </c>
      <c r="C11" t="s">
        <v>79</v>
      </c>
      <c r="D11" t="s">
        <v>80</v>
      </c>
      <c r="E11" s="2" t="s">
        <v>17</v>
      </c>
      <c r="F11" s="3">
        <v>0</v>
      </c>
      <c r="G11" t="s">
        <v>81</v>
      </c>
      <c r="H11" t="s">
        <v>19</v>
      </c>
      <c r="I11" s="2" t="s">
        <v>82</v>
      </c>
      <c r="J11" s="2" t="s">
        <v>21</v>
      </c>
      <c r="K11" s="2" t="s">
        <v>83</v>
      </c>
      <c r="L11" s="2" t="s">
        <v>39</v>
      </c>
      <c r="M11" t="s">
        <v>84</v>
      </c>
      <c r="N11" s="2">
        <f>SUM( L11+M11)</f>
        <v>834500</v>
      </c>
      <c r="O11" s="3">
        <v>0</v>
      </c>
    </row>
    <row r="12" spans="2:15" ht="20.25" x14ac:dyDescent="0.3">
      <c r="B12" s="1" t="s">
        <v>85</v>
      </c>
      <c r="C12" t="s">
        <v>86</v>
      </c>
      <c r="D12" t="s">
        <v>87</v>
      </c>
      <c r="E12" s="2" t="s">
        <v>17</v>
      </c>
      <c r="F12" s="3">
        <v>0</v>
      </c>
      <c r="G12" t="s">
        <v>88</v>
      </c>
      <c r="H12" t="s">
        <v>19</v>
      </c>
      <c r="I12" s="2" t="s">
        <v>89</v>
      </c>
      <c r="J12" s="2" t="s">
        <v>68</v>
      </c>
      <c r="K12" s="2" t="s">
        <v>90</v>
      </c>
      <c r="L12" s="2" t="s">
        <v>32</v>
      </c>
      <c r="M12" t="s">
        <v>91</v>
      </c>
      <c r="N12" s="2">
        <f>SUM( L12+M12)</f>
        <v>146917.84</v>
      </c>
      <c r="O12" s="3">
        <v>0</v>
      </c>
    </row>
    <row r="13" spans="2:15" ht="20.25" x14ac:dyDescent="0.3">
      <c r="B13" s="1" t="s">
        <v>92</v>
      </c>
      <c r="C13" t="s">
        <v>93</v>
      </c>
      <c r="D13" t="s">
        <v>94</v>
      </c>
      <c r="E13" s="2" t="s">
        <v>17</v>
      </c>
      <c r="F13" s="3">
        <v>0</v>
      </c>
      <c r="G13" t="s">
        <v>95</v>
      </c>
      <c r="H13" t="s">
        <v>19</v>
      </c>
      <c r="I13" s="2" t="s">
        <v>96</v>
      </c>
      <c r="J13" s="2" t="s">
        <v>97</v>
      </c>
      <c r="K13" s="2" t="s">
        <v>98</v>
      </c>
      <c r="L13" s="2" t="s">
        <v>32</v>
      </c>
      <c r="M13" t="s">
        <v>99</v>
      </c>
      <c r="N13" s="2">
        <f>SUM( L13+M13)</f>
        <v>245000</v>
      </c>
      <c r="O13" s="3">
        <v>0</v>
      </c>
    </row>
    <row r="14" spans="2:15" ht="20.25" x14ac:dyDescent="0.3">
      <c r="B14" s="1" t="s">
        <v>100</v>
      </c>
      <c r="C14" t="s">
        <v>42</v>
      </c>
      <c r="D14" t="s">
        <v>43</v>
      </c>
      <c r="E14" s="2" t="s">
        <v>17</v>
      </c>
      <c r="F14" s="3">
        <v>0</v>
      </c>
      <c r="H14" t="s">
        <v>45</v>
      </c>
      <c r="I14" s="2" t="s">
        <v>17</v>
      </c>
      <c r="J14" s="2" t="s">
        <v>101</v>
      </c>
      <c r="K14" s="2" t="s">
        <v>102</v>
      </c>
      <c r="L14" s="2" t="s">
        <v>17</v>
      </c>
      <c r="M14" t="s">
        <v>103</v>
      </c>
      <c r="N14" s="2" t="s">
        <v>17</v>
      </c>
      <c r="O14" s="3">
        <v>0</v>
      </c>
    </row>
    <row r="15" spans="2:15" ht="20.25" x14ac:dyDescent="0.3">
      <c r="B15" s="1" t="s">
        <v>104</v>
      </c>
      <c r="C15" t="s">
        <v>42</v>
      </c>
      <c r="D15" t="s">
        <v>43</v>
      </c>
      <c r="E15" s="2" t="s">
        <v>17</v>
      </c>
      <c r="F15" s="3">
        <v>0</v>
      </c>
      <c r="H15" t="s">
        <v>19</v>
      </c>
      <c r="I15" s="2" t="s">
        <v>48</v>
      </c>
      <c r="J15" s="2" t="s">
        <v>101</v>
      </c>
      <c r="K15" s="2" t="s">
        <v>102</v>
      </c>
      <c r="L15" s="2" t="s">
        <v>17</v>
      </c>
      <c r="M15" t="s">
        <v>103</v>
      </c>
      <c r="N15" s="2">
        <f>SUM( L15+M15)</f>
        <v>0.02</v>
      </c>
      <c r="O15" s="3">
        <v>0</v>
      </c>
    </row>
    <row r="16" spans="2:15" ht="20.25" x14ac:dyDescent="0.3">
      <c r="B16" s="1" t="s">
        <v>105</v>
      </c>
      <c r="C16" t="s">
        <v>106</v>
      </c>
      <c r="D16" t="s">
        <v>107</v>
      </c>
      <c r="E16" s="2" t="s">
        <v>17</v>
      </c>
      <c r="F16" s="3">
        <v>0</v>
      </c>
      <c r="G16" t="s">
        <v>108</v>
      </c>
      <c r="H16" t="s">
        <v>19</v>
      </c>
      <c r="I16" s="2" t="s">
        <v>109</v>
      </c>
      <c r="J16" s="2" t="s">
        <v>110</v>
      </c>
      <c r="K16" s="2" t="s">
        <v>111</v>
      </c>
      <c r="L16" s="2" t="s">
        <v>32</v>
      </c>
      <c r="M16" t="s">
        <v>112</v>
      </c>
      <c r="N16" s="2">
        <f>SUM( L16+M16)</f>
        <v>100000</v>
      </c>
      <c r="O16" s="3">
        <v>0</v>
      </c>
    </row>
    <row r="17" spans="2:15" ht="20.25" x14ac:dyDescent="0.3">
      <c r="B17" s="1" t="s">
        <v>113</v>
      </c>
      <c r="C17" t="s">
        <v>114</v>
      </c>
      <c r="D17" t="s">
        <v>115</v>
      </c>
      <c r="E17" s="2" t="s">
        <v>17</v>
      </c>
      <c r="F17" s="3">
        <v>0</v>
      </c>
      <c r="G17" t="s">
        <v>116</v>
      </c>
      <c r="H17" t="s">
        <v>45</v>
      </c>
      <c r="I17" s="2" t="s">
        <v>117</v>
      </c>
      <c r="J17" s="2" t="s">
        <v>118</v>
      </c>
      <c r="K17" s="2" t="s">
        <v>119</v>
      </c>
      <c r="L17" s="2" t="s">
        <v>120</v>
      </c>
      <c r="M17" t="s">
        <v>121</v>
      </c>
      <c r="N17" s="2" t="s">
        <v>117</v>
      </c>
      <c r="O17" s="3">
        <v>0</v>
      </c>
    </row>
    <row r="18" spans="2:15" ht="20.25" x14ac:dyDescent="0.3">
      <c r="B18" s="1" t="s">
        <v>122</v>
      </c>
      <c r="C18" t="s">
        <v>55</v>
      </c>
      <c r="D18" t="s">
        <v>56</v>
      </c>
      <c r="E18" s="2" t="s">
        <v>17</v>
      </c>
      <c r="F18" s="3">
        <v>0</v>
      </c>
      <c r="G18" t="s">
        <v>123</v>
      </c>
      <c r="H18" t="s">
        <v>19</v>
      </c>
      <c r="I18" s="2" t="s">
        <v>58</v>
      </c>
      <c r="J18" s="2" t="s">
        <v>124</v>
      </c>
      <c r="K18" s="2" t="s">
        <v>17</v>
      </c>
      <c r="L18" s="2" t="s">
        <v>125</v>
      </c>
      <c r="M18" t="s">
        <v>124</v>
      </c>
      <c r="N18" s="2">
        <f>SUM( L18+M18)</f>
        <v>10150</v>
      </c>
      <c r="O18" s="3">
        <v>0</v>
      </c>
    </row>
    <row r="19" spans="2:15" ht="20.25" x14ac:dyDescent="0.3">
      <c r="B19" s="1" t="s">
        <v>126</v>
      </c>
      <c r="C19" t="s">
        <v>127</v>
      </c>
      <c r="D19" t="s">
        <v>128</v>
      </c>
      <c r="E19" s="2" t="s">
        <v>17</v>
      </c>
      <c r="F19" s="3">
        <v>0</v>
      </c>
      <c r="G19" t="s">
        <v>129</v>
      </c>
      <c r="H19" t="s">
        <v>19</v>
      </c>
      <c r="I19" s="2" t="s">
        <v>130</v>
      </c>
      <c r="J19" s="2" t="s">
        <v>131</v>
      </c>
      <c r="K19" s="2" t="s">
        <v>132</v>
      </c>
      <c r="L19" s="2" t="s">
        <v>17</v>
      </c>
      <c r="M19" t="s">
        <v>133</v>
      </c>
      <c r="N19" s="2">
        <f>SUM( L19+M19)</f>
        <v>796500</v>
      </c>
      <c r="O19" s="3">
        <v>0</v>
      </c>
    </row>
    <row r="20" spans="2:15" ht="20.25" x14ac:dyDescent="0.3">
      <c r="B20" s="1" t="s">
        <v>134</v>
      </c>
      <c r="C20" t="s">
        <v>135</v>
      </c>
      <c r="D20" t="s">
        <v>136</v>
      </c>
      <c r="E20" s="2" t="s">
        <v>17</v>
      </c>
      <c r="F20" s="3">
        <v>0</v>
      </c>
      <c r="G20" t="s">
        <v>137</v>
      </c>
      <c r="H20" t="s">
        <v>19</v>
      </c>
      <c r="I20" s="2" t="s">
        <v>138</v>
      </c>
      <c r="J20" s="2" t="s">
        <v>21</v>
      </c>
      <c r="K20" s="2" t="s">
        <v>139</v>
      </c>
      <c r="L20" s="2" t="s">
        <v>17</v>
      </c>
      <c r="M20" t="s">
        <v>140</v>
      </c>
      <c r="N20" s="2">
        <f>SUM( L20+M20)</f>
        <v>810000</v>
      </c>
      <c r="O20" s="3">
        <v>0</v>
      </c>
    </row>
    <row r="21" spans="2:15" ht="20.25" x14ac:dyDescent="0.3">
      <c r="B21" s="1" t="s">
        <v>141</v>
      </c>
      <c r="C21" t="s">
        <v>142</v>
      </c>
      <c r="D21" t="s">
        <v>143</v>
      </c>
      <c r="E21" s="2" t="s">
        <v>17</v>
      </c>
      <c r="F21" s="3">
        <v>0</v>
      </c>
      <c r="G21" t="s">
        <v>144</v>
      </c>
      <c r="H21" t="s">
        <v>19</v>
      </c>
      <c r="I21" s="2" t="s">
        <v>145</v>
      </c>
      <c r="J21" s="2" t="s">
        <v>21</v>
      </c>
      <c r="K21" s="2" t="s">
        <v>146</v>
      </c>
      <c r="L21" s="2" t="s">
        <v>147</v>
      </c>
      <c r="M21" t="s">
        <v>111</v>
      </c>
      <c r="N21" s="2">
        <f>SUM( L21+M21)</f>
        <v>90151.52</v>
      </c>
      <c r="O21" s="3">
        <v>0</v>
      </c>
    </row>
    <row r="22" spans="2:15" ht="20.25" x14ac:dyDescent="0.3">
      <c r="B22" s="1" t="s">
        <v>148</v>
      </c>
      <c r="C22" t="s">
        <v>149</v>
      </c>
      <c r="D22" t="s">
        <v>150</v>
      </c>
      <c r="E22" t="s">
        <v>17</v>
      </c>
      <c r="F22" s="3">
        <v>0</v>
      </c>
      <c r="G22" t="s">
        <v>151</v>
      </c>
      <c r="H22" t="s">
        <v>45</v>
      </c>
      <c r="I22" t="s">
        <v>152</v>
      </c>
      <c r="J22" t="s">
        <v>139</v>
      </c>
      <c r="K22" t="s">
        <v>153</v>
      </c>
      <c r="L22" t="s">
        <v>154</v>
      </c>
      <c r="M22" t="s">
        <v>154</v>
      </c>
      <c r="N22" s="3">
        <f>SUM( L22+M22)</f>
        <v>15000</v>
      </c>
      <c r="O22">
        <v>0</v>
      </c>
    </row>
    <row r="23" spans="2:15" ht="24.95" customHeight="1" x14ac:dyDescent="0.3">
      <c r="B23" s="1"/>
      <c r="C23" s="1"/>
      <c r="D23" s="1"/>
      <c r="E23" s="1">
        <f>SUM( E2:E22)</f>
        <v>0</v>
      </c>
      <c r="F23" s="1">
        <f>SUM( F2:F22)</f>
        <v>5710</v>
      </c>
      <c r="G23" s="1"/>
      <c r="H23" s="1"/>
      <c r="I23" s="1">
        <f t="shared" ref="I23:O23" si="0">SUM( I2:I22)</f>
        <v>0</v>
      </c>
      <c r="J23" s="1">
        <f t="shared" si="0"/>
        <v>0</v>
      </c>
      <c r="K23" s="1">
        <f t="shared" si="0"/>
        <v>0</v>
      </c>
      <c r="L23" s="1">
        <f t="shared" si="0"/>
        <v>0</v>
      </c>
      <c r="M23" s="1">
        <f t="shared" si="0"/>
        <v>0</v>
      </c>
      <c r="N23" s="2">
        <f t="shared" si="0"/>
        <v>3658719.3800000004</v>
      </c>
      <c r="O23" s="1">
        <f t="shared" si="0"/>
        <v>22000</v>
      </c>
    </row>
  </sheetData>
  <sheetProtection password="83AF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keke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2020-01-25T06:30:05Z</dcterms:created>
  <dc:creator>Apache POI</dc:creator>
  <cp:lastModifiedBy>Emmanuel Ikpe</cp:lastModifiedBy>
  <dcterms:modified xsi:type="dcterms:W3CDTF">2020-01-25T08:31:55Z</dcterms:modified>
</cp:coreProperties>
</file>