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7cc18b5ff11cdd95/Documents/GitHub/2023_fifa_womens_wc/"/>
    </mc:Choice>
  </mc:AlternateContent>
  <xr:revisionPtr revIDLastSave="430" documentId="11_F25DC773A252ABDACC104872411D73F05BDE58F7" xr6:coauthVersionLast="47" xr6:coauthVersionMax="47" xr10:uidLastSave="{39F57871-276E-4213-AB14-092C2672D99C}"/>
  <bookViews>
    <workbookView xWindow="-110" yWindow="-110" windowWidth="19420" windowHeight="11020" xr2:uid="{00000000-000D-0000-FFFF-FFFF00000000}"/>
  </bookViews>
  <sheets>
    <sheet name="Group Fixture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<sst xmlns="http://schemas.openxmlformats.org/spreadsheetml/2006/main" count="171" uniqueCount="50">
  <si>
    <t>Group</t>
  </si>
  <si>
    <t>New Zealand</t>
  </si>
  <si>
    <t>Norway</t>
  </si>
  <si>
    <t>A</t>
  </si>
  <si>
    <t>Australia</t>
  </si>
  <si>
    <t>B</t>
  </si>
  <si>
    <t>Nigeria</t>
  </si>
  <si>
    <t>Canada</t>
  </si>
  <si>
    <t>Date</t>
  </si>
  <si>
    <t>Philippines</t>
  </si>
  <si>
    <t>Switzerland</t>
  </si>
  <si>
    <t>Spain</t>
  </si>
  <si>
    <t>Costa Rica</t>
  </si>
  <si>
    <t>C</t>
  </si>
  <si>
    <t>Vietnam</t>
  </si>
  <si>
    <t>E</t>
  </si>
  <si>
    <t>Zambia</t>
  </si>
  <si>
    <t>Japan</t>
  </si>
  <si>
    <t>England</t>
  </si>
  <si>
    <t>Haiti</t>
  </si>
  <si>
    <t>D</t>
  </si>
  <si>
    <t>Denmark</t>
  </si>
  <si>
    <t>China PR</t>
  </si>
  <si>
    <t>Sweden</t>
  </si>
  <si>
    <t>South Africa</t>
  </si>
  <si>
    <t>G</t>
  </si>
  <si>
    <t>Netherlands</t>
  </si>
  <si>
    <t>Portugal</t>
  </si>
  <si>
    <t>France</t>
  </si>
  <si>
    <t>Jamaica</t>
  </si>
  <si>
    <t>F</t>
  </si>
  <si>
    <t>Italy</t>
  </si>
  <si>
    <t>Argentina</t>
  </si>
  <si>
    <t>Germany</t>
  </si>
  <si>
    <t>Morocco</t>
  </si>
  <si>
    <t>H</t>
  </si>
  <si>
    <t>Brazil</t>
  </si>
  <si>
    <t>Panama</t>
  </si>
  <si>
    <t>Colombia</t>
  </si>
  <si>
    <t>Republic of Ireland</t>
  </si>
  <si>
    <t>Team</t>
  </si>
  <si>
    <t>United States</t>
  </si>
  <si>
    <t>South Korea</t>
  </si>
  <si>
    <t>FIFA Ranking</t>
  </si>
  <si>
    <t>No. of World Cups</t>
  </si>
  <si>
    <t>Home</t>
  </si>
  <si>
    <t>Away</t>
  </si>
  <si>
    <t>Home Rank</t>
  </si>
  <si>
    <t>Away Rank</t>
  </si>
  <si>
    <t>Ranking-based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</si>
</sst>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H14" sqref="H14"/>
    </sheetView>
  </sheetViews>
  <sheetFormatPr defaultRowHeight="14.5" x14ac:dyDescent="0.35"/>
  <cols>
    <col min="1" max="1" width="10.08984375" style="1" bestFit="1" customWidth="1"/>
    <col min="2" max="3" width="17.26953125" style="1" customWidth="1"/>
    <col min="4" max="4" width="8.7265625" style="1"/>
    <col min="5" max="5" width="10.453125" style="1" bestFit="1" customWidth="1"/>
    <col min="6" max="6" width="10" style="1" bestFit="1" customWidth="1"/>
    <col min="7" max="7" width="22.36328125" style="1" bestFit="1" customWidth="1"/>
    <col min="8" max="16384" width="8.7265625" style="1"/>
  </cols>
  <sheetData>
    <row r="1" spans="1:9" s="2" customFormat="1" x14ac:dyDescent="0.35">
      <c r="A1" s="2" t="s">
        <v>8</v>
      </c>
      <c r="B1" s="5" t="s">
        <v>45</v>
      </c>
      <c r="C1" s="5" t="s">
        <v>46</v>
      </c>
      <c r="D1" s="5" t="s">
        <v>0</v>
      </c>
      <c r="E1" s="5" t="s">
        <v>47</v>
      </c>
      <c r="F1" s="5" t="s">
        <v>48</v>
      </c>
      <c r="G1" s="5" t="s">
        <v>49</v>
      </c>
      <c r="H1" s="5"/>
      <c r="I1" s="5"/>
    </row>
    <row r="2" spans="1:9" x14ac:dyDescent="0.35">
      <c r="A2" s="3">
        <v>45127</v>
      </c>
      <c r="B2" s="1" t="s">
        <v>1</v>
      </c>
      <c r="C2" s="1" t="s">
        <v>2</v>
      </c>
      <c r="D2" s="1" t="str">
        <f>VLOOKUP(B2,Groups!A:B,2,FALSE)</f>
        <v>A</v>
      </c>
      <c r="E2" s="1">
        <f>VLOOKUP(B2,Groups!A:C,3,FALSE)</f>
        <v>26</v>
      </c>
      <c r="F2" s="1">
        <f>VLOOKUP(C2,Groups!A:C,3,FALSE)</f>
        <v>12</v>
      </c>
      <c r="G2" s="1" t="str">
        <f>IF((E2&lt;F2),B2,IF((F2&lt;E2),C2,"Draw"))</f>
        <v>Norway</v>
      </c>
    </row>
    <row r="3" spans="1:9" x14ac:dyDescent="0.35">
      <c r="A3" s="3">
        <v>45127</v>
      </c>
      <c r="B3" s="1" t="s">
        <v>4</v>
      </c>
      <c r="C3" s="1" t="s">
        <v>39</v>
      </c>
      <c r="D3" s="1" t="str">
        <f>VLOOKUP(B3,Groups!A:B,2,FALSE)</f>
        <v>B</v>
      </c>
      <c r="E3" s="1">
        <f>VLOOKUP(B3,Groups!A:C,3,FALSE)</f>
        <v>10</v>
      </c>
      <c r="F3" s="1">
        <f>VLOOKUP(C3,Groups!A:C,3,FALSE)</f>
        <v>22</v>
      </c>
      <c r="G3" s="1" t="str">
        <f t="shared" ref="G3:G49" si="0">IF((E3&lt;F3),B3,IF((F3&lt;E3),C3,"Draw"))</f>
        <v>Australia</v>
      </c>
    </row>
    <row r="4" spans="1:9" x14ac:dyDescent="0.35">
      <c r="A4" s="3">
        <v>45127</v>
      </c>
      <c r="B4" s="1" t="s">
        <v>6</v>
      </c>
      <c r="C4" s="1" t="s">
        <v>7</v>
      </c>
      <c r="D4" s="1" t="str">
        <f>VLOOKUP(B4,Groups!A:B,2,FALSE)</f>
        <v>B</v>
      </c>
      <c r="E4" s="1">
        <f>VLOOKUP(B4,Groups!A:C,3,FALSE)</f>
        <v>40</v>
      </c>
      <c r="F4" s="1">
        <f>VLOOKUP(C4,Groups!A:C,3,FALSE)</f>
        <v>7</v>
      </c>
      <c r="G4" s="1" t="str">
        <f t="shared" si="0"/>
        <v>Canada</v>
      </c>
    </row>
    <row r="5" spans="1:9" x14ac:dyDescent="0.35">
      <c r="A5" s="3">
        <v>45128</v>
      </c>
      <c r="B5" s="1" t="s">
        <v>9</v>
      </c>
      <c r="C5" s="1" t="s">
        <v>10</v>
      </c>
      <c r="D5" s="1" t="str">
        <f>VLOOKUP(B5,Groups!A:B,2,FALSE)</f>
        <v>A</v>
      </c>
      <c r="E5" s="1">
        <f>VLOOKUP(B5,Groups!A:C,3,FALSE)</f>
        <v>46</v>
      </c>
      <c r="F5" s="1">
        <f>VLOOKUP(C5,Groups!A:C,3,FALSE)</f>
        <v>20</v>
      </c>
      <c r="G5" s="1" t="str">
        <f t="shared" si="0"/>
        <v>Switzerland</v>
      </c>
    </row>
    <row r="6" spans="1:9" x14ac:dyDescent="0.35">
      <c r="A6" s="3">
        <v>45128</v>
      </c>
      <c r="B6" s="1" t="s">
        <v>11</v>
      </c>
      <c r="C6" s="1" t="s">
        <v>12</v>
      </c>
      <c r="D6" s="1" t="str">
        <f>VLOOKUP(B6,Groups!A:B,2,FALSE)</f>
        <v>C</v>
      </c>
      <c r="E6" s="1">
        <f>VLOOKUP(B6,Groups!A:C,3,FALSE)</f>
        <v>6</v>
      </c>
      <c r="F6" s="1">
        <f>VLOOKUP(C6,Groups!A:C,3,FALSE)</f>
        <v>36</v>
      </c>
      <c r="G6" s="1" t="str">
        <f t="shared" si="0"/>
        <v>Spain</v>
      </c>
    </row>
    <row r="7" spans="1:9" x14ac:dyDescent="0.35">
      <c r="A7" s="3">
        <v>45128</v>
      </c>
      <c r="B7" s="1" t="s">
        <v>41</v>
      </c>
      <c r="C7" s="1" t="s">
        <v>14</v>
      </c>
      <c r="D7" s="1" t="str">
        <f>VLOOKUP(B7,Groups!A:B,2,FALSE)</f>
        <v>E</v>
      </c>
      <c r="E7" s="1">
        <f>VLOOKUP(B7,Groups!A:C,3,FALSE)</f>
        <v>1</v>
      </c>
      <c r="F7" s="1">
        <f>VLOOKUP(C7,Groups!A:C,3,FALSE)</f>
        <v>32</v>
      </c>
      <c r="G7" s="1" t="str">
        <f t="shared" si="0"/>
        <v>United States</v>
      </c>
    </row>
    <row r="8" spans="1:9" x14ac:dyDescent="0.35">
      <c r="A8" s="3">
        <v>45129</v>
      </c>
      <c r="B8" s="1" t="s">
        <v>16</v>
      </c>
      <c r="C8" s="1" t="s">
        <v>17</v>
      </c>
      <c r="D8" s="1" t="str">
        <f>VLOOKUP(B8,Groups!A:B,2,FALSE)</f>
        <v>C</v>
      </c>
      <c r="E8" s="1">
        <f>VLOOKUP(B8,Groups!A:C,3,FALSE)</f>
        <v>77</v>
      </c>
      <c r="F8" s="1">
        <f>VLOOKUP(C8,Groups!A:C,3,FALSE)</f>
        <v>11</v>
      </c>
      <c r="G8" s="1" t="str">
        <f t="shared" si="0"/>
        <v>Japan</v>
      </c>
    </row>
    <row r="9" spans="1:9" x14ac:dyDescent="0.35">
      <c r="A9" s="3">
        <v>45129</v>
      </c>
      <c r="B9" s="1" t="s">
        <v>18</v>
      </c>
      <c r="C9" s="1" t="s">
        <v>19</v>
      </c>
      <c r="D9" s="1" t="str">
        <f>VLOOKUP(B9,Groups!A:B,2,FALSE)</f>
        <v>D</v>
      </c>
      <c r="E9" s="1">
        <f>VLOOKUP(B9,Groups!A:C,3,FALSE)</f>
        <v>4</v>
      </c>
      <c r="F9" s="1">
        <f>VLOOKUP(C9,Groups!A:C,3,FALSE)</f>
        <v>53</v>
      </c>
      <c r="G9" s="1" t="str">
        <f t="shared" si="0"/>
        <v>England</v>
      </c>
    </row>
    <row r="10" spans="1:9" x14ac:dyDescent="0.35">
      <c r="A10" s="3">
        <v>45129</v>
      </c>
      <c r="B10" s="1" t="s">
        <v>21</v>
      </c>
      <c r="C10" s="1" t="s">
        <v>22</v>
      </c>
      <c r="D10" s="1" t="str">
        <f>VLOOKUP(B10,Groups!A:B,2,FALSE)</f>
        <v>D</v>
      </c>
      <c r="E10" s="1">
        <f>VLOOKUP(B10,Groups!A:C,3,FALSE)</f>
        <v>13</v>
      </c>
      <c r="F10" s="1">
        <f>VLOOKUP(C10,Groups!A:C,3,FALSE)</f>
        <v>14</v>
      </c>
      <c r="G10" s="1" t="str">
        <f t="shared" si="0"/>
        <v>Denmark</v>
      </c>
    </row>
    <row r="11" spans="1:9" x14ac:dyDescent="0.35">
      <c r="A11" s="3">
        <v>45130</v>
      </c>
      <c r="B11" s="1" t="s">
        <v>23</v>
      </c>
      <c r="C11" s="1" t="s">
        <v>24</v>
      </c>
      <c r="D11" s="1" t="str">
        <f>VLOOKUP(B11,Groups!A:B,2,FALSE)</f>
        <v>G</v>
      </c>
      <c r="E11" s="1">
        <f>VLOOKUP(B11,Groups!A:C,3,FALSE)</f>
        <v>3</v>
      </c>
      <c r="F11" s="1">
        <f>VLOOKUP(C11,Groups!A:C,3,FALSE)</f>
        <v>54</v>
      </c>
      <c r="G11" s="1" t="str">
        <f t="shared" si="0"/>
        <v>Sweden</v>
      </c>
    </row>
    <row r="12" spans="1:9" x14ac:dyDescent="0.35">
      <c r="A12" s="3">
        <v>45130</v>
      </c>
      <c r="B12" s="1" t="s">
        <v>26</v>
      </c>
      <c r="C12" s="1" t="s">
        <v>27</v>
      </c>
      <c r="D12" s="1" t="str">
        <f>VLOOKUP(B12,Groups!A:B,2,FALSE)</f>
        <v>E</v>
      </c>
      <c r="E12" s="1">
        <f>VLOOKUP(B12,Groups!A:C,3,FALSE)</f>
        <v>9</v>
      </c>
      <c r="F12" s="1">
        <f>VLOOKUP(C12,Groups!A:C,3,FALSE)</f>
        <v>21</v>
      </c>
      <c r="G12" s="1" t="str">
        <f t="shared" si="0"/>
        <v>Netherlands</v>
      </c>
    </row>
    <row r="13" spans="1:9" x14ac:dyDescent="0.35">
      <c r="A13" s="3">
        <v>45130</v>
      </c>
      <c r="B13" s="1" t="s">
        <v>28</v>
      </c>
      <c r="C13" s="1" t="s">
        <v>29</v>
      </c>
      <c r="D13" s="1" t="str">
        <f>VLOOKUP(B13,Groups!A:B,2,FALSE)</f>
        <v>F</v>
      </c>
      <c r="E13" s="1">
        <f>VLOOKUP(B13,Groups!A:C,3,FALSE)</f>
        <v>5</v>
      </c>
      <c r="F13" s="1">
        <f>VLOOKUP(C13,Groups!A:C,3,FALSE)</f>
        <v>43</v>
      </c>
      <c r="G13" s="1" t="str">
        <f t="shared" si="0"/>
        <v>France</v>
      </c>
    </row>
    <row r="14" spans="1:9" x14ac:dyDescent="0.35">
      <c r="A14" s="3">
        <v>45131</v>
      </c>
      <c r="B14" s="1" t="s">
        <v>31</v>
      </c>
      <c r="C14" s="1" t="s">
        <v>32</v>
      </c>
      <c r="D14" s="1" t="str">
        <f>VLOOKUP(B14,Groups!A:B,2,FALSE)</f>
        <v>G</v>
      </c>
      <c r="E14" s="1">
        <f>VLOOKUP(B14,Groups!A:C,3,FALSE)</f>
        <v>16</v>
      </c>
      <c r="F14" s="1">
        <f>VLOOKUP(C14,Groups!A:C,3,FALSE)</f>
        <v>28</v>
      </c>
      <c r="G14" s="1" t="str">
        <f t="shared" si="0"/>
        <v>Italy</v>
      </c>
    </row>
    <row r="15" spans="1:9" x14ac:dyDescent="0.35">
      <c r="A15" s="3">
        <v>45131</v>
      </c>
      <c r="B15" s="1" t="s">
        <v>33</v>
      </c>
      <c r="C15" s="1" t="s">
        <v>34</v>
      </c>
      <c r="D15" s="1" t="str">
        <f>VLOOKUP(B15,Groups!A:B,2,FALSE)</f>
        <v>H</v>
      </c>
      <c r="E15" s="1">
        <f>VLOOKUP(B15,Groups!A:C,3,FALSE)</f>
        <v>2</v>
      </c>
      <c r="F15" s="1">
        <f>VLOOKUP(C15,Groups!A:C,3,FALSE)</f>
        <v>72</v>
      </c>
      <c r="G15" s="1" t="str">
        <f t="shared" si="0"/>
        <v>Germany</v>
      </c>
    </row>
    <row r="16" spans="1:9" x14ac:dyDescent="0.35">
      <c r="A16" s="3">
        <v>45131</v>
      </c>
      <c r="B16" s="1" t="s">
        <v>36</v>
      </c>
      <c r="C16" s="1" t="s">
        <v>37</v>
      </c>
      <c r="D16" s="1" t="str">
        <f>VLOOKUP(B16,Groups!A:B,2,FALSE)</f>
        <v>F</v>
      </c>
      <c r="E16" s="1">
        <f>VLOOKUP(B16,Groups!A:C,3,FALSE)</f>
        <v>8</v>
      </c>
      <c r="F16" s="1">
        <f>VLOOKUP(C16,Groups!A:C,3,FALSE)</f>
        <v>52</v>
      </c>
      <c r="G16" s="1" t="str">
        <f t="shared" si="0"/>
        <v>Brazil</v>
      </c>
    </row>
    <row r="17" spans="1:7" x14ac:dyDescent="0.35">
      <c r="A17" s="3">
        <v>45131</v>
      </c>
      <c r="B17" s="1" t="s">
        <v>38</v>
      </c>
      <c r="C17" s="1" t="s">
        <v>42</v>
      </c>
      <c r="D17" s="1" t="str">
        <f>VLOOKUP(B17,Groups!A:B,2,FALSE)</f>
        <v>H</v>
      </c>
      <c r="E17" s="1">
        <f>VLOOKUP(B17,Groups!A:C,3,FALSE)</f>
        <v>25</v>
      </c>
      <c r="F17" s="1">
        <f>VLOOKUP(C17,Groups!A:C,3,FALSE)</f>
        <v>17</v>
      </c>
      <c r="G17" s="1" t="str">
        <f t="shared" si="0"/>
        <v>South Korea</v>
      </c>
    </row>
    <row r="18" spans="1:7" x14ac:dyDescent="0.35">
      <c r="A18" s="3">
        <v>45132</v>
      </c>
      <c r="B18" s="1" t="s">
        <v>1</v>
      </c>
      <c r="C18" s="1" t="s">
        <v>9</v>
      </c>
      <c r="D18" s="1" t="str">
        <f>VLOOKUP(B18,Groups!A:B,2,FALSE)</f>
        <v>A</v>
      </c>
      <c r="E18" s="1">
        <f>VLOOKUP(B18,Groups!A:C,3,FALSE)</f>
        <v>26</v>
      </c>
      <c r="F18" s="1">
        <f>VLOOKUP(C18,Groups!A:C,3,FALSE)</f>
        <v>46</v>
      </c>
      <c r="G18" s="1" t="str">
        <f t="shared" si="0"/>
        <v>New Zealand</v>
      </c>
    </row>
    <row r="19" spans="1:7" x14ac:dyDescent="0.35">
      <c r="A19" s="3">
        <v>45132</v>
      </c>
      <c r="B19" s="1" t="s">
        <v>10</v>
      </c>
      <c r="C19" s="1" t="s">
        <v>2</v>
      </c>
      <c r="D19" s="1" t="str">
        <f>VLOOKUP(B19,Groups!A:B,2,FALSE)</f>
        <v>A</v>
      </c>
      <c r="E19" s="1">
        <f>VLOOKUP(B19,Groups!A:C,3,FALSE)</f>
        <v>20</v>
      </c>
      <c r="F19" s="1">
        <f>VLOOKUP(C19,Groups!A:C,3,FALSE)</f>
        <v>12</v>
      </c>
      <c r="G19" s="1" t="str">
        <f t="shared" si="0"/>
        <v>Norway</v>
      </c>
    </row>
    <row r="20" spans="1:7" x14ac:dyDescent="0.35">
      <c r="A20" s="3">
        <v>45133</v>
      </c>
      <c r="B20" s="1" t="s">
        <v>17</v>
      </c>
      <c r="C20" s="1" t="s">
        <v>12</v>
      </c>
      <c r="D20" s="1" t="str">
        <f>VLOOKUP(B20,Groups!A:B,2,FALSE)</f>
        <v>C</v>
      </c>
      <c r="E20" s="1">
        <f>VLOOKUP(B20,Groups!A:C,3,FALSE)</f>
        <v>11</v>
      </c>
      <c r="F20" s="1">
        <f>VLOOKUP(C20,Groups!A:C,3,FALSE)</f>
        <v>36</v>
      </c>
      <c r="G20" s="1" t="str">
        <f t="shared" si="0"/>
        <v>Japan</v>
      </c>
    </row>
    <row r="21" spans="1:7" x14ac:dyDescent="0.35">
      <c r="A21" s="3">
        <v>45133</v>
      </c>
      <c r="B21" s="1" t="s">
        <v>11</v>
      </c>
      <c r="C21" s="1" t="s">
        <v>16</v>
      </c>
      <c r="D21" s="1" t="str">
        <f>VLOOKUP(B21,Groups!A:B,2,FALSE)</f>
        <v>C</v>
      </c>
      <c r="E21" s="1">
        <f>VLOOKUP(B21,Groups!A:C,3,FALSE)</f>
        <v>6</v>
      </c>
      <c r="F21" s="1">
        <f>VLOOKUP(C21,Groups!A:C,3,FALSE)</f>
        <v>77</v>
      </c>
      <c r="G21" s="1" t="str">
        <f t="shared" si="0"/>
        <v>Spain</v>
      </c>
    </row>
    <row r="22" spans="1:7" x14ac:dyDescent="0.35">
      <c r="A22" s="3">
        <v>45133</v>
      </c>
      <c r="B22" s="1" t="s">
        <v>7</v>
      </c>
      <c r="C22" s="1" t="s">
        <v>39</v>
      </c>
      <c r="D22" s="1" t="str">
        <f>VLOOKUP(B22,Groups!A:B,2,FALSE)</f>
        <v>B</v>
      </c>
      <c r="E22" s="1">
        <f>VLOOKUP(B22,Groups!A:C,3,FALSE)</f>
        <v>7</v>
      </c>
      <c r="F22" s="1">
        <f>VLOOKUP(C22,Groups!A:C,3,FALSE)</f>
        <v>22</v>
      </c>
      <c r="G22" s="1" t="str">
        <f t="shared" si="0"/>
        <v>Canada</v>
      </c>
    </row>
    <row r="23" spans="1:7" x14ac:dyDescent="0.35">
      <c r="A23" s="3">
        <v>45133</v>
      </c>
      <c r="B23" s="1" t="s">
        <v>41</v>
      </c>
      <c r="C23" s="1" t="s">
        <v>26</v>
      </c>
      <c r="D23" s="1" t="str">
        <f>VLOOKUP(B23,Groups!A:B,2,FALSE)</f>
        <v>E</v>
      </c>
      <c r="E23" s="1">
        <f>VLOOKUP(B23,Groups!A:C,3,FALSE)</f>
        <v>1</v>
      </c>
      <c r="F23" s="1">
        <f>VLOOKUP(C23,Groups!A:C,3,FALSE)</f>
        <v>9</v>
      </c>
      <c r="G23" s="1" t="str">
        <f t="shared" si="0"/>
        <v>United States</v>
      </c>
    </row>
    <row r="24" spans="1:7" x14ac:dyDescent="0.35">
      <c r="A24" s="3">
        <v>45134</v>
      </c>
      <c r="B24" s="1" t="s">
        <v>27</v>
      </c>
      <c r="C24" s="1" t="s">
        <v>14</v>
      </c>
      <c r="D24" s="1" t="str">
        <f>VLOOKUP(B24,Groups!A:B,2,FALSE)</f>
        <v>E</v>
      </c>
      <c r="E24" s="1">
        <f>VLOOKUP(B24,Groups!A:C,3,FALSE)</f>
        <v>21</v>
      </c>
      <c r="F24" s="1">
        <f>VLOOKUP(C24,Groups!A:C,3,FALSE)</f>
        <v>32</v>
      </c>
      <c r="G24" s="1" t="str">
        <f t="shared" si="0"/>
        <v>Portugal</v>
      </c>
    </row>
    <row r="25" spans="1:7" x14ac:dyDescent="0.35">
      <c r="A25" s="3">
        <v>45134</v>
      </c>
      <c r="B25" s="1" t="s">
        <v>4</v>
      </c>
      <c r="C25" s="1" t="s">
        <v>6</v>
      </c>
      <c r="D25" s="1" t="str">
        <f>VLOOKUP(B25,Groups!A:B,2,FALSE)</f>
        <v>B</v>
      </c>
      <c r="E25" s="1">
        <f>VLOOKUP(B25,Groups!A:C,3,FALSE)</f>
        <v>10</v>
      </c>
      <c r="F25" s="1">
        <f>VLOOKUP(C25,Groups!A:C,3,FALSE)</f>
        <v>40</v>
      </c>
      <c r="G25" s="1" t="str">
        <f t="shared" si="0"/>
        <v>Australia</v>
      </c>
    </row>
    <row r="26" spans="1:7" x14ac:dyDescent="0.35">
      <c r="A26" s="3">
        <v>45134</v>
      </c>
      <c r="B26" s="1" t="s">
        <v>32</v>
      </c>
      <c r="C26" s="1" t="s">
        <v>24</v>
      </c>
      <c r="D26" s="1" t="str">
        <f>VLOOKUP(B26,Groups!A:B,2,FALSE)</f>
        <v>G</v>
      </c>
      <c r="E26" s="1">
        <f>VLOOKUP(B26,Groups!A:C,3,FALSE)</f>
        <v>28</v>
      </c>
      <c r="F26" s="1">
        <f>VLOOKUP(C26,Groups!A:C,3,FALSE)</f>
        <v>54</v>
      </c>
      <c r="G26" s="1" t="str">
        <f t="shared" si="0"/>
        <v>Argentina</v>
      </c>
    </row>
    <row r="27" spans="1:7" x14ac:dyDescent="0.35">
      <c r="A27" s="3">
        <v>45135</v>
      </c>
      <c r="B27" s="1" t="s">
        <v>18</v>
      </c>
      <c r="C27" s="1" t="s">
        <v>21</v>
      </c>
      <c r="D27" s="1" t="str">
        <f>VLOOKUP(B27,Groups!A:B,2,FALSE)</f>
        <v>D</v>
      </c>
      <c r="E27" s="1">
        <f>VLOOKUP(B27,Groups!A:C,3,FALSE)</f>
        <v>4</v>
      </c>
      <c r="F27" s="1">
        <f>VLOOKUP(C27,Groups!A:C,3,FALSE)</f>
        <v>13</v>
      </c>
      <c r="G27" s="1" t="str">
        <f t="shared" si="0"/>
        <v>England</v>
      </c>
    </row>
    <row r="28" spans="1:7" x14ac:dyDescent="0.35">
      <c r="A28" s="3">
        <v>45135</v>
      </c>
      <c r="B28" s="1" t="s">
        <v>22</v>
      </c>
      <c r="C28" s="1" t="s">
        <v>19</v>
      </c>
      <c r="D28" s="1" t="str">
        <f>VLOOKUP(B28,Groups!A:B,2,FALSE)</f>
        <v>D</v>
      </c>
      <c r="E28" s="1">
        <f>VLOOKUP(B28,Groups!A:C,3,FALSE)</f>
        <v>14</v>
      </c>
      <c r="F28" s="1">
        <f>VLOOKUP(C28,Groups!A:C,3,FALSE)</f>
        <v>53</v>
      </c>
      <c r="G28" s="1" t="str">
        <f t="shared" si="0"/>
        <v>China PR</v>
      </c>
    </row>
    <row r="29" spans="1:7" x14ac:dyDescent="0.35">
      <c r="A29" s="3">
        <v>45136</v>
      </c>
      <c r="B29" s="1" t="s">
        <v>23</v>
      </c>
      <c r="C29" s="1" t="s">
        <v>31</v>
      </c>
      <c r="D29" s="1" t="str">
        <f>VLOOKUP(B29,Groups!A:B,2,FALSE)</f>
        <v>G</v>
      </c>
      <c r="E29" s="1">
        <f>VLOOKUP(B29,Groups!A:C,3,FALSE)</f>
        <v>3</v>
      </c>
      <c r="F29" s="1">
        <f>VLOOKUP(C29,Groups!A:C,3,FALSE)</f>
        <v>16</v>
      </c>
      <c r="G29" s="1" t="str">
        <f t="shared" si="0"/>
        <v>Sweden</v>
      </c>
    </row>
    <row r="30" spans="1:7" x14ac:dyDescent="0.35">
      <c r="A30" s="3">
        <v>45136</v>
      </c>
      <c r="B30" s="1" t="s">
        <v>28</v>
      </c>
      <c r="C30" s="1" t="s">
        <v>36</v>
      </c>
      <c r="D30" s="1" t="str">
        <f>VLOOKUP(B30,Groups!A:B,2,FALSE)</f>
        <v>F</v>
      </c>
      <c r="E30" s="1">
        <f>VLOOKUP(B30,Groups!A:C,3,FALSE)</f>
        <v>5</v>
      </c>
      <c r="F30" s="1">
        <f>VLOOKUP(C30,Groups!A:C,3,FALSE)</f>
        <v>8</v>
      </c>
      <c r="G30" s="1" t="str">
        <f t="shared" si="0"/>
        <v>France</v>
      </c>
    </row>
    <row r="31" spans="1:7" x14ac:dyDescent="0.35">
      <c r="A31" s="3">
        <v>45136</v>
      </c>
      <c r="B31" s="1" t="s">
        <v>37</v>
      </c>
      <c r="C31" s="1" t="s">
        <v>29</v>
      </c>
      <c r="D31" s="1" t="str">
        <f>VLOOKUP(B31,Groups!A:B,2,FALSE)</f>
        <v>F</v>
      </c>
      <c r="E31" s="1">
        <f>VLOOKUP(B31,Groups!A:C,3,FALSE)</f>
        <v>52</v>
      </c>
      <c r="F31" s="1">
        <f>VLOOKUP(C31,Groups!A:C,3,FALSE)</f>
        <v>43</v>
      </c>
      <c r="G31" s="1" t="str">
        <f t="shared" si="0"/>
        <v>Jamaica</v>
      </c>
    </row>
    <row r="32" spans="1:7" x14ac:dyDescent="0.35">
      <c r="A32" s="3">
        <v>45136</v>
      </c>
      <c r="B32" s="1" t="s">
        <v>42</v>
      </c>
      <c r="C32" s="1" t="s">
        <v>34</v>
      </c>
      <c r="D32" s="1" t="str">
        <f>VLOOKUP(B32,Groups!A:B,2,FALSE)</f>
        <v>H</v>
      </c>
      <c r="E32" s="1">
        <f>VLOOKUP(B32,Groups!A:C,3,FALSE)</f>
        <v>17</v>
      </c>
      <c r="F32" s="1">
        <f>VLOOKUP(C32,Groups!A:C,3,FALSE)</f>
        <v>72</v>
      </c>
      <c r="G32" s="1" t="str">
        <f t="shared" si="0"/>
        <v>South Korea</v>
      </c>
    </row>
    <row r="33" spans="1:7" x14ac:dyDescent="0.35">
      <c r="A33" s="3">
        <v>45137</v>
      </c>
      <c r="B33" s="1" t="s">
        <v>2</v>
      </c>
      <c r="C33" s="1" t="s">
        <v>9</v>
      </c>
      <c r="D33" s="1" t="str">
        <f>VLOOKUP(B33,Groups!A:B,2,FALSE)</f>
        <v>A</v>
      </c>
      <c r="E33" s="1">
        <f>VLOOKUP(B33,Groups!A:C,3,FALSE)</f>
        <v>12</v>
      </c>
      <c r="F33" s="1">
        <f>VLOOKUP(C33,Groups!A:C,3,FALSE)</f>
        <v>46</v>
      </c>
      <c r="G33" s="1" t="str">
        <f t="shared" si="0"/>
        <v>Norway</v>
      </c>
    </row>
    <row r="34" spans="1:7" x14ac:dyDescent="0.35">
      <c r="A34" s="3">
        <v>45137</v>
      </c>
      <c r="B34" s="1" t="s">
        <v>10</v>
      </c>
      <c r="C34" s="1" t="s">
        <v>1</v>
      </c>
      <c r="D34" s="1" t="str">
        <f>VLOOKUP(B34,Groups!A:B,2,FALSE)</f>
        <v>A</v>
      </c>
      <c r="E34" s="1">
        <f>VLOOKUP(B34,Groups!A:C,3,FALSE)</f>
        <v>20</v>
      </c>
      <c r="F34" s="1">
        <f>VLOOKUP(C34,Groups!A:C,3,FALSE)</f>
        <v>26</v>
      </c>
      <c r="G34" s="1" t="str">
        <f t="shared" si="0"/>
        <v>Switzerland</v>
      </c>
    </row>
    <row r="35" spans="1:7" x14ac:dyDescent="0.35">
      <c r="A35" s="3">
        <v>45137</v>
      </c>
      <c r="B35" s="1" t="s">
        <v>33</v>
      </c>
      <c r="C35" s="1" t="s">
        <v>38</v>
      </c>
      <c r="D35" s="1" t="str">
        <f>VLOOKUP(B35,Groups!A:B,2,FALSE)</f>
        <v>H</v>
      </c>
      <c r="E35" s="1">
        <f>VLOOKUP(B35,Groups!A:C,3,FALSE)</f>
        <v>2</v>
      </c>
      <c r="F35" s="1">
        <f>VLOOKUP(C35,Groups!A:C,3,FALSE)</f>
        <v>25</v>
      </c>
      <c r="G35" s="1" t="str">
        <f t="shared" si="0"/>
        <v>Germany</v>
      </c>
    </row>
    <row r="36" spans="1:7" x14ac:dyDescent="0.35">
      <c r="A36" s="3">
        <v>45138</v>
      </c>
      <c r="B36" s="1" t="s">
        <v>12</v>
      </c>
      <c r="C36" s="1" t="s">
        <v>16</v>
      </c>
      <c r="D36" s="1" t="str">
        <f>VLOOKUP(B36,Groups!A:B,2,FALSE)</f>
        <v>C</v>
      </c>
      <c r="E36" s="1">
        <f>VLOOKUP(B36,Groups!A:C,3,FALSE)</f>
        <v>36</v>
      </c>
      <c r="F36" s="1">
        <f>VLOOKUP(C36,Groups!A:C,3,FALSE)</f>
        <v>77</v>
      </c>
      <c r="G36" s="1" t="str">
        <f t="shared" si="0"/>
        <v>Costa Rica</v>
      </c>
    </row>
    <row r="37" spans="1:7" x14ac:dyDescent="0.35">
      <c r="A37" s="3">
        <v>45138</v>
      </c>
      <c r="B37" s="1" t="s">
        <v>17</v>
      </c>
      <c r="C37" s="1" t="s">
        <v>11</v>
      </c>
      <c r="D37" s="1" t="str">
        <f>VLOOKUP(B37,Groups!A:B,2,FALSE)</f>
        <v>C</v>
      </c>
      <c r="E37" s="1">
        <f>VLOOKUP(B37,Groups!A:C,3,FALSE)</f>
        <v>11</v>
      </c>
      <c r="F37" s="1">
        <f>VLOOKUP(C37,Groups!A:C,3,FALSE)</f>
        <v>6</v>
      </c>
      <c r="G37" s="1" t="str">
        <f t="shared" si="0"/>
        <v>Spain</v>
      </c>
    </row>
    <row r="38" spans="1:7" x14ac:dyDescent="0.35">
      <c r="A38" s="3">
        <v>45138</v>
      </c>
      <c r="B38" s="1" t="s">
        <v>39</v>
      </c>
      <c r="C38" s="1" t="s">
        <v>6</v>
      </c>
      <c r="D38" s="1" t="str">
        <f>VLOOKUP(B38,Groups!A:B,2,FALSE)</f>
        <v>B</v>
      </c>
      <c r="E38" s="1">
        <f>VLOOKUP(B38,Groups!A:C,3,FALSE)</f>
        <v>22</v>
      </c>
      <c r="F38" s="1">
        <f>VLOOKUP(C38,Groups!A:C,3,FALSE)</f>
        <v>40</v>
      </c>
      <c r="G38" s="1" t="str">
        <f t="shared" si="0"/>
        <v>Republic of Ireland</v>
      </c>
    </row>
    <row r="39" spans="1:7" x14ac:dyDescent="0.35">
      <c r="A39" s="3">
        <v>45138</v>
      </c>
      <c r="B39" s="1" t="s">
        <v>7</v>
      </c>
      <c r="C39" s="1" t="s">
        <v>4</v>
      </c>
      <c r="D39" s="1" t="str">
        <f>VLOOKUP(B39,Groups!A:B,2,FALSE)</f>
        <v>B</v>
      </c>
      <c r="E39" s="1">
        <f>VLOOKUP(B39,Groups!A:C,3,FALSE)</f>
        <v>7</v>
      </c>
      <c r="F39" s="1">
        <f>VLOOKUP(C39,Groups!A:C,3,FALSE)</f>
        <v>10</v>
      </c>
      <c r="G39" s="1" t="str">
        <f t="shared" si="0"/>
        <v>Canada</v>
      </c>
    </row>
    <row r="40" spans="1:7" x14ac:dyDescent="0.35">
      <c r="A40" s="3">
        <v>45139</v>
      </c>
      <c r="B40" s="1" t="s">
        <v>14</v>
      </c>
      <c r="C40" s="1" t="s">
        <v>26</v>
      </c>
      <c r="D40" s="1" t="str">
        <f>VLOOKUP(B40,Groups!A:B,2,FALSE)</f>
        <v>E</v>
      </c>
      <c r="E40" s="1">
        <f>VLOOKUP(B40,Groups!A:C,3,FALSE)</f>
        <v>32</v>
      </c>
      <c r="F40" s="1">
        <f>VLOOKUP(C40,Groups!A:C,3,FALSE)</f>
        <v>9</v>
      </c>
      <c r="G40" s="1" t="str">
        <f t="shared" si="0"/>
        <v>Netherlands</v>
      </c>
    </row>
    <row r="41" spans="1:7" x14ac:dyDescent="0.35">
      <c r="A41" s="3">
        <v>45139</v>
      </c>
      <c r="B41" s="1" t="s">
        <v>27</v>
      </c>
      <c r="C41" s="1" t="s">
        <v>41</v>
      </c>
      <c r="D41" s="1" t="str">
        <f>VLOOKUP(B41,Groups!A:B,2,FALSE)</f>
        <v>E</v>
      </c>
      <c r="E41" s="1">
        <f>VLOOKUP(B41,Groups!A:C,3,FALSE)</f>
        <v>21</v>
      </c>
      <c r="F41" s="1">
        <f>VLOOKUP(C41,Groups!A:C,3,FALSE)</f>
        <v>1</v>
      </c>
      <c r="G41" s="1" t="str">
        <f t="shared" si="0"/>
        <v>United States</v>
      </c>
    </row>
    <row r="42" spans="1:7" x14ac:dyDescent="0.35">
      <c r="A42" s="3">
        <v>45139</v>
      </c>
      <c r="B42" s="1" t="s">
        <v>19</v>
      </c>
      <c r="C42" s="1" t="s">
        <v>21</v>
      </c>
      <c r="D42" s="1" t="str">
        <f>VLOOKUP(B42,Groups!A:B,2,FALSE)</f>
        <v>D</v>
      </c>
      <c r="E42" s="1">
        <f>VLOOKUP(B42,Groups!A:C,3,FALSE)</f>
        <v>53</v>
      </c>
      <c r="F42" s="1">
        <f>VLOOKUP(C42,Groups!A:C,3,FALSE)</f>
        <v>13</v>
      </c>
      <c r="G42" s="1" t="str">
        <f t="shared" si="0"/>
        <v>Denmark</v>
      </c>
    </row>
    <row r="43" spans="1:7" x14ac:dyDescent="0.35">
      <c r="A43" s="3">
        <v>45139</v>
      </c>
      <c r="B43" s="1" t="s">
        <v>22</v>
      </c>
      <c r="C43" s="1" t="s">
        <v>18</v>
      </c>
      <c r="D43" s="1" t="str">
        <f>VLOOKUP(B43,Groups!A:B,2,FALSE)</f>
        <v>D</v>
      </c>
      <c r="E43" s="1">
        <f>VLOOKUP(B43,Groups!A:C,3,FALSE)</f>
        <v>14</v>
      </c>
      <c r="F43" s="1">
        <f>VLOOKUP(C43,Groups!A:C,3,FALSE)</f>
        <v>4</v>
      </c>
      <c r="G43" s="1" t="str">
        <f t="shared" si="0"/>
        <v>England</v>
      </c>
    </row>
    <row r="44" spans="1:7" x14ac:dyDescent="0.35">
      <c r="A44" s="3">
        <v>45140</v>
      </c>
      <c r="B44" s="1" t="s">
        <v>24</v>
      </c>
      <c r="C44" s="1" t="s">
        <v>31</v>
      </c>
      <c r="D44" s="1" t="str">
        <f>VLOOKUP(B44,Groups!A:B,2,FALSE)</f>
        <v>G</v>
      </c>
      <c r="E44" s="1">
        <f>VLOOKUP(B44,Groups!A:C,3,FALSE)</f>
        <v>54</v>
      </c>
      <c r="F44" s="1">
        <f>VLOOKUP(C44,Groups!A:C,3,FALSE)</f>
        <v>16</v>
      </c>
      <c r="G44" s="1" t="str">
        <f t="shared" si="0"/>
        <v>Italy</v>
      </c>
    </row>
    <row r="45" spans="1:7" x14ac:dyDescent="0.35">
      <c r="A45" s="3">
        <v>45140</v>
      </c>
      <c r="B45" s="1" t="s">
        <v>32</v>
      </c>
      <c r="C45" s="1" t="s">
        <v>23</v>
      </c>
      <c r="D45" s="1" t="str">
        <f>VLOOKUP(B45,Groups!A:B,2,FALSE)</f>
        <v>G</v>
      </c>
      <c r="E45" s="1">
        <f>VLOOKUP(B45,Groups!A:C,3,FALSE)</f>
        <v>28</v>
      </c>
      <c r="F45" s="1">
        <f>VLOOKUP(C45,Groups!A:C,3,FALSE)</f>
        <v>3</v>
      </c>
      <c r="G45" s="1" t="str">
        <f t="shared" si="0"/>
        <v>Sweden</v>
      </c>
    </row>
    <row r="46" spans="1:7" x14ac:dyDescent="0.35">
      <c r="A46" s="3">
        <v>45140</v>
      </c>
      <c r="B46" s="1" t="s">
        <v>29</v>
      </c>
      <c r="C46" s="1" t="s">
        <v>36</v>
      </c>
      <c r="D46" s="1" t="str">
        <f>VLOOKUP(B46,Groups!A:B,2,FALSE)</f>
        <v>F</v>
      </c>
      <c r="E46" s="1">
        <f>VLOOKUP(B46,Groups!A:C,3,FALSE)</f>
        <v>43</v>
      </c>
      <c r="F46" s="1">
        <f>VLOOKUP(C46,Groups!A:C,3,FALSE)</f>
        <v>8</v>
      </c>
      <c r="G46" s="1" t="str">
        <f t="shared" si="0"/>
        <v>Brazil</v>
      </c>
    </row>
    <row r="47" spans="1:7" x14ac:dyDescent="0.35">
      <c r="A47" s="3">
        <v>45140</v>
      </c>
      <c r="B47" s="1" t="s">
        <v>37</v>
      </c>
      <c r="C47" s="1" t="s">
        <v>28</v>
      </c>
      <c r="D47" s="1" t="str">
        <f>VLOOKUP(B47,Groups!A:B,2,FALSE)</f>
        <v>F</v>
      </c>
      <c r="E47" s="1">
        <f>VLOOKUP(B47,Groups!A:C,3,FALSE)</f>
        <v>52</v>
      </c>
      <c r="F47" s="1">
        <f>VLOOKUP(C47,Groups!A:C,3,FALSE)</f>
        <v>5</v>
      </c>
      <c r="G47" s="1" t="str">
        <f t="shared" si="0"/>
        <v>France</v>
      </c>
    </row>
    <row r="48" spans="1:7" x14ac:dyDescent="0.35">
      <c r="A48" s="3">
        <v>45141</v>
      </c>
      <c r="B48" s="1" t="s">
        <v>42</v>
      </c>
      <c r="C48" s="1" t="s">
        <v>33</v>
      </c>
      <c r="D48" s="1" t="str">
        <f>VLOOKUP(B48,Groups!A:B,2,FALSE)</f>
        <v>H</v>
      </c>
      <c r="E48" s="1">
        <f>VLOOKUP(B48,Groups!A:C,3,FALSE)</f>
        <v>17</v>
      </c>
      <c r="F48" s="1">
        <f>VLOOKUP(C48,Groups!A:C,3,FALSE)</f>
        <v>2</v>
      </c>
      <c r="G48" s="1" t="str">
        <f t="shared" si="0"/>
        <v>Germany</v>
      </c>
    </row>
    <row r="49" spans="1:7" x14ac:dyDescent="0.35">
      <c r="A49" s="3">
        <v>45141</v>
      </c>
      <c r="B49" s="1" t="s">
        <v>34</v>
      </c>
      <c r="C49" s="1" t="s">
        <v>38</v>
      </c>
      <c r="D49" s="1" t="str">
        <f>VLOOKUP(B49,Groups!A:B,2,FALSE)</f>
        <v>H</v>
      </c>
      <c r="E49" s="1">
        <f>VLOOKUP(B49,Groups!A:C,3,FALSE)</f>
        <v>72</v>
      </c>
      <c r="F49" s="1">
        <f>VLOOKUP(C49,Groups!A:C,3,FALSE)</f>
        <v>25</v>
      </c>
      <c r="G49" s="1" t="str">
        <f t="shared" si="0"/>
        <v>Colombia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4F82-2EDC-4C80-BB7F-23669E79B74A}">
  <dimension ref="A1:D33"/>
  <sheetViews>
    <sheetView workbookViewId="0">
      <selection activeCell="L14" sqref="L14:N14"/>
    </sheetView>
  </sheetViews>
  <sheetFormatPr defaultRowHeight="14.5" x14ac:dyDescent="0.35"/>
  <cols>
    <col min="1" max="1" width="17.54296875" customWidth="1"/>
    <col min="3" max="3" width="11.7265625" bestFit="1" customWidth="1"/>
  </cols>
  <sheetData>
    <row r="1" spans="1:4" s="4" customFormat="1" x14ac:dyDescent="0.35">
      <c r="A1" s="4" t="s">
        <v>40</v>
      </c>
      <c r="B1" s="4" t="s">
        <v>0</v>
      </c>
      <c r="C1" s="4" t="s">
        <v>43</v>
      </c>
      <c r="D1" s="4" t="s">
        <v>44</v>
      </c>
    </row>
    <row r="2" spans="1:4" x14ac:dyDescent="0.35">
      <c r="A2" t="s">
        <v>1</v>
      </c>
      <c r="B2" t="s">
        <v>3</v>
      </c>
      <c r="C2">
        <v>26</v>
      </c>
    </row>
    <row r="3" spans="1:4" x14ac:dyDescent="0.35">
      <c r="A3" t="s">
        <v>2</v>
      </c>
      <c r="B3" t="s">
        <v>3</v>
      </c>
      <c r="C3">
        <v>12</v>
      </c>
      <c r="D3">
        <v>1</v>
      </c>
    </row>
    <row r="4" spans="1:4" x14ac:dyDescent="0.35">
      <c r="A4" t="s">
        <v>10</v>
      </c>
      <c r="B4" t="s">
        <v>3</v>
      </c>
      <c r="C4">
        <v>20</v>
      </c>
    </row>
    <row r="5" spans="1:4" x14ac:dyDescent="0.35">
      <c r="A5" t="s">
        <v>9</v>
      </c>
      <c r="B5" t="s">
        <v>3</v>
      </c>
      <c r="C5">
        <v>46</v>
      </c>
    </row>
    <row r="6" spans="1:4" x14ac:dyDescent="0.35">
      <c r="A6" t="s">
        <v>7</v>
      </c>
      <c r="B6" t="s">
        <v>5</v>
      </c>
      <c r="C6">
        <v>7</v>
      </c>
    </row>
    <row r="7" spans="1:4" x14ac:dyDescent="0.35">
      <c r="A7" t="s">
        <v>6</v>
      </c>
      <c r="B7" t="s">
        <v>5</v>
      </c>
      <c r="C7">
        <v>40</v>
      </c>
    </row>
    <row r="8" spans="1:4" x14ac:dyDescent="0.35">
      <c r="A8" t="s">
        <v>4</v>
      </c>
      <c r="B8" t="s">
        <v>5</v>
      </c>
      <c r="C8">
        <v>10</v>
      </c>
    </row>
    <row r="9" spans="1:4" x14ac:dyDescent="0.35">
      <c r="A9" t="s">
        <v>39</v>
      </c>
      <c r="B9" t="s">
        <v>5</v>
      </c>
      <c r="C9">
        <v>22</v>
      </c>
    </row>
    <row r="10" spans="1:4" x14ac:dyDescent="0.35">
      <c r="A10" t="s">
        <v>17</v>
      </c>
      <c r="B10" t="s">
        <v>13</v>
      </c>
      <c r="C10">
        <v>11</v>
      </c>
      <c r="D10">
        <v>1</v>
      </c>
    </row>
    <row r="11" spans="1:4" x14ac:dyDescent="0.35">
      <c r="A11" t="s">
        <v>12</v>
      </c>
      <c r="B11" t="s">
        <v>13</v>
      </c>
      <c r="C11">
        <v>36</v>
      </c>
    </row>
    <row r="12" spans="1:4" x14ac:dyDescent="0.35">
      <c r="A12" t="s">
        <v>11</v>
      </c>
      <c r="B12" t="s">
        <v>13</v>
      </c>
      <c r="C12">
        <v>6</v>
      </c>
    </row>
    <row r="13" spans="1:4" x14ac:dyDescent="0.35">
      <c r="A13" t="s">
        <v>16</v>
      </c>
      <c r="B13" t="s">
        <v>13</v>
      </c>
      <c r="C13">
        <v>77</v>
      </c>
    </row>
    <row r="14" spans="1:4" x14ac:dyDescent="0.35">
      <c r="A14" t="s">
        <v>18</v>
      </c>
      <c r="B14" t="s">
        <v>20</v>
      </c>
      <c r="C14">
        <v>4</v>
      </c>
    </row>
    <row r="15" spans="1:4" x14ac:dyDescent="0.35">
      <c r="A15" t="s">
        <v>22</v>
      </c>
      <c r="B15" t="s">
        <v>20</v>
      </c>
      <c r="C15">
        <v>14</v>
      </c>
    </row>
    <row r="16" spans="1:4" x14ac:dyDescent="0.35">
      <c r="A16" t="s">
        <v>19</v>
      </c>
      <c r="B16" t="s">
        <v>20</v>
      </c>
      <c r="C16">
        <v>53</v>
      </c>
    </row>
    <row r="17" spans="1:4" x14ac:dyDescent="0.35">
      <c r="A17" t="s">
        <v>21</v>
      </c>
      <c r="B17" t="s">
        <v>20</v>
      </c>
      <c r="C17">
        <v>13</v>
      </c>
    </row>
    <row r="18" spans="1:4" x14ac:dyDescent="0.35">
      <c r="A18" t="s">
        <v>41</v>
      </c>
      <c r="B18" t="s">
        <v>15</v>
      </c>
      <c r="C18">
        <v>1</v>
      </c>
      <c r="D18">
        <v>4</v>
      </c>
    </row>
    <row r="19" spans="1:4" x14ac:dyDescent="0.35">
      <c r="A19" t="s">
        <v>26</v>
      </c>
      <c r="B19" t="s">
        <v>15</v>
      </c>
      <c r="C19">
        <v>9</v>
      </c>
    </row>
    <row r="20" spans="1:4" x14ac:dyDescent="0.35">
      <c r="A20" t="s">
        <v>27</v>
      </c>
      <c r="B20" t="s">
        <v>15</v>
      </c>
      <c r="C20">
        <v>21</v>
      </c>
    </row>
    <row r="21" spans="1:4" x14ac:dyDescent="0.35">
      <c r="A21" t="s">
        <v>14</v>
      </c>
      <c r="B21" t="s">
        <v>15</v>
      </c>
      <c r="C21">
        <v>32</v>
      </c>
    </row>
    <row r="22" spans="1:4" x14ac:dyDescent="0.35">
      <c r="A22" t="s">
        <v>28</v>
      </c>
      <c r="B22" t="s">
        <v>30</v>
      </c>
      <c r="C22">
        <v>5</v>
      </c>
    </row>
    <row r="23" spans="1:4" x14ac:dyDescent="0.35">
      <c r="A23" t="s">
        <v>36</v>
      </c>
      <c r="B23" t="s">
        <v>30</v>
      </c>
      <c r="C23">
        <v>8</v>
      </c>
    </row>
    <row r="24" spans="1:4" x14ac:dyDescent="0.35">
      <c r="A24" t="s">
        <v>29</v>
      </c>
      <c r="B24" t="s">
        <v>30</v>
      </c>
      <c r="C24">
        <v>43</v>
      </c>
    </row>
    <row r="25" spans="1:4" x14ac:dyDescent="0.35">
      <c r="A25" t="s">
        <v>37</v>
      </c>
      <c r="B25" t="s">
        <v>30</v>
      </c>
      <c r="C25">
        <v>52</v>
      </c>
    </row>
    <row r="26" spans="1:4" x14ac:dyDescent="0.35">
      <c r="A26" t="s">
        <v>23</v>
      </c>
      <c r="B26" t="s">
        <v>25</v>
      </c>
      <c r="C26">
        <v>3</v>
      </c>
    </row>
    <row r="27" spans="1:4" x14ac:dyDescent="0.35">
      <c r="A27" t="s">
        <v>24</v>
      </c>
      <c r="B27" t="s">
        <v>25</v>
      </c>
      <c r="C27">
        <v>54</v>
      </c>
    </row>
    <row r="28" spans="1:4" x14ac:dyDescent="0.35">
      <c r="A28" t="s">
        <v>31</v>
      </c>
      <c r="B28" t="s">
        <v>25</v>
      </c>
      <c r="C28">
        <v>16</v>
      </c>
    </row>
    <row r="29" spans="1:4" x14ac:dyDescent="0.35">
      <c r="A29" t="s">
        <v>32</v>
      </c>
      <c r="B29" t="s">
        <v>25</v>
      </c>
      <c r="C29">
        <v>28</v>
      </c>
    </row>
    <row r="30" spans="1:4" x14ac:dyDescent="0.35">
      <c r="A30" t="s">
        <v>33</v>
      </c>
      <c r="B30" t="s">
        <v>35</v>
      </c>
      <c r="C30">
        <v>2</v>
      </c>
      <c r="D30">
        <v>2</v>
      </c>
    </row>
    <row r="31" spans="1:4" x14ac:dyDescent="0.35">
      <c r="A31" t="s">
        <v>38</v>
      </c>
      <c r="B31" t="s">
        <v>35</v>
      </c>
      <c r="C31">
        <v>25</v>
      </c>
    </row>
    <row r="32" spans="1:4" x14ac:dyDescent="0.35">
      <c r="A32" t="s">
        <v>42</v>
      </c>
      <c r="B32" t="s">
        <v>35</v>
      </c>
      <c r="C32">
        <v>17</v>
      </c>
    </row>
    <row r="33" spans="1:3" x14ac:dyDescent="0.35">
      <c r="A33" t="s">
        <v>34</v>
      </c>
      <c r="B33" t="s">
        <v>35</v>
      </c>
      <c r="C33">
        <v>72</v>
      </c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j F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R o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M V W K I p H u A 4 A A A A R A A A A E w A c A E Z v c m 1 1 b G F z L 1 N l Y 3 R p b 2 4 x L m 0 g o h g A K K A U A A A A A A A A A A A A A A A A A A A A A A A A A A A A K 0 5 N L s n M z 1 M I h t C G 1 g B Q S w E C L Q A U A A I A C A D U a M V W x t E 5 c q U A A A D 2 A A A A E g A A A A A A A A A A A A A A A A A A A A A A Q 2 9 u Z m l n L 1 B h Y 2 t h Z 2 U u e G 1 s U E s B A i 0 A F A A C A A g A 1 G j F V g / K 6 a u k A A A A 6 Q A A A B M A A A A A A A A A A A A A A A A A 8 Q A A A F t D b 2 5 0 Z W 5 0 X 1 R 5 c G V z X S 5 4 b W x Q S w E C L Q A U A A I A C A D U a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h D x L l B z 0 u 3 3 p d 7 R c m C j w A A A A A C A A A A A A A Q Z g A A A A E A A C A A A A B 4 N k 8 0 o u a E r f r I V F W 7 J C I u d C z 5 H 1 b C k i K Z v l f 7 D E m 3 d w A A A A A O g A A A A A I A A C A A A A B c 5 q t J 7 E o 2 0 H o 7 R U Y U c u k x F O T t g a Z E e e M J Y Y k f U M I O 6 l A A A A D V J 4 M P 9 g d l 5 d 8 K T v E D Z I 1 O 9 k A A w c G / 4 4 B s m 8 P P r 4 0 t 2 4 2 U B 9 k j U n I T c o C n B + T q Y b K C V n z p v + c n 9 6 r g g c / g X x K + z z W u c 3 Z 5 i 7 R F Z q 1 2 q n k k 8 U A A A A D c r R I A H f a h M 8 k V H n m s 3 I N n X q 9 t H d j G K z p H N M y W F e A u h n L e C r 5 G g b V J o A y k 9 H e n P C v N j 7 V 9 d s w r J 4 H + t Q N Y 5 8 Y J < / D a t a M a s h u p > 
</file>

<file path=customXml/itemProps1.xml><?xml version="1.0" encoding="utf-8"?>
<ds:datastoreItem xmlns:ds="http://schemas.openxmlformats.org/officeDocument/2006/customXml" ds:itemID="{3EB89316-7751-4C32-8493-EAD655AC8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Fixtures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Senthilkumar</dc:creator>
  <cp:lastModifiedBy>Gowtham Senthilkumar</cp:lastModifiedBy>
  <dcterms:created xsi:type="dcterms:W3CDTF">2015-06-05T18:17:20Z</dcterms:created>
  <dcterms:modified xsi:type="dcterms:W3CDTF">2023-07-06T21:30:43Z</dcterms:modified>
</cp:coreProperties>
</file>