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sl211\cache\assignment5_2015CSB1021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4" i="1"/>
  <c r="H5" i="1"/>
  <c r="H6" i="1"/>
  <c r="H7" i="1"/>
  <c r="H8" i="1"/>
  <c r="H9" i="1"/>
  <c r="H10" i="1"/>
  <c r="H11" i="1"/>
  <c r="H12" i="1"/>
  <c r="H13" i="1"/>
  <c r="H14" i="1"/>
  <c r="H19" i="1"/>
  <c r="H31" i="1" s="1"/>
  <c r="H20" i="1"/>
  <c r="H21" i="1"/>
  <c r="H22" i="1"/>
  <c r="H23" i="1"/>
  <c r="H24" i="1"/>
  <c r="H25" i="1"/>
  <c r="H26" i="1"/>
  <c r="H27" i="1"/>
  <c r="H28" i="1"/>
  <c r="H29" i="1"/>
  <c r="H30" i="1"/>
  <c r="H3" i="1"/>
  <c r="H15" i="1" s="1"/>
  <c r="G4" i="1"/>
  <c r="G5" i="1"/>
  <c r="G6" i="1"/>
  <c r="G7" i="1"/>
  <c r="G8" i="1"/>
  <c r="G9" i="1"/>
  <c r="G10" i="1"/>
  <c r="G11" i="1"/>
  <c r="G12" i="1"/>
  <c r="G13" i="1"/>
  <c r="G14" i="1"/>
  <c r="G19" i="1"/>
  <c r="G31" i="1" s="1"/>
  <c r="G20" i="1"/>
  <c r="G21" i="1"/>
  <c r="G22" i="1"/>
  <c r="G23" i="1"/>
  <c r="G24" i="1"/>
  <c r="G25" i="1"/>
  <c r="G26" i="1"/>
  <c r="G27" i="1"/>
  <c r="G28" i="1"/>
  <c r="G29" i="1"/>
  <c r="G30" i="1"/>
  <c r="G3" i="1"/>
  <c r="G15" i="1" s="1"/>
  <c r="F4" i="1"/>
  <c r="F5" i="1"/>
  <c r="F6" i="1"/>
  <c r="F7" i="1"/>
  <c r="F8" i="1"/>
  <c r="F9" i="1"/>
  <c r="F10" i="1"/>
  <c r="F11" i="1"/>
  <c r="F12" i="1"/>
  <c r="F13" i="1"/>
  <c r="F14" i="1"/>
  <c r="F19" i="1"/>
  <c r="F31" i="1" s="1"/>
  <c r="F20" i="1"/>
  <c r="F21" i="1"/>
  <c r="F22" i="1"/>
  <c r="F23" i="1"/>
  <c r="F24" i="1"/>
  <c r="F25" i="1"/>
  <c r="F26" i="1"/>
  <c r="F27" i="1"/>
  <c r="F28" i="1"/>
  <c r="F29" i="1"/>
  <c r="F30" i="1"/>
  <c r="F15" i="1" l="1"/>
</calcChain>
</file>

<file path=xl/sharedStrings.xml><?xml version="1.0" encoding="utf-8"?>
<sst xmlns="http://schemas.openxmlformats.org/spreadsheetml/2006/main" count="44" uniqueCount="23">
  <si>
    <t>Blocking</t>
  </si>
  <si>
    <t>Original</t>
  </si>
  <si>
    <t>Transpose</t>
  </si>
  <si>
    <t>Reordering</t>
  </si>
  <si>
    <t>Average</t>
  </si>
  <si>
    <t>16KB 32b 1</t>
  </si>
  <si>
    <t>16KB 32b 2</t>
  </si>
  <si>
    <t>16KB 32b 4</t>
  </si>
  <si>
    <t>16KB 64b 1</t>
  </si>
  <si>
    <t>16KB 64b 2</t>
  </si>
  <si>
    <t>16KB 64b 4</t>
  </si>
  <si>
    <t>32KB 32b 1</t>
  </si>
  <si>
    <t>32KB 32b 2</t>
  </si>
  <si>
    <t>32KB 32b 4</t>
  </si>
  <si>
    <t>32KB 64b 1</t>
  </si>
  <si>
    <t>32KB 64b 2</t>
  </si>
  <si>
    <t>32KB 64b 4</t>
  </si>
  <si>
    <t>Improve Transpose</t>
  </si>
  <si>
    <t>Improve Reordering</t>
  </si>
  <si>
    <t>Improve Blocking</t>
  </si>
  <si>
    <t>Cache config</t>
  </si>
  <si>
    <t>Matrix Size 200</t>
  </si>
  <si>
    <t>Matrix Size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</si>
</sst>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17" sqref="A17:H17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9.33203125" bestFit="1" customWidth="1"/>
    <col min="4" max="4" width="9.88671875" bestFit="1" customWidth="1"/>
    <col min="5" max="5" width="7.77734375" bestFit="1" customWidth="1"/>
    <col min="6" max="6" width="16.6640625" customWidth="1"/>
    <col min="7" max="7" width="17.33203125" bestFit="1" customWidth="1"/>
    <col min="8" max="8" width="15.109375" bestFit="1" customWidth="1"/>
  </cols>
  <sheetData>
    <row r="1" spans="1:8" x14ac:dyDescent="0.3">
      <c r="A1" s="3" t="s">
        <v>21</v>
      </c>
      <c r="B1" s="3"/>
      <c r="C1" s="3"/>
      <c r="D1" s="3"/>
      <c r="E1" s="3"/>
      <c r="F1" s="3"/>
      <c r="G1" s="3"/>
      <c r="H1" s="3"/>
    </row>
    <row r="2" spans="1:8" x14ac:dyDescent="0.3">
      <c r="A2" t="s">
        <v>20</v>
      </c>
      <c r="B2" t="s">
        <v>1</v>
      </c>
      <c r="C2" t="s">
        <v>2</v>
      </c>
      <c r="D2" t="s">
        <v>3</v>
      </c>
      <c r="E2" t="s">
        <v>0</v>
      </c>
      <c r="F2" t="s">
        <v>17</v>
      </c>
      <c r="G2" t="s">
        <v>18</v>
      </c>
      <c r="H2" t="s">
        <v>19</v>
      </c>
    </row>
    <row r="3" spans="1:8" x14ac:dyDescent="0.3">
      <c r="A3" t="s">
        <v>5</v>
      </c>
      <c r="B3">
        <v>0.1081</v>
      </c>
      <c r="C3">
        <v>6.9099999999999995E-2</v>
      </c>
      <c r="D3">
        <v>3.4099999999999998E-2</v>
      </c>
      <c r="E3">
        <v>6.4999999999999997E-3</v>
      </c>
      <c r="F3" s="1">
        <f xml:space="preserve"> (B3-C3)/B3</f>
        <v>0.36077705827937101</v>
      </c>
      <c r="G3" s="1">
        <f xml:space="preserve"> (B3-D3)/B3</f>
        <v>0.68455134135060136</v>
      </c>
      <c r="H3" s="1">
        <f xml:space="preserve"> (B3-E3)/B3</f>
        <v>0.9398704902867715</v>
      </c>
    </row>
    <row r="4" spans="1:8" x14ac:dyDescent="0.3">
      <c r="A4" t="s">
        <v>6</v>
      </c>
      <c r="B4">
        <v>6.5500000000000003E-2</v>
      </c>
      <c r="C4">
        <v>6.3500000000000001E-2</v>
      </c>
      <c r="D4">
        <v>3.1600000000000003E-2</v>
      </c>
      <c r="E4">
        <v>4.8999999999999998E-3</v>
      </c>
      <c r="F4" s="1">
        <f xml:space="preserve"> (B4-C4)/B4</f>
        <v>3.0534351145038195E-2</v>
      </c>
      <c r="G4" s="1">
        <f t="shared" ref="G4:G30" si="0" xml:space="preserve"> (B4-D4)/B4</f>
        <v>0.51755725190839696</v>
      </c>
      <c r="H4" s="1">
        <f t="shared" ref="H4:H30" si="1" xml:space="preserve"> (B4-E4)/B4</f>
        <v>0.92519083969465643</v>
      </c>
    </row>
    <row r="5" spans="1:8" x14ac:dyDescent="0.3">
      <c r="A5" t="s">
        <v>7</v>
      </c>
      <c r="B5">
        <v>6.3E-2</v>
      </c>
      <c r="C5">
        <v>6.3299999999999995E-2</v>
      </c>
      <c r="D5">
        <v>3.1600000000000003E-2</v>
      </c>
      <c r="E5">
        <v>4.7000000000000002E-3</v>
      </c>
      <c r="F5" s="1">
        <f t="shared" ref="F5:F30" si="2" xml:space="preserve"> (B5-C5)/B5</f>
        <v>-4.7619047619046782E-3</v>
      </c>
      <c r="G5" s="1">
        <f t="shared" si="0"/>
        <v>0.49841269841269836</v>
      </c>
      <c r="H5" s="1">
        <f t="shared" si="1"/>
        <v>0.92539682539682533</v>
      </c>
    </row>
    <row r="6" spans="1:8" x14ac:dyDescent="0.3">
      <c r="A6" t="s">
        <v>8</v>
      </c>
      <c r="B6">
        <v>0.43109999999999998</v>
      </c>
      <c r="C6">
        <v>4.0599999999999997E-2</v>
      </c>
      <c r="D6">
        <v>1.8800000000000001E-2</v>
      </c>
      <c r="E6">
        <v>7.1999999999999998E-3</v>
      </c>
      <c r="F6" s="1">
        <f t="shared" si="2"/>
        <v>0.90582231500811872</v>
      </c>
      <c r="G6" s="1">
        <f t="shared" si="0"/>
        <v>0.95639062862444912</v>
      </c>
      <c r="H6" s="1">
        <f t="shared" si="1"/>
        <v>0.98329853862212946</v>
      </c>
    </row>
    <row r="7" spans="1:8" x14ac:dyDescent="0.3">
      <c r="A7" t="s">
        <v>9</v>
      </c>
      <c r="B7">
        <v>0.1076</v>
      </c>
      <c r="C7">
        <v>3.2099999999999997E-2</v>
      </c>
      <c r="D7">
        <v>1.5900000000000001E-2</v>
      </c>
      <c r="E7">
        <v>5.1000000000000004E-3</v>
      </c>
      <c r="F7" s="1">
        <f t="shared" si="2"/>
        <v>0.70167286245353166</v>
      </c>
      <c r="G7" s="1">
        <f t="shared" si="0"/>
        <v>0.85223048327137552</v>
      </c>
      <c r="H7" s="1">
        <f t="shared" si="1"/>
        <v>0.95260223048327142</v>
      </c>
    </row>
    <row r="8" spans="1:8" x14ac:dyDescent="0.3">
      <c r="A8" t="s">
        <v>10</v>
      </c>
      <c r="B8">
        <v>7.3200000000000001E-2</v>
      </c>
      <c r="C8">
        <v>3.1800000000000002E-2</v>
      </c>
      <c r="D8">
        <v>1.5800000000000002E-2</v>
      </c>
      <c r="E8">
        <v>5.1000000000000004E-3</v>
      </c>
      <c r="F8" s="1">
        <f t="shared" si="2"/>
        <v>0.56557377049180324</v>
      </c>
      <c r="G8" s="1">
        <f t="shared" si="0"/>
        <v>0.78415300546448086</v>
      </c>
      <c r="H8" s="1">
        <f t="shared" si="1"/>
        <v>0.93032786885245888</v>
      </c>
    </row>
    <row r="9" spans="1:8" x14ac:dyDescent="0.3">
      <c r="A9" t="s">
        <v>11</v>
      </c>
      <c r="B9">
        <v>8.5500000000000007E-2</v>
      </c>
      <c r="C9">
        <v>6.5000000000000002E-2</v>
      </c>
      <c r="D9">
        <v>3.2800000000000003E-2</v>
      </c>
      <c r="E9">
        <v>5.3E-3</v>
      </c>
      <c r="F9" s="1">
        <f t="shared" si="2"/>
        <v>0.23976608187134507</v>
      </c>
      <c r="G9" s="1">
        <f t="shared" si="0"/>
        <v>0.61637426900584791</v>
      </c>
      <c r="H9" s="1">
        <f t="shared" si="1"/>
        <v>0.93801169590643274</v>
      </c>
    </row>
    <row r="10" spans="1:8" x14ac:dyDescent="0.3">
      <c r="A10" t="s">
        <v>12</v>
      </c>
      <c r="B10">
        <v>6.3399999999999998E-2</v>
      </c>
      <c r="C10">
        <v>6.3299999999999995E-2</v>
      </c>
      <c r="D10">
        <v>3.1600000000000003E-2</v>
      </c>
      <c r="E10">
        <v>4.4999999999999997E-3</v>
      </c>
      <c r="F10" s="1">
        <f t="shared" si="2"/>
        <v>1.5772870662461021E-3</v>
      </c>
      <c r="G10" s="1">
        <f t="shared" si="0"/>
        <v>0.50157728706624605</v>
      </c>
      <c r="H10" s="1">
        <f t="shared" si="1"/>
        <v>0.92902208201892744</v>
      </c>
    </row>
    <row r="11" spans="1:8" x14ac:dyDescent="0.3">
      <c r="A11" t="s">
        <v>13</v>
      </c>
      <c r="B11">
        <v>6.3E-2</v>
      </c>
      <c r="C11">
        <v>6.3299999999999995E-2</v>
      </c>
      <c r="D11">
        <v>3.1600000000000003E-2</v>
      </c>
      <c r="E11">
        <v>4.1999999999999997E-3</v>
      </c>
      <c r="F11" s="1">
        <f t="shared" si="2"/>
        <v>-4.7619047619046782E-3</v>
      </c>
      <c r="G11" s="1">
        <f t="shared" si="0"/>
        <v>0.49841269841269836</v>
      </c>
      <c r="H11" s="1">
        <f t="shared" si="1"/>
        <v>0.93333333333333335</v>
      </c>
    </row>
    <row r="12" spans="1:8" x14ac:dyDescent="0.3">
      <c r="A12" t="s">
        <v>14</v>
      </c>
      <c r="B12">
        <v>0.42059999999999997</v>
      </c>
      <c r="C12">
        <v>3.44E-2</v>
      </c>
      <c r="D12">
        <v>1.7399999999999999E-2</v>
      </c>
      <c r="E12">
        <v>5.7999999999999996E-3</v>
      </c>
      <c r="F12" s="1">
        <f t="shared" si="2"/>
        <v>0.91821207798383264</v>
      </c>
      <c r="G12" s="1">
        <f t="shared" si="0"/>
        <v>0.95863052781740377</v>
      </c>
      <c r="H12" s="1">
        <f t="shared" si="1"/>
        <v>0.98621017593913451</v>
      </c>
    </row>
    <row r="13" spans="1:8" x14ac:dyDescent="0.3">
      <c r="A13" t="s">
        <v>15</v>
      </c>
      <c r="B13">
        <v>7.6700000000000004E-2</v>
      </c>
      <c r="C13">
        <v>3.1800000000000002E-2</v>
      </c>
      <c r="D13">
        <v>1.5800000000000002E-2</v>
      </c>
      <c r="E13">
        <v>4.1000000000000003E-3</v>
      </c>
      <c r="F13" s="1">
        <f t="shared" si="2"/>
        <v>0.5853976531942634</v>
      </c>
      <c r="G13" s="1">
        <f t="shared" si="0"/>
        <v>0.79400260756192964</v>
      </c>
      <c r="H13" s="1">
        <f t="shared" si="1"/>
        <v>0.9465449804432855</v>
      </c>
    </row>
    <row r="14" spans="1:8" x14ac:dyDescent="0.3">
      <c r="A14" t="s">
        <v>16</v>
      </c>
      <c r="B14">
        <v>3.15E-2</v>
      </c>
      <c r="C14">
        <v>3.1699999999999999E-2</v>
      </c>
      <c r="D14">
        <v>1.5800000000000002E-2</v>
      </c>
      <c r="E14">
        <v>2.3E-3</v>
      </c>
      <c r="F14" s="1">
        <f t="shared" si="2"/>
        <v>-6.349206349206311E-3</v>
      </c>
      <c r="G14" s="1">
        <f t="shared" si="0"/>
        <v>0.49841269841269836</v>
      </c>
      <c r="H14" s="1">
        <f t="shared" si="1"/>
        <v>0.92698412698412702</v>
      </c>
    </row>
    <row r="15" spans="1:8" x14ac:dyDescent="0.3">
      <c r="A15" t="s">
        <v>4</v>
      </c>
      <c r="F15" s="1">
        <f>AVERAGE(F3:F14)</f>
        <v>0.35778837013504455</v>
      </c>
      <c r="G15" s="1">
        <f>AVERAGE(G3:G14)</f>
        <v>0.68005879144240211</v>
      </c>
      <c r="H15" s="1">
        <f>AVERAGE(H3:H14)</f>
        <v>0.94306609899677951</v>
      </c>
    </row>
    <row r="16" spans="1:8" x14ac:dyDescent="0.3">
      <c r="F16" s="1"/>
      <c r="G16" s="1"/>
      <c r="H16" s="1"/>
    </row>
    <row r="17" spans="1:8" x14ac:dyDescent="0.3">
      <c r="A17" s="3" t="s">
        <v>22</v>
      </c>
      <c r="B17" s="3"/>
      <c r="C17" s="3"/>
      <c r="D17" s="3"/>
      <c r="E17" s="3"/>
      <c r="F17" s="3"/>
      <c r="G17" s="3"/>
      <c r="H17" s="3"/>
    </row>
    <row r="18" spans="1:8" x14ac:dyDescent="0.3">
      <c r="A18" t="s">
        <v>20</v>
      </c>
      <c r="B18" t="s">
        <v>1</v>
      </c>
      <c r="C18" t="s">
        <v>2</v>
      </c>
      <c r="D18" t="s">
        <v>3</v>
      </c>
      <c r="E18" t="s">
        <v>0</v>
      </c>
      <c r="F18" t="s">
        <v>17</v>
      </c>
      <c r="G18" t="s">
        <v>18</v>
      </c>
      <c r="H18" t="s">
        <v>19</v>
      </c>
    </row>
    <row r="19" spans="1:8" x14ac:dyDescent="0.3">
      <c r="A19" t="s">
        <v>5</v>
      </c>
      <c r="B19">
        <v>0.4032</v>
      </c>
      <c r="C19">
        <v>7.2700000000000001E-2</v>
      </c>
      <c r="D19">
        <v>3.9899999999999998E-2</v>
      </c>
      <c r="E19">
        <v>1.4999999999999999E-2</v>
      </c>
      <c r="F19" s="1">
        <f t="shared" si="2"/>
        <v>0.81969246031746035</v>
      </c>
      <c r="G19" s="1">
        <f t="shared" si="0"/>
        <v>0.90104166666666674</v>
      </c>
      <c r="H19" s="1">
        <f t="shared" si="1"/>
        <v>0.96279761904761907</v>
      </c>
    </row>
    <row r="20" spans="1:8" x14ac:dyDescent="0.3">
      <c r="A20" t="s">
        <v>6</v>
      </c>
      <c r="B20">
        <v>0.23330000000000001</v>
      </c>
      <c r="C20">
        <v>6.3200000000000006E-2</v>
      </c>
      <c r="D20">
        <v>3.15E-2</v>
      </c>
      <c r="E20">
        <v>0.01</v>
      </c>
      <c r="F20" s="1">
        <f t="shared" si="2"/>
        <v>0.72910415773681958</v>
      </c>
      <c r="G20" s="1">
        <f t="shared" si="0"/>
        <v>0.8649807115302186</v>
      </c>
      <c r="H20" s="1">
        <f t="shared" si="1"/>
        <v>0.95713673381911701</v>
      </c>
    </row>
    <row r="21" spans="1:8" x14ac:dyDescent="0.3">
      <c r="A21" t="s">
        <v>7</v>
      </c>
      <c r="B21">
        <v>0.29580000000000001</v>
      </c>
      <c r="C21">
        <v>6.3200000000000006E-2</v>
      </c>
      <c r="D21">
        <v>3.1399999999999997E-2</v>
      </c>
      <c r="E21">
        <v>9.9000000000000008E-3</v>
      </c>
      <c r="F21" s="1">
        <f t="shared" si="2"/>
        <v>0.78634212305611895</v>
      </c>
      <c r="G21" s="1">
        <f t="shared" si="0"/>
        <v>0.89384719405003388</v>
      </c>
      <c r="H21" s="1">
        <f t="shared" si="1"/>
        <v>0.96653144016227177</v>
      </c>
    </row>
    <row r="22" spans="1:8" x14ac:dyDescent="0.3">
      <c r="A22" t="s">
        <v>8</v>
      </c>
      <c r="B22">
        <v>0.50190000000000001</v>
      </c>
      <c r="C22">
        <v>4.0500000000000001E-2</v>
      </c>
      <c r="D22">
        <v>2.7900000000000001E-2</v>
      </c>
      <c r="E22">
        <v>1.8800000000000001E-2</v>
      </c>
      <c r="F22" s="1">
        <f t="shared" si="2"/>
        <v>0.91930663478780639</v>
      </c>
      <c r="G22" s="1">
        <f t="shared" si="0"/>
        <v>0.94441123729826659</v>
      </c>
      <c r="H22" s="1">
        <f t="shared" si="1"/>
        <v>0.96254233911137677</v>
      </c>
    </row>
    <row r="23" spans="1:8" x14ac:dyDescent="0.3">
      <c r="A23" t="s">
        <v>9</v>
      </c>
      <c r="B23">
        <v>0.53129999999999999</v>
      </c>
      <c r="C23">
        <v>3.2500000000000001E-2</v>
      </c>
      <c r="D23">
        <v>1.5800000000000002E-2</v>
      </c>
      <c r="E23">
        <v>7.1000000000000004E-3</v>
      </c>
      <c r="F23" s="1">
        <f t="shared" si="2"/>
        <v>0.93882928665537368</v>
      </c>
      <c r="G23" s="1">
        <f t="shared" si="0"/>
        <v>0.97026162243553538</v>
      </c>
      <c r="H23" s="1">
        <f t="shared" si="1"/>
        <v>0.98663655185394317</v>
      </c>
    </row>
    <row r="24" spans="1:8" x14ac:dyDescent="0.3">
      <c r="A24" t="s">
        <v>10</v>
      </c>
      <c r="B24">
        <v>0.53249999999999997</v>
      </c>
      <c r="C24">
        <v>3.2300000000000002E-2</v>
      </c>
      <c r="D24">
        <v>1.5699999999999999E-2</v>
      </c>
      <c r="E24">
        <v>7.0000000000000001E-3</v>
      </c>
      <c r="F24" s="1">
        <f t="shared" si="2"/>
        <v>0.93934272300469479</v>
      </c>
      <c r="G24" s="1">
        <f t="shared" si="0"/>
        <v>0.97051643192488257</v>
      </c>
      <c r="H24" s="1">
        <f t="shared" si="1"/>
        <v>0.98685446009389666</v>
      </c>
    </row>
    <row r="25" spans="1:8" x14ac:dyDescent="0.3">
      <c r="A25" t="s">
        <v>11</v>
      </c>
      <c r="B25">
        <v>0.37209999999999999</v>
      </c>
      <c r="C25">
        <v>6.83E-2</v>
      </c>
      <c r="D25">
        <v>3.7400000000000003E-2</v>
      </c>
      <c r="E25">
        <v>1.24E-2</v>
      </c>
      <c r="F25" s="1">
        <f t="shared" si="2"/>
        <v>0.81644719161515711</v>
      </c>
      <c r="G25" s="1">
        <f t="shared" si="0"/>
        <v>0.89948938457403926</v>
      </c>
      <c r="H25" s="1">
        <f t="shared" si="1"/>
        <v>0.96667562483203429</v>
      </c>
    </row>
    <row r="26" spans="1:8" x14ac:dyDescent="0.3">
      <c r="A26" t="s">
        <v>12</v>
      </c>
      <c r="B26">
        <v>0.1234</v>
      </c>
      <c r="C26">
        <v>6.3E-2</v>
      </c>
      <c r="D26">
        <v>3.1399999999999997E-2</v>
      </c>
      <c r="E26">
        <v>8.0000000000000002E-3</v>
      </c>
      <c r="F26" s="1">
        <f t="shared" si="2"/>
        <v>0.48946515397082657</v>
      </c>
      <c r="G26" s="1">
        <f t="shared" si="0"/>
        <v>0.74554294975688817</v>
      </c>
      <c r="H26" s="1">
        <f t="shared" si="1"/>
        <v>0.93517017828200977</v>
      </c>
    </row>
    <row r="27" spans="1:8" x14ac:dyDescent="0.3">
      <c r="A27" t="s">
        <v>13</v>
      </c>
      <c r="B27">
        <v>6.2700000000000006E-2</v>
      </c>
      <c r="C27">
        <v>6.2799999999999995E-2</v>
      </c>
      <c r="D27">
        <v>3.1399999999999997E-2</v>
      </c>
      <c r="E27">
        <v>7.7000000000000002E-3</v>
      </c>
      <c r="F27" s="1">
        <f t="shared" si="2"/>
        <v>-1.5948963317382612E-3</v>
      </c>
      <c r="G27" s="1">
        <f t="shared" si="0"/>
        <v>0.49920255183413087</v>
      </c>
      <c r="H27" s="1">
        <f t="shared" si="1"/>
        <v>0.87719298245614041</v>
      </c>
    </row>
    <row r="28" spans="1:8" x14ac:dyDescent="0.3">
      <c r="A28" t="s">
        <v>14</v>
      </c>
      <c r="B28">
        <v>0.44379999999999997</v>
      </c>
      <c r="C28">
        <v>3.6400000000000002E-2</v>
      </c>
      <c r="D28">
        <v>2.53E-2</v>
      </c>
      <c r="E28">
        <v>1.5699999999999999E-2</v>
      </c>
      <c r="F28" s="1">
        <f t="shared" si="2"/>
        <v>0.91798107255520511</v>
      </c>
      <c r="G28" s="1">
        <f t="shared" si="0"/>
        <v>0.94299233889139256</v>
      </c>
      <c r="H28" s="1">
        <f t="shared" si="1"/>
        <v>0.96462370437133849</v>
      </c>
    </row>
    <row r="29" spans="1:8" x14ac:dyDescent="0.3">
      <c r="A29" t="s">
        <v>15</v>
      </c>
      <c r="B29">
        <v>0.21240000000000001</v>
      </c>
      <c r="C29">
        <v>3.1800000000000002E-2</v>
      </c>
      <c r="D29">
        <v>1.5800000000000002E-2</v>
      </c>
      <c r="E29">
        <v>7.0000000000000001E-3</v>
      </c>
      <c r="F29" s="1">
        <f t="shared" si="2"/>
        <v>0.85028248587570621</v>
      </c>
      <c r="G29" s="1">
        <f t="shared" si="0"/>
        <v>0.9256120527306968</v>
      </c>
      <c r="H29" s="1">
        <f t="shared" si="1"/>
        <v>0.96704331450094161</v>
      </c>
    </row>
    <row r="30" spans="1:8" x14ac:dyDescent="0.3">
      <c r="A30" t="s">
        <v>16</v>
      </c>
      <c r="B30">
        <v>0.17699999999999999</v>
      </c>
      <c r="C30">
        <v>3.1600000000000003E-2</v>
      </c>
      <c r="D30">
        <v>1.5699999999999999E-2</v>
      </c>
      <c r="E30">
        <v>7.0000000000000001E-3</v>
      </c>
      <c r="F30" s="1">
        <f t="shared" si="2"/>
        <v>0.82146892655367221</v>
      </c>
      <c r="G30" s="1">
        <f t="shared" si="0"/>
        <v>0.91129943502824862</v>
      </c>
      <c r="H30" s="1">
        <f t="shared" si="1"/>
        <v>0.96045197740112986</v>
      </c>
    </row>
    <row r="31" spans="1:8" x14ac:dyDescent="0.3">
      <c r="A31" t="s">
        <v>4</v>
      </c>
      <c r="F31" s="2">
        <f>AVERAGE(F19:F30)</f>
        <v>0.75222227664975849</v>
      </c>
      <c r="G31" s="2">
        <f>AVERAGE(G19:G30)</f>
        <v>0.87243313139341672</v>
      </c>
      <c r="H31" s="2">
        <f>AVERAGE(H19:H30)</f>
        <v>0.95780474382765146</v>
      </c>
    </row>
  </sheetData>
  <mergeCells count="2">
    <mergeCell ref="A17:H17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Goyal</dc:creator>
  <cp:lastModifiedBy>Naman Goyal</cp:lastModifiedBy>
  <dcterms:created xsi:type="dcterms:W3CDTF">2016-11-17T16:45:13Z</dcterms:created>
  <dcterms:modified xsi:type="dcterms:W3CDTF">2016-11-17T18:27:26Z</dcterms:modified>
</cp:coreProperties>
</file>