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ureanalyticalways-my.sharepoint.com/personal/gustavo_psf_dev_analyticalways_com/Documents/Escritorio/river101/misc/"/>
    </mc:Choice>
  </mc:AlternateContent>
  <xr:revisionPtr revIDLastSave="41" documentId="8_{FEB0B715-905E-4441-85C1-3F24EB531852}" xr6:coauthVersionLast="47" xr6:coauthVersionMax="47" xr10:uidLastSave="{601B00F6-4167-4A4A-ABFE-84CA60AE1D5B}"/>
  <bookViews>
    <workbookView xWindow="-24345" yWindow="1725" windowWidth="23010" windowHeight="12105" xr2:uid="{8B21D199-697D-41DD-AE19-23BB97C08582}"/>
  </bookViews>
  <sheets>
    <sheet name="Time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3" i="1"/>
  <c r="G7" i="1"/>
  <c r="G3" i="1"/>
  <c r="A2" i="1"/>
  <c r="L8" i="1"/>
  <c r="L7" i="1" s="1"/>
  <c r="L6" i="1" s="1"/>
  <c r="H10" i="1"/>
  <c r="H9" i="1" s="1"/>
  <c r="H8" i="1" s="1"/>
  <c r="D10" i="1"/>
  <c r="D9" i="1" s="1"/>
  <c r="D8" i="1" s="1"/>
  <c r="D7" i="1" s="1"/>
  <c r="D6" i="1" s="1"/>
  <c r="D5" i="1" s="1"/>
  <c r="D4" i="1" s="1"/>
  <c r="D3" i="1" s="1"/>
  <c r="K11" i="1"/>
  <c r="K12" i="1"/>
  <c r="H7" i="1" l="1"/>
  <c r="H6" i="1" s="1"/>
  <c r="H5" i="1" s="1"/>
  <c r="H4" i="1" s="1"/>
  <c r="H3" i="1" s="1"/>
  <c r="L12" i="1"/>
  <c r="K5" i="1" s="1"/>
  <c r="L5" i="1" s="1"/>
  <c r="L4" i="1" s="1"/>
  <c r="L3" i="1" s="1"/>
  <c r="L11" i="1"/>
</calcChain>
</file>

<file path=xl/sharedStrings.xml><?xml version="1.0" encoding="utf-8"?>
<sst xmlns="http://schemas.openxmlformats.org/spreadsheetml/2006/main" count="39" uniqueCount="20">
  <si>
    <t>Coche</t>
  </si>
  <si>
    <t>Transicion</t>
  </si>
  <si>
    <t>Walk</t>
  </si>
  <si>
    <t>Kayak</t>
  </si>
  <si>
    <t>Duración</t>
  </si>
  <si>
    <t>Hora</t>
  </si>
  <si>
    <t>En Casa</t>
  </si>
  <si>
    <t>Bici</t>
  </si>
  <si>
    <t>BikeRaft</t>
  </si>
  <si>
    <t>PackRaft</t>
  </si>
  <si>
    <t>Tiempo</t>
  </si>
  <si>
    <t>Kakay Ida y Vuelta</t>
  </si>
  <si>
    <t>Salir en Coche</t>
  </si>
  <si>
    <t>Ida y Vuelta</t>
  </si>
  <si>
    <t>V media</t>
  </si>
  <si>
    <t>Distancia</t>
  </si>
  <si>
    <t>A Rellenar</t>
  </si>
  <si>
    <t>En Casa a las</t>
  </si>
  <si>
    <t>Distancia Track</t>
  </si>
  <si>
    <t>Track 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</si>
</sst>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\ &quot;km&quot;"/>
    <numFmt numFmtId="168" formatCode="0.00\ &quot;km/h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4" xfId="0" applyFill="1" applyBorder="1"/>
    <xf numFmtId="0" fontId="0" fillId="2" borderId="6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2" borderId="0" xfId="0" applyFont="1" applyFill="1"/>
    <xf numFmtId="0" fontId="2" fillId="2" borderId="0" xfId="0" applyFont="1" applyFill="1"/>
    <xf numFmtId="20" fontId="4" fillId="2" borderId="1" xfId="0" applyNumberFormat="1" applyFont="1" applyFill="1" applyBorder="1" applyAlignment="1">
      <alignment horizontal="right"/>
    </xf>
    <xf numFmtId="20" fontId="4" fillId="2" borderId="3" xfId="0" applyNumberFormat="1" applyFont="1" applyFill="1" applyBorder="1" applyAlignment="1">
      <alignment horizontal="right"/>
    </xf>
    <xf numFmtId="20" fontId="4" fillId="2" borderId="4" xfId="0" applyNumberFormat="1" applyFont="1" applyFill="1" applyBorder="1" applyAlignment="1">
      <alignment horizontal="right"/>
    </xf>
    <xf numFmtId="20" fontId="4" fillId="2" borderId="5" xfId="0" applyNumberFormat="1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2" borderId="3" xfId="0" applyFont="1" applyFill="1" applyBorder="1"/>
    <xf numFmtId="167" fontId="4" fillId="2" borderId="6" xfId="0" applyNumberFormat="1" applyFont="1" applyFill="1" applyBorder="1"/>
    <xf numFmtId="0" fontId="4" fillId="2" borderId="7" xfId="0" applyFont="1" applyFill="1" applyBorder="1"/>
    <xf numFmtId="20" fontId="4" fillId="2" borderId="1" xfId="0" applyNumberFormat="1" applyFont="1" applyFill="1" applyBorder="1"/>
    <xf numFmtId="20" fontId="4" fillId="2" borderId="3" xfId="0" applyNumberFormat="1" applyFont="1" applyFill="1" applyBorder="1"/>
    <xf numFmtId="20" fontId="4" fillId="2" borderId="4" xfId="0" applyNumberFormat="1" applyFont="1" applyFill="1" applyBorder="1"/>
    <xf numFmtId="20" fontId="4" fillId="2" borderId="5" xfId="0" applyNumberFormat="1" applyFont="1" applyFill="1" applyBorder="1"/>
    <xf numFmtId="0" fontId="4" fillId="2" borderId="6" xfId="0" applyFont="1" applyFill="1" applyBorder="1"/>
    <xf numFmtId="20" fontId="4" fillId="2" borderId="7" xfId="0" applyNumberFormat="1" applyFont="1" applyFill="1" applyBorder="1"/>
    <xf numFmtId="167" fontId="4" fillId="2" borderId="1" xfId="0" applyNumberFormat="1" applyFont="1" applyFill="1" applyBorder="1"/>
    <xf numFmtId="20" fontId="4" fillId="2" borderId="7" xfId="0" applyNumberFormat="1" applyFont="1" applyFill="1" applyBorder="1" applyAlignment="1">
      <alignment horizontal="right"/>
    </xf>
    <xf numFmtId="20" fontId="4" fillId="3" borderId="8" xfId="0" applyNumberFormat="1" applyFont="1" applyFill="1" applyBorder="1"/>
    <xf numFmtId="167" fontId="4" fillId="3" borderId="9" xfId="0" applyNumberFormat="1" applyFont="1" applyFill="1" applyBorder="1"/>
    <xf numFmtId="168" fontId="4" fillId="3" borderId="10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A8FF-A7DB-4887-981D-FF28B11EA7DB}">
  <dimension ref="A1:L17"/>
  <sheetViews>
    <sheetView tabSelected="1" workbookViewId="0"/>
  </sheetViews>
  <sheetFormatPr defaultRowHeight="14.4" x14ac:dyDescent="0.3"/>
  <cols>
    <col min="1" max="1" width="4.33203125" style="2" customWidth="1"/>
    <col min="2" max="2" width="13.77734375" style="1" bestFit="1" customWidth="1"/>
    <col min="3" max="3" width="10" style="1" bestFit="1" customWidth="1"/>
    <col min="4" max="4" width="6.21875" style="1" bestFit="1" customWidth="1"/>
    <col min="5" max="5" width="4" style="1" customWidth="1"/>
    <col min="6" max="6" width="13.21875" style="1" bestFit="1" customWidth="1"/>
    <col min="7" max="7" width="8.5546875" style="1" bestFit="1" customWidth="1"/>
    <col min="8" max="8" width="6.21875" style="1" bestFit="1" customWidth="1"/>
    <col min="9" max="9" width="4" style="1" customWidth="1"/>
    <col min="10" max="10" width="16.77734375" style="1" bestFit="1" customWidth="1"/>
    <col min="11" max="11" width="9" style="1" bestFit="1" customWidth="1"/>
    <col min="12" max="12" width="7.44140625" style="1" bestFit="1" customWidth="1"/>
    <col min="13" max="16384" width="8.88671875" style="1"/>
  </cols>
  <sheetData>
    <row r="1" spans="1:12" ht="15" thickBot="1" x14ac:dyDescent="0.35"/>
    <row r="2" spans="1:12" s="9" customFormat="1" ht="15" thickBot="1" x14ac:dyDescent="0.35">
      <c r="A2" s="8">
        <f>C16/C17</f>
        <v>1.8370607028753994</v>
      </c>
      <c r="B2" s="5" t="s">
        <v>9</v>
      </c>
      <c r="C2" s="6" t="s">
        <v>4</v>
      </c>
      <c r="D2" s="7" t="s">
        <v>5</v>
      </c>
      <c r="F2" s="5" t="s">
        <v>8</v>
      </c>
      <c r="G2" s="6" t="s">
        <v>4</v>
      </c>
      <c r="H2" s="7" t="s">
        <v>5</v>
      </c>
      <c r="J2" s="5" t="s">
        <v>11</v>
      </c>
      <c r="K2" s="6" t="s">
        <v>4</v>
      </c>
      <c r="L2" s="7" t="s">
        <v>5</v>
      </c>
    </row>
    <row r="3" spans="1:12" x14ac:dyDescent="0.3">
      <c r="B3" s="3" t="s">
        <v>12</v>
      </c>
      <c r="C3" s="18">
        <v>5.5555555555555552E-2</v>
      </c>
      <c r="D3" s="19">
        <f t="shared" ref="D3:D7" si="0">D4-C3</f>
        <v>0.16666666666666669</v>
      </c>
      <c r="F3" s="3" t="s">
        <v>12</v>
      </c>
      <c r="G3" s="18">
        <f>C3</f>
        <v>5.5555555555555552E-2</v>
      </c>
      <c r="H3" s="19">
        <f t="shared" ref="H3:H7" si="1">H4-G3</f>
        <v>0.20833333333333334</v>
      </c>
      <c r="J3" s="3" t="s">
        <v>12</v>
      </c>
      <c r="K3" s="10">
        <f>G3</f>
        <v>5.5555555555555552E-2</v>
      </c>
      <c r="L3" s="11">
        <f t="shared" ref="L3:L4" si="2">L4-K3</f>
        <v>0.20833333333333329</v>
      </c>
    </row>
    <row r="4" spans="1:12" x14ac:dyDescent="0.3">
      <c r="B4" s="3" t="s">
        <v>1</v>
      </c>
      <c r="C4" s="20">
        <v>1.0416666666666666E-2</v>
      </c>
      <c r="D4" s="21">
        <f t="shared" si="0"/>
        <v>0.22222222222222224</v>
      </c>
      <c r="F4" s="3" t="s">
        <v>1</v>
      </c>
      <c r="G4" s="20">
        <v>1.3888888888888888E-2</v>
      </c>
      <c r="H4" s="21">
        <f t="shared" si="1"/>
        <v>0.2638888888888889</v>
      </c>
      <c r="J4" s="3" t="s">
        <v>1</v>
      </c>
      <c r="K4" s="12">
        <v>1.0416666666666666E-2</v>
      </c>
      <c r="L4" s="13">
        <f t="shared" si="2"/>
        <v>0.26388888888888884</v>
      </c>
    </row>
    <row r="5" spans="1:12" x14ac:dyDescent="0.3">
      <c r="B5" s="3" t="s">
        <v>2</v>
      </c>
      <c r="C5" s="20">
        <v>8.3333333333333329E-2</v>
      </c>
      <c r="D5" s="21">
        <f t="shared" si="0"/>
        <v>0.2326388888888889</v>
      </c>
      <c r="F5" s="3" t="s">
        <v>7</v>
      </c>
      <c r="G5" s="20">
        <v>2.0833333333333332E-2</v>
      </c>
      <c r="H5" s="21">
        <f t="shared" si="1"/>
        <v>0.27777777777777779</v>
      </c>
      <c r="J5" s="3" t="s">
        <v>3</v>
      </c>
      <c r="K5" s="12" t="str">
        <f>L12</f>
        <v>3:40</v>
      </c>
      <c r="L5" s="13">
        <f>L6-K5</f>
        <v>0.27430555555555552</v>
      </c>
    </row>
    <row r="6" spans="1:12" x14ac:dyDescent="0.3">
      <c r="B6" s="3" t="s">
        <v>1</v>
      </c>
      <c r="C6" s="20">
        <v>1.0416666666666666E-2</v>
      </c>
      <c r="D6" s="21">
        <f t="shared" si="0"/>
        <v>0.31597222222222221</v>
      </c>
      <c r="F6" s="3" t="s">
        <v>1</v>
      </c>
      <c r="G6" s="20">
        <v>1.0416666666666666E-2</v>
      </c>
      <c r="H6" s="21">
        <f t="shared" si="1"/>
        <v>0.2986111111111111</v>
      </c>
      <c r="J6" s="3" t="s">
        <v>1</v>
      </c>
      <c r="K6" s="12">
        <v>1.0416666666666666E-2</v>
      </c>
      <c r="L6" s="13">
        <f>L7-K6</f>
        <v>0.42708333333333331</v>
      </c>
    </row>
    <row r="7" spans="1:12" x14ac:dyDescent="0.3">
      <c r="B7" s="3" t="s">
        <v>3</v>
      </c>
      <c r="C7" s="20">
        <v>9.7222222222222224E-2</v>
      </c>
      <c r="D7" s="21">
        <f t="shared" si="0"/>
        <v>0.3263888888888889</v>
      </c>
      <c r="F7" s="3" t="s">
        <v>3</v>
      </c>
      <c r="G7" s="20">
        <f>C7</f>
        <v>9.7222222222222224E-2</v>
      </c>
      <c r="H7" s="21">
        <f t="shared" si="1"/>
        <v>0.30902777777777779</v>
      </c>
      <c r="J7" s="3" t="s">
        <v>0</v>
      </c>
      <c r="K7" s="12">
        <f>C9</f>
        <v>6.25E-2</v>
      </c>
      <c r="L7" s="13">
        <f>L8-K7</f>
        <v>0.4375</v>
      </c>
    </row>
    <row r="8" spans="1:12" ht="15" thickBot="1" x14ac:dyDescent="0.35">
      <c r="B8" s="3" t="s">
        <v>1</v>
      </c>
      <c r="C8" s="20">
        <v>1.3888888888888888E-2</v>
      </c>
      <c r="D8" s="21">
        <f>D9-C8</f>
        <v>0.4236111111111111</v>
      </c>
      <c r="F8" s="3" t="s">
        <v>1</v>
      </c>
      <c r="G8" s="20">
        <v>1.3888888888888888E-2</v>
      </c>
      <c r="H8" s="21">
        <f>H9-G8</f>
        <v>0.40625</v>
      </c>
      <c r="J8" s="4" t="s">
        <v>6</v>
      </c>
      <c r="K8" s="14"/>
      <c r="L8" s="25">
        <f>C15</f>
        <v>0.5</v>
      </c>
    </row>
    <row r="9" spans="1:12" ht="15" thickBot="1" x14ac:dyDescent="0.35">
      <c r="B9" s="3" t="s">
        <v>0</v>
      </c>
      <c r="C9" s="20">
        <v>6.25E-2</v>
      </c>
      <c r="D9" s="21">
        <f>D10-C9</f>
        <v>0.4375</v>
      </c>
      <c r="F9" s="3" t="s">
        <v>0</v>
      </c>
      <c r="G9" s="20">
        <v>7.9861111111111105E-2</v>
      </c>
      <c r="H9" s="21">
        <f>H10-G9</f>
        <v>0.4201388888888889</v>
      </c>
    </row>
    <row r="10" spans="1:12" ht="15" thickBot="1" x14ac:dyDescent="0.35">
      <c r="B10" s="4" t="s">
        <v>6</v>
      </c>
      <c r="C10" s="22"/>
      <c r="D10" s="23">
        <f>C15</f>
        <v>0.5</v>
      </c>
      <c r="F10" s="4" t="s">
        <v>6</v>
      </c>
      <c r="G10" s="22"/>
      <c r="H10" s="23">
        <f>C15</f>
        <v>0.5</v>
      </c>
      <c r="J10" s="5"/>
      <c r="K10" s="6" t="s">
        <v>15</v>
      </c>
      <c r="L10" s="7" t="s">
        <v>10</v>
      </c>
    </row>
    <row r="11" spans="1:12" x14ac:dyDescent="0.3">
      <c r="J11" s="3" t="s">
        <v>19</v>
      </c>
      <c r="K11" s="24">
        <f>C16</f>
        <v>11.5</v>
      </c>
      <c r="L11" s="15" t="str">
        <f>INT(A2) &amp; ":" &amp; TEXT(MOD(A2,1)*60,"00")</f>
        <v>1:50</v>
      </c>
    </row>
    <row r="12" spans="1:12" s="9" customFormat="1" ht="15" thickBot="1" x14ac:dyDescent="0.35">
      <c r="A12" s="8"/>
      <c r="J12" s="4" t="s">
        <v>13</v>
      </c>
      <c r="K12" s="16">
        <f>K11*2</f>
        <v>23</v>
      </c>
      <c r="L12" s="17" t="str">
        <f>INT(A2*2) &amp; ":" &amp; TEXT(MOD(A2*2,1)*60,"00")</f>
        <v>3:40</v>
      </c>
    </row>
    <row r="13" spans="1:12" ht="15" thickBot="1" x14ac:dyDescent="0.35"/>
    <row r="14" spans="1:12" ht="15" thickBot="1" x14ac:dyDescent="0.35">
      <c r="B14" s="29" t="s">
        <v>16</v>
      </c>
      <c r="C14" s="30"/>
    </row>
    <row r="15" spans="1:12" x14ac:dyDescent="0.3">
      <c r="B15" s="3" t="s">
        <v>17</v>
      </c>
      <c r="C15" s="26">
        <v>0.5</v>
      </c>
    </row>
    <row r="16" spans="1:12" x14ac:dyDescent="0.3">
      <c r="B16" s="3" t="s">
        <v>18</v>
      </c>
      <c r="C16" s="27">
        <v>11.5</v>
      </c>
    </row>
    <row r="17" spans="2:3" ht="15" thickBot="1" x14ac:dyDescent="0.35">
      <c r="B17" s="31" t="s">
        <v>14</v>
      </c>
      <c r="C17" s="28">
        <v>6.26</v>
      </c>
    </row>
  </sheetData>
  <mergeCells count="1">
    <mergeCell ref="B14:C1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bb790c0-5187-47cc-a3b1-6fda84cb5d63}" enabled="1" method="Standard" siteId="{2466c730-af66-4750-aa66-d90fa94be37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Palacios San Felipe</dc:creator>
  <cp:lastModifiedBy>Gustavo Palacios San Felipe</cp:lastModifiedBy>
  <dcterms:created xsi:type="dcterms:W3CDTF">2024-04-17T08:52:05Z</dcterms:created>
  <dcterms:modified xsi:type="dcterms:W3CDTF">2024-04-17T09:18:43Z</dcterms:modified>
</cp:coreProperties>
</file>