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gour\Desktop\Deloitte\Personal space\My Tradebook\"/>
    </mc:Choice>
  </mc:AlternateContent>
  <xr:revisionPtr revIDLastSave="0" documentId="13_ncr:1_{AB13B94F-BFF9-40DF-B13C-53FC3DAE67FE}" xr6:coauthVersionLast="45" xr6:coauthVersionMax="45" xr10:uidLastSave="{00000000-0000-0000-0000-000000000000}"/>
  <bookViews>
    <workbookView xWindow="-110" yWindow="-110" windowWidth="19420" windowHeight="11020" xr2:uid="{5A16C83D-2DC5-4AC4-BFB7-E0052BCB0D29}"/>
  </bookViews>
  <sheets>
    <sheet name="Mutual Funds Table" sheetId="1" r:id="rId1"/>
    <sheet name="Share Market" sheetId="2" r:id="rId2"/>
    <sheet name="Crypto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3" l="1"/>
  <c r="C7" i="3"/>
  <c r="H2" i="3"/>
  <c r="H7" i="3" s="1"/>
  <c r="G2" i="3"/>
  <c r="G7" i="3" s="1"/>
  <c r="H13" i="1"/>
  <c r="G13" i="1"/>
  <c r="F13" i="1"/>
  <c r="C13" i="1"/>
  <c r="F7" i="2"/>
  <c r="C7" i="2"/>
  <c r="H2" i="2"/>
  <c r="G2" i="2"/>
  <c r="H7" i="2" l="1"/>
  <c r="G7" i="2"/>
  <c r="H2" i="1"/>
  <c r="G2" i="1"/>
  <c r="G3" i="1"/>
  <c r="H3" i="1"/>
  <c r="G4" i="1"/>
  <c r="G5" i="1"/>
  <c r="G6" i="1"/>
  <c r="H5" i="1"/>
  <c r="H4" i="1"/>
  <c r="H6" i="1"/>
</calcChain>
</file>

<file path=xl/sharedStrings.xml><?xml version="1.0" encoding="utf-8"?>
<sst xmlns="http://schemas.openxmlformats.org/spreadsheetml/2006/main" count="35" uniqueCount="18">
  <si>
    <t>Date of Deposit</t>
  </si>
  <si>
    <t>Mutual Fund</t>
  </si>
  <si>
    <t>Amount</t>
  </si>
  <si>
    <t>Date of Withdrawl</t>
  </si>
  <si>
    <t>Withdrawl Amount</t>
  </si>
  <si>
    <t>Net Profit OR Loss</t>
  </si>
  <si>
    <t>Aixis Bluechip Fund Direct Plan Growth</t>
  </si>
  <si>
    <t>Kotak Smallcap Fund - Direct - Growth</t>
  </si>
  <si>
    <t>Tata Large Cap Fund - Direct - Growth</t>
  </si>
  <si>
    <t>Tenure (Days)</t>
  </si>
  <si>
    <t>Aditya Birla Sun Life Digital India Fund - Direct - Growth</t>
  </si>
  <si>
    <t>Total</t>
  </si>
  <si>
    <t>Aixis Small Cap Fund Direct Growth</t>
  </si>
  <si>
    <t>Share</t>
  </si>
  <si>
    <t>Amount Invested</t>
  </si>
  <si>
    <t>WARDINMOBI-T (1500 - 66.25)</t>
  </si>
  <si>
    <t>Crypto</t>
  </si>
  <si>
    <t>ADA (82.4 - 2.79)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</si>
</sst>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5" fontId="0" fillId="4" borderId="1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15" fontId="0" fillId="5" borderId="1" xfId="0" applyNumberForma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1" fillId="2" borderId="1" xfId="0" applyFont="1" applyFill="1" applyBorder="1"/>
    <xf numFmtId="0" fontId="0" fillId="6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958F-0459-4DD6-A533-B1346A244D89}">
  <dimension ref="A1:H13"/>
  <sheetViews>
    <sheetView tabSelected="1" workbookViewId="0">
      <selection activeCell="B2" sqref="B2"/>
    </sheetView>
  </sheetViews>
  <sheetFormatPr defaultRowHeight="14.5" x14ac:dyDescent="0.35"/>
  <cols>
    <col min="1" max="1" width="14" bestFit="1" customWidth="1"/>
    <col min="2" max="2" width="47.1796875" bestFit="1" customWidth="1"/>
    <col min="3" max="3" width="7.6328125" bestFit="1" customWidth="1"/>
    <col min="5" max="5" width="16.36328125" bestFit="1" customWidth="1"/>
    <col min="6" max="6" width="17.08984375" bestFit="1" customWidth="1"/>
    <col min="7" max="7" width="12.453125" bestFit="1" customWidth="1"/>
    <col min="8" max="8" width="16" bestFit="1" customWidth="1"/>
  </cols>
  <sheetData>
    <row r="1" spans="1:8" x14ac:dyDescent="0.35">
      <c r="A1" s="6" t="s">
        <v>0</v>
      </c>
      <c r="B1" s="6" t="s">
        <v>1</v>
      </c>
      <c r="C1" s="6" t="s">
        <v>2</v>
      </c>
      <c r="D1" s="8"/>
      <c r="E1" s="6" t="s">
        <v>3</v>
      </c>
      <c r="F1" s="6" t="s">
        <v>4</v>
      </c>
      <c r="G1" s="6" t="s">
        <v>9</v>
      </c>
      <c r="H1" s="6" t="s">
        <v>5</v>
      </c>
    </row>
    <row r="2" spans="1:8" x14ac:dyDescent="0.35">
      <c r="A2" s="1">
        <v>44191</v>
      </c>
      <c r="B2" s="2" t="s">
        <v>10</v>
      </c>
      <c r="C2" s="2">
        <v>20000</v>
      </c>
      <c r="D2" s="9"/>
      <c r="E2" s="3">
        <v>44239</v>
      </c>
      <c r="F2" s="4">
        <v>21544</v>
      </c>
      <c r="G2" s="4">
        <f t="shared" ref="G2" si="0">DATEDIF(A2,E2,"d")</f>
        <v>48</v>
      </c>
      <c r="H2" s="4">
        <f>F2-C2</f>
        <v>1544</v>
      </c>
    </row>
    <row r="3" spans="1:8" x14ac:dyDescent="0.35">
      <c r="A3" s="1">
        <v>44275</v>
      </c>
      <c r="B3" s="2" t="s">
        <v>10</v>
      </c>
      <c r="C3" s="2">
        <v>50000</v>
      </c>
      <c r="D3" s="9"/>
      <c r="E3" s="3">
        <v>44309</v>
      </c>
      <c r="F3" s="4">
        <v>49953</v>
      </c>
      <c r="G3" s="4">
        <f t="shared" ref="G3" si="1">DATEDIF(A3,E3,"d")</f>
        <v>34</v>
      </c>
      <c r="H3" s="4">
        <f>F3-C3</f>
        <v>-47</v>
      </c>
    </row>
    <row r="4" spans="1:8" x14ac:dyDescent="0.35">
      <c r="A4" s="1">
        <v>44347</v>
      </c>
      <c r="B4" s="2" t="s">
        <v>7</v>
      </c>
      <c r="C4" s="2">
        <v>50000</v>
      </c>
      <c r="D4" s="9"/>
      <c r="E4" s="3">
        <v>44397</v>
      </c>
      <c r="F4" s="4">
        <v>54048</v>
      </c>
      <c r="G4" s="4">
        <f t="shared" ref="G4:G5" si="2">DATEDIF(A4,E4,"d")</f>
        <v>50</v>
      </c>
      <c r="H4" s="4">
        <f>F4-C4</f>
        <v>4048</v>
      </c>
    </row>
    <row r="5" spans="1:8" x14ac:dyDescent="0.35">
      <c r="A5" s="1">
        <v>44347</v>
      </c>
      <c r="B5" s="2" t="s">
        <v>8</v>
      </c>
      <c r="C5" s="2">
        <v>50000</v>
      </c>
      <c r="D5" s="9"/>
      <c r="E5" s="3">
        <v>44385</v>
      </c>
      <c r="F5" s="4">
        <v>50610</v>
      </c>
      <c r="G5" s="4">
        <f t="shared" si="2"/>
        <v>38</v>
      </c>
      <c r="H5" s="4">
        <f>F5-C5</f>
        <v>610</v>
      </c>
    </row>
    <row r="6" spans="1:8" x14ac:dyDescent="0.35">
      <c r="A6" s="1">
        <v>44383</v>
      </c>
      <c r="B6" s="2" t="s">
        <v>6</v>
      </c>
      <c r="C6" s="2">
        <v>50000</v>
      </c>
      <c r="D6" s="9"/>
      <c r="E6" s="3">
        <v>44435</v>
      </c>
      <c r="F6" s="4">
        <v>52703</v>
      </c>
      <c r="G6" s="4">
        <f>DATEDIF(A6,E6,"d")</f>
        <v>52</v>
      </c>
      <c r="H6" s="4">
        <f>F6-C6</f>
        <v>2703</v>
      </c>
    </row>
    <row r="7" spans="1:8" x14ac:dyDescent="0.35">
      <c r="A7" s="1">
        <v>44435</v>
      </c>
      <c r="B7" s="2" t="s">
        <v>12</v>
      </c>
      <c r="C7" s="2">
        <v>100000</v>
      </c>
      <c r="D7" s="9"/>
      <c r="E7" s="3"/>
      <c r="F7" s="4"/>
      <c r="G7" s="4"/>
      <c r="H7" s="4"/>
    </row>
    <row r="8" spans="1:8" x14ac:dyDescent="0.35">
      <c r="A8" s="1"/>
      <c r="B8" s="2"/>
      <c r="C8" s="2"/>
      <c r="D8" s="9"/>
      <c r="E8" s="3"/>
      <c r="F8" s="4"/>
      <c r="G8" s="4"/>
      <c r="H8" s="4"/>
    </row>
    <row r="9" spans="1:8" x14ac:dyDescent="0.35">
      <c r="A9" s="1"/>
      <c r="B9" s="2"/>
      <c r="C9" s="2"/>
      <c r="D9" s="9"/>
      <c r="E9" s="3"/>
      <c r="F9" s="4"/>
      <c r="G9" s="4"/>
      <c r="H9" s="4"/>
    </row>
    <row r="10" spans="1:8" x14ac:dyDescent="0.35">
      <c r="A10" s="1"/>
      <c r="B10" s="2"/>
      <c r="C10" s="2"/>
      <c r="D10" s="9"/>
      <c r="E10" s="3"/>
      <c r="F10" s="4"/>
      <c r="G10" s="4"/>
      <c r="H10" s="4"/>
    </row>
    <row r="11" spans="1:8" x14ac:dyDescent="0.35">
      <c r="A11" s="1"/>
      <c r="B11" s="2"/>
      <c r="C11" s="2"/>
      <c r="D11" s="9"/>
      <c r="E11" s="3"/>
      <c r="F11" s="4"/>
      <c r="G11" s="4"/>
      <c r="H11" s="4"/>
    </row>
    <row r="12" spans="1:8" x14ac:dyDescent="0.35">
      <c r="A12" s="1"/>
      <c r="B12" s="2"/>
      <c r="C12" s="2"/>
      <c r="D12" s="9"/>
      <c r="E12" s="3"/>
      <c r="F12" s="4"/>
      <c r="G12" s="4"/>
      <c r="H12" s="4"/>
    </row>
    <row r="13" spans="1:8" x14ac:dyDescent="0.35">
      <c r="A13" s="7" t="s">
        <v>11</v>
      </c>
      <c r="B13" s="7"/>
      <c r="C13" s="5">
        <f>SUM(C2:C12)</f>
        <v>320000</v>
      </c>
      <c r="D13" s="10"/>
      <c r="E13" s="5" t="s">
        <v>11</v>
      </c>
      <c r="F13" s="5">
        <f>SUM(F2:F12)</f>
        <v>228858</v>
      </c>
      <c r="G13" s="5">
        <f>SUM(G2:G12)</f>
        <v>222</v>
      </c>
      <c r="H13" s="5">
        <f>SUM(H2:H12)</f>
        <v>8858</v>
      </c>
    </row>
  </sheetData>
  <mergeCells count="2">
    <mergeCell ref="A13:B13"/>
    <mergeCell ref="D1:D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9B6CA-3A36-43BE-83A2-022D4720FB9D}">
  <dimension ref="A1:H7"/>
  <sheetViews>
    <sheetView workbookViewId="0">
      <selection sqref="A1:H7"/>
    </sheetView>
  </sheetViews>
  <sheetFormatPr defaultRowHeight="14.5" x14ac:dyDescent="0.35"/>
  <cols>
    <col min="1" max="1" width="14" bestFit="1" customWidth="1"/>
    <col min="2" max="2" width="47.1796875" bestFit="1" customWidth="1"/>
    <col min="3" max="3" width="15.36328125" bestFit="1" customWidth="1"/>
    <col min="5" max="5" width="16.36328125" bestFit="1" customWidth="1"/>
    <col min="6" max="6" width="17.08984375" bestFit="1" customWidth="1"/>
    <col min="7" max="7" width="12.453125" bestFit="1" customWidth="1"/>
    <col min="8" max="8" width="16" bestFit="1" customWidth="1"/>
  </cols>
  <sheetData>
    <row r="1" spans="1:8" x14ac:dyDescent="0.35">
      <c r="A1" s="6" t="s">
        <v>0</v>
      </c>
      <c r="B1" s="6" t="s">
        <v>13</v>
      </c>
      <c r="C1" s="6" t="s">
        <v>14</v>
      </c>
      <c r="D1" s="8"/>
      <c r="E1" s="6" t="s">
        <v>3</v>
      </c>
      <c r="F1" s="6" t="s">
        <v>4</v>
      </c>
      <c r="G1" s="6" t="s">
        <v>9</v>
      </c>
      <c r="H1" s="6" t="s">
        <v>5</v>
      </c>
    </row>
    <row r="2" spans="1:8" x14ac:dyDescent="0.35">
      <c r="A2" s="1">
        <v>44439</v>
      </c>
      <c r="B2" s="2" t="s">
        <v>15</v>
      </c>
      <c r="C2" s="2">
        <v>100000</v>
      </c>
      <c r="D2" s="9"/>
      <c r="E2" s="3">
        <v>44451</v>
      </c>
      <c r="F2" s="4">
        <v>115000</v>
      </c>
      <c r="G2" s="4">
        <f t="shared" ref="G2:G5" si="0">DATEDIF(A2,E2,"d")</f>
        <v>12</v>
      </c>
      <c r="H2" s="4">
        <f>F2-C2</f>
        <v>15000</v>
      </c>
    </row>
    <row r="3" spans="1:8" x14ac:dyDescent="0.35">
      <c r="A3" s="1"/>
      <c r="B3" s="2"/>
      <c r="C3" s="2"/>
      <c r="D3" s="9"/>
      <c r="E3" s="3"/>
      <c r="F3" s="4"/>
      <c r="G3" s="4"/>
      <c r="H3" s="4"/>
    </row>
    <row r="4" spans="1:8" x14ac:dyDescent="0.35">
      <c r="A4" s="1"/>
      <c r="B4" s="2"/>
      <c r="C4" s="2"/>
      <c r="D4" s="9"/>
      <c r="E4" s="3"/>
      <c r="F4" s="4"/>
      <c r="G4" s="4"/>
      <c r="H4" s="4"/>
    </row>
    <row r="5" spans="1:8" x14ac:dyDescent="0.35">
      <c r="A5" s="1"/>
      <c r="B5" s="2"/>
      <c r="C5" s="2"/>
      <c r="D5" s="9"/>
      <c r="E5" s="3"/>
      <c r="F5" s="4"/>
      <c r="G5" s="4"/>
      <c r="H5" s="4"/>
    </row>
    <row r="6" spans="1:8" x14ac:dyDescent="0.35">
      <c r="A6" s="1"/>
      <c r="B6" s="2"/>
      <c r="C6" s="2"/>
      <c r="D6" s="9"/>
      <c r="E6" s="3"/>
      <c r="F6" s="4"/>
      <c r="G6" s="4"/>
      <c r="H6" s="4"/>
    </row>
    <row r="7" spans="1:8" x14ac:dyDescent="0.35">
      <c r="A7" s="7" t="s">
        <v>11</v>
      </c>
      <c r="B7" s="7"/>
      <c r="C7" s="5">
        <f>SUM(C2:C6)</f>
        <v>100000</v>
      </c>
      <c r="D7" s="10"/>
      <c r="E7" s="5" t="s">
        <v>11</v>
      </c>
      <c r="F7" s="5">
        <f>SUM(F2:F6)</f>
        <v>115000</v>
      </c>
      <c r="G7" s="5">
        <f>SUM(G2:G6)</f>
        <v>12</v>
      </c>
      <c r="H7" s="5">
        <f>SUM(H2:H6)</f>
        <v>15000</v>
      </c>
    </row>
  </sheetData>
  <mergeCells count="2">
    <mergeCell ref="D1:D7"/>
    <mergeCell ref="A7:B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D4D3B-E9FF-451F-A361-A386118B46F8}">
  <dimension ref="A1:H7"/>
  <sheetViews>
    <sheetView workbookViewId="0">
      <selection activeCell="A2" sqref="A2"/>
    </sheetView>
  </sheetViews>
  <sheetFormatPr defaultRowHeight="14.5" x14ac:dyDescent="0.35"/>
  <cols>
    <col min="1" max="1" width="14" bestFit="1" customWidth="1"/>
    <col min="2" max="2" width="26.54296875" bestFit="1" customWidth="1"/>
    <col min="3" max="3" width="15.36328125" bestFit="1" customWidth="1"/>
    <col min="5" max="5" width="16.36328125" bestFit="1" customWidth="1"/>
    <col min="6" max="6" width="17.08984375" bestFit="1" customWidth="1"/>
    <col min="7" max="7" width="12.453125" bestFit="1" customWidth="1"/>
    <col min="8" max="8" width="16" bestFit="1" customWidth="1"/>
  </cols>
  <sheetData>
    <row r="1" spans="1:8" x14ac:dyDescent="0.35">
      <c r="A1" s="6" t="s">
        <v>0</v>
      </c>
      <c r="B1" s="6" t="s">
        <v>16</v>
      </c>
      <c r="C1" s="6" t="s">
        <v>14</v>
      </c>
      <c r="D1" s="8"/>
      <c r="E1" s="6" t="s">
        <v>3</v>
      </c>
      <c r="F1" s="6" t="s">
        <v>4</v>
      </c>
      <c r="G1" s="6" t="s">
        <v>9</v>
      </c>
      <c r="H1" s="6" t="s">
        <v>5</v>
      </c>
    </row>
    <row r="2" spans="1:8" x14ac:dyDescent="0.35">
      <c r="A2" s="1">
        <v>44439</v>
      </c>
      <c r="B2" s="2" t="s">
        <v>17</v>
      </c>
      <c r="C2" s="2">
        <v>230</v>
      </c>
      <c r="D2" s="9"/>
      <c r="E2" s="3">
        <v>44451</v>
      </c>
      <c r="F2" s="4">
        <v>270</v>
      </c>
      <c r="G2" s="4">
        <f t="shared" ref="G2:G5" si="0">DATEDIF(A2,E2,"d")</f>
        <v>12</v>
      </c>
      <c r="H2" s="4">
        <f>F2-C2</f>
        <v>40</v>
      </c>
    </row>
    <row r="3" spans="1:8" x14ac:dyDescent="0.35">
      <c r="A3" s="1"/>
      <c r="B3" s="2"/>
      <c r="C3" s="2"/>
      <c r="D3" s="9"/>
      <c r="E3" s="3"/>
      <c r="F3" s="4"/>
      <c r="G3" s="4"/>
      <c r="H3" s="4"/>
    </row>
    <row r="4" spans="1:8" x14ac:dyDescent="0.35">
      <c r="A4" s="1"/>
      <c r="B4" s="2"/>
      <c r="C4" s="2"/>
      <c r="D4" s="9"/>
      <c r="E4" s="3"/>
      <c r="F4" s="4"/>
      <c r="G4" s="4"/>
      <c r="H4" s="4"/>
    </row>
    <row r="5" spans="1:8" x14ac:dyDescent="0.35">
      <c r="A5" s="1"/>
      <c r="B5" s="2"/>
      <c r="C5" s="2"/>
      <c r="D5" s="9"/>
      <c r="E5" s="3"/>
      <c r="F5" s="4"/>
      <c r="G5" s="4"/>
      <c r="H5" s="4"/>
    </row>
    <row r="6" spans="1:8" x14ac:dyDescent="0.35">
      <c r="A6" s="1"/>
      <c r="B6" s="2"/>
      <c r="C6" s="2"/>
      <c r="D6" s="9"/>
      <c r="E6" s="3"/>
      <c r="F6" s="4"/>
      <c r="G6" s="4"/>
      <c r="H6" s="4"/>
    </row>
    <row r="7" spans="1:8" x14ac:dyDescent="0.35">
      <c r="A7" s="7" t="s">
        <v>11</v>
      </c>
      <c r="B7" s="7"/>
      <c r="C7" s="5">
        <f>SUM(C2:C6)</f>
        <v>230</v>
      </c>
      <c r="D7" s="10"/>
      <c r="E7" s="5" t="s">
        <v>11</v>
      </c>
      <c r="F7" s="5">
        <f>SUM(F2:F6)</f>
        <v>270</v>
      </c>
      <c r="G7" s="5">
        <f>SUM(G2:G6)</f>
        <v>12</v>
      </c>
      <c r="H7" s="5">
        <f>SUM(H2:H6)</f>
        <v>40</v>
      </c>
    </row>
  </sheetData>
  <mergeCells count="2">
    <mergeCell ref="D1:D7"/>
    <mergeCell ref="A7:B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Mutual Funds Table</vt:lpstr>
      <vt:lpstr>Share Market</vt:lpstr>
      <vt:lpstr>Crypto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Gour, Paplesh Kumar</dc:creator>
  <cp:lastModifiedBy>Gour, Paplesh Kumar</cp:lastModifiedBy>
  <dcterms:created xsi:type="dcterms:W3CDTF">2021-09-03T04:15:19Z</dcterms:created>
  <dcterms:modified xsi:type="dcterms:W3CDTF">2021-09-03T04:47:08Z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2021-09-03T04:15:24Z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bd67f4f8-06b0-4383-8655-28fc375e5cde</vt:lpwstr>
  </property>
  <property fmtid="{D5CDD505-2E9C-101B-9397-08002B2CF9AE}" pid="8" name="MSIP_Label_ea60d57e-af5b-4752-ac57-3e4f28ca11dc_ContentBits">
    <vt:lpwstr>0</vt:lpwstr>
  </property>
</Properties>
</file>