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3f3353d7f3277/Documents/"/>
    </mc:Choice>
  </mc:AlternateContent>
  <xr:revisionPtr revIDLastSave="51" documentId="8_{6AB47D64-52CD-43CD-8A30-7D9822BF7295}" xr6:coauthVersionLast="47" xr6:coauthVersionMax="47" xr10:uidLastSave="{74377626-BDFC-4F53-B7D5-3A87777D01FF}"/>
  <bookViews>
    <workbookView xWindow="2940" yWindow="2940" windowWidth="28800" windowHeight="11835" activeTab="6" xr2:uid="{64733F4A-EC14-47D4-8AA6-3388FC62B65F}"/>
  </bookViews>
  <sheets>
    <sheet name="260721" sheetId="1" r:id="rId1"/>
    <sheet name="270721" sheetId="2" r:id="rId2"/>
    <sheet name="280721" sheetId="3" r:id="rId3"/>
    <sheet name="290721" sheetId="4" r:id="rId4"/>
    <sheet name="300721" sheetId="5" r:id="rId5"/>
    <sheet name="020821" sheetId="6" r:id="rId6"/>
    <sheet name="Grafio" sheetId="7" r:id="rId7"/>
  </sheets>
  <definedNames>
    <definedName name="_xlnm._FilterDatabase" localSheetId="5" hidden="1">'020821'!$A$1:$A$49</definedName>
    <definedName name="_xlnm._FilterDatabase" localSheetId="0" hidden="1">'260721'!$A$1:$A$53</definedName>
    <definedName name="_xlnm._FilterDatabase" localSheetId="1" hidden="1">'270721'!$A$1:$A$47</definedName>
    <definedName name="_xlnm._FilterDatabase" localSheetId="2" hidden="1">'280721'!$A$1:$A$53</definedName>
    <definedName name="_xlnm._FilterDatabase" localSheetId="3" hidden="1">'290721'!$A$1:$A$52</definedName>
    <definedName name="_xlnm._FilterDatabase" localSheetId="4" hidden="1">'300721'!$A$1:$A$53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2" i="7"/>
  <c r="B50" i="6"/>
  <c r="B54" i="5"/>
  <c r="B53" i="4"/>
  <c r="B54" i="3"/>
  <c r="B48" i="2"/>
  <c r="B54" i="1"/>
</calcChain>
</file>

<file path=xl/sharedStrings.xml><?xml version="1.0" encoding="utf-8"?>
<sst xmlns="http://schemas.openxmlformats.org/spreadsheetml/2006/main" count="635" uniqueCount="317">
  <si>
    <t>Corretora</t>
  </si>
  <si>
    <t>Vol. Qtd</t>
  </si>
  <si>
    <t>Média</t>
  </si>
  <si>
    <t>JP Morgan</t>
  </si>
  <si>
    <t xml:space="preserve">116,16 </t>
  </si>
  <si>
    <t>Nova Futura</t>
  </si>
  <si>
    <t xml:space="preserve">116,36 </t>
  </si>
  <si>
    <t>Bradesco</t>
  </si>
  <si>
    <t xml:space="preserve">116,20 </t>
  </si>
  <si>
    <t>Morgan</t>
  </si>
  <si>
    <t xml:space="preserve">115,91 </t>
  </si>
  <si>
    <t>Citigroup</t>
  </si>
  <si>
    <t xml:space="preserve">116,91 </t>
  </si>
  <si>
    <t>Merrill</t>
  </si>
  <si>
    <t xml:space="preserve">114,08 </t>
  </si>
  <si>
    <t>Santander</t>
  </si>
  <si>
    <t xml:space="preserve">115,82 </t>
  </si>
  <si>
    <t>Elite</t>
  </si>
  <si>
    <t xml:space="preserve">115,78 </t>
  </si>
  <si>
    <t>Goldman</t>
  </si>
  <si>
    <t xml:space="preserve">116,72 </t>
  </si>
  <si>
    <t>Mirae</t>
  </si>
  <si>
    <t xml:space="preserve">116,64 </t>
  </si>
  <si>
    <t>H.commcor</t>
  </si>
  <si>
    <t xml:space="preserve">117,42 </t>
  </si>
  <si>
    <t>Capital</t>
  </si>
  <si>
    <t xml:space="preserve">106,29 </t>
  </si>
  <si>
    <t>Banrisul</t>
  </si>
  <si>
    <t xml:space="preserve">116,00 </t>
  </si>
  <si>
    <t>Renascenca</t>
  </si>
  <si>
    <t xml:space="preserve">116,60 </t>
  </si>
  <si>
    <t>Sita</t>
  </si>
  <si>
    <t xml:space="preserve">116,80 </t>
  </si>
  <si>
    <t>Warren</t>
  </si>
  <si>
    <t xml:space="preserve">119,84 </t>
  </si>
  <si>
    <t>Solidus</t>
  </si>
  <si>
    <t xml:space="preserve">115,65 </t>
  </si>
  <si>
    <t>Geral</t>
  </si>
  <si>
    <t xml:space="preserve">116,05 </t>
  </si>
  <si>
    <t>Amaril</t>
  </si>
  <si>
    <t xml:space="preserve">114,44 </t>
  </si>
  <si>
    <t>Merc.</t>
  </si>
  <si>
    <t xml:space="preserve">116,25 </t>
  </si>
  <si>
    <t>Fator</t>
  </si>
  <si>
    <t xml:space="preserve">115,93 </t>
  </si>
  <si>
    <t>Novinvest</t>
  </si>
  <si>
    <t>Socopa</t>
  </si>
  <si>
    <t xml:space="preserve">117,11 </t>
  </si>
  <si>
    <t>Vitreo DTVM S.A.</t>
  </si>
  <si>
    <t xml:space="preserve">116,33 </t>
  </si>
  <si>
    <t>C6</t>
  </si>
  <si>
    <t xml:space="preserve">116,92 </t>
  </si>
  <si>
    <t>Itau</t>
  </si>
  <si>
    <t xml:space="preserve">101,46 </t>
  </si>
  <si>
    <t>Ativa</t>
  </si>
  <si>
    <t xml:space="preserve">122,94 </t>
  </si>
  <si>
    <t>Toro</t>
  </si>
  <si>
    <t xml:space="preserve">116,15 </t>
  </si>
  <si>
    <t>Orama</t>
  </si>
  <si>
    <t xml:space="preserve">115,63 </t>
  </si>
  <si>
    <t>ICAP</t>
  </si>
  <si>
    <t xml:space="preserve">116,17 </t>
  </si>
  <si>
    <t>Codepe</t>
  </si>
  <si>
    <t xml:space="preserve">115,56 </t>
  </si>
  <si>
    <t>Modal</t>
  </si>
  <si>
    <t>Intl</t>
  </si>
  <si>
    <t xml:space="preserve">116,29 </t>
  </si>
  <si>
    <t>Necton</t>
  </si>
  <si>
    <t xml:space="preserve">115,53 </t>
  </si>
  <si>
    <t>Inter</t>
  </si>
  <si>
    <t xml:space="preserve">115,99 </t>
  </si>
  <si>
    <t>BGC Liquidez</t>
  </si>
  <si>
    <t xml:space="preserve">117,85 </t>
  </si>
  <si>
    <t>Easynvest</t>
  </si>
  <si>
    <t xml:space="preserve">115,77 </t>
  </si>
  <si>
    <t>Terra</t>
  </si>
  <si>
    <t xml:space="preserve">116,48 </t>
  </si>
  <si>
    <t>Rico</t>
  </si>
  <si>
    <t>Genial</t>
  </si>
  <si>
    <t xml:space="preserve">116,18 </t>
  </si>
  <si>
    <t>Ideal</t>
  </si>
  <si>
    <t xml:space="preserve">116,77 </t>
  </si>
  <si>
    <t>Planner</t>
  </si>
  <si>
    <t xml:space="preserve">116,10 </t>
  </si>
  <si>
    <t>BTG</t>
  </si>
  <si>
    <t>Clear</t>
  </si>
  <si>
    <t xml:space="preserve">115,43 </t>
  </si>
  <si>
    <t>Credit</t>
  </si>
  <si>
    <t>Agora</t>
  </si>
  <si>
    <t xml:space="preserve">116,06 </t>
  </si>
  <si>
    <t>Safra</t>
  </si>
  <si>
    <t xml:space="preserve">116,51 </t>
  </si>
  <si>
    <t>Votorantim</t>
  </si>
  <si>
    <t>Tullett</t>
  </si>
  <si>
    <t xml:space="preserve">115,83 </t>
  </si>
  <si>
    <t>XP</t>
  </si>
  <si>
    <t xml:space="preserve">116,11 </t>
  </si>
  <si>
    <t>UBS</t>
  </si>
  <si>
    <t>Guide</t>
  </si>
  <si>
    <t xml:space="preserve">116,23 </t>
  </si>
  <si>
    <t xml:space="preserve">114,76 </t>
  </si>
  <si>
    <t xml:space="preserve">114,11 </t>
  </si>
  <si>
    <t xml:space="preserve">114,40 </t>
  </si>
  <si>
    <t xml:space="preserve">114,41 </t>
  </si>
  <si>
    <t xml:space="preserve">114,95 </t>
  </si>
  <si>
    <t xml:space="preserve">114,45 </t>
  </si>
  <si>
    <t xml:space="preserve">114,32 </t>
  </si>
  <si>
    <t xml:space="preserve">114,56 </t>
  </si>
  <si>
    <t xml:space="preserve">114,74 </t>
  </si>
  <si>
    <t xml:space="preserve">114,24 </t>
  </si>
  <si>
    <t xml:space="preserve">113,99 </t>
  </si>
  <si>
    <t xml:space="preserve">114,82 </t>
  </si>
  <si>
    <t xml:space="preserve">115,17 </t>
  </si>
  <si>
    <t xml:space="preserve">114,19 </t>
  </si>
  <si>
    <t xml:space="preserve">114,97 </t>
  </si>
  <si>
    <t xml:space="preserve">114,60 </t>
  </si>
  <si>
    <t xml:space="preserve">114,62 </t>
  </si>
  <si>
    <t xml:space="preserve">104,19 </t>
  </si>
  <si>
    <t xml:space="preserve">114,26 </t>
  </si>
  <si>
    <t xml:space="preserve">114,72 </t>
  </si>
  <si>
    <t xml:space="preserve">114,18 </t>
  </si>
  <si>
    <t xml:space="preserve">114,22 </t>
  </si>
  <si>
    <t xml:space="preserve">117,69 </t>
  </si>
  <si>
    <t xml:space="preserve">114,84 </t>
  </si>
  <si>
    <t xml:space="preserve">114,94 </t>
  </si>
  <si>
    <t xml:space="preserve">114,83 </t>
  </si>
  <si>
    <t xml:space="preserve">115,25 </t>
  </si>
  <si>
    <t xml:space="preserve">114,21 </t>
  </si>
  <si>
    <t xml:space="preserve">112,73 </t>
  </si>
  <si>
    <t xml:space="preserve">114,00 </t>
  </si>
  <si>
    <t xml:space="preserve">114,57 </t>
  </si>
  <si>
    <t xml:space="preserve">114,15 </t>
  </si>
  <si>
    <t xml:space="preserve">114,47 </t>
  </si>
  <si>
    <t xml:space="preserve">115,52 </t>
  </si>
  <si>
    <t xml:space="preserve">113,33 </t>
  </si>
  <si>
    <t xml:space="preserve">113,87 </t>
  </si>
  <si>
    <t xml:space="preserve">-1.630.100 </t>
  </si>
  <si>
    <t xml:space="preserve">116,82 </t>
  </si>
  <si>
    <t xml:space="preserve">115,36 </t>
  </si>
  <si>
    <t xml:space="preserve">116,81 </t>
  </si>
  <si>
    <t xml:space="preserve">116,56 </t>
  </si>
  <si>
    <t xml:space="preserve">115,73 </t>
  </si>
  <si>
    <t xml:space="preserve">116,78 </t>
  </si>
  <si>
    <t xml:space="preserve">118,60 </t>
  </si>
  <si>
    <t xml:space="preserve">118,18 </t>
  </si>
  <si>
    <t xml:space="preserve">116,90 </t>
  </si>
  <si>
    <t xml:space="preserve">117,82 </t>
  </si>
  <si>
    <t xml:space="preserve">118,28 </t>
  </si>
  <si>
    <t xml:space="preserve">117,20 </t>
  </si>
  <si>
    <t xml:space="preserve">120,62 </t>
  </si>
  <si>
    <t xml:space="preserve">117,45 </t>
  </si>
  <si>
    <t xml:space="preserve">117,24 </t>
  </si>
  <si>
    <t xml:space="preserve">117,26 </t>
  </si>
  <si>
    <t xml:space="preserve">116,42 </t>
  </si>
  <si>
    <t xml:space="preserve">116,97 </t>
  </si>
  <si>
    <t xml:space="preserve">117,58 </t>
  </si>
  <si>
    <t xml:space="preserve">116,50 </t>
  </si>
  <si>
    <t xml:space="preserve">108,81 </t>
  </si>
  <si>
    <t xml:space="preserve">112,86 </t>
  </si>
  <si>
    <t xml:space="preserve">129,69 </t>
  </si>
  <si>
    <t xml:space="preserve">117,04 </t>
  </si>
  <si>
    <t>Alfa</t>
  </si>
  <si>
    <t xml:space="preserve">117,30 </t>
  </si>
  <si>
    <t xml:space="preserve">116,76 </t>
  </si>
  <si>
    <t xml:space="preserve">115,64 </t>
  </si>
  <si>
    <t xml:space="preserve">129,47 </t>
  </si>
  <si>
    <t xml:space="preserve">115,71 </t>
  </si>
  <si>
    <t xml:space="preserve">125,69 </t>
  </si>
  <si>
    <t xml:space="preserve">117,23 </t>
  </si>
  <si>
    <t xml:space="preserve">117,28 </t>
  </si>
  <si>
    <t xml:space="preserve">117,25 </t>
  </si>
  <si>
    <t xml:space="preserve">117,00 </t>
  </si>
  <si>
    <t xml:space="preserve">117,07 </t>
  </si>
  <si>
    <t xml:space="preserve">116,79 </t>
  </si>
  <si>
    <t xml:space="preserve">116,68 </t>
  </si>
  <si>
    <t xml:space="preserve">116,26 </t>
  </si>
  <si>
    <t xml:space="preserve">116,58 </t>
  </si>
  <si>
    <t xml:space="preserve">115,45 </t>
  </si>
  <si>
    <t xml:space="preserve">116,69 </t>
  </si>
  <si>
    <t xml:space="preserve">1.881.500 </t>
  </si>
  <si>
    <t xml:space="preserve">115,22 </t>
  </si>
  <si>
    <t xml:space="preserve">115,29 </t>
  </si>
  <si>
    <t xml:space="preserve">115,66 </t>
  </si>
  <si>
    <t xml:space="preserve">115,50 </t>
  </si>
  <si>
    <t xml:space="preserve">115,57 </t>
  </si>
  <si>
    <t xml:space="preserve">115,68 </t>
  </si>
  <si>
    <t xml:space="preserve">117,15 </t>
  </si>
  <si>
    <t xml:space="preserve">115,41 </t>
  </si>
  <si>
    <t xml:space="preserve">115,02 </t>
  </si>
  <si>
    <t xml:space="preserve">115,27 </t>
  </si>
  <si>
    <t xml:space="preserve">115,11 </t>
  </si>
  <si>
    <t xml:space="preserve">112,34 </t>
  </si>
  <si>
    <t xml:space="preserve">116,41 </t>
  </si>
  <si>
    <t xml:space="preserve">115,24 </t>
  </si>
  <si>
    <t xml:space="preserve">115,34 </t>
  </si>
  <si>
    <t xml:space="preserve">115,75 </t>
  </si>
  <si>
    <t xml:space="preserve">115,30 </t>
  </si>
  <si>
    <t xml:space="preserve">114,43 </t>
  </si>
  <si>
    <t>RB Capital</t>
  </si>
  <si>
    <t xml:space="preserve">115,00 </t>
  </si>
  <si>
    <t xml:space="preserve">115,01 </t>
  </si>
  <si>
    <t xml:space="preserve">117,12 </t>
  </si>
  <si>
    <t xml:space="preserve">115,79 </t>
  </si>
  <si>
    <t xml:space="preserve">116,52 </t>
  </si>
  <si>
    <t xml:space="preserve">117,21 </t>
  </si>
  <si>
    <t xml:space="preserve">115,40 </t>
  </si>
  <si>
    <t xml:space="preserve">115,88 </t>
  </si>
  <si>
    <t xml:space="preserve">115,72 </t>
  </si>
  <si>
    <t xml:space="preserve">-1.187.500 </t>
  </si>
  <si>
    <t xml:space="preserve">114,51 </t>
  </si>
  <si>
    <t xml:space="preserve">115,59 </t>
  </si>
  <si>
    <t xml:space="preserve">3.298.000 </t>
  </si>
  <si>
    <t xml:space="preserve">111,72 </t>
  </si>
  <si>
    <t xml:space="preserve">1.215.100 </t>
  </si>
  <si>
    <t xml:space="preserve">110,90 </t>
  </si>
  <si>
    <t xml:space="preserve">110,87 </t>
  </si>
  <si>
    <t xml:space="preserve">1.034.600 </t>
  </si>
  <si>
    <t xml:space="preserve">109,72 </t>
  </si>
  <si>
    <t xml:space="preserve">110,68 </t>
  </si>
  <si>
    <t xml:space="preserve">111,45 </t>
  </si>
  <si>
    <t xml:space="preserve">111,62 </t>
  </si>
  <si>
    <t xml:space="preserve">107,58 </t>
  </si>
  <si>
    <t xml:space="preserve">110,72 </t>
  </si>
  <si>
    <t xml:space="preserve">110,30 </t>
  </si>
  <si>
    <t xml:space="preserve">111,93 </t>
  </si>
  <si>
    <t xml:space="preserve">111,02 </t>
  </si>
  <si>
    <t xml:space="preserve">112,36 </t>
  </si>
  <si>
    <t xml:space="preserve">111,07 </t>
  </si>
  <si>
    <t xml:space="preserve">111,01 </t>
  </si>
  <si>
    <t xml:space="preserve">110,98 </t>
  </si>
  <si>
    <t xml:space="preserve">111,87 </t>
  </si>
  <si>
    <t xml:space="preserve">110,40 </t>
  </si>
  <si>
    <t xml:space="preserve">111,04 </t>
  </si>
  <si>
    <t xml:space="preserve">109,07 </t>
  </si>
  <si>
    <t xml:space="preserve">111,40 </t>
  </si>
  <si>
    <t xml:space="preserve">116,94 </t>
  </si>
  <si>
    <t xml:space="preserve">110,85 </t>
  </si>
  <si>
    <t xml:space="preserve">112,24 </t>
  </si>
  <si>
    <t xml:space="preserve">110,79 </t>
  </si>
  <si>
    <t xml:space="preserve">111,13 </t>
  </si>
  <si>
    <t xml:space="preserve">43,55 </t>
  </si>
  <si>
    <t xml:space="preserve">111,29 </t>
  </si>
  <si>
    <t xml:space="preserve">114,37 </t>
  </si>
  <si>
    <t xml:space="preserve">109,83 </t>
  </si>
  <si>
    <t xml:space="preserve">110,84 </t>
  </si>
  <si>
    <t xml:space="preserve">109,80 </t>
  </si>
  <si>
    <t xml:space="preserve">110,75 </t>
  </si>
  <si>
    <t xml:space="preserve">109,86 </t>
  </si>
  <si>
    <t xml:space="preserve">110,50 </t>
  </si>
  <si>
    <t xml:space="preserve">120,69 </t>
  </si>
  <si>
    <t xml:space="preserve">110,26 </t>
  </si>
  <si>
    <t xml:space="preserve">109,75 </t>
  </si>
  <si>
    <t xml:space="preserve">110,22 </t>
  </si>
  <si>
    <t xml:space="preserve">109,81 </t>
  </si>
  <si>
    <t xml:space="preserve">109,48 </t>
  </si>
  <si>
    <t xml:space="preserve">110,96 </t>
  </si>
  <si>
    <t xml:space="preserve">111,35 </t>
  </si>
  <si>
    <t xml:space="preserve">109,33 </t>
  </si>
  <si>
    <t xml:space="preserve">111,84 </t>
  </si>
  <si>
    <t xml:space="preserve">110,37 </t>
  </si>
  <si>
    <t xml:space="preserve">108,10 </t>
  </si>
  <si>
    <t xml:space="preserve">-1.201.700 </t>
  </si>
  <si>
    <t xml:space="preserve">110,81 </t>
  </si>
  <si>
    <t xml:space="preserve">112,55 </t>
  </si>
  <si>
    <t xml:space="preserve">111,94 </t>
  </si>
  <si>
    <t xml:space="preserve">110,25 </t>
  </si>
  <si>
    <t xml:space="preserve">-2.653.200 </t>
  </si>
  <si>
    <t xml:space="preserve">111,03 </t>
  </si>
  <si>
    <t xml:space="preserve">2.492.100 </t>
  </si>
  <si>
    <t xml:space="preserve">110,47 </t>
  </si>
  <si>
    <t xml:space="preserve">110,08 </t>
  </si>
  <si>
    <t xml:space="preserve">112,04 </t>
  </si>
  <si>
    <t xml:space="preserve">109,89 </t>
  </si>
  <si>
    <t xml:space="preserve">110,65 </t>
  </si>
  <si>
    <t xml:space="preserve">108,14 </t>
  </si>
  <si>
    <t xml:space="preserve">109,79 </t>
  </si>
  <si>
    <t xml:space="preserve">109,63 </t>
  </si>
  <si>
    <t xml:space="preserve">110,77 </t>
  </si>
  <si>
    <t xml:space="preserve">108,78 </t>
  </si>
  <si>
    <t xml:space="preserve">108,07 </t>
  </si>
  <si>
    <t xml:space="preserve">109,50 </t>
  </si>
  <si>
    <t xml:space="preserve">111,76 </t>
  </si>
  <si>
    <t xml:space="preserve">107,93 </t>
  </si>
  <si>
    <t xml:space="preserve">109,82 </t>
  </si>
  <si>
    <t xml:space="preserve">110,15 </t>
  </si>
  <si>
    <t xml:space="preserve">109,39 </t>
  </si>
  <si>
    <t xml:space="preserve">108,23 </t>
  </si>
  <si>
    <t xml:space="preserve">109,65 </t>
  </si>
  <si>
    <t xml:space="preserve">110,39 </t>
  </si>
  <si>
    <t xml:space="preserve">112,28 </t>
  </si>
  <si>
    <t xml:space="preserve">111,00 </t>
  </si>
  <si>
    <t xml:space="preserve">110,28 </t>
  </si>
  <si>
    <t xml:space="preserve">110,54 </t>
  </si>
  <si>
    <t xml:space="preserve">121,43 </t>
  </si>
  <si>
    <t xml:space="preserve">108,28 </t>
  </si>
  <si>
    <t xml:space="preserve">111,09 </t>
  </si>
  <si>
    <t xml:space="preserve">109,87 </t>
  </si>
  <si>
    <t xml:space="preserve">110,61 </t>
  </si>
  <si>
    <t xml:space="preserve">109,30 </t>
  </si>
  <si>
    <t xml:space="preserve">110,53 </t>
  </si>
  <si>
    <t xml:space="preserve">114,55 </t>
  </si>
  <si>
    <t xml:space="preserve">110,69 </t>
  </si>
  <si>
    <t xml:space="preserve">110,57 </t>
  </si>
  <si>
    <t xml:space="preserve">109,99 </t>
  </si>
  <si>
    <t xml:space="preserve">109,41 </t>
  </si>
  <si>
    <t xml:space="preserve">109,47 </t>
  </si>
  <si>
    <t xml:space="preserve">109,02 </t>
  </si>
  <si>
    <t xml:space="preserve">110,71 </t>
  </si>
  <si>
    <t xml:space="preserve">110,93 </t>
  </si>
  <si>
    <t xml:space="preserve">110,52 </t>
  </si>
  <si>
    <t xml:space="preserve">110,13 </t>
  </si>
  <si>
    <t>Gráfico</t>
  </si>
  <si>
    <t>26/07/21</t>
  </si>
  <si>
    <t>27/07/21</t>
  </si>
  <si>
    <t>28/07/21</t>
  </si>
  <si>
    <t>29/07/21</t>
  </si>
  <si>
    <t>30/07/21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</si>
</sst>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BF45680-4EE3-41F0-A120-19045E7FCC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Fechamento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Grafio!$A$2:$A$7</c:f>
              <c:strCache>
                <c:ptCount val="6"/>
                <c:pt idx="0">
                  <c:v>26/07/21</c:v>
                </c:pt>
                <c:pt idx="1">
                  <c:v>27/07/21</c:v>
                </c:pt>
                <c:pt idx="2">
                  <c:v>28/07/21</c:v>
                </c:pt>
                <c:pt idx="3">
                  <c:v>29/07/21</c:v>
                </c:pt>
                <c:pt idx="4">
                  <c:v>30/07/21</c:v>
                </c:pt>
                <c:pt idx="5">
                  <c:v>08/02/2021</c:v>
                </c:pt>
              </c:strCache>
            </c:strRef>
          </c:cat>
          <c:val>
            <c:numRef>
              <c:f>Grafio!$C$2:$C$7</c:f>
              <c:numCache>
                <c:formatCode>General</c:formatCode>
                <c:ptCount val="6"/>
                <c:pt idx="0">
                  <c:v>116.6</c:v>
                </c:pt>
                <c:pt idx="1">
                  <c:v>114.18</c:v>
                </c:pt>
                <c:pt idx="2">
                  <c:v>117.3</c:v>
                </c:pt>
                <c:pt idx="3">
                  <c:v>115.57</c:v>
                </c:pt>
                <c:pt idx="4">
                  <c:v>108.76</c:v>
                </c:pt>
                <c:pt idx="5">
                  <c:v>108.93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E-4036-A75A-42A48505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138480"/>
        <c:axId val="1276140976"/>
      </c:lineChart>
      <c:lineChart>
        <c:grouping val="standard"/>
        <c:varyColors val="0"/>
        <c:ser>
          <c:idx val="0"/>
          <c:order val="1"/>
          <c:tx>
            <c:v>Saldo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Grafio!$B$2:$B$7</c:f>
              <c:numCache>
                <c:formatCode>0.00</c:formatCode>
                <c:ptCount val="6"/>
                <c:pt idx="0" formatCode="#,##0.00">
                  <c:v>1672.9000000000005</c:v>
                </c:pt>
                <c:pt idx="1">
                  <c:v>-1820.4</c:v>
                </c:pt>
                <c:pt idx="2" formatCode="#,##0.00">
                  <c:v>1550.1999999999996</c:v>
                </c:pt>
                <c:pt idx="3" formatCode="#,##0.00">
                  <c:v>-1158.1000000000001</c:v>
                </c:pt>
                <c:pt idx="4" formatCode="#,##0.00">
                  <c:v>-5291.7</c:v>
                </c:pt>
                <c:pt idx="5" formatCode="#,##0.00">
                  <c:v>-887.79999999999984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E-4036-A75A-42A48505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529504"/>
        <c:axId val="971527008"/>
      </c:lineChart>
      <c:dateAx>
        <c:axId val="12761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140976"/>
        <c:crosses val="autoZero"/>
        <c:auto val="0"/>
        <c:lblOffset val="100"/>
        <c:baseTimeUnit val="days"/>
      </c:dateAx>
      <c:valAx>
        <c:axId val="12761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de Fechamento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138480"/>
        <c:crosses val="autoZero"/>
        <c:crossBetween val="between"/>
      </c:valAx>
      <c:valAx>
        <c:axId val="971527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Saldo Líquido dos estrangeiros.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529504"/>
        <c:crosses val="max"/>
        <c:crossBetween val="between"/>
      </c:valAx>
      <c:catAx>
        <c:axId val="97152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97152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161192</xdr:colOff>
      <xdr:row>1</xdr:row>
      <xdr:rowOff>124558</xdr:rowOff>
    </xdr:from>
    <xdr:to>
      <xdr:col>23</xdr:col>
      <xdr:colOff>249116</xdr:colOff>
      <xdr:row>28</xdr:row>
      <xdr:rowOff>58615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A593F1-00FE-4C7D-9CB0-A6DB915ED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7063-2A31-4DE5-8DE7-4C01CD8457F0}">
  <sheetPr filterMode="1"/>
  <dimension ref="A1:C54"/>
  <sheetViews>
    <sheetView workbookViewId="0">
      <selection activeCell="B55" sqref="B55"/>
    </sheetView>
  </sheetViews>
  <sheetFormatPr defaultRowHeight="15" x14ac:dyDescent="0.25"/>
  <cols>
    <col min="1" max="1" width="16.28515625" bestFit="1" customWidth="1"/>
    <col min="2" max="2" width="1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1987.5</v>
      </c>
      <c r="C2" t="s">
        <v>4</v>
      </c>
    </row>
    <row r="3" spans="1:3" hidden="1" x14ac:dyDescent="0.25">
      <c r="A3" t="s">
        <v>5</v>
      </c>
      <c r="B3">
        <v>865.4</v>
      </c>
      <c r="C3" t="s">
        <v>6</v>
      </c>
    </row>
    <row r="4" spans="1:3" hidden="1" x14ac:dyDescent="0.25">
      <c r="A4" t="s">
        <v>7</v>
      </c>
      <c r="B4">
        <v>744.8</v>
      </c>
      <c r="C4" t="s">
        <v>8</v>
      </c>
    </row>
    <row r="5" spans="1:3" x14ac:dyDescent="0.25">
      <c r="A5" t="s">
        <v>9</v>
      </c>
      <c r="B5">
        <v>622.9</v>
      </c>
      <c r="C5" t="s">
        <v>10</v>
      </c>
    </row>
    <row r="6" spans="1:3" x14ac:dyDescent="0.25">
      <c r="A6" t="s">
        <v>11</v>
      </c>
      <c r="B6">
        <v>123.8</v>
      </c>
      <c r="C6" t="s">
        <v>12</v>
      </c>
    </row>
    <row r="7" spans="1:3" x14ac:dyDescent="0.25">
      <c r="A7" t="s">
        <v>13</v>
      </c>
      <c r="B7">
        <v>110</v>
      </c>
      <c r="C7" t="s">
        <v>14</v>
      </c>
    </row>
    <row r="8" spans="1:3" hidden="1" x14ac:dyDescent="0.25">
      <c r="A8" t="s">
        <v>15</v>
      </c>
      <c r="B8">
        <v>101.1</v>
      </c>
      <c r="C8" t="s">
        <v>16</v>
      </c>
    </row>
    <row r="9" spans="1:3" hidden="1" x14ac:dyDescent="0.25">
      <c r="A9" t="s">
        <v>17</v>
      </c>
      <c r="B9">
        <v>79.900000000000006</v>
      </c>
      <c r="C9" t="s">
        <v>18</v>
      </c>
    </row>
    <row r="10" spans="1:3" x14ac:dyDescent="0.25">
      <c r="A10" t="s">
        <v>19</v>
      </c>
      <c r="B10">
        <v>77</v>
      </c>
      <c r="C10" t="s">
        <v>20</v>
      </c>
    </row>
    <row r="11" spans="1:3" hidden="1" x14ac:dyDescent="0.25">
      <c r="A11" t="s">
        <v>21</v>
      </c>
      <c r="B11">
        <v>15.2</v>
      </c>
      <c r="C11" t="s">
        <v>22</v>
      </c>
    </row>
    <row r="12" spans="1:3" hidden="1" x14ac:dyDescent="0.25">
      <c r="A12" t="s">
        <v>23</v>
      </c>
      <c r="B12">
        <v>2.5</v>
      </c>
      <c r="C12" t="s">
        <v>24</v>
      </c>
    </row>
    <row r="13" spans="1:3" hidden="1" x14ac:dyDescent="0.25">
      <c r="A13" t="s">
        <v>25</v>
      </c>
      <c r="B13">
        <v>2.2000000000000002</v>
      </c>
      <c r="C13" t="s">
        <v>26</v>
      </c>
    </row>
    <row r="14" spans="1:3" hidden="1" x14ac:dyDescent="0.25">
      <c r="A14" t="s">
        <v>27</v>
      </c>
      <c r="B14">
        <v>1</v>
      </c>
      <c r="C14" t="s">
        <v>28</v>
      </c>
    </row>
    <row r="15" spans="1:3" hidden="1" x14ac:dyDescent="0.25">
      <c r="A15" t="s">
        <v>29</v>
      </c>
      <c r="B15">
        <v>900</v>
      </c>
      <c r="C15" t="s">
        <v>30</v>
      </c>
    </row>
    <row r="16" spans="1:3" hidden="1" x14ac:dyDescent="0.25">
      <c r="A16" t="s">
        <v>31</v>
      </c>
      <c r="B16">
        <v>-100</v>
      </c>
      <c r="C16" t="s">
        <v>32</v>
      </c>
    </row>
    <row r="17" spans="1:3" hidden="1" x14ac:dyDescent="0.25">
      <c r="A17" t="s">
        <v>33</v>
      </c>
      <c r="B17">
        <v>-100</v>
      </c>
      <c r="C17" t="s">
        <v>34</v>
      </c>
    </row>
    <row r="18" spans="1:3" hidden="1" x14ac:dyDescent="0.25">
      <c r="A18" t="s">
        <v>35</v>
      </c>
      <c r="B18">
        <v>-100</v>
      </c>
      <c r="C18" t="s">
        <v>36</v>
      </c>
    </row>
    <row r="19" spans="1:3" hidden="1" x14ac:dyDescent="0.25">
      <c r="A19" t="s">
        <v>37</v>
      </c>
      <c r="B19">
        <v>-200</v>
      </c>
      <c r="C19" t="s">
        <v>38</v>
      </c>
    </row>
    <row r="20" spans="1:3" hidden="1" x14ac:dyDescent="0.25">
      <c r="A20" t="s">
        <v>39</v>
      </c>
      <c r="B20">
        <v>-200</v>
      </c>
      <c r="C20" t="s">
        <v>40</v>
      </c>
    </row>
    <row r="21" spans="1:3" hidden="1" x14ac:dyDescent="0.25">
      <c r="A21" t="s">
        <v>41</v>
      </c>
      <c r="B21">
        <v>-800</v>
      </c>
      <c r="C21" t="s">
        <v>42</v>
      </c>
    </row>
    <row r="22" spans="1:3" hidden="1" x14ac:dyDescent="0.25">
      <c r="A22" t="s">
        <v>43</v>
      </c>
      <c r="B22">
        <v>-1</v>
      </c>
      <c r="C22" t="s">
        <v>44</v>
      </c>
    </row>
    <row r="23" spans="1:3" hidden="1" x14ac:dyDescent="0.25">
      <c r="A23" t="s">
        <v>45</v>
      </c>
      <c r="B23">
        <v>-1.5</v>
      </c>
      <c r="C23" t="s">
        <v>20</v>
      </c>
    </row>
    <row r="24" spans="1:3" hidden="1" x14ac:dyDescent="0.25">
      <c r="A24" t="s">
        <v>46</v>
      </c>
      <c r="B24">
        <v>-2.6</v>
      </c>
      <c r="C24" t="s">
        <v>47</v>
      </c>
    </row>
    <row r="25" spans="1:3" hidden="1" x14ac:dyDescent="0.25">
      <c r="A25" t="s">
        <v>48</v>
      </c>
      <c r="B25">
        <v>-2.7</v>
      </c>
      <c r="C25" t="s">
        <v>49</v>
      </c>
    </row>
    <row r="26" spans="1:3" hidden="1" x14ac:dyDescent="0.25">
      <c r="A26" t="s">
        <v>50</v>
      </c>
      <c r="B26">
        <v>-3</v>
      </c>
      <c r="C26" t="s">
        <v>51</v>
      </c>
    </row>
    <row r="27" spans="1:3" hidden="1" x14ac:dyDescent="0.25">
      <c r="A27" t="s">
        <v>52</v>
      </c>
      <c r="B27">
        <v>-6</v>
      </c>
      <c r="C27" t="s">
        <v>53</v>
      </c>
    </row>
    <row r="28" spans="1:3" hidden="1" x14ac:dyDescent="0.25">
      <c r="A28" t="s">
        <v>54</v>
      </c>
      <c r="B28">
        <v>-6.1</v>
      </c>
      <c r="C28" t="s">
        <v>55</v>
      </c>
    </row>
    <row r="29" spans="1:3" hidden="1" x14ac:dyDescent="0.25">
      <c r="A29" t="s">
        <v>56</v>
      </c>
      <c r="B29">
        <v>-12.3</v>
      </c>
      <c r="C29" t="s">
        <v>57</v>
      </c>
    </row>
    <row r="30" spans="1:3" hidden="1" x14ac:dyDescent="0.25">
      <c r="A30" t="s">
        <v>58</v>
      </c>
      <c r="B30">
        <v>-12.4</v>
      </c>
      <c r="C30" t="s">
        <v>59</v>
      </c>
    </row>
    <row r="31" spans="1:3" hidden="1" x14ac:dyDescent="0.25">
      <c r="A31" t="s">
        <v>60</v>
      </c>
      <c r="B31">
        <v>-16.100000000000001</v>
      </c>
      <c r="C31" t="s">
        <v>61</v>
      </c>
    </row>
    <row r="32" spans="1:3" hidden="1" x14ac:dyDescent="0.25">
      <c r="A32" t="s">
        <v>62</v>
      </c>
      <c r="B32">
        <v>-20.399999999999999</v>
      </c>
      <c r="C32" t="s">
        <v>63</v>
      </c>
    </row>
    <row r="33" spans="1:3" hidden="1" x14ac:dyDescent="0.25">
      <c r="A33" t="s">
        <v>64</v>
      </c>
      <c r="B33">
        <v>-24.1</v>
      </c>
      <c r="C33" t="s">
        <v>59</v>
      </c>
    </row>
    <row r="34" spans="1:3" hidden="1" x14ac:dyDescent="0.25">
      <c r="A34" t="s">
        <v>65</v>
      </c>
      <c r="B34">
        <v>-27.7</v>
      </c>
      <c r="C34" t="s">
        <v>66</v>
      </c>
    </row>
    <row r="35" spans="1:3" hidden="1" x14ac:dyDescent="0.25">
      <c r="A35" t="s">
        <v>67</v>
      </c>
      <c r="B35">
        <v>-30.3</v>
      </c>
      <c r="C35" t="s">
        <v>68</v>
      </c>
    </row>
    <row r="36" spans="1:3" hidden="1" x14ac:dyDescent="0.25">
      <c r="A36" t="s">
        <v>69</v>
      </c>
      <c r="B36">
        <v>-35.9</v>
      </c>
      <c r="C36" t="s">
        <v>70</v>
      </c>
    </row>
    <row r="37" spans="1:3" hidden="1" x14ac:dyDescent="0.25">
      <c r="A37" t="s">
        <v>71</v>
      </c>
      <c r="B37">
        <v>-38.700000000000003</v>
      </c>
      <c r="C37" t="s">
        <v>72</v>
      </c>
    </row>
    <row r="38" spans="1:3" x14ac:dyDescent="0.25">
      <c r="A38" t="s">
        <v>73</v>
      </c>
      <c r="B38">
        <v>-48.5</v>
      </c>
      <c r="C38" t="s">
        <v>74</v>
      </c>
    </row>
    <row r="39" spans="1:3" hidden="1" x14ac:dyDescent="0.25">
      <c r="A39" t="s">
        <v>75</v>
      </c>
      <c r="B39">
        <v>-73.099999999999994</v>
      </c>
      <c r="C39" t="s">
        <v>76</v>
      </c>
    </row>
    <row r="40" spans="1:3" hidden="1" x14ac:dyDescent="0.25">
      <c r="A40" t="s">
        <v>77</v>
      </c>
      <c r="B40">
        <v>-73.5</v>
      </c>
      <c r="C40" t="s">
        <v>10</v>
      </c>
    </row>
    <row r="41" spans="1:3" hidden="1" x14ac:dyDescent="0.25">
      <c r="A41" t="s">
        <v>78</v>
      </c>
      <c r="B41">
        <v>-73.5</v>
      </c>
      <c r="C41" t="s">
        <v>79</v>
      </c>
    </row>
    <row r="42" spans="1:3" hidden="1" x14ac:dyDescent="0.25">
      <c r="A42" t="s">
        <v>80</v>
      </c>
      <c r="B42">
        <v>-142.6</v>
      </c>
      <c r="C42" t="s">
        <v>81</v>
      </c>
    </row>
    <row r="43" spans="1:3" hidden="1" x14ac:dyDescent="0.25">
      <c r="A43" t="s">
        <v>82</v>
      </c>
      <c r="B43">
        <v>-160.69999999999999</v>
      </c>
      <c r="C43" t="s">
        <v>83</v>
      </c>
    </row>
    <row r="44" spans="1:3" hidden="1" x14ac:dyDescent="0.25">
      <c r="A44" t="s">
        <v>84</v>
      </c>
      <c r="B44">
        <v>-171.7</v>
      </c>
      <c r="C44" t="s">
        <v>57</v>
      </c>
    </row>
    <row r="45" spans="1:3" hidden="1" x14ac:dyDescent="0.25">
      <c r="A45" t="s">
        <v>85</v>
      </c>
      <c r="B45">
        <v>-174</v>
      </c>
      <c r="C45" t="s">
        <v>86</v>
      </c>
    </row>
    <row r="46" spans="1:3" x14ac:dyDescent="0.25">
      <c r="A46" t="s">
        <v>87</v>
      </c>
      <c r="B46">
        <v>-175.7</v>
      </c>
      <c r="C46" t="s">
        <v>70</v>
      </c>
    </row>
    <row r="47" spans="1:3" hidden="1" x14ac:dyDescent="0.25">
      <c r="A47" t="s">
        <v>88</v>
      </c>
      <c r="B47">
        <v>-211.6</v>
      </c>
      <c r="C47" t="s">
        <v>89</v>
      </c>
    </row>
    <row r="48" spans="1:3" hidden="1" x14ac:dyDescent="0.25">
      <c r="A48" t="s">
        <v>90</v>
      </c>
      <c r="B48">
        <v>-430.1</v>
      </c>
      <c r="C48" t="s">
        <v>91</v>
      </c>
    </row>
    <row r="49" spans="1:3" hidden="1" x14ac:dyDescent="0.25">
      <c r="A49" t="s">
        <v>92</v>
      </c>
      <c r="B49">
        <v>-437.5</v>
      </c>
      <c r="C49" t="s">
        <v>4</v>
      </c>
    </row>
    <row r="50" spans="1:3" x14ac:dyDescent="0.25">
      <c r="A50" t="s">
        <v>93</v>
      </c>
      <c r="B50">
        <v>-453.1</v>
      </c>
      <c r="C50" t="s">
        <v>94</v>
      </c>
    </row>
    <row r="51" spans="1:3" hidden="1" x14ac:dyDescent="0.25">
      <c r="A51" t="s">
        <v>95</v>
      </c>
      <c r="B51">
        <v>-554.1</v>
      </c>
      <c r="C51" t="s">
        <v>96</v>
      </c>
    </row>
    <row r="52" spans="1:3" x14ac:dyDescent="0.25">
      <c r="A52" t="s">
        <v>97</v>
      </c>
      <c r="B52">
        <v>-571</v>
      </c>
      <c r="C52" t="s">
        <v>4</v>
      </c>
    </row>
    <row r="53" spans="1:3" hidden="1" x14ac:dyDescent="0.25">
      <c r="A53" t="s">
        <v>98</v>
      </c>
      <c r="B53">
        <v>-741.2</v>
      </c>
      <c r="C53" t="s">
        <v>99</v>
      </c>
    </row>
    <row r="54" spans="1:3" x14ac:dyDescent="0.25">
      <c r="B54" s="1">
        <f>SUM(B2+B5+B6+B7+B10+B38+B46+B50+B52)</f>
        <v>1672.9000000000005</v>
      </c>
    </row>
  </sheetData>
  <autoFilter ref="A1:A53" xr:uid="{1F4D7063-2A31-4DE5-8DE7-4C01CD8457F0}">
    <filterColumn colId="0">
      <filters>
        <filter val="Citigroup"/>
        <filter val="Credit"/>
        <filter val="Easynvest"/>
        <filter val="Goldman"/>
        <filter val="JP Morgan"/>
        <filter val="Merrill"/>
        <filter val="Morgan"/>
        <filter val="Tullett"/>
        <filter val="UBS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E69F-B5B5-42CD-866A-59E54207F53D}">
  <sheetPr filterMode="1"/>
  <dimension ref="A1:C48"/>
  <sheetViews>
    <sheetView workbookViewId="0">
      <selection activeCell="A48" sqref="A48"/>
    </sheetView>
  </sheetViews>
  <sheetFormatPr defaultRowHeight="15" x14ac:dyDescent="0.25"/>
  <cols>
    <col min="1" max="1" width="16.28515625" bestFit="1" customWidth="1"/>
    <col min="2" max="2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95</v>
      </c>
      <c r="B2">
        <v>808.8</v>
      </c>
      <c r="C2" t="s">
        <v>100</v>
      </c>
    </row>
    <row r="3" spans="1:3" hidden="1" x14ac:dyDescent="0.25">
      <c r="A3" t="s">
        <v>54</v>
      </c>
      <c r="B3">
        <v>696</v>
      </c>
      <c r="C3" t="s">
        <v>101</v>
      </c>
    </row>
    <row r="4" spans="1:3" hidden="1" x14ac:dyDescent="0.25">
      <c r="A4" t="s">
        <v>80</v>
      </c>
      <c r="B4">
        <v>359.5</v>
      </c>
      <c r="C4" t="s">
        <v>102</v>
      </c>
    </row>
    <row r="5" spans="1:3" x14ac:dyDescent="0.25">
      <c r="A5" t="s">
        <v>87</v>
      </c>
      <c r="B5">
        <v>347.6</v>
      </c>
      <c r="C5" t="s">
        <v>103</v>
      </c>
    </row>
    <row r="6" spans="1:3" hidden="1" x14ac:dyDescent="0.25">
      <c r="A6" t="s">
        <v>5</v>
      </c>
      <c r="B6">
        <v>322.89999999999998</v>
      </c>
      <c r="C6" t="s">
        <v>104</v>
      </c>
    </row>
    <row r="7" spans="1:3" hidden="1" x14ac:dyDescent="0.25">
      <c r="A7" t="s">
        <v>98</v>
      </c>
      <c r="B7">
        <v>287.5</v>
      </c>
      <c r="C7" t="s">
        <v>105</v>
      </c>
    </row>
    <row r="8" spans="1:3" hidden="1" x14ac:dyDescent="0.25">
      <c r="A8" t="s">
        <v>67</v>
      </c>
      <c r="B8">
        <v>284.60000000000002</v>
      </c>
      <c r="C8" t="s">
        <v>102</v>
      </c>
    </row>
    <row r="9" spans="1:3" hidden="1" x14ac:dyDescent="0.25">
      <c r="A9" t="s">
        <v>71</v>
      </c>
      <c r="B9">
        <v>213.7</v>
      </c>
      <c r="C9" t="s">
        <v>106</v>
      </c>
    </row>
    <row r="10" spans="1:3" hidden="1" x14ac:dyDescent="0.25">
      <c r="A10" t="s">
        <v>92</v>
      </c>
      <c r="B10">
        <v>110.7</v>
      </c>
      <c r="C10" t="s">
        <v>107</v>
      </c>
    </row>
    <row r="11" spans="1:3" hidden="1" x14ac:dyDescent="0.25">
      <c r="A11" t="s">
        <v>82</v>
      </c>
      <c r="B11">
        <v>107.4</v>
      </c>
      <c r="C11" t="s">
        <v>108</v>
      </c>
    </row>
    <row r="12" spans="1:3" hidden="1" x14ac:dyDescent="0.25">
      <c r="A12" t="s">
        <v>25</v>
      </c>
      <c r="B12">
        <v>100.6</v>
      </c>
      <c r="C12" t="s">
        <v>109</v>
      </c>
    </row>
    <row r="13" spans="1:3" hidden="1" x14ac:dyDescent="0.25">
      <c r="A13" t="s">
        <v>85</v>
      </c>
      <c r="B13">
        <v>93</v>
      </c>
      <c r="C13" t="s">
        <v>110</v>
      </c>
    </row>
    <row r="14" spans="1:3" hidden="1" x14ac:dyDescent="0.25">
      <c r="A14" t="s">
        <v>88</v>
      </c>
      <c r="B14">
        <v>92.1</v>
      </c>
      <c r="C14" t="s">
        <v>111</v>
      </c>
    </row>
    <row r="15" spans="1:3" hidden="1" x14ac:dyDescent="0.25">
      <c r="A15" t="s">
        <v>77</v>
      </c>
      <c r="B15">
        <v>36.6</v>
      </c>
      <c r="C15" t="s">
        <v>112</v>
      </c>
    </row>
    <row r="16" spans="1:3" hidden="1" x14ac:dyDescent="0.25">
      <c r="A16" t="s">
        <v>73</v>
      </c>
      <c r="B16">
        <v>32.5</v>
      </c>
      <c r="C16" t="s">
        <v>105</v>
      </c>
    </row>
    <row r="17" spans="1:3" x14ac:dyDescent="0.25">
      <c r="A17" t="s">
        <v>19</v>
      </c>
      <c r="B17" s="2">
        <v>30</v>
      </c>
      <c r="C17" t="s">
        <v>113</v>
      </c>
    </row>
    <row r="18" spans="1:3" hidden="1" x14ac:dyDescent="0.25">
      <c r="A18" t="s">
        <v>15</v>
      </c>
      <c r="B18">
        <v>24.4</v>
      </c>
      <c r="C18" t="s">
        <v>114</v>
      </c>
    </row>
    <row r="19" spans="1:3" hidden="1" x14ac:dyDescent="0.25">
      <c r="A19" t="s">
        <v>62</v>
      </c>
      <c r="B19">
        <v>19.7</v>
      </c>
      <c r="C19" t="s">
        <v>112</v>
      </c>
    </row>
    <row r="20" spans="1:3" hidden="1" x14ac:dyDescent="0.25">
      <c r="A20" t="s">
        <v>69</v>
      </c>
      <c r="B20">
        <v>18</v>
      </c>
      <c r="C20" t="s">
        <v>115</v>
      </c>
    </row>
    <row r="21" spans="1:3" hidden="1" x14ac:dyDescent="0.25">
      <c r="A21" t="s">
        <v>17</v>
      </c>
      <c r="B21">
        <v>17.7</v>
      </c>
      <c r="C21" t="s">
        <v>100</v>
      </c>
    </row>
    <row r="22" spans="1:3" hidden="1" x14ac:dyDescent="0.25">
      <c r="A22" t="s">
        <v>21</v>
      </c>
      <c r="B22">
        <v>17</v>
      </c>
      <c r="C22" t="s">
        <v>116</v>
      </c>
    </row>
    <row r="23" spans="1:3" hidden="1" x14ac:dyDescent="0.25">
      <c r="A23" t="s">
        <v>84</v>
      </c>
      <c r="B23">
        <v>13.3</v>
      </c>
      <c r="C23" t="s">
        <v>117</v>
      </c>
    </row>
    <row r="24" spans="1:3" hidden="1" x14ac:dyDescent="0.25">
      <c r="A24" t="s">
        <v>23</v>
      </c>
      <c r="B24">
        <v>11.8</v>
      </c>
      <c r="C24" t="s">
        <v>118</v>
      </c>
    </row>
    <row r="25" spans="1:3" hidden="1" x14ac:dyDescent="0.25">
      <c r="A25" t="s">
        <v>64</v>
      </c>
      <c r="B25">
        <v>11.2</v>
      </c>
      <c r="C25" t="s">
        <v>119</v>
      </c>
    </row>
    <row r="26" spans="1:3" hidden="1" x14ac:dyDescent="0.25">
      <c r="A26" t="s">
        <v>33</v>
      </c>
      <c r="B26">
        <v>9.6999999999999993</v>
      </c>
      <c r="C26" t="s">
        <v>120</v>
      </c>
    </row>
    <row r="27" spans="1:3" hidden="1" x14ac:dyDescent="0.25">
      <c r="A27" t="s">
        <v>56</v>
      </c>
      <c r="B27">
        <v>7</v>
      </c>
      <c r="C27" t="s">
        <v>121</v>
      </c>
    </row>
    <row r="28" spans="1:3" hidden="1" x14ac:dyDescent="0.25">
      <c r="A28" t="s">
        <v>75</v>
      </c>
      <c r="B28">
        <v>6.8</v>
      </c>
      <c r="C28" t="s">
        <v>104</v>
      </c>
    </row>
    <row r="29" spans="1:3" hidden="1" x14ac:dyDescent="0.25">
      <c r="A29" t="s">
        <v>58</v>
      </c>
      <c r="B29">
        <v>6.3</v>
      </c>
      <c r="C29" t="s">
        <v>119</v>
      </c>
    </row>
    <row r="30" spans="1:3" hidden="1" x14ac:dyDescent="0.25">
      <c r="A30" t="s">
        <v>60</v>
      </c>
      <c r="B30">
        <v>5</v>
      </c>
      <c r="C30" t="s">
        <v>122</v>
      </c>
    </row>
    <row r="31" spans="1:3" hidden="1" x14ac:dyDescent="0.25">
      <c r="A31" t="s">
        <v>48</v>
      </c>
      <c r="B31">
        <v>3</v>
      </c>
      <c r="C31" t="s">
        <v>123</v>
      </c>
    </row>
    <row r="32" spans="1:3" hidden="1" x14ac:dyDescent="0.25">
      <c r="A32" t="s">
        <v>27</v>
      </c>
      <c r="B32">
        <v>2.8</v>
      </c>
      <c r="C32" t="s">
        <v>124</v>
      </c>
    </row>
    <row r="33" spans="1:3" hidden="1" x14ac:dyDescent="0.25">
      <c r="A33" t="s">
        <v>45</v>
      </c>
      <c r="B33">
        <v>2.2999999999999998</v>
      </c>
      <c r="C33" t="s">
        <v>125</v>
      </c>
    </row>
    <row r="34" spans="1:3" hidden="1" x14ac:dyDescent="0.25">
      <c r="A34" t="s">
        <v>41</v>
      </c>
      <c r="B34">
        <v>800</v>
      </c>
      <c r="C34" t="s">
        <v>126</v>
      </c>
    </row>
    <row r="35" spans="1:3" hidden="1" x14ac:dyDescent="0.25">
      <c r="A35" t="s">
        <v>46</v>
      </c>
      <c r="B35">
        <v>-1.1000000000000001</v>
      </c>
      <c r="C35" t="s">
        <v>51</v>
      </c>
    </row>
    <row r="36" spans="1:3" hidden="1" x14ac:dyDescent="0.25">
      <c r="A36" t="s">
        <v>65</v>
      </c>
      <c r="B36">
        <v>-4.7</v>
      </c>
      <c r="C36" t="s">
        <v>127</v>
      </c>
    </row>
    <row r="37" spans="1:3" hidden="1" x14ac:dyDescent="0.25">
      <c r="A37" t="s">
        <v>90</v>
      </c>
      <c r="B37">
        <v>-7.7</v>
      </c>
      <c r="C37" t="s">
        <v>128</v>
      </c>
    </row>
    <row r="38" spans="1:3" hidden="1" x14ac:dyDescent="0.25">
      <c r="A38" t="s">
        <v>78</v>
      </c>
      <c r="B38">
        <v>-13.9</v>
      </c>
      <c r="C38" t="s">
        <v>129</v>
      </c>
    </row>
    <row r="39" spans="1:3" hidden="1" x14ac:dyDescent="0.25">
      <c r="A39" t="s">
        <v>50</v>
      </c>
      <c r="B39">
        <v>-36.700000000000003</v>
      </c>
      <c r="C39" t="s">
        <v>121</v>
      </c>
    </row>
    <row r="40" spans="1:3" x14ac:dyDescent="0.25">
      <c r="A40" t="s">
        <v>11</v>
      </c>
      <c r="B40">
        <v>-81.2</v>
      </c>
      <c r="C40" t="s">
        <v>130</v>
      </c>
    </row>
    <row r="41" spans="1:3" hidden="1" x14ac:dyDescent="0.25">
      <c r="A41" t="s">
        <v>7</v>
      </c>
      <c r="B41">
        <v>-208.1</v>
      </c>
      <c r="C41" t="s">
        <v>131</v>
      </c>
    </row>
    <row r="42" spans="1:3" x14ac:dyDescent="0.25">
      <c r="A42" t="s">
        <v>93</v>
      </c>
      <c r="B42">
        <v>-309.5</v>
      </c>
      <c r="C42" t="s">
        <v>132</v>
      </c>
    </row>
    <row r="43" spans="1:3" x14ac:dyDescent="0.25">
      <c r="A43" t="s">
        <v>13</v>
      </c>
      <c r="B43">
        <v>-395.3</v>
      </c>
      <c r="C43" t="s">
        <v>44</v>
      </c>
    </row>
    <row r="44" spans="1:3" x14ac:dyDescent="0.25">
      <c r="A44" t="s">
        <v>9</v>
      </c>
      <c r="B44">
        <v>-399</v>
      </c>
      <c r="C44" t="s">
        <v>133</v>
      </c>
    </row>
    <row r="45" spans="1:3" x14ac:dyDescent="0.25">
      <c r="A45" t="s">
        <v>3</v>
      </c>
      <c r="B45">
        <v>-401.1</v>
      </c>
      <c r="C45" t="s">
        <v>134</v>
      </c>
    </row>
    <row r="46" spans="1:3" x14ac:dyDescent="0.25">
      <c r="A46" t="s">
        <v>97</v>
      </c>
      <c r="B46">
        <v>-611.9</v>
      </c>
      <c r="C46" t="s">
        <v>135</v>
      </c>
    </row>
    <row r="47" spans="1:3" hidden="1" x14ac:dyDescent="0.25">
      <c r="A47" t="s">
        <v>52</v>
      </c>
      <c r="B47" t="s">
        <v>136</v>
      </c>
      <c r="C47" t="s">
        <v>102</v>
      </c>
    </row>
    <row r="48" spans="1:3" x14ac:dyDescent="0.25">
      <c r="B48" s="2">
        <f>SUM(B5+B17+B40+B42+B43+B44+B45+B46)</f>
        <v>-1820.4</v>
      </c>
    </row>
  </sheetData>
  <autoFilter ref="A1:A47" xr:uid="{772CE69F-B5B5-42CD-866A-59E54207F53D}">
    <filterColumn colId="0">
      <filters>
        <filter val="Citigroup"/>
        <filter val="Credit"/>
        <filter val="Goldman"/>
        <filter val="JP Morgan"/>
        <filter val="Merrill"/>
        <filter val="Morgan"/>
        <filter val="Tullett"/>
        <filter val="UBS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F9D5-1643-49F0-AF3E-B81911F20678}">
  <sheetPr filterMode="1"/>
  <dimension ref="A1:C54"/>
  <sheetViews>
    <sheetView workbookViewId="0">
      <selection activeCell="B55" sqref="B55"/>
    </sheetView>
  </sheetViews>
  <sheetFormatPr defaultRowHeight="15" x14ac:dyDescent="0.25"/>
  <cols>
    <col min="1" max="1" width="16.28515625" bestFit="1" customWidth="1"/>
    <col min="2" max="2" width="10.28515625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2875.9</v>
      </c>
      <c r="C2" t="s">
        <v>137</v>
      </c>
    </row>
    <row r="3" spans="1:3" hidden="1" x14ac:dyDescent="0.25">
      <c r="A3" t="s">
        <v>15</v>
      </c>
      <c r="B3">
        <v>907.3</v>
      </c>
      <c r="C3" t="s">
        <v>138</v>
      </c>
    </row>
    <row r="4" spans="1:3" hidden="1" x14ac:dyDescent="0.25">
      <c r="A4" t="s">
        <v>7</v>
      </c>
      <c r="B4">
        <v>885.1</v>
      </c>
      <c r="C4" t="s">
        <v>139</v>
      </c>
    </row>
    <row r="5" spans="1:3" x14ac:dyDescent="0.25">
      <c r="A5" t="s">
        <v>93</v>
      </c>
      <c r="B5">
        <v>291.60000000000002</v>
      </c>
      <c r="C5" t="s">
        <v>140</v>
      </c>
    </row>
    <row r="6" spans="1:3" x14ac:dyDescent="0.25">
      <c r="A6" t="s">
        <v>19</v>
      </c>
      <c r="B6">
        <v>284.7</v>
      </c>
      <c r="C6" t="s">
        <v>141</v>
      </c>
    </row>
    <row r="7" spans="1:3" hidden="1" x14ac:dyDescent="0.25">
      <c r="A7" t="s">
        <v>71</v>
      </c>
      <c r="B7">
        <v>170.4</v>
      </c>
      <c r="C7" t="s">
        <v>142</v>
      </c>
    </row>
    <row r="8" spans="1:3" x14ac:dyDescent="0.25">
      <c r="A8" t="s">
        <v>87</v>
      </c>
      <c r="B8">
        <v>115.5</v>
      </c>
      <c r="C8" t="s">
        <v>143</v>
      </c>
    </row>
    <row r="9" spans="1:3" hidden="1" x14ac:dyDescent="0.25">
      <c r="A9" t="s">
        <v>52</v>
      </c>
      <c r="B9">
        <v>42.6</v>
      </c>
      <c r="C9" t="s">
        <v>144</v>
      </c>
    </row>
    <row r="10" spans="1:3" hidden="1" x14ac:dyDescent="0.25">
      <c r="A10" t="s">
        <v>65</v>
      </c>
      <c r="B10">
        <v>24</v>
      </c>
      <c r="C10" t="s">
        <v>145</v>
      </c>
    </row>
    <row r="11" spans="1:3" hidden="1" x14ac:dyDescent="0.25">
      <c r="A11" t="s">
        <v>67</v>
      </c>
      <c r="B11">
        <v>20</v>
      </c>
      <c r="C11" t="s">
        <v>146</v>
      </c>
    </row>
    <row r="12" spans="1:3" hidden="1" x14ac:dyDescent="0.25">
      <c r="A12" t="s">
        <v>21</v>
      </c>
      <c r="B12">
        <v>13.7</v>
      </c>
      <c r="C12" t="s">
        <v>147</v>
      </c>
    </row>
    <row r="13" spans="1:3" hidden="1" x14ac:dyDescent="0.25">
      <c r="A13" t="s">
        <v>33</v>
      </c>
      <c r="B13">
        <v>1.5</v>
      </c>
      <c r="C13" t="s">
        <v>148</v>
      </c>
    </row>
    <row r="14" spans="1:3" hidden="1" x14ac:dyDescent="0.25">
      <c r="A14" t="s">
        <v>60</v>
      </c>
      <c r="B14">
        <v>800</v>
      </c>
      <c r="C14" t="s">
        <v>149</v>
      </c>
    </row>
    <row r="15" spans="1:3" hidden="1" x14ac:dyDescent="0.25">
      <c r="A15" t="s">
        <v>37</v>
      </c>
      <c r="B15">
        <v>-100</v>
      </c>
      <c r="C15" t="s">
        <v>150</v>
      </c>
    </row>
    <row r="16" spans="1:3" hidden="1" x14ac:dyDescent="0.25">
      <c r="A16" t="s">
        <v>39</v>
      </c>
      <c r="B16">
        <v>-100</v>
      </c>
      <c r="C16" t="s">
        <v>151</v>
      </c>
    </row>
    <row r="17" spans="1:3" hidden="1" x14ac:dyDescent="0.25">
      <c r="A17" t="s">
        <v>43</v>
      </c>
      <c r="B17">
        <v>-200</v>
      </c>
      <c r="C17" t="s">
        <v>152</v>
      </c>
    </row>
    <row r="18" spans="1:3" hidden="1" x14ac:dyDescent="0.25">
      <c r="A18" t="s">
        <v>45</v>
      </c>
      <c r="B18">
        <v>-500</v>
      </c>
      <c r="C18" t="s">
        <v>153</v>
      </c>
    </row>
    <row r="19" spans="1:3" hidden="1" x14ac:dyDescent="0.25">
      <c r="A19" t="s">
        <v>27</v>
      </c>
      <c r="B19">
        <v>-600</v>
      </c>
      <c r="C19" t="s">
        <v>154</v>
      </c>
    </row>
    <row r="20" spans="1:3" hidden="1" x14ac:dyDescent="0.25">
      <c r="A20" t="s">
        <v>48</v>
      </c>
      <c r="B20">
        <v>-700</v>
      </c>
      <c r="C20" t="s">
        <v>155</v>
      </c>
    </row>
    <row r="21" spans="1:3" hidden="1" x14ac:dyDescent="0.25">
      <c r="A21" t="s">
        <v>31</v>
      </c>
      <c r="B21">
        <v>-900</v>
      </c>
      <c r="C21" t="s">
        <v>156</v>
      </c>
    </row>
    <row r="22" spans="1:3" hidden="1" x14ac:dyDescent="0.25">
      <c r="A22" t="s">
        <v>64</v>
      </c>
      <c r="B22">
        <v>-1.3</v>
      </c>
      <c r="C22" t="s">
        <v>157</v>
      </c>
    </row>
    <row r="23" spans="1:3" hidden="1" x14ac:dyDescent="0.25">
      <c r="A23" t="s">
        <v>58</v>
      </c>
      <c r="B23">
        <v>-1.6</v>
      </c>
      <c r="C23" t="s">
        <v>158</v>
      </c>
    </row>
    <row r="24" spans="1:3" hidden="1" x14ac:dyDescent="0.25">
      <c r="A24" t="s">
        <v>35</v>
      </c>
      <c r="B24">
        <v>-2</v>
      </c>
      <c r="C24" t="s">
        <v>148</v>
      </c>
    </row>
    <row r="25" spans="1:3" hidden="1" x14ac:dyDescent="0.25">
      <c r="A25" t="s">
        <v>17</v>
      </c>
      <c r="B25">
        <v>-2.8</v>
      </c>
      <c r="C25" t="s">
        <v>148</v>
      </c>
    </row>
    <row r="26" spans="1:3" hidden="1" x14ac:dyDescent="0.25">
      <c r="A26" t="s">
        <v>78</v>
      </c>
      <c r="B26">
        <v>-3.8</v>
      </c>
      <c r="C26" t="s">
        <v>159</v>
      </c>
    </row>
    <row r="27" spans="1:3" hidden="1" x14ac:dyDescent="0.25">
      <c r="A27" t="s">
        <v>75</v>
      </c>
      <c r="B27">
        <v>-4.5999999999999996</v>
      </c>
      <c r="C27" t="s">
        <v>148</v>
      </c>
    </row>
    <row r="28" spans="1:3" hidden="1" x14ac:dyDescent="0.25">
      <c r="A28" t="s">
        <v>46</v>
      </c>
      <c r="B28">
        <v>-4.7</v>
      </c>
      <c r="C28" t="s">
        <v>160</v>
      </c>
    </row>
    <row r="29" spans="1:3" hidden="1" x14ac:dyDescent="0.25">
      <c r="A29" t="s">
        <v>161</v>
      </c>
      <c r="B29">
        <v>-5</v>
      </c>
      <c r="C29" t="s">
        <v>156</v>
      </c>
    </row>
    <row r="30" spans="1:3" hidden="1" x14ac:dyDescent="0.25">
      <c r="A30" t="s">
        <v>29</v>
      </c>
      <c r="B30">
        <v>-7.9</v>
      </c>
      <c r="C30" t="s">
        <v>162</v>
      </c>
    </row>
    <row r="31" spans="1:3" hidden="1" x14ac:dyDescent="0.25">
      <c r="A31" t="s">
        <v>56</v>
      </c>
      <c r="B31">
        <v>-11.6</v>
      </c>
      <c r="C31" t="s">
        <v>163</v>
      </c>
    </row>
    <row r="32" spans="1:3" hidden="1" x14ac:dyDescent="0.25">
      <c r="A32" t="s">
        <v>73</v>
      </c>
      <c r="B32">
        <v>-18.399999999999999</v>
      </c>
      <c r="C32" t="s">
        <v>164</v>
      </c>
    </row>
    <row r="33" spans="1:3" hidden="1" x14ac:dyDescent="0.25">
      <c r="A33" t="s">
        <v>84</v>
      </c>
      <c r="B33">
        <v>-26</v>
      </c>
      <c r="C33" t="s">
        <v>165</v>
      </c>
    </row>
    <row r="34" spans="1:3" x14ac:dyDescent="0.25">
      <c r="A34" t="s">
        <v>11</v>
      </c>
      <c r="B34">
        <v>-29.4</v>
      </c>
      <c r="C34" t="s">
        <v>166</v>
      </c>
    </row>
    <row r="35" spans="1:3" hidden="1" x14ac:dyDescent="0.25">
      <c r="A35" t="s">
        <v>95</v>
      </c>
      <c r="B35">
        <v>-34.200000000000003</v>
      </c>
      <c r="C35" t="s">
        <v>167</v>
      </c>
    </row>
    <row r="36" spans="1:3" hidden="1" x14ac:dyDescent="0.25">
      <c r="A36" t="s">
        <v>50</v>
      </c>
      <c r="B36">
        <v>-38.6</v>
      </c>
      <c r="C36" t="s">
        <v>168</v>
      </c>
    </row>
    <row r="37" spans="1:3" hidden="1" x14ac:dyDescent="0.25">
      <c r="A37" t="s">
        <v>62</v>
      </c>
      <c r="B37">
        <v>-48.7</v>
      </c>
      <c r="C37" t="s">
        <v>169</v>
      </c>
    </row>
    <row r="38" spans="1:3" hidden="1" x14ac:dyDescent="0.25">
      <c r="A38" t="s">
        <v>77</v>
      </c>
      <c r="B38">
        <v>-53.8</v>
      </c>
      <c r="C38" t="s">
        <v>170</v>
      </c>
    </row>
    <row r="39" spans="1:3" hidden="1" x14ac:dyDescent="0.25">
      <c r="A39" t="s">
        <v>69</v>
      </c>
      <c r="B39">
        <v>-57.6</v>
      </c>
      <c r="C39" t="s">
        <v>145</v>
      </c>
    </row>
    <row r="40" spans="1:3" hidden="1" x14ac:dyDescent="0.25">
      <c r="A40" t="s">
        <v>85</v>
      </c>
      <c r="B40">
        <v>-91.6</v>
      </c>
      <c r="C40" t="s">
        <v>141</v>
      </c>
    </row>
    <row r="41" spans="1:3" hidden="1" x14ac:dyDescent="0.25">
      <c r="A41" t="s">
        <v>92</v>
      </c>
      <c r="B41">
        <v>-120.2</v>
      </c>
      <c r="C41" t="s">
        <v>22</v>
      </c>
    </row>
    <row r="42" spans="1:3" hidden="1" x14ac:dyDescent="0.25">
      <c r="A42" t="s">
        <v>23</v>
      </c>
      <c r="B42">
        <v>-122.8</v>
      </c>
      <c r="C42" t="s">
        <v>171</v>
      </c>
    </row>
    <row r="43" spans="1:3" hidden="1" x14ac:dyDescent="0.25">
      <c r="A43" t="s">
        <v>88</v>
      </c>
      <c r="B43">
        <v>-132.9</v>
      </c>
      <c r="C43" t="s">
        <v>172</v>
      </c>
    </row>
    <row r="44" spans="1:3" hidden="1" x14ac:dyDescent="0.25">
      <c r="A44" t="s">
        <v>90</v>
      </c>
      <c r="B44">
        <v>-135.5</v>
      </c>
      <c r="C44" t="s">
        <v>162</v>
      </c>
    </row>
    <row r="45" spans="1:3" x14ac:dyDescent="0.25">
      <c r="A45" t="s">
        <v>13</v>
      </c>
      <c r="B45">
        <v>-210</v>
      </c>
      <c r="C45" t="s">
        <v>173</v>
      </c>
    </row>
    <row r="46" spans="1:3" hidden="1" x14ac:dyDescent="0.25">
      <c r="A46" t="s">
        <v>82</v>
      </c>
      <c r="B46">
        <v>-263.3</v>
      </c>
      <c r="C46" t="s">
        <v>174</v>
      </c>
    </row>
    <row r="47" spans="1:3" hidden="1" x14ac:dyDescent="0.25">
      <c r="A47" t="s">
        <v>54</v>
      </c>
      <c r="B47">
        <v>-299.2</v>
      </c>
      <c r="C47" t="s">
        <v>163</v>
      </c>
    </row>
    <row r="48" spans="1:3" hidden="1" x14ac:dyDescent="0.25">
      <c r="A48" t="s">
        <v>5</v>
      </c>
      <c r="B48">
        <v>-316</v>
      </c>
      <c r="C48" t="s">
        <v>47</v>
      </c>
    </row>
    <row r="49" spans="1:3" hidden="1" x14ac:dyDescent="0.25">
      <c r="A49" t="s">
        <v>80</v>
      </c>
      <c r="B49">
        <v>-389.8</v>
      </c>
      <c r="C49" t="s">
        <v>175</v>
      </c>
    </row>
    <row r="50" spans="1:3" hidden="1" x14ac:dyDescent="0.25">
      <c r="A50" t="s">
        <v>98</v>
      </c>
      <c r="B50">
        <v>-438.5</v>
      </c>
      <c r="C50" t="s">
        <v>99</v>
      </c>
    </row>
    <row r="51" spans="1:3" x14ac:dyDescent="0.25">
      <c r="A51" t="s">
        <v>97</v>
      </c>
      <c r="B51">
        <v>-728.4</v>
      </c>
      <c r="C51" t="s">
        <v>176</v>
      </c>
    </row>
    <row r="52" spans="1:3" hidden="1" x14ac:dyDescent="0.25">
      <c r="A52" t="s">
        <v>25</v>
      </c>
      <c r="B52">
        <v>-980.1</v>
      </c>
      <c r="C52" t="s">
        <v>177</v>
      </c>
    </row>
    <row r="53" spans="1:3" x14ac:dyDescent="0.25">
      <c r="A53" t="s">
        <v>9</v>
      </c>
      <c r="B53" s="1">
        <v>-1049.7</v>
      </c>
      <c r="C53" t="s">
        <v>178</v>
      </c>
    </row>
    <row r="54" spans="1:3" x14ac:dyDescent="0.25">
      <c r="B54" s="1">
        <f>SUM(B2,B5,B6,B8,B34,B45,B51,B53)</f>
        <v>1550.1999999999996</v>
      </c>
    </row>
  </sheetData>
  <autoFilter ref="A1:A53" xr:uid="{D2FEF9D5-1643-49F0-AF3E-B81911F20678}">
    <filterColumn colId="0">
      <filters>
        <filter val="Citigroup"/>
        <filter val="Credit"/>
        <filter val="Goldman"/>
        <filter val="JP Morgan"/>
        <filter val="Merrill"/>
        <filter val="Morgan"/>
        <filter val="Tullett"/>
        <filter val="UBS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73AD-2978-4CDC-94BB-21A8EFA6C908}">
  <sheetPr filterMode="1"/>
  <dimension ref="A1:C53"/>
  <sheetViews>
    <sheetView workbookViewId="0">
      <selection activeCell="B54" sqref="B54"/>
    </sheetView>
  </sheetViews>
  <sheetFormatPr defaultRowHeight="15" x14ac:dyDescent="0.25"/>
  <cols>
    <col min="1" max="1" width="16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52</v>
      </c>
      <c r="B2" t="s">
        <v>179</v>
      </c>
      <c r="C2" t="s">
        <v>180</v>
      </c>
    </row>
    <row r="3" spans="1:3" x14ac:dyDescent="0.25">
      <c r="A3" t="s">
        <v>13</v>
      </c>
      <c r="B3">
        <v>999.4</v>
      </c>
      <c r="C3" t="s">
        <v>96</v>
      </c>
    </row>
    <row r="4" spans="1:3" hidden="1" x14ac:dyDescent="0.25">
      <c r="A4" t="s">
        <v>98</v>
      </c>
      <c r="B4">
        <v>946.4</v>
      </c>
      <c r="C4" t="s">
        <v>181</v>
      </c>
    </row>
    <row r="5" spans="1:3" hidden="1" x14ac:dyDescent="0.25">
      <c r="A5" t="s">
        <v>84</v>
      </c>
      <c r="B5">
        <v>864.7</v>
      </c>
      <c r="C5" t="s">
        <v>182</v>
      </c>
    </row>
    <row r="6" spans="1:3" hidden="1" x14ac:dyDescent="0.25">
      <c r="A6" t="s">
        <v>80</v>
      </c>
      <c r="B6">
        <v>853.3</v>
      </c>
      <c r="C6" t="s">
        <v>183</v>
      </c>
    </row>
    <row r="7" spans="1:3" x14ac:dyDescent="0.25">
      <c r="A7" t="s">
        <v>9</v>
      </c>
      <c r="B7">
        <v>774.8</v>
      </c>
      <c r="C7" t="s">
        <v>184</v>
      </c>
    </row>
    <row r="8" spans="1:3" x14ac:dyDescent="0.25">
      <c r="A8" t="s">
        <v>19</v>
      </c>
      <c r="B8">
        <v>252.8</v>
      </c>
      <c r="C8" t="s">
        <v>185</v>
      </c>
    </row>
    <row r="9" spans="1:3" hidden="1" x14ac:dyDescent="0.25">
      <c r="A9" t="s">
        <v>21</v>
      </c>
      <c r="B9">
        <v>215.7</v>
      </c>
      <c r="C9" t="s">
        <v>186</v>
      </c>
    </row>
    <row r="10" spans="1:3" hidden="1" x14ac:dyDescent="0.25">
      <c r="A10" t="s">
        <v>92</v>
      </c>
      <c r="B10">
        <v>151.9</v>
      </c>
      <c r="C10" t="s">
        <v>187</v>
      </c>
    </row>
    <row r="11" spans="1:3" hidden="1" x14ac:dyDescent="0.25">
      <c r="A11" t="s">
        <v>88</v>
      </c>
      <c r="B11">
        <v>133.1</v>
      </c>
      <c r="C11" t="s">
        <v>164</v>
      </c>
    </row>
    <row r="12" spans="1:3" hidden="1" x14ac:dyDescent="0.25">
      <c r="A12" t="s">
        <v>85</v>
      </c>
      <c r="B12">
        <v>93.2</v>
      </c>
      <c r="C12" t="s">
        <v>188</v>
      </c>
    </row>
    <row r="13" spans="1:3" hidden="1" x14ac:dyDescent="0.25">
      <c r="A13" t="s">
        <v>54</v>
      </c>
      <c r="B13">
        <v>75.900000000000006</v>
      </c>
      <c r="C13" t="s">
        <v>175</v>
      </c>
    </row>
    <row r="14" spans="1:3" hidden="1" x14ac:dyDescent="0.25">
      <c r="A14" t="s">
        <v>82</v>
      </c>
      <c r="B14">
        <v>75.8</v>
      </c>
      <c r="C14" t="s">
        <v>189</v>
      </c>
    </row>
    <row r="15" spans="1:3" hidden="1" x14ac:dyDescent="0.25">
      <c r="A15" t="s">
        <v>65</v>
      </c>
      <c r="B15">
        <v>72.3</v>
      </c>
      <c r="C15" t="s">
        <v>190</v>
      </c>
    </row>
    <row r="16" spans="1:3" hidden="1" x14ac:dyDescent="0.25">
      <c r="A16" t="s">
        <v>77</v>
      </c>
      <c r="B16">
        <v>46.4</v>
      </c>
      <c r="C16" t="s">
        <v>190</v>
      </c>
    </row>
    <row r="17" spans="1:3" hidden="1" x14ac:dyDescent="0.25">
      <c r="A17" t="s">
        <v>69</v>
      </c>
      <c r="B17">
        <v>37.6</v>
      </c>
      <c r="C17" t="s">
        <v>185</v>
      </c>
    </row>
    <row r="18" spans="1:3" hidden="1" x14ac:dyDescent="0.25">
      <c r="A18" t="s">
        <v>78</v>
      </c>
      <c r="B18">
        <v>28.2</v>
      </c>
      <c r="C18" t="s">
        <v>191</v>
      </c>
    </row>
    <row r="19" spans="1:3" hidden="1" x14ac:dyDescent="0.25">
      <c r="A19" t="s">
        <v>73</v>
      </c>
      <c r="B19">
        <v>22.1</v>
      </c>
      <c r="C19" t="s">
        <v>116</v>
      </c>
    </row>
    <row r="20" spans="1:3" hidden="1" x14ac:dyDescent="0.25">
      <c r="A20" t="s">
        <v>60</v>
      </c>
      <c r="B20">
        <v>21.7</v>
      </c>
      <c r="C20" t="s">
        <v>192</v>
      </c>
    </row>
    <row r="21" spans="1:3" hidden="1" x14ac:dyDescent="0.25">
      <c r="A21" t="s">
        <v>46</v>
      </c>
      <c r="B21">
        <v>20.7</v>
      </c>
      <c r="C21" t="s">
        <v>28</v>
      </c>
    </row>
    <row r="22" spans="1:3" hidden="1" x14ac:dyDescent="0.25">
      <c r="A22" t="s">
        <v>50</v>
      </c>
      <c r="B22">
        <v>20.399999999999999</v>
      </c>
      <c r="C22" t="s">
        <v>180</v>
      </c>
    </row>
    <row r="23" spans="1:3" hidden="1" x14ac:dyDescent="0.25">
      <c r="A23" t="s">
        <v>29</v>
      </c>
      <c r="B23">
        <v>13.9</v>
      </c>
      <c r="C23" t="s">
        <v>193</v>
      </c>
    </row>
    <row r="24" spans="1:3" hidden="1" x14ac:dyDescent="0.25">
      <c r="A24" t="s">
        <v>56</v>
      </c>
      <c r="B24">
        <v>10.9</v>
      </c>
      <c r="C24" t="s">
        <v>137</v>
      </c>
    </row>
    <row r="25" spans="1:3" hidden="1" x14ac:dyDescent="0.25">
      <c r="A25" t="s">
        <v>45</v>
      </c>
      <c r="B25">
        <v>3.5</v>
      </c>
      <c r="C25" t="s">
        <v>178</v>
      </c>
    </row>
    <row r="26" spans="1:3" hidden="1" x14ac:dyDescent="0.25">
      <c r="A26" t="s">
        <v>33</v>
      </c>
      <c r="B26">
        <v>3.4</v>
      </c>
      <c r="C26" t="s">
        <v>187</v>
      </c>
    </row>
    <row r="27" spans="1:3" hidden="1" x14ac:dyDescent="0.25">
      <c r="A27" t="s">
        <v>23</v>
      </c>
      <c r="B27">
        <v>2.2000000000000002</v>
      </c>
      <c r="C27" t="s">
        <v>194</v>
      </c>
    </row>
    <row r="28" spans="1:3" hidden="1" x14ac:dyDescent="0.25">
      <c r="A28" t="s">
        <v>43</v>
      </c>
      <c r="B28">
        <v>2.1</v>
      </c>
      <c r="C28" t="s">
        <v>195</v>
      </c>
    </row>
    <row r="29" spans="1:3" hidden="1" x14ac:dyDescent="0.25">
      <c r="A29" t="s">
        <v>17</v>
      </c>
      <c r="B29">
        <v>1.3</v>
      </c>
      <c r="C29" t="s">
        <v>196</v>
      </c>
    </row>
    <row r="30" spans="1:3" hidden="1" x14ac:dyDescent="0.25">
      <c r="A30" t="s">
        <v>35</v>
      </c>
      <c r="B30">
        <v>500</v>
      </c>
      <c r="C30" t="s">
        <v>91</v>
      </c>
    </row>
    <row r="31" spans="1:3" hidden="1" x14ac:dyDescent="0.25">
      <c r="A31" t="s">
        <v>27</v>
      </c>
      <c r="B31">
        <v>500</v>
      </c>
      <c r="C31" t="s">
        <v>181</v>
      </c>
    </row>
    <row r="32" spans="1:3" hidden="1" x14ac:dyDescent="0.25">
      <c r="A32" t="s">
        <v>48</v>
      </c>
      <c r="B32">
        <v>400</v>
      </c>
      <c r="C32" t="s">
        <v>197</v>
      </c>
    </row>
    <row r="33" spans="1:3" hidden="1" x14ac:dyDescent="0.25">
      <c r="A33" t="s">
        <v>198</v>
      </c>
      <c r="B33">
        <v>100</v>
      </c>
      <c r="C33" t="s">
        <v>199</v>
      </c>
    </row>
    <row r="34" spans="1:3" hidden="1" x14ac:dyDescent="0.25">
      <c r="A34" t="s">
        <v>62</v>
      </c>
      <c r="B34">
        <v>-100</v>
      </c>
      <c r="C34" t="s">
        <v>185</v>
      </c>
    </row>
    <row r="35" spans="1:3" hidden="1" x14ac:dyDescent="0.25">
      <c r="A35" t="s">
        <v>37</v>
      </c>
      <c r="B35">
        <v>-400</v>
      </c>
      <c r="C35" t="s">
        <v>200</v>
      </c>
    </row>
    <row r="36" spans="1:3" hidden="1" x14ac:dyDescent="0.25">
      <c r="A36" t="s">
        <v>58</v>
      </c>
      <c r="B36">
        <v>-7.4</v>
      </c>
      <c r="C36" t="s">
        <v>201</v>
      </c>
    </row>
    <row r="37" spans="1:3" hidden="1" x14ac:dyDescent="0.25">
      <c r="A37" t="s">
        <v>161</v>
      </c>
      <c r="B37">
        <v>-8</v>
      </c>
      <c r="C37" t="s">
        <v>195</v>
      </c>
    </row>
    <row r="38" spans="1:3" hidden="1" x14ac:dyDescent="0.25">
      <c r="A38" t="s">
        <v>25</v>
      </c>
      <c r="B38">
        <v>-25.2</v>
      </c>
      <c r="C38" t="s">
        <v>91</v>
      </c>
    </row>
    <row r="39" spans="1:3" hidden="1" x14ac:dyDescent="0.25">
      <c r="A39" t="s">
        <v>64</v>
      </c>
      <c r="B39">
        <v>-25.4</v>
      </c>
      <c r="C39" t="s">
        <v>202</v>
      </c>
    </row>
    <row r="40" spans="1:3" hidden="1" x14ac:dyDescent="0.25">
      <c r="A40" t="s">
        <v>75</v>
      </c>
      <c r="B40">
        <v>-48</v>
      </c>
      <c r="C40" t="s">
        <v>203</v>
      </c>
    </row>
    <row r="41" spans="1:3" x14ac:dyDescent="0.25">
      <c r="A41" t="s">
        <v>87</v>
      </c>
      <c r="B41">
        <v>-132.4</v>
      </c>
      <c r="C41" t="s">
        <v>180</v>
      </c>
    </row>
    <row r="42" spans="1:3" x14ac:dyDescent="0.25">
      <c r="A42" t="s">
        <v>97</v>
      </c>
      <c r="B42">
        <v>-164</v>
      </c>
      <c r="C42" t="s">
        <v>170</v>
      </c>
    </row>
    <row r="43" spans="1:3" hidden="1" x14ac:dyDescent="0.25">
      <c r="A43" t="s">
        <v>71</v>
      </c>
      <c r="B43">
        <v>-190.2</v>
      </c>
      <c r="C43" t="s">
        <v>182</v>
      </c>
    </row>
    <row r="44" spans="1:3" x14ac:dyDescent="0.25">
      <c r="A44" t="s">
        <v>11</v>
      </c>
      <c r="B44">
        <v>-325.39999999999998</v>
      </c>
      <c r="C44" t="s">
        <v>194</v>
      </c>
    </row>
    <row r="45" spans="1:3" hidden="1" x14ac:dyDescent="0.25">
      <c r="A45" t="s">
        <v>7</v>
      </c>
      <c r="B45">
        <v>-481.1</v>
      </c>
      <c r="C45" t="s">
        <v>112</v>
      </c>
    </row>
    <row r="46" spans="1:3" hidden="1" x14ac:dyDescent="0.25">
      <c r="A46" t="s">
        <v>67</v>
      </c>
      <c r="B46">
        <v>-486.9</v>
      </c>
      <c r="C46" t="s">
        <v>204</v>
      </c>
    </row>
    <row r="47" spans="1:3" hidden="1" x14ac:dyDescent="0.25">
      <c r="A47" t="s">
        <v>90</v>
      </c>
      <c r="B47">
        <v>-507</v>
      </c>
      <c r="C47" t="s">
        <v>205</v>
      </c>
    </row>
    <row r="48" spans="1:3" x14ac:dyDescent="0.25">
      <c r="A48" t="s">
        <v>93</v>
      </c>
      <c r="B48">
        <v>-511.7</v>
      </c>
      <c r="C48" t="s">
        <v>183</v>
      </c>
    </row>
    <row r="49" spans="1:3" hidden="1" x14ac:dyDescent="0.25">
      <c r="A49" t="s">
        <v>5</v>
      </c>
      <c r="B49">
        <v>-563.1</v>
      </c>
      <c r="C49" t="s">
        <v>206</v>
      </c>
    </row>
    <row r="50" spans="1:3" hidden="1" x14ac:dyDescent="0.25">
      <c r="A50" t="s">
        <v>15</v>
      </c>
      <c r="B50">
        <v>-911.3</v>
      </c>
      <c r="C50" t="s">
        <v>207</v>
      </c>
    </row>
    <row r="51" spans="1:3" hidden="1" x14ac:dyDescent="0.25">
      <c r="A51" t="s">
        <v>95</v>
      </c>
      <c r="B51" t="s">
        <v>208</v>
      </c>
      <c r="C51" t="s">
        <v>209</v>
      </c>
    </row>
    <row r="52" spans="1:3" x14ac:dyDescent="0.25">
      <c r="A52" t="s">
        <v>3</v>
      </c>
      <c r="B52" s="1">
        <v>-2051.6</v>
      </c>
      <c r="C52" t="s">
        <v>210</v>
      </c>
    </row>
    <row r="53" spans="1:3" x14ac:dyDescent="0.25">
      <c r="B53" s="1">
        <f>SUM(B3,B7,B8,B41,B42,B44,B48,B52)</f>
        <v>-1158.1000000000001</v>
      </c>
    </row>
  </sheetData>
  <autoFilter ref="A1:A52" xr:uid="{28F473AD-2978-4CDC-94BB-21A8EFA6C908}">
    <filterColumn colId="0">
      <filters>
        <filter val="Citigroup"/>
        <filter val="Credit"/>
        <filter val="Goldman"/>
        <filter val="JP Morgan"/>
        <filter val="Merrill"/>
        <filter val="Morgan"/>
        <filter val="Tullett"/>
        <filter val="UBS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DB00-3BBA-4206-BCE5-6D3D4ABE4AE5}">
  <sheetPr filterMode="1"/>
  <dimension ref="A1:C54"/>
  <sheetViews>
    <sheetView workbookViewId="0">
      <selection activeCell="B55" sqref="B5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95</v>
      </c>
      <c r="B2" t="s">
        <v>211</v>
      </c>
      <c r="C2" t="s">
        <v>212</v>
      </c>
    </row>
    <row r="3" spans="1:3" hidden="1" x14ac:dyDescent="0.25">
      <c r="A3" t="s">
        <v>71</v>
      </c>
      <c r="B3" t="s">
        <v>213</v>
      </c>
      <c r="C3" t="s">
        <v>214</v>
      </c>
    </row>
    <row r="4" spans="1:3" x14ac:dyDescent="0.25">
      <c r="A4" t="s">
        <v>87</v>
      </c>
      <c r="B4" s="1">
        <v>1204.8</v>
      </c>
      <c r="C4" t="s">
        <v>215</v>
      </c>
    </row>
    <row r="5" spans="1:3" hidden="1" x14ac:dyDescent="0.25">
      <c r="A5" t="s">
        <v>84</v>
      </c>
      <c r="B5" t="s">
        <v>216</v>
      </c>
      <c r="C5" t="s">
        <v>217</v>
      </c>
    </row>
    <row r="6" spans="1:3" hidden="1" x14ac:dyDescent="0.25">
      <c r="A6" t="s">
        <v>92</v>
      </c>
      <c r="B6">
        <v>796.5</v>
      </c>
      <c r="C6" t="s">
        <v>218</v>
      </c>
    </row>
    <row r="7" spans="1:3" hidden="1" x14ac:dyDescent="0.25">
      <c r="A7" t="s">
        <v>98</v>
      </c>
      <c r="B7">
        <v>757.5</v>
      </c>
      <c r="C7" t="s">
        <v>219</v>
      </c>
    </row>
    <row r="8" spans="1:3" hidden="1" x14ac:dyDescent="0.25">
      <c r="A8" t="s">
        <v>88</v>
      </c>
      <c r="B8">
        <v>649</v>
      </c>
      <c r="C8" t="s">
        <v>220</v>
      </c>
    </row>
    <row r="9" spans="1:3" hidden="1" x14ac:dyDescent="0.25">
      <c r="A9" t="s">
        <v>80</v>
      </c>
      <c r="B9">
        <v>601.1</v>
      </c>
      <c r="C9" t="s">
        <v>221</v>
      </c>
    </row>
    <row r="10" spans="1:3" x14ac:dyDescent="0.25">
      <c r="A10" t="s">
        <v>19</v>
      </c>
      <c r="B10">
        <v>469.2</v>
      </c>
      <c r="C10" t="s">
        <v>222</v>
      </c>
    </row>
    <row r="11" spans="1:3" hidden="1" x14ac:dyDescent="0.25">
      <c r="A11" t="s">
        <v>52</v>
      </c>
      <c r="B11">
        <v>441.7</v>
      </c>
      <c r="C11" t="s">
        <v>223</v>
      </c>
    </row>
    <row r="12" spans="1:3" hidden="1" x14ac:dyDescent="0.25">
      <c r="A12" t="s">
        <v>54</v>
      </c>
      <c r="B12">
        <v>409.5</v>
      </c>
      <c r="C12" t="s">
        <v>224</v>
      </c>
    </row>
    <row r="13" spans="1:3" hidden="1" x14ac:dyDescent="0.25">
      <c r="A13" t="s">
        <v>82</v>
      </c>
      <c r="B13">
        <v>322.10000000000002</v>
      </c>
      <c r="C13" t="s">
        <v>225</v>
      </c>
    </row>
    <row r="14" spans="1:3" hidden="1" x14ac:dyDescent="0.25">
      <c r="A14" t="s">
        <v>85</v>
      </c>
      <c r="B14">
        <v>311.7</v>
      </c>
      <c r="C14" t="s">
        <v>226</v>
      </c>
    </row>
    <row r="15" spans="1:3" hidden="1" x14ac:dyDescent="0.25">
      <c r="A15" t="s">
        <v>64</v>
      </c>
      <c r="B15">
        <v>296.3</v>
      </c>
      <c r="C15" t="s">
        <v>227</v>
      </c>
    </row>
    <row r="16" spans="1:3" hidden="1" x14ac:dyDescent="0.25">
      <c r="A16" t="s">
        <v>67</v>
      </c>
      <c r="B16">
        <v>244</v>
      </c>
      <c r="C16" t="s">
        <v>228</v>
      </c>
    </row>
    <row r="17" spans="1:3" hidden="1" x14ac:dyDescent="0.25">
      <c r="A17" t="s">
        <v>23</v>
      </c>
      <c r="B17">
        <v>218.3</v>
      </c>
      <c r="C17" t="s">
        <v>229</v>
      </c>
    </row>
    <row r="18" spans="1:3" hidden="1" x14ac:dyDescent="0.25">
      <c r="A18" t="s">
        <v>77</v>
      </c>
      <c r="B18">
        <v>175.9</v>
      </c>
      <c r="C18" t="s">
        <v>230</v>
      </c>
    </row>
    <row r="19" spans="1:3" hidden="1" x14ac:dyDescent="0.25">
      <c r="A19" t="s">
        <v>78</v>
      </c>
      <c r="B19">
        <v>107.5</v>
      </c>
      <c r="C19" t="s">
        <v>231</v>
      </c>
    </row>
    <row r="20" spans="1:3" hidden="1" x14ac:dyDescent="0.25">
      <c r="A20" t="s">
        <v>50</v>
      </c>
      <c r="B20">
        <v>94.5</v>
      </c>
      <c r="C20" t="s">
        <v>232</v>
      </c>
    </row>
    <row r="21" spans="1:3" hidden="1" x14ac:dyDescent="0.25">
      <c r="A21" t="s">
        <v>25</v>
      </c>
      <c r="B21">
        <v>89.1</v>
      </c>
      <c r="C21" t="s">
        <v>233</v>
      </c>
    </row>
    <row r="22" spans="1:3" hidden="1" x14ac:dyDescent="0.25">
      <c r="A22" t="s">
        <v>73</v>
      </c>
      <c r="B22">
        <v>88.3</v>
      </c>
      <c r="C22" t="s">
        <v>234</v>
      </c>
    </row>
    <row r="23" spans="1:3" hidden="1" x14ac:dyDescent="0.25">
      <c r="A23" t="s">
        <v>60</v>
      </c>
      <c r="B23">
        <v>41</v>
      </c>
      <c r="C23" t="s">
        <v>235</v>
      </c>
    </row>
    <row r="24" spans="1:3" hidden="1" x14ac:dyDescent="0.25">
      <c r="A24" t="s">
        <v>29</v>
      </c>
      <c r="B24">
        <v>35</v>
      </c>
      <c r="C24" t="s">
        <v>236</v>
      </c>
    </row>
    <row r="25" spans="1:3" hidden="1" x14ac:dyDescent="0.25">
      <c r="A25" t="s">
        <v>75</v>
      </c>
      <c r="B25">
        <v>30.5</v>
      </c>
      <c r="C25" t="s">
        <v>237</v>
      </c>
    </row>
    <row r="26" spans="1:3" hidden="1" x14ac:dyDescent="0.25">
      <c r="A26" t="s">
        <v>58</v>
      </c>
      <c r="B26">
        <v>27.5</v>
      </c>
      <c r="C26" t="s">
        <v>238</v>
      </c>
    </row>
    <row r="27" spans="1:3" hidden="1" x14ac:dyDescent="0.25">
      <c r="A27" t="s">
        <v>46</v>
      </c>
      <c r="B27">
        <v>16.8</v>
      </c>
      <c r="C27" t="s">
        <v>239</v>
      </c>
    </row>
    <row r="28" spans="1:3" x14ac:dyDescent="0.25">
      <c r="A28" t="s">
        <v>97</v>
      </c>
      <c r="B28">
        <v>16.5</v>
      </c>
      <c r="C28" t="s">
        <v>240</v>
      </c>
    </row>
    <row r="29" spans="1:3" hidden="1" x14ac:dyDescent="0.25">
      <c r="A29" t="s">
        <v>62</v>
      </c>
      <c r="B29">
        <v>16.399999999999999</v>
      </c>
      <c r="C29" t="s">
        <v>241</v>
      </c>
    </row>
    <row r="30" spans="1:3" hidden="1" x14ac:dyDescent="0.25">
      <c r="A30" t="s">
        <v>56</v>
      </c>
      <c r="B30">
        <v>14.3</v>
      </c>
      <c r="C30" t="s">
        <v>242</v>
      </c>
    </row>
    <row r="31" spans="1:3" hidden="1" x14ac:dyDescent="0.25">
      <c r="A31" t="s">
        <v>33</v>
      </c>
      <c r="B31">
        <v>4.8</v>
      </c>
      <c r="C31" t="s">
        <v>243</v>
      </c>
    </row>
    <row r="32" spans="1:3" hidden="1" x14ac:dyDescent="0.25">
      <c r="A32" t="s">
        <v>48</v>
      </c>
      <c r="B32">
        <v>4.2</v>
      </c>
      <c r="C32" t="s">
        <v>244</v>
      </c>
    </row>
    <row r="33" spans="1:3" hidden="1" x14ac:dyDescent="0.25">
      <c r="A33" t="s">
        <v>27</v>
      </c>
      <c r="B33">
        <v>4</v>
      </c>
      <c r="C33" t="s">
        <v>245</v>
      </c>
    </row>
    <row r="34" spans="1:3" hidden="1" x14ac:dyDescent="0.25">
      <c r="A34" t="s">
        <v>35</v>
      </c>
      <c r="B34">
        <v>3</v>
      </c>
      <c r="C34" t="s">
        <v>246</v>
      </c>
    </row>
    <row r="35" spans="1:3" hidden="1" x14ac:dyDescent="0.25">
      <c r="A35" t="s">
        <v>43</v>
      </c>
      <c r="B35">
        <v>2.5</v>
      </c>
      <c r="C35" t="s">
        <v>247</v>
      </c>
    </row>
    <row r="36" spans="1:3" hidden="1" x14ac:dyDescent="0.25">
      <c r="A36" t="s">
        <v>39</v>
      </c>
      <c r="B36">
        <v>2.4</v>
      </c>
      <c r="C36" t="s">
        <v>248</v>
      </c>
    </row>
    <row r="37" spans="1:3" hidden="1" x14ac:dyDescent="0.25">
      <c r="A37" t="s">
        <v>45</v>
      </c>
      <c r="B37">
        <v>1.5</v>
      </c>
      <c r="C37" t="s">
        <v>249</v>
      </c>
    </row>
    <row r="38" spans="1:3" hidden="1" x14ac:dyDescent="0.25">
      <c r="A38" t="s">
        <v>31</v>
      </c>
      <c r="B38">
        <v>500</v>
      </c>
      <c r="C38" t="s">
        <v>250</v>
      </c>
    </row>
    <row r="39" spans="1:3" hidden="1" x14ac:dyDescent="0.25">
      <c r="A39" t="s">
        <v>37</v>
      </c>
      <c r="B39">
        <v>300</v>
      </c>
      <c r="C39" t="s">
        <v>251</v>
      </c>
    </row>
    <row r="40" spans="1:3" hidden="1" x14ac:dyDescent="0.25">
      <c r="A40" t="s">
        <v>161</v>
      </c>
      <c r="B40">
        <v>-400</v>
      </c>
      <c r="C40" t="s">
        <v>252</v>
      </c>
    </row>
    <row r="41" spans="1:3" hidden="1" x14ac:dyDescent="0.25">
      <c r="A41" t="s">
        <v>21</v>
      </c>
      <c r="B41">
        <v>-28.2</v>
      </c>
      <c r="C41" t="s">
        <v>253</v>
      </c>
    </row>
    <row r="42" spans="1:3" hidden="1" x14ac:dyDescent="0.25">
      <c r="A42" t="s">
        <v>17</v>
      </c>
      <c r="B42">
        <v>-48.6</v>
      </c>
      <c r="C42" t="s">
        <v>254</v>
      </c>
    </row>
    <row r="43" spans="1:3" hidden="1" x14ac:dyDescent="0.25">
      <c r="A43" t="s">
        <v>65</v>
      </c>
      <c r="B43">
        <v>-143.69999999999999</v>
      </c>
      <c r="C43" t="s">
        <v>255</v>
      </c>
    </row>
    <row r="44" spans="1:3" x14ac:dyDescent="0.25">
      <c r="A44" t="s">
        <v>93</v>
      </c>
      <c r="B44">
        <v>-421.4</v>
      </c>
      <c r="C44" t="s">
        <v>256</v>
      </c>
    </row>
    <row r="45" spans="1:3" hidden="1" x14ac:dyDescent="0.25">
      <c r="A45" t="s">
        <v>5</v>
      </c>
      <c r="B45">
        <v>-448</v>
      </c>
      <c r="C45" t="s">
        <v>257</v>
      </c>
    </row>
    <row r="46" spans="1:3" hidden="1" x14ac:dyDescent="0.25">
      <c r="A46" t="s">
        <v>15</v>
      </c>
      <c r="B46">
        <v>-606.6</v>
      </c>
      <c r="C46" t="s">
        <v>258</v>
      </c>
    </row>
    <row r="47" spans="1:3" hidden="1" x14ac:dyDescent="0.25">
      <c r="A47" t="s">
        <v>69</v>
      </c>
      <c r="B47">
        <v>-933.3</v>
      </c>
      <c r="C47" t="s">
        <v>259</v>
      </c>
    </row>
    <row r="48" spans="1:3" x14ac:dyDescent="0.25">
      <c r="A48" t="s">
        <v>11</v>
      </c>
      <c r="B48">
        <v>-970</v>
      </c>
      <c r="C48" t="s">
        <v>260</v>
      </c>
    </row>
    <row r="49" spans="1:3" hidden="1" x14ac:dyDescent="0.25">
      <c r="A49" t="s">
        <v>90</v>
      </c>
      <c r="B49" t="s">
        <v>261</v>
      </c>
      <c r="C49" t="s">
        <v>262</v>
      </c>
    </row>
    <row r="50" spans="1:3" x14ac:dyDescent="0.25">
      <c r="A50" t="s">
        <v>13</v>
      </c>
      <c r="B50" s="1">
        <v>-1583.5</v>
      </c>
      <c r="C50" t="s">
        <v>263</v>
      </c>
    </row>
    <row r="51" spans="1:3" x14ac:dyDescent="0.25">
      <c r="A51" t="s">
        <v>3</v>
      </c>
      <c r="B51" s="1">
        <v>-1813.2</v>
      </c>
      <c r="C51" t="s">
        <v>264</v>
      </c>
    </row>
    <row r="52" spans="1:3" x14ac:dyDescent="0.25">
      <c r="A52" t="s">
        <v>9</v>
      </c>
      <c r="B52" s="1">
        <v>-2194.1</v>
      </c>
      <c r="C52" t="s">
        <v>265</v>
      </c>
    </row>
    <row r="53" spans="1:3" hidden="1" x14ac:dyDescent="0.25">
      <c r="A53" t="s">
        <v>7</v>
      </c>
      <c r="B53" t="s">
        <v>266</v>
      </c>
      <c r="C53" t="s">
        <v>267</v>
      </c>
    </row>
    <row r="54" spans="1:3" x14ac:dyDescent="0.25">
      <c r="B54" s="1">
        <f>SUM(B4,B10,B28,B44,B48,B50,B52,B51)</f>
        <v>-5291.7</v>
      </c>
    </row>
  </sheetData>
  <autoFilter ref="A1:A53" xr:uid="{2273DB00-3BBA-4206-BCE5-6D3D4ABE4AE5}">
    <filterColumn colId="0">
      <filters>
        <filter val="Citigroup"/>
        <filter val="Credit"/>
        <filter val="Goldman"/>
        <filter val="JP Morgan"/>
        <filter val="Merrill"/>
        <filter val="Morgan"/>
        <filter val="Tullett"/>
        <filter val="UBS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D891-3B2C-40A5-9EE8-C394A2BC87C6}">
  <sheetPr filterMode="1"/>
  <dimension ref="A1:C50"/>
  <sheetViews>
    <sheetView workbookViewId="0">
      <selection activeCell="B51" sqref="B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95</v>
      </c>
      <c r="B2" t="s">
        <v>268</v>
      </c>
      <c r="C2" t="s">
        <v>269</v>
      </c>
    </row>
    <row r="3" spans="1:3" x14ac:dyDescent="0.25">
      <c r="A3" t="s">
        <v>13</v>
      </c>
      <c r="B3" s="1">
        <v>1268</v>
      </c>
      <c r="C3" t="s">
        <v>270</v>
      </c>
    </row>
    <row r="4" spans="1:3" hidden="1" x14ac:dyDescent="0.25">
      <c r="A4" t="s">
        <v>84</v>
      </c>
      <c r="B4">
        <v>239.5</v>
      </c>
      <c r="C4" t="s">
        <v>271</v>
      </c>
    </row>
    <row r="5" spans="1:3" x14ac:dyDescent="0.25">
      <c r="A5" t="s">
        <v>87</v>
      </c>
      <c r="B5">
        <v>237.8</v>
      </c>
      <c r="C5" t="s">
        <v>272</v>
      </c>
    </row>
    <row r="6" spans="1:3" hidden="1" x14ac:dyDescent="0.25">
      <c r="A6" t="s">
        <v>23</v>
      </c>
      <c r="B6">
        <v>159.5</v>
      </c>
      <c r="C6" t="s">
        <v>273</v>
      </c>
    </row>
    <row r="7" spans="1:3" hidden="1" x14ac:dyDescent="0.25">
      <c r="A7" t="s">
        <v>71</v>
      </c>
      <c r="B7">
        <v>104.7</v>
      </c>
      <c r="C7" t="s">
        <v>274</v>
      </c>
    </row>
    <row r="8" spans="1:3" hidden="1" x14ac:dyDescent="0.25">
      <c r="A8" t="s">
        <v>52</v>
      </c>
      <c r="B8">
        <v>95</v>
      </c>
      <c r="C8" t="s">
        <v>275</v>
      </c>
    </row>
    <row r="9" spans="1:3" x14ac:dyDescent="0.25">
      <c r="A9" t="s">
        <v>97</v>
      </c>
      <c r="B9">
        <v>76.7</v>
      </c>
      <c r="C9" t="s">
        <v>276</v>
      </c>
    </row>
    <row r="10" spans="1:3" hidden="1" x14ac:dyDescent="0.25">
      <c r="A10" t="s">
        <v>65</v>
      </c>
      <c r="B10">
        <v>62.3</v>
      </c>
      <c r="C10" t="s">
        <v>277</v>
      </c>
    </row>
    <row r="11" spans="1:3" hidden="1" x14ac:dyDescent="0.25">
      <c r="A11" t="s">
        <v>15</v>
      </c>
      <c r="B11">
        <v>41.2</v>
      </c>
      <c r="C11" t="s">
        <v>214</v>
      </c>
    </row>
    <row r="12" spans="1:3" hidden="1" x14ac:dyDescent="0.25">
      <c r="A12" t="s">
        <v>25</v>
      </c>
      <c r="B12">
        <v>33.700000000000003</v>
      </c>
      <c r="C12" t="s">
        <v>278</v>
      </c>
    </row>
    <row r="13" spans="1:3" hidden="1" x14ac:dyDescent="0.25">
      <c r="A13" t="s">
        <v>67</v>
      </c>
      <c r="B13">
        <v>28.6</v>
      </c>
      <c r="C13" t="s">
        <v>279</v>
      </c>
    </row>
    <row r="14" spans="1:3" hidden="1" x14ac:dyDescent="0.25">
      <c r="A14" t="s">
        <v>75</v>
      </c>
      <c r="B14">
        <v>26.2</v>
      </c>
      <c r="C14" t="s">
        <v>280</v>
      </c>
    </row>
    <row r="15" spans="1:3" hidden="1" x14ac:dyDescent="0.25">
      <c r="A15" t="s">
        <v>98</v>
      </c>
      <c r="B15">
        <v>20.7</v>
      </c>
      <c r="C15" t="s">
        <v>281</v>
      </c>
    </row>
    <row r="16" spans="1:3" hidden="1" x14ac:dyDescent="0.25">
      <c r="A16" t="s">
        <v>82</v>
      </c>
      <c r="B16">
        <v>17.5</v>
      </c>
      <c r="C16" t="s">
        <v>282</v>
      </c>
    </row>
    <row r="17" spans="1:3" hidden="1" x14ac:dyDescent="0.25">
      <c r="A17" t="s">
        <v>69</v>
      </c>
      <c r="B17">
        <v>14.2</v>
      </c>
      <c r="C17" t="s">
        <v>283</v>
      </c>
    </row>
    <row r="18" spans="1:3" hidden="1" x14ac:dyDescent="0.25">
      <c r="A18" t="s">
        <v>85</v>
      </c>
      <c r="B18">
        <v>11.6</v>
      </c>
      <c r="C18" t="s">
        <v>284</v>
      </c>
    </row>
    <row r="19" spans="1:3" hidden="1" x14ac:dyDescent="0.25">
      <c r="A19" t="s">
        <v>73</v>
      </c>
      <c r="B19">
        <v>6.9</v>
      </c>
      <c r="C19" t="s">
        <v>285</v>
      </c>
    </row>
    <row r="20" spans="1:3" hidden="1" x14ac:dyDescent="0.25">
      <c r="A20" t="s">
        <v>33</v>
      </c>
      <c r="B20">
        <v>6.7</v>
      </c>
      <c r="C20" t="s">
        <v>286</v>
      </c>
    </row>
    <row r="21" spans="1:3" hidden="1" x14ac:dyDescent="0.25">
      <c r="A21" t="s">
        <v>60</v>
      </c>
      <c r="B21">
        <v>5.9</v>
      </c>
      <c r="C21" t="s">
        <v>287</v>
      </c>
    </row>
    <row r="22" spans="1:3" hidden="1" x14ac:dyDescent="0.25">
      <c r="A22" t="s">
        <v>56</v>
      </c>
      <c r="B22">
        <v>4.2</v>
      </c>
      <c r="C22" t="s">
        <v>288</v>
      </c>
    </row>
    <row r="23" spans="1:3" hidden="1" x14ac:dyDescent="0.25">
      <c r="A23" t="s">
        <v>17</v>
      </c>
      <c r="B23">
        <v>2.2999999999999998</v>
      </c>
      <c r="C23" t="s">
        <v>289</v>
      </c>
    </row>
    <row r="24" spans="1:3" hidden="1" x14ac:dyDescent="0.25">
      <c r="A24" t="s">
        <v>45</v>
      </c>
      <c r="B24">
        <v>1.6</v>
      </c>
      <c r="C24" t="s">
        <v>252</v>
      </c>
    </row>
    <row r="25" spans="1:3" hidden="1" x14ac:dyDescent="0.25">
      <c r="A25" t="s">
        <v>48</v>
      </c>
      <c r="B25">
        <v>1.5</v>
      </c>
      <c r="C25" t="s">
        <v>283</v>
      </c>
    </row>
    <row r="26" spans="1:3" hidden="1" x14ac:dyDescent="0.25">
      <c r="A26" t="s">
        <v>35</v>
      </c>
      <c r="B26">
        <v>500</v>
      </c>
      <c r="C26" t="s">
        <v>290</v>
      </c>
    </row>
    <row r="27" spans="1:3" hidden="1" x14ac:dyDescent="0.25">
      <c r="A27" t="s">
        <v>39</v>
      </c>
      <c r="B27">
        <v>200</v>
      </c>
      <c r="C27" t="s">
        <v>291</v>
      </c>
    </row>
    <row r="28" spans="1:3" hidden="1" x14ac:dyDescent="0.25">
      <c r="A28" t="s">
        <v>31</v>
      </c>
      <c r="B28">
        <v>-200</v>
      </c>
      <c r="C28" t="s">
        <v>248</v>
      </c>
    </row>
    <row r="29" spans="1:3" hidden="1" x14ac:dyDescent="0.25">
      <c r="A29" t="s">
        <v>43</v>
      </c>
      <c r="B29">
        <v>-3.2</v>
      </c>
      <c r="C29" t="s">
        <v>292</v>
      </c>
    </row>
    <row r="30" spans="1:3" hidden="1" x14ac:dyDescent="0.25">
      <c r="A30" t="s">
        <v>77</v>
      </c>
      <c r="B30">
        <v>-3.5</v>
      </c>
      <c r="C30" t="s">
        <v>293</v>
      </c>
    </row>
    <row r="31" spans="1:3" hidden="1" x14ac:dyDescent="0.25">
      <c r="A31" t="s">
        <v>90</v>
      </c>
      <c r="B31">
        <v>-4.2</v>
      </c>
      <c r="C31" t="s">
        <v>294</v>
      </c>
    </row>
    <row r="32" spans="1:3" hidden="1" x14ac:dyDescent="0.25">
      <c r="A32" t="s">
        <v>62</v>
      </c>
      <c r="B32">
        <v>-6.3</v>
      </c>
      <c r="C32" t="s">
        <v>295</v>
      </c>
    </row>
    <row r="33" spans="1:3" hidden="1" x14ac:dyDescent="0.25">
      <c r="A33" t="s">
        <v>58</v>
      </c>
      <c r="B33">
        <v>-7.7</v>
      </c>
      <c r="C33" t="s">
        <v>296</v>
      </c>
    </row>
    <row r="34" spans="1:3" hidden="1" x14ac:dyDescent="0.25">
      <c r="A34" t="s">
        <v>46</v>
      </c>
      <c r="B34">
        <v>-8.6</v>
      </c>
      <c r="C34" t="s">
        <v>297</v>
      </c>
    </row>
    <row r="35" spans="1:3" hidden="1" x14ac:dyDescent="0.25">
      <c r="A35" t="s">
        <v>64</v>
      </c>
      <c r="B35">
        <v>-11.9</v>
      </c>
      <c r="C35" t="s">
        <v>298</v>
      </c>
    </row>
    <row r="36" spans="1:3" hidden="1" x14ac:dyDescent="0.25">
      <c r="A36" t="s">
        <v>92</v>
      </c>
      <c r="B36">
        <v>-16</v>
      </c>
      <c r="C36" t="s">
        <v>299</v>
      </c>
    </row>
    <row r="37" spans="1:3" hidden="1" x14ac:dyDescent="0.25">
      <c r="A37" t="s">
        <v>88</v>
      </c>
      <c r="B37">
        <v>-18.899999999999999</v>
      </c>
      <c r="C37" t="s">
        <v>300</v>
      </c>
    </row>
    <row r="38" spans="1:3" hidden="1" x14ac:dyDescent="0.25">
      <c r="A38" t="s">
        <v>21</v>
      </c>
      <c r="B38">
        <v>-18.899999999999999</v>
      </c>
      <c r="C38" t="s">
        <v>301</v>
      </c>
    </row>
    <row r="39" spans="1:3" hidden="1" x14ac:dyDescent="0.25">
      <c r="A39" t="s">
        <v>5</v>
      </c>
      <c r="B39">
        <v>-36.200000000000003</v>
      </c>
      <c r="C39" t="s">
        <v>302</v>
      </c>
    </row>
    <row r="40" spans="1:3" x14ac:dyDescent="0.25">
      <c r="A40" t="s">
        <v>11</v>
      </c>
      <c r="B40">
        <v>-170.1</v>
      </c>
      <c r="C40" t="s">
        <v>303</v>
      </c>
    </row>
    <row r="41" spans="1:3" hidden="1" x14ac:dyDescent="0.25">
      <c r="A41" t="s">
        <v>7</v>
      </c>
      <c r="B41">
        <v>-173.9</v>
      </c>
      <c r="C41" t="s">
        <v>239</v>
      </c>
    </row>
    <row r="42" spans="1:3" hidden="1" x14ac:dyDescent="0.25">
      <c r="A42" t="s">
        <v>50</v>
      </c>
      <c r="B42">
        <v>-175.8</v>
      </c>
      <c r="C42" t="s">
        <v>304</v>
      </c>
    </row>
    <row r="43" spans="1:3" x14ac:dyDescent="0.25">
      <c r="A43" t="s">
        <v>93</v>
      </c>
      <c r="B43">
        <v>-455.4</v>
      </c>
      <c r="C43" t="s">
        <v>305</v>
      </c>
    </row>
    <row r="44" spans="1:3" hidden="1" x14ac:dyDescent="0.25">
      <c r="A44" t="s">
        <v>54</v>
      </c>
      <c r="B44">
        <v>-521.9</v>
      </c>
      <c r="C44" t="s">
        <v>306</v>
      </c>
    </row>
    <row r="45" spans="1:3" hidden="1" x14ac:dyDescent="0.25">
      <c r="A45" t="s">
        <v>80</v>
      </c>
      <c r="B45">
        <v>-557.9</v>
      </c>
      <c r="C45" t="s">
        <v>239</v>
      </c>
    </row>
    <row r="46" spans="1:3" x14ac:dyDescent="0.25">
      <c r="A46" t="s">
        <v>19</v>
      </c>
      <c r="B46">
        <v>-558.6</v>
      </c>
      <c r="C46" t="s">
        <v>307</v>
      </c>
    </row>
    <row r="47" spans="1:3" x14ac:dyDescent="0.25">
      <c r="A47" t="s">
        <v>9</v>
      </c>
      <c r="B47">
        <v>-560.29999999999995</v>
      </c>
      <c r="C47" t="s">
        <v>308</v>
      </c>
    </row>
    <row r="48" spans="1:3" x14ac:dyDescent="0.25">
      <c r="A48" t="s">
        <v>3</v>
      </c>
      <c r="B48">
        <v>-725.9</v>
      </c>
      <c r="C48" t="s">
        <v>309</v>
      </c>
    </row>
    <row r="49" spans="1:3" hidden="1" x14ac:dyDescent="0.25">
      <c r="A49" t="s">
        <v>78</v>
      </c>
      <c r="B49">
        <v>-923.7</v>
      </c>
      <c r="C49" t="s">
        <v>310</v>
      </c>
    </row>
    <row r="50" spans="1:3" x14ac:dyDescent="0.25">
      <c r="B50" s="1">
        <f>SUM(B3,B5,B9,B40,B43,B46,B47,B48)</f>
        <v>-887.79999999999984</v>
      </c>
    </row>
  </sheetData>
  <autoFilter ref="A1:A49" xr:uid="{D072D891-3B2C-40A5-9EE8-C394A2BC87C6}">
    <filterColumn colId="0">
      <filters>
        <filter val="Citigroup"/>
        <filter val="Credit"/>
        <filter val="Goldman"/>
        <filter val="JP Morgan"/>
        <filter val="Merrill"/>
        <filter val="Morgan"/>
        <filter val="Tullett"/>
        <filter val="UBS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2C95-770A-4F1D-995A-25F1ECD4DBE3}">
  <dimension ref="A1:C10"/>
  <sheetViews>
    <sheetView tabSelected="1" zoomScaleNormal="100" workbookViewId="0">
      <selection activeCell="B8" sqref="B8"/>
    </sheetView>
  </sheetViews>
  <sheetFormatPr defaultRowHeight="15" x14ac:dyDescent="0.25"/>
  <cols>
    <col min="1" max="1" width="11" style="4" customWidth="1"/>
  </cols>
  <sheetData>
    <row r="1" spans="1:3" x14ac:dyDescent="0.25">
      <c r="B1" t="s">
        <v>311</v>
      </c>
    </row>
    <row r="2" spans="1:3" x14ac:dyDescent="0.25">
      <c r="A2" s="4" t="s">
        <v>312</v>
      </c>
      <c r="B2" s="1">
        <f>'260721'!B54</f>
        <v>1672.9000000000005</v>
      </c>
      <c r="C2">
        <v>116.6</v>
      </c>
    </row>
    <row r="3" spans="1:3" x14ac:dyDescent="0.25">
      <c r="A3" s="4" t="s">
        <v>313</v>
      </c>
      <c r="B3" s="2">
        <f>'270721'!B48</f>
        <v>-1820.4</v>
      </c>
      <c r="C3">
        <v>114.18</v>
      </c>
    </row>
    <row r="4" spans="1:3" x14ac:dyDescent="0.25">
      <c r="A4" s="4" t="s">
        <v>314</v>
      </c>
      <c r="B4" s="1">
        <f>'280721'!B54</f>
        <v>1550.1999999999996</v>
      </c>
      <c r="C4">
        <v>117.3</v>
      </c>
    </row>
    <row r="5" spans="1:3" x14ac:dyDescent="0.25">
      <c r="A5" s="4" t="s">
        <v>315</v>
      </c>
      <c r="B5" s="1">
        <f>'290721'!B53</f>
        <v>-1158.1000000000001</v>
      </c>
      <c r="C5">
        <v>115.57</v>
      </c>
    </row>
    <row r="6" spans="1:3" x14ac:dyDescent="0.25">
      <c r="A6" s="4" t="s">
        <v>316</v>
      </c>
      <c r="B6" s="1">
        <f>'300721'!B54</f>
        <v>-5291.7</v>
      </c>
      <c r="C6">
        <v>108.76</v>
      </c>
    </row>
    <row r="7" spans="1:3" x14ac:dyDescent="0.25">
      <c r="A7" s="3">
        <v>44235</v>
      </c>
      <c r="B7" s="1">
        <f>'020821'!B50</f>
        <v>-887.79999999999984</v>
      </c>
      <c r="C7">
        <v>108.93</v>
      </c>
    </row>
    <row r="8" spans="1:3" x14ac:dyDescent="0.25">
      <c r="A8" s="3">
        <v>44263</v>
      </c>
    </row>
    <row r="9" spans="1:3" x14ac:dyDescent="0.25">
      <c r="A9" s="3">
        <v>44294</v>
      </c>
    </row>
    <row r="10" spans="1:3" x14ac:dyDescent="0.25">
      <c r="A10" s="3">
        <v>44324</v>
      </c>
    </row>
  </sheetData>
  <phoneticPr fontId="1" type="noConversion"/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260721</vt:lpstr>
      <vt:lpstr>270721</vt:lpstr>
      <vt:lpstr>280721</vt:lpstr>
      <vt:lpstr>290721</vt:lpstr>
      <vt:lpstr>300721</vt:lpstr>
      <vt:lpstr>020821</vt:lpstr>
      <vt:lpstr>Grafio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Pappetti</dc:creator>
  <cp:lastModifiedBy>Gustavo Pappetti</cp:lastModifiedBy>
  <dcterms:created xsi:type="dcterms:W3CDTF">2021-08-03T01:02:52Z</dcterms:created>
  <dcterms:modified xsi:type="dcterms:W3CDTF">2021-11-23T10:58:46Z</dcterms:modified>
</cp:coreProperties>
</file>