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lin\Google Drive\ITA_Mestrado\root\data\"/>
    </mc:Choice>
  </mc:AlternateContent>
  <xr:revisionPtr revIDLastSave="0" documentId="8_{6A06C97F-BFA2-4B76-ACD6-1226E3930977}" xr6:coauthVersionLast="45" xr6:coauthVersionMax="45" xr10:uidLastSave="{00000000-0000-0000-0000-000000000000}"/>
  <bookViews>
    <workbookView xWindow="-108" yWindow="-108" windowWidth="23256" windowHeight="12576" xr2:uid="{24133966-6FB7-4CE7-9E2F-B5C4F8C569B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G11" i="1"/>
  <c r="G10" i="1"/>
  <c r="G9" i="1"/>
  <c r="G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M4" authorId="0" shapeId="0" xr:uid="{C2F96649-98B7-4C43-880B-D63963571701}">
      <text>
        <r>
          <rPr>
            <b/>
            <sz val="9"/>
            <color indexed="81"/>
            <rFont val="Segoe UI"/>
            <family val="2"/>
          </rPr>
          <t>Autor:</t>
        </r>
        <r>
          <rPr>
            <sz val="9"/>
            <color indexed="81"/>
            <rFont val="Segoe UI"/>
            <family val="2"/>
          </rPr>
          <t xml:space="preserve">
includes ground vehicles</t>
        </r>
      </text>
    </comment>
  </commentList>
</comments>
</file>

<file path=xl/sharedStrings.xml><?xml version="1.0" encoding="utf-8"?>
<sst xmlns="http://schemas.openxmlformats.org/spreadsheetml/2006/main" count="38" uniqueCount="32">
  <si>
    <t>Crude Oil</t>
  </si>
  <si>
    <t>CO2</t>
  </si>
  <si>
    <t>SO2</t>
  </si>
  <si>
    <t>PM10</t>
  </si>
  <si>
    <t>O2</t>
  </si>
  <si>
    <t>H2O</t>
  </si>
  <si>
    <t>Nox</t>
  </si>
  <si>
    <t>CO</t>
  </si>
  <si>
    <t>HC</t>
  </si>
  <si>
    <t>CF4</t>
  </si>
  <si>
    <t>N2O</t>
  </si>
  <si>
    <t>Hg</t>
  </si>
  <si>
    <t>Pb</t>
  </si>
  <si>
    <t>Aluminum</t>
  </si>
  <si>
    <t>CFRP</t>
  </si>
  <si>
    <t>Steel</t>
  </si>
  <si>
    <t>Manufacturing</t>
  </si>
  <si>
    <t>kg/ton</t>
  </si>
  <si>
    <t>kg/seat</t>
  </si>
  <si>
    <t>kg/kWh</t>
  </si>
  <si>
    <t>Cruise</t>
  </si>
  <si>
    <t>kg/kg</t>
  </si>
  <si>
    <t>Approach</t>
  </si>
  <si>
    <t>g/kg</t>
  </si>
  <si>
    <t>Idle</t>
  </si>
  <si>
    <t>Take-off</t>
  </si>
  <si>
    <t>Climb-out</t>
  </si>
  <si>
    <t>US_electricity</t>
  </si>
  <si>
    <t>Fuel</t>
  </si>
  <si>
    <t>Airport</t>
  </si>
  <si>
    <t>kg/employee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</si>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</sst>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Segoe UI"/>
      <family val="2"/>
    </font>
    <font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Fill="1" applyAlignment="1">
      <alignment vertical="center"/>
    </xf>
    <xf numFmtId="11" fontId="0" fillId="0" borderId="0" xfId="1" applyNumberFormat="1" applyFont="1" applyFill="1" applyAlignment="1">
      <alignment vertical="center"/>
    </xf>
    <xf numFmtId="11" fontId="0" fillId="0" borderId="0" xfId="0" applyNumberFormat="1" applyFill="1"/>
    <xf numFmtId="11" fontId="0" fillId="0" borderId="0" xfId="0" quotePrefix="1" applyNumberFormat="1" applyFill="1"/>
    <xf numFmtId="0" fontId="0" fillId="0" borderId="0" xfId="0" applyFill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C291-E2F4-4890-805E-52A6D190111B}">
  <dimension ref="A1:M16"/>
  <sheetViews>
    <sheetView tabSelected="1" workbookViewId="0">
      <selection activeCell="E15" sqref="E15"/>
    </sheetView>
  </sheetViews>
  <sheetFormatPr defaultRowHeight="14.4" x14ac:dyDescent="0.3"/>
  <cols>
    <col min="2" max="2" width="9.21875" bestFit="1" customWidth="1"/>
    <col min="3" max="3" width="8.44140625" bestFit="1" customWidth="1"/>
    <col min="4" max="4" width="9.109375" bestFit="1" customWidth="1"/>
    <col min="5" max="5" width="13" bestFit="1" customWidth="1"/>
    <col min="6" max="6" width="11.77734375" bestFit="1" customWidth="1"/>
    <col min="7" max="13" width="9" bestFit="1" customWidth="1"/>
  </cols>
  <sheetData>
    <row r="1" spans="1:13" x14ac:dyDescent="0.3">
      <c r="B1" t="s">
        <v>13</v>
      </c>
      <c r="C1" t="s">
        <v>14</v>
      </c>
      <c r="D1" t="s">
        <v>15</v>
      </c>
      <c r="E1" t="s">
        <v>16</v>
      </c>
      <c r="F1" t="s">
        <v>27</v>
      </c>
      <c r="G1" t="s">
        <v>20</v>
      </c>
      <c r="H1" t="s">
        <v>22</v>
      </c>
      <c r="I1" t="s">
        <v>24</v>
      </c>
      <c r="J1" t="s">
        <v>25</v>
      </c>
      <c r="K1" t="s">
        <v>26</v>
      </c>
      <c r="L1" t="s">
        <v>28</v>
      </c>
      <c r="M1" t="s">
        <v>29</v>
      </c>
    </row>
    <row r="2" spans="1:13" x14ac:dyDescent="0.3">
      <c r="A2" t="s">
        <v>31</v>
      </c>
      <c r="B2" t="s">
        <v>17</v>
      </c>
      <c r="C2" t="s">
        <v>17</v>
      </c>
      <c r="D2" t="s">
        <v>17</v>
      </c>
      <c r="E2" t="s">
        <v>18</v>
      </c>
      <c r="F2" s="1" t="s">
        <v>19</v>
      </c>
      <c r="G2" t="s">
        <v>21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30</v>
      </c>
    </row>
    <row r="3" spans="1:13" x14ac:dyDescent="0.3">
      <c r="A3" t="s">
        <v>0</v>
      </c>
      <c r="B3" s="4">
        <v>7089</v>
      </c>
      <c r="C3" s="2">
        <v>98500</v>
      </c>
      <c r="D3" s="4">
        <v>27.5</v>
      </c>
      <c r="E3" s="4"/>
      <c r="F3" s="2">
        <v>0.75</v>
      </c>
      <c r="G3" s="2"/>
      <c r="H3" s="4"/>
      <c r="I3" s="4"/>
      <c r="J3" s="4"/>
      <c r="K3" s="4"/>
      <c r="L3" s="2">
        <v>1110</v>
      </c>
      <c r="M3" s="2"/>
    </row>
    <row r="4" spans="1:13" x14ac:dyDescent="0.3">
      <c r="A4" t="s">
        <v>1</v>
      </c>
      <c r="B4" s="4">
        <v>2539</v>
      </c>
      <c r="C4" s="2">
        <v>83200</v>
      </c>
      <c r="D4" s="4">
        <v>1454</v>
      </c>
      <c r="E4" s="4">
        <v>2640</v>
      </c>
      <c r="F4" s="2">
        <v>0.56000000000000005</v>
      </c>
      <c r="G4" s="2">
        <v>3.15</v>
      </c>
      <c r="H4" s="4"/>
      <c r="I4" s="4"/>
      <c r="J4" s="4"/>
      <c r="K4" s="4"/>
      <c r="L4" s="2">
        <v>259</v>
      </c>
      <c r="M4" s="2">
        <f>22100+2900</f>
        <v>25000</v>
      </c>
    </row>
    <row r="5" spans="1:13" x14ac:dyDescent="0.3">
      <c r="A5" t="s">
        <v>2</v>
      </c>
      <c r="B5" s="4">
        <v>8.6999999999999993</v>
      </c>
      <c r="C5" s="3">
        <v>450</v>
      </c>
      <c r="D5" s="4">
        <v>2.6</v>
      </c>
      <c r="E5" s="4"/>
      <c r="F5" s="2">
        <v>3.3E-3</v>
      </c>
      <c r="G5" s="2">
        <f>0.84/1000</f>
        <v>8.3999999999999993E-4</v>
      </c>
      <c r="H5" s="4"/>
      <c r="I5" s="4"/>
      <c r="J5" s="4"/>
      <c r="K5" s="4"/>
      <c r="L5" s="3">
        <v>1.58</v>
      </c>
      <c r="M5" s="2">
        <v>122</v>
      </c>
    </row>
    <row r="6" spans="1:13" x14ac:dyDescent="0.3">
      <c r="A6" t="s">
        <v>3</v>
      </c>
      <c r="B6" s="4">
        <v>1.62</v>
      </c>
      <c r="C6" s="3">
        <v>19</v>
      </c>
      <c r="D6" s="4">
        <v>1.18</v>
      </c>
      <c r="E6" s="4"/>
      <c r="F6" s="2">
        <v>1.4200000000000001E-4</v>
      </c>
      <c r="G6" s="2"/>
      <c r="H6" s="4"/>
      <c r="I6" s="4"/>
      <c r="J6" s="4"/>
      <c r="K6" s="4"/>
      <c r="L6" s="4"/>
      <c r="M6" s="2">
        <v>49</v>
      </c>
    </row>
    <row r="7" spans="1:13" x14ac:dyDescent="0.3">
      <c r="A7" t="s">
        <v>4</v>
      </c>
      <c r="B7" s="4"/>
      <c r="C7" s="2"/>
      <c r="D7" s="4"/>
      <c r="E7" s="4"/>
      <c r="F7" s="4"/>
      <c r="G7" s="2">
        <v>3.4</v>
      </c>
      <c r="H7" s="4"/>
      <c r="I7" s="4"/>
      <c r="J7" s="4"/>
      <c r="K7" s="4"/>
      <c r="L7" s="4"/>
      <c r="M7" s="2"/>
    </row>
    <row r="8" spans="1:13" x14ac:dyDescent="0.3">
      <c r="A8" t="s">
        <v>5</v>
      </c>
      <c r="B8" s="4"/>
      <c r="C8" s="2"/>
      <c r="D8" s="4"/>
      <c r="E8" s="4">
        <v>23540</v>
      </c>
      <c r="F8" s="4"/>
      <c r="G8" s="2">
        <v>1.23</v>
      </c>
      <c r="H8" s="4"/>
      <c r="I8" s="4"/>
      <c r="J8" s="4"/>
      <c r="K8" s="4"/>
      <c r="L8" s="4"/>
      <c r="M8" s="2"/>
    </row>
    <row r="9" spans="1:13" x14ac:dyDescent="0.3">
      <c r="A9" t="s">
        <v>6</v>
      </c>
      <c r="B9" s="4"/>
      <c r="C9" s="2"/>
      <c r="D9" s="4"/>
      <c r="E9" s="4">
        <v>1.97</v>
      </c>
      <c r="F9" s="4"/>
      <c r="G9" s="2">
        <f>16.5/1000</f>
        <v>1.6500000000000001E-2</v>
      </c>
      <c r="H9" s="4">
        <v>8.94</v>
      </c>
      <c r="I9" s="4">
        <v>4.29</v>
      </c>
      <c r="J9" s="4">
        <v>24.79</v>
      </c>
      <c r="K9" s="5">
        <v>9.98</v>
      </c>
      <c r="L9" s="4"/>
      <c r="M9" s="2">
        <v>14.7</v>
      </c>
    </row>
    <row r="10" spans="1:13" x14ac:dyDescent="0.3">
      <c r="A10" t="s">
        <v>7</v>
      </c>
      <c r="B10" s="4"/>
      <c r="C10" s="2"/>
      <c r="D10" s="4"/>
      <c r="E10" s="4"/>
      <c r="F10" s="4"/>
      <c r="G10" s="2">
        <f>1.72/1000</f>
        <v>1.72E-3</v>
      </c>
      <c r="H10" s="4">
        <v>2.8</v>
      </c>
      <c r="I10" s="4">
        <v>18.5</v>
      </c>
      <c r="J10" s="4">
        <v>1.1000000000000001</v>
      </c>
      <c r="K10" s="4">
        <v>1.1000000000000001</v>
      </c>
      <c r="L10" s="4"/>
      <c r="M10" s="4"/>
    </row>
    <row r="11" spans="1:13" x14ac:dyDescent="0.3">
      <c r="A11" t="s">
        <v>8</v>
      </c>
      <c r="B11" s="4"/>
      <c r="C11" s="2"/>
      <c r="D11" s="4"/>
      <c r="E11" s="4"/>
      <c r="F11" s="4"/>
      <c r="G11" s="2">
        <f>0.71/1000</f>
        <v>7.0999999999999991E-4</v>
      </c>
      <c r="H11" s="4">
        <v>0.45</v>
      </c>
      <c r="I11" s="4">
        <v>1.53</v>
      </c>
      <c r="J11" s="4">
        <v>0.23</v>
      </c>
      <c r="K11" s="4">
        <v>0.23</v>
      </c>
      <c r="L11" s="4"/>
      <c r="M11" s="4"/>
    </row>
    <row r="12" spans="1:13" x14ac:dyDescent="0.3">
      <c r="A12" t="s">
        <v>9</v>
      </c>
      <c r="B12" s="4">
        <v>1.9E-2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3">
      <c r="A13" t="s">
        <v>10</v>
      </c>
      <c r="B13" s="4"/>
      <c r="C13" s="4"/>
      <c r="D13" s="4">
        <v>0.08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3">
      <c r="A14" t="s">
        <v>11</v>
      </c>
      <c r="B14" s="4"/>
      <c r="C14" s="4"/>
      <c r="D14" s="4">
        <v>8.2000000000000001E-5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3">
      <c r="A15" t="s">
        <v>12</v>
      </c>
      <c r="B15" s="4"/>
      <c r="C15" s="4"/>
      <c r="D15" s="4">
        <v>1.9E-3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3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Giácomo Parolin</dc:creator>
  <cp:lastModifiedBy>Giácomo Parolin</cp:lastModifiedBy>
  <dcterms:created xsi:type="dcterms:W3CDTF">2019-10-24T23:34:27Z</dcterms:created>
  <dcterms:modified xsi:type="dcterms:W3CDTF">2019-11-13T20:16:18Z</dcterms:modified>
</cp:coreProperties>
</file>