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giparoli\Documents\Projetos\AEco\Outputs\"/>
    </mc:Choice>
  </mc:AlternateContent>
  <xr:revisionPtr revIDLastSave="0" documentId="13_ncr:1_{EABCFC00-9F05-4B3A-B26D-04F3BDA0CC2E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absolute" sheetId="1" r:id="rId1"/>
    <sheet name="relative" sheetId="2" r:id="rId2"/>
    <sheet name="absolute - EP" sheetId="3" r:id="rId3"/>
    <sheet name="relative - EP" sheetId="4" r:id="rId4"/>
    <sheet name="h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3"/>
  <c r="F4" i="3"/>
  <c r="F2" i="3"/>
</calcChain>
</file>

<file path=xl/sharedStrings.xml><?xml version="1.0" encoding="utf-8"?>
<sst xmlns="http://schemas.openxmlformats.org/spreadsheetml/2006/main" count="66" uniqueCount="31">
  <si>
    <t>Categories</t>
  </si>
  <si>
    <t>Original - no pesticide</t>
  </si>
  <si>
    <t>Original - with pesticide</t>
  </si>
  <si>
    <t>Updated - no pesticide</t>
  </si>
  <si>
    <t>Updated - with pesticide</t>
  </si>
  <si>
    <t>FE</t>
  </si>
  <si>
    <t>MRD</t>
  </si>
  <si>
    <t>POF</t>
  </si>
  <si>
    <t>MET</t>
  </si>
  <si>
    <t>TA</t>
  </si>
  <si>
    <t>ULO</t>
  </si>
  <si>
    <t>PMF</t>
  </si>
  <si>
    <t>TET</t>
  </si>
  <si>
    <t>FET</t>
  </si>
  <si>
    <t>NLT</t>
  </si>
  <si>
    <t>OD</t>
  </si>
  <si>
    <t>ME</t>
  </si>
  <si>
    <t>ALO</t>
  </si>
  <si>
    <t>HT</t>
  </si>
  <si>
    <t>IR</t>
  </si>
  <si>
    <t>FD</t>
  </si>
  <si>
    <t>WD</t>
  </si>
  <si>
    <t>CC</t>
  </si>
  <si>
    <t>AOP</t>
  </si>
  <si>
    <t>HH</t>
  </si>
  <si>
    <t>ED</t>
  </si>
  <si>
    <t>RA</t>
  </si>
  <si>
    <t>ha_life</t>
  </si>
  <si>
    <t>original</t>
  </si>
  <si>
    <t>updated</t>
  </si>
  <si>
    <t>ha_fleet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</si>
</sst>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G4" sqref="G4"/>
    </sheetView>
  </sheetViews>
  <sheetFormatPr defaultRowHeight="14.4" x14ac:dyDescent="0.3"/>
  <cols>
    <col min="2" max="2" width="20.109375" bestFit="1" customWidth="1"/>
    <col min="3" max="3" width="21.88671875" bestFit="1" customWidth="1"/>
    <col min="4" max="4" width="21" bestFit="1" customWidth="1"/>
    <col min="5" max="5" width="22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1" t="s">
        <v>5</v>
      </c>
      <c r="B2" s="2">
        <v>5.810405317658269E-5</v>
      </c>
      <c r="C2" s="2">
        <v>3.4520423431836193E-2</v>
      </c>
      <c r="D2" s="2">
        <v>3.8646191171970231E-5</v>
      </c>
      <c r="E2" s="2">
        <v>1.210381529581975E-3</v>
      </c>
      <c r="F2" s="5">
        <f t="shared" ref="F2:F18" si="0">(E2-C2)/C2</f>
        <v>-0.9649372339834712</v>
      </c>
    </row>
    <row r="3" spans="1:6" x14ac:dyDescent="0.3">
      <c r="A3" s="1" t="s">
        <v>6</v>
      </c>
      <c r="B3" s="2">
        <v>0.93664937132207959</v>
      </c>
      <c r="C3" s="2">
        <v>1442525.5892098041</v>
      </c>
      <c r="D3" s="2">
        <v>0.27561827517297921</v>
      </c>
      <c r="E3" s="2">
        <v>49046.802843050253</v>
      </c>
      <c r="F3" s="5">
        <f t="shared" si="0"/>
        <v>-0.96599935334948372</v>
      </c>
    </row>
    <row r="4" spans="1:6" x14ac:dyDescent="0.3">
      <c r="A4" s="1" t="s">
        <v>7</v>
      </c>
      <c r="B4" s="2">
        <v>2.6897543378040071E-2</v>
      </c>
      <c r="C4" s="2">
        <v>9.4337069976344542E-2</v>
      </c>
      <c r="D4" s="2">
        <v>3.1326779652844673E-2</v>
      </c>
      <c r="E4" s="2">
        <v>3.3619755914436437E-2</v>
      </c>
      <c r="F4" s="5">
        <f t="shared" si="0"/>
        <v>-0.64362094431312367</v>
      </c>
    </row>
    <row r="5" spans="1:6" x14ac:dyDescent="0.3">
      <c r="A5" s="1" t="s">
        <v>8</v>
      </c>
      <c r="B5" s="2">
        <v>0.12880018519590039</v>
      </c>
      <c r="C5" s="2">
        <v>226.20571408590851</v>
      </c>
      <c r="D5" s="2">
        <v>4.0424000179140752E-2</v>
      </c>
      <c r="E5" s="2">
        <v>7.7271470682282244</v>
      </c>
      <c r="F5" s="5">
        <f t="shared" si="0"/>
        <v>-0.96584017738255012</v>
      </c>
    </row>
    <row r="6" spans="1:6" x14ac:dyDescent="0.3">
      <c r="A6" s="1" t="s">
        <v>9</v>
      </c>
      <c r="B6" s="2">
        <v>1.9315426229260561E-3</v>
      </c>
      <c r="C6" s="2">
        <v>3.668885271237235E-2</v>
      </c>
      <c r="D6" s="2">
        <v>1.9579085675842881E-3</v>
      </c>
      <c r="E6" s="2">
        <v>3.13967393574605E-3</v>
      </c>
      <c r="F6" s="5">
        <f t="shared" si="0"/>
        <v>-0.91442430864873347</v>
      </c>
    </row>
    <row r="7" spans="1:6" x14ac:dyDescent="0.3">
      <c r="A7" s="1" t="s">
        <v>10</v>
      </c>
      <c r="B7" s="2">
        <v>1.579060281486344E-3</v>
      </c>
      <c r="C7" s="2">
        <v>0.12846261885648719</v>
      </c>
      <c r="D7" s="2">
        <v>1.5754889850784269E-3</v>
      </c>
      <c r="E7" s="2">
        <v>5.8895913352180716E-3</v>
      </c>
      <c r="F7" s="5">
        <f t="shared" si="0"/>
        <v>-0.9541532674046006</v>
      </c>
    </row>
    <row r="8" spans="1:6" x14ac:dyDescent="0.3">
      <c r="A8" s="1" t="s">
        <v>11</v>
      </c>
      <c r="B8" s="2">
        <v>6.8480476612037885E-4</v>
      </c>
      <c r="C8" s="2">
        <v>5.0475550515942123E-2</v>
      </c>
      <c r="D8" s="2">
        <v>6.7927104571409804E-4</v>
      </c>
      <c r="E8" s="2">
        <v>2.3721802815571329E-3</v>
      </c>
      <c r="F8" s="5">
        <f t="shared" si="0"/>
        <v>-0.95300337970939197</v>
      </c>
    </row>
    <row r="9" spans="1:6" x14ac:dyDescent="0.3">
      <c r="A9" s="1" t="s">
        <v>12</v>
      </c>
      <c r="B9" s="2">
        <v>7.9196035999207035E-2</v>
      </c>
      <c r="C9" s="2">
        <v>178.01374779087101</v>
      </c>
      <c r="D9" s="2">
        <v>2.326585440153555E-2</v>
      </c>
      <c r="E9" s="2">
        <v>6.0731256064617094</v>
      </c>
      <c r="F9" s="5">
        <f t="shared" si="0"/>
        <v>-0.96588395176311692</v>
      </c>
    </row>
    <row r="10" spans="1:6" x14ac:dyDescent="0.3">
      <c r="A10" s="1" t="s">
        <v>13</v>
      </c>
      <c r="B10" s="2">
        <v>0.10375867304541821</v>
      </c>
      <c r="C10" s="2">
        <v>204.96801287707311</v>
      </c>
      <c r="D10" s="2">
        <v>3.3166673689288287E-2</v>
      </c>
      <c r="E10" s="2">
        <v>6.9986491806225981</v>
      </c>
      <c r="F10" s="5">
        <f t="shared" si="0"/>
        <v>-0.96585492008053009</v>
      </c>
    </row>
    <row r="11" spans="1:6" x14ac:dyDescent="0.3">
      <c r="A11" s="1" t="s">
        <v>14</v>
      </c>
      <c r="B11" s="2">
        <v>2.268853039475445E-5</v>
      </c>
      <c r="C11" s="2">
        <v>5.0448814362410842E-3</v>
      </c>
      <c r="D11" s="2">
        <v>1.1480828893145519E-5</v>
      </c>
      <c r="E11" s="2">
        <v>1.8223779170202151E-4</v>
      </c>
      <c r="F11" s="5">
        <f t="shared" si="0"/>
        <v>-0.96387669482321747</v>
      </c>
    </row>
    <row r="12" spans="1:6" x14ac:dyDescent="0.3">
      <c r="A12" s="1" t="s">
        <v>15</v>
      </c>
      <c r="B12" s="2">
        <v>1.3611230600858341E-4</v>
      </c>
      <c r="C12" s="2">
        <v>6.130717292337865E-4</v>
      </c>
      <c r="D12" s="2">
        <v>3.9828988918760302E-5</v>
      </c>
      <c r="E12" s="2">
        <v>5.6045837142164877E-5</v>
      </c>
      <c r="F12" s="5">
        <f t="shared" si="0"/>
        <v>-0.90858192529573889</v>
      </c>
    </row>
    <row r="13" spans="1:6" x14ac:dyDescent="0.3">
      <c r="A13" s="1" t="s">
        <v>16</v>
      </c>
      <c r="B13" s="2">
        <v>1.126709434049176E-4</v>
      </c>
      <c r="C13" s="2">
        <v>1.076996704958797</v>
      </c>
      <c r="D13" s="2">
        <v>7.4951278145493408E-5</v>
      </c>
      <c r="E13" s="2">
        <v>3.6689522827112991E-2</v>
      </c>
      <c r="F13" s="5">
        <f t="shared" si="0"/>
        <v>-0.96593348646455091</v>
      </c>
    </row>
    <row r="14" spans="1:6" x14ac:dyDescent="0.3">
      <c r="A14" s="1" t="s">
        <v>17</v>
      </c>
      <c r="B14" s="2">
        <v>1.032453313739959E-2</v>
      </c>
      <c r="C14" s="2">
        <v>16.185523566313069</v>
      </c>
      <c r="D14" s="2">
        <v>1.265148787205184E-2</v>
      </c>
      <c r="E14" s="2">
        <v>0.56261598779622179</v>
      </c>
      <c r="F14" s="5">
        <f t="shared" si="0"/>
        <v>-0.96523955586044841</v>
      </c>
    </row>
    <row r="15" spans="1:6" x14ac:dyDescent="0.3">
      <c r="A15" s="1" t="s">
        <v>18</v>
      </c>
      <c r="B15" s="2">
        <v>1666.5205652723271</v>
      </c>
      <c r="C15" s="2">
        <v>354173.69091566262</v>
      </c>
      <c r="D15" s="2">
        <v>486.29750914698047</v>
      </c>
      <c r="E15" s="2">
        <v>12471.70968001037</v>
      </c>
      <c r="F15" s="5">
        <f t="shared" si="0"/>
        <v>-0.96478645929976714</v>
      </c>
    </row>
    <row r="16" spans="1:6" x14ac:dyDescent="0.3">
      <c r="A16" s="1" t="s">
        <v>19</v>
      </c>
      <c r="B16" s="2">
        <v>7.4552883157007616E-2</v>
      </c>
      <c r="C16" s="2">
        <v>7.8343272218570015E-2</v>
      </c>
      <c r="D16" s="2">
        <v>8.5837421331764224E-2</v>
      </c>
      <c r="E16" s="2">
        <v>8.5966301374705623E-2</v>
      </c>
      <c r="F16" s="5">
        <f t="shared" si="0"/>
        <v>9.7302920088250935E-2</v>
      </c>
    </row>
    <row r="17" spans="1:6" x14ac:dyDescent="0.3">
      <c r="A17" s="1" t="s">
        <v>20</v>
      </c>
      <c r="B17" s="2">
        <v>0.41323060965499142</v>
      </c>
      <c r="C17" s="2">
        <v>1.4445936153527379</v>
      </c>
      <c r="D17" s="2">
        <v>0.48255114564260698</v>
      </c>
      <c r="E17" s="2">
        <v>0.51761799299607658</v>
      </c>
      <c r="F17" s="5">
        <f t="shared" si="0"/>
        <v>-0.64168608562645091</v>
      </c>
    </row>
    <row r="18" spans="1:6" x14ac:dyDescent="0.3">
      <c r="A18" s="1" t="s">
        <v>21</v>
      </c>
      <c r="B18" s="2">
        <v>0.41564712492077321</v>
      </c>
      <c r="C18" s="2">
        <v>0.88909233080526051</v>
      </c>
      <c r="D18" s="2">
        <v>0.48839834294422951</v>
      </c>
      <c r="E18" s="2">
        <v>0.50449570905264984</v>
      </c>
      <c r="F18" s="5">
        <f t="shared" si="0"/>
        <v>-0.43257219574065764</v>
      </c>
    </row>
    <row r="19" spans="1:6" x14ac:dyDescent="0.3">
      <c r="A19" s="1" t="s">
        <v>22</v>
      </c>
      <c r="B19" s="2">
        <v>1.9610477631264991</v>
      </c>
      <c r="C19" s="2">
        <v>2266.7373869276062</v>
      </c>
      <c r="D19" s="2">
        <v>1.615139024537759</v>
      </c>
      <c r="E19" s="2">
        <v>78.618616392126441</v>
      </c>
      <c r="F19" s="5">
        <f>(E19-C19)/C19</f>
        <v>-0.96531639842995298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19" sqref="D19"/>
    </sheetView>
  </sheetViews>
  <sheetFormatPr defaultRowHeight="14.4" x14ac:dyDescent="0.3"/>
  <cols>
    <col min="2" max="2" width="20.109375" bestFit="1" customWidth="1"/>
    <col min="3" max="3" width="21.88671875" customWidth="1"/>
    <col min="4" max="4" width="21" bestFit="1" customWidth="1"/>
    <col min="5" max="5" width="22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>
        <v>1</v>
      </c>
      <c r="C2" s="3">
        <v>594.11386202139738</v>
      </c>
      <c r="D2" s="3">
        <v>0.66512040140334927</v>
      </c>
      <c r="E2" s="3">
        <v>20.831275331232611</v>
      </c>
    </row>
    <row r="3" spans="1:5" x14ac:dyDescent="0.3">
      <c r="A3" s="1" t="s">
        <v>6</v>
      </c>
      <c r="B3">
        <v>1</v>
      </c>
      <c r="C3" s="3">
        <v>1540091.3440786081</v>
      </c>
      <c r="D3" s="3">
        <v>0.29425981974871163</v>
      </c>
      <c r="E3" s="3">
        <v>52364.101599535323</v>
      </c>
    </row>
    <row r="4" spans="1:5" x14ac:dyDescent="0.3">
      <c r="A4" s="1" t="s">
        <v>7</v>
      </c>
      <c r="B4">
        <v>1</v>
      </c>
      <c r="C4" s="3">
        <v>3.507274573385911</v>
      </c>
      <c r="D4" s="3">
        <v>1.1646706620211551</v>
      </c>
      <c r="E4" s="3">
        <v>1.249919200497863</v>
      </c>
    </row>
    <row r="5" spans="1:5" x14ac:dyDescent="0.3">
      <c r="A5" s="1" t="s">
        <v>8</v>
      </c>
      <c r="B5">
        <v>1</v>
      </c>
      <c r="C5" s="3">
        <v>1756.253018905662</v>
      </c>
      <c r="D5" s="3">
        <v>0.31385048179594849</v>
      </c>
      <c r="E5" s="3">
        <v>59.993291597178313</v>
      </c>
    </row>
    <row r="6" spans="1:5" x14ac:dyDescent="0.3">
      <c r="A6" s="1" t="s">
        <v>9</v>
      </c>
      <c r="B6">
        <v>1</v>
      </c>
      <c r="C6" s="3">
        <v>18.99458612867322</v>
      </c>
      <c r="D6" s="3">
        <v>1.013650200800793</v>
      </c>
      <c r="E6" s="3">
        <v>1.6254748398923859</v>
      </c>
    </row>
    <row r="7" spans="1:5" x14ac:dyDescent="0.3">
      <c r="A7" s="1" t="s">
        <v>10</v>
      </c>
      <c r="B7">
        <v>1</v>
      </c>
      <c r="C7" s="3">
        <v>81.35384086512984</v>
      </c>
      <c r="D7" s="3">
        <v>0.99773834067654732</v>
      </c>
      <c r="E7" s="3">
        <v>3.7298077877522782</v>
      </c>
    </row>
    <row r="8" spans="1:5" x14ac:dyDescent="0.3">
      <c r="A8" s="1" t="s">
        <v>11</v>
      </c>
      <c r="B8">
        <v>1</v>
      </c>
      <c r="C8" s="3">
        <v>73.707942778933941</v>
      </c>
      <c r="D8" s="3">
        <v>0.99191927293726212</v>
      </c>
      <c r="E8" s="3">
        <v>3.464024199183418</v>
      </c>
    </row>
    <row r="9" spans="1:5" x14ac:dyDescent="0.3">
      <c r="A9" s="1" t="s">
        <v>12</v>
      </c>
      <c r="B9">
        <v>1</v>
      </c>
      <c r="C9" s="3">
        <v>2247.7608322802089</v>
      </c>
      <c r="D9" s="3">
        <v>0.29377549151283922</v>
      </c>
      <c r="E9" s="3">
        <v>76.684716979048261</v>
      </c>
    </row>
    <row r="10" spans="1:5" x14ac:dyDescent="0.3">
      <c r="A10" s="1" t="s">
        <v>13</v>
      </c>
      <c r="B10">
        <v>1</v>
      </c>
      <c r="C10" s="3">
        <v>1975.4301675326219</v>
      </c>
      <c r="D10" s="3">
        <v>0.31965206103561339</v>
      </c>
      <c r="E10" s="3">
        <v>67.451220945733198</v>
      </c>
    </row>
    <row r="11" spans="1:5" x14ac:dyDescent="0.3">
      <c r="A11" s="1" t="s">
        <v>14</v>
      </c>
      <c r="B11">
        <v>1</v>
      </c>
      <c r="C11" s="3">
        <v>222.35382144484129</v>
      </c>
      <c r="D11" s="3">
        <v>0.50601906308571998</v>
      </c>
      <c r="E11" s="3">
        <v>8.0321549492758049</v>
      </c>
    </row>
    <row r="12" spans="1:5" x14ac:dyDescent="0.3">
      <c r="A12" s="1" t="s">
        <v>15</v>
      </c>
      <c r="B12">
        <v>1</v>
      </c>
      <c r="C12" s="3">
        <v>4.5041609183751952</v>
      </c>
      <c r="D12" s="3">
        <v>0.29261857422538012</v>
      </c>
      <c r="E12" s="3">
        <v>0.41176171931603722</v>
      </c>
    </row>
    <row r="13" spans="1:5" x14ac:dyDescent="0.3">
      <c r="A13" s="1" t="s">
        <v>16</v>
      </c>
      <c r="B13">
        <v>1</v>
      </c>
      <c r="C13" s="3">
        <v>9558.7795079364787</v>
      </c>
      <c r="D13" s="3">
        <v>0.66522277954248588</v>
      </c>
      <c r="E13" s="3">
        <v>325.63429148949189</v>
      </c>
    </row>
    <row r="14" spans="1:5" x14ac:dyDescent="0.3">
      <c r="A14" s="1" t="s">
        <v>17</v>
      </c>
      <c r="B14">
        <v>1</v>
      </c>
      <c r="C14" s="3">
        <v>1567.6760731855879</v>
      </c>
      <c r="D14" s="3">
        <v>1.2253811096041809</v>
      </c>
      <c r="E14" s="3">
        <v>54.493116570879302</v>
      </c>
    </row>
    <row r="15" spans="1:5" x14ac:dyDescent="0.3">
      <c r="A15" s="1" t="s">
        <v>18</v>
      </c>
      <c r="B15">
        <v>1</v>
      </c>
      <c r="C15" s="3">
        <v>212.5228444797421</v>
      </c>
      <c r="D15" s="3">
        <v>0.29180408527842833</v>
      </c>
      <c r="E15" s="3">
        <v>7.4836818338166546</v>
      </c>
    </row>
    <row r="16" spans="1:5" x14ac:dyDescent="0.3">
      <c r="A16" s="1" t="s">
        <v>19</v>
      </c>
      <c r="B16">
        <v>1</v>
      </c>
      <c r="C16" s="3">
        <v>1.050841616059031</v>
      </c>
      <c r="D16" s="3">
        <v>1.1513628674962371</v>
      </c>
      <c r="E16" s="3">
        <v>1.1530915738518319</v>
      </c>
    </row>
    <row r="17" spans="1:5" x14ac:dyDescent="0.3">
      <c r="A17" s="1" t="s">
        <v>20</v>
      </c>
      <c r="B17">
        <v>1</v>
      </c>
      <c r="C17" s="3">
        <v>3.4958533603278759</v>
      </c>
      <c r="D17" s="3">
        <v>1.167752664899369</v>
      </c>
      <c r="E17" s="3">
        <v>1.252612901615006</v>
      </c>
    </row>
    <row r="18" spans="1:5" x14ac:dyDescent="0.3">
      <c r="A18" s="1" t="s">
        <v>21</v>
      </c>
      <c r="B18">
        <v>1</v>
      </c>
      <c r="C18" s="3">
        <v>2.1390556496083808</v>
      </c>
      <c r="D18" s="3">
        <v>1.1750312071503519</v>
      </c>
      <c r="E18" s="3">
        <v>1.213759650445825</v>
      </c>
    </row>
    <row r="19" spans="1:5" x14ac:dyDescent="0.3">
      <c r="A19" s="1" t="s">
        <v>22</v>
      </c>
      <c r="B19">
        <v>1</v>
      </c>
      <c r="C19" s="3">
        <v>1155.8807641246569</v>
      </c>
      <c r="D19" s="3">
        <v>0.82361024290542628</v>
      </c>
      <c r="E19" s="3">
        <v>40.090107885381009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F2" sqref="F2"/>
    </sheetView>
  </sheetViews>
  <sheetFormatPr defaultRowHeight="14.4" x14ac:dyDescent="0.3"/>
  <sheetData>
    <row r="1" spans="1:8" x14ac:dyDescent="0.3">
      <c r="A1" s="4" t="s">
        <v>23</v>
      </c>
      <c r="B1" s="4" t="s">
        <v>1</v>
      </c>
      <c r="C1" s="4" t="s">
        <v>2</v>
      </c>
      <c r="D1" s="4" t="s">
        <v>3</v>
      </c>
      <c r="E1" s="4" t="s">
        <v>4</v>
      </c>
    </row>
    <row r="2" spans="1:8" x14ac:dyDescent="0.3">
      <c r="A2" s="4" t="s">
        <v>24</v>
      </c>
      <c r="B2" s="2">
        <v>1.1694901834696731E-3</v>
      </c>
      <c r="C2" s="2">
        <v>0.25110814458977182</v>
      </c>
      <c r="D2" s="2">
        <v>3.429546582791427E-4</v>
      </c>
      <c r="E2" s="2">
        <v>8.8409882941391741E-3</v>
      </c>
      <c r="F2" s="5">
        <f>(E2-C2)/C2</f>
        <v>-0.96479210856110442</v>
      </c>
      <c r="H2" s="5"/>
    </row>
    <row r="3" spans="1:8" x14ac:dyDescent="0.3">
      <c r="A3" s="4" t="s">
        <v>25</v>
      </c>
      <c r="B3" s="2">
        <v>2.763549801473419E-8</v>
      </c>
      <c r="C3" s="2">
        <v>4.5073338561669639E-5</v>
      </c>
      <c r="D3" s="2">
        <v>1.6371584773435521E-8</v>
      </c>
      <c r="E3" s="2">
        <v>1.547947005846109E-6</v>
      </c>
      <c r="F3" s="5">
        <f t="shared" ref="F3:F4" si="0">(E3-C3)/C3</f>
        <v>-0.96565714776756117</v>
      </c>
    </row>
    <row r="4" spans="1:8" x14ac:dyDescent="0.3">
      <c r="A4" s="4" t="s">
        <v>26</v>
      </c>
      <c r="B4" s="2">
        <v>0.1351534806426021</v>
      </c>
      <c r="C4" s="2">
        <v>103140.81798644739</v>
      </c>
      <c r="D4" s="2">
        <v>9.9333658392841681E-2</v>
      </c>
      <c r="E4" s="2">
        <v>3506.931816259626</v>
      </c>
      <c r="F4" s="5">
        <f t="shared" si="0"/>
        <v>-0.96599860380474745</v>
      </c>
    </row>
    <row r="7" spans="1:8" x14ac:dyDescent="0.3">
      <c r="F7" s="5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F2" sqref="F2"/>
    </sheetView>
  </sheetViews>
  <sheetFormatPr defaultRowHeight="14.4" x14ac:dyDescent="0.3"/>
  <cols>
    <col min="2" max="2" width="20.109375" bestFit="1" customWidth="1"/>
    <col min="3" max="3" width="10.44140625" bestFit="1" customWidth="1"/>
    <col min="4" max="4" width="21" bestFit="1" customWidth="1"/>
    <col min="5" max="5" width="9.44140625" bestFit="1" customWidth="1"/>
  </cols>
  <sheetData>
    <row r="1" spans="1:5" x14ac:dyDescent="0.3">
      <c r="A1" s="4" t="s">
        <v>23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4" t="s">
        <v>24</v>
      </c>
      <c r="B2">
        <v>1</v>
      </c>
      <c r="C2" s="3">
        <v>214.71590624623951</v>
      </c>
      <c r="D2" s="3">
        <v>0.29325142111210889</v>
      </c>
      <c r="E2" s="3">
        <v>7.5596943173216768</v>
      </c>
    </row>
    <row r="3" spans="1:5" x14ac:dyDescent="0.3">
      <c r="A3" s="4" t="s">
        <v>25</v>
      </c>
      <c r="B3">
        <v>1</v>
      </c>
      <c r="C3" s="3">
        <v>1630.994257372827</v>
      </c>
      <c r="D3" s="3">
        <v>0.59241142550450221</v>
      </c>
      <c r="E3" s="3">
        <v>56.012994772911391</v>
      </c>
    </row>
    <row r="4" spans="1:5" x14ac:dyDescent="0.3">
      <c r="A4" s="4" t="s">
        <v>26</v>
      </c>
      <c r="B4">
        <v>1</v>
      </c>
      <c r="C4" s="3">
        <v>763138.45189966995</v>
      </c>
      <c r="D4" s="3">
        <v>0.73496929506031872</v>
      </c>
      <c r="E4" s="3">
        <v>25947.77285487235</v>
      </c>
    </row>
    <row r="6" spans="1:5" x14ac:dyDescent="0.3">
      <c r="B6" s="2"/>
      <c r="D6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5A46-02D1-48E8-A24C-C3033D43B55A}">
  <dimension ref="A1:C3"/>
  <sheetViews>
    <sheetView workbookViewId="0">
      <selection activeCell="C11" sqref="C11"/>
    </sheetView>
  </sheetViews>
  <sheetFormatPr defaultRowHeight="14.4" x14ac:dyDescent="0.3"/>
  <cols>
    <col min="2" max="2" width="12.77734375" customWidth="1"/>
    <col min="3" max="3" width="16.6640625" customWidth="1"/>
  </cols>
  <sheetData>
    <row r="1" spans="1:3" x14ac:dyDescent="0.3">
      <c r="B1" t="s">
        <v>28</v>
      </c>
      <c r="C1" t="s">
        <v>29</v>
      </c>
    </row>
    <row r="2" spans="1:3" x14ac:dyDescent="0.3">
      <c r="A2" t="s">
        <v>27</v>
      </c>
      <c r="B2" s="2">
        <v>713796.80193145003</v>
      </c>
      <c r="C2" s="2">
        <v>2172342.2863294301</v>
      </c>
    </row>
    <row r="3" spans="1:3" x14ac:dyDescent="0.3">
      <c r="A3" t="s">
        <v>30</v>
      </c>
      <c r="B3" s="2">
        <v>5855660810</v>
      </c>
      <c r="C3" s="2">
        <v>17824151100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absolute</vt:lpstr>
      <vt:lpstr>relative</vt:lpstr>
      <vt:lpstr>absolute - EP</vt:lpstr>
      <vt:lpstr>relative - EP</vt:lpstr>
      <vt:lpstr>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GIACOMO PAROLIN</cp:lastModifiedBy>
  <dcterms:created xsi:type="dcterms:W3CDTF">2021-06-10T12:52:56Z</dcterms:created>
  <dcterms:modified xsi:type="dcterms:W3CDTF">2021-06-10T13:47:21Z</dcterms:modified>
</cp:coreProperties>
</file>