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hidePivotFieldList="1" defaultThemeVersion="166925"/>
  <mc:AlternateContent xmlns:mc="http://schemas.openxmlformats.org/markup-compatibility/2006">
    <mc:Choice Requires="x15">
      <x15ac:absPath xmlns:x15ac="http://schemas.microsoft.com/office/spreadsheetml/2010/11/ac" url="/Users/gpasley/uncc/homework/"/>
    </mc:Choice>
  </mc:AlternateContent>
  <xr:revisionPtr revIDLastSave="0" documentId="13_ncr:1_{05F82237-4EA1-CD4D-B19A-7EEDDB9739EF}" xr6:coauthVersionLast="43" xr6:coauthVersionMax="43" xr10:uidLastSave="{00000000-0000-0000-0000-000000000000}"/>
  <bookViews>
    <workbookView xWindow="-38280" yWindow="-540" windowWidth="37840" windowHeight="21720" activeTab="1" xr2:uid="{00000000-000D-0000-FFFF-FFFF00000000}"/>
  </bookViews>
  <sheets>
    <sheet name="Data" sheetId="1" r:id="rId1"/>
    <sheet name="Category Table" sheetId="4" r:id="rId2"/>
    <sheet name="Sub-Category Table" sheetId="5" r:id="rId3"/>
    <sheet name="Date Table" sheetId="6" r:id="rId4"/>
  </sheets>
  <definedNames>
    <definedName name="Slicer_Category">#N/A</definedName>
    <definedName name="Slicer_Years">#N/A</definedName>
  </definedNames>
  <calcPr calcId="191029"/>
  <pivotCaches>
    <pivotCache cacheId="16" r:id="rId5"/>
    <pivotCache cacheId="2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<sst xmlns="http://schemas.openxmlformats.org/spreadsheetml/2006/main" count="24800" uniqueCount="8381">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</sst>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Fill="1" applyAlignment="1">
      <alignment horizontal="center"/>
    </xf>
    <xf numFmtId="0" fontId="0" fillId="0" borderId="0" xfId="0" applyNumberFormat="1"/>
    <xf numFmtId="0" fontId="0" fillId="0" borderId="0" xfId="0" pivotButton="1"/>
    <xf numFmtId="0" fontId="0" fillId="0" borderId="0" xfId="0" applyAlignment="1">
      <alignment horizontal="left"/>
    </xf>
    <xf numFmtId="165" fontId="1" fillId="0" borderId="0" xfId="0" applyNumberFormat="1" applyFont="1" applyFill="1" applyAlignment="1">
      <alignment horizontal="center"/>
    </xf>
    <xf numFmtId="165" fontId="0" fillId="0" borderId="0" xfId="0" applyNumberFormat="1"/>
  </cellXfs>
  <cellStyles count="1">
    <cellStyle name="Normal" xfId="0" builtinId="0"/>
  </cellStyles>
  <dxfs count="7">
    <dxf>
      <fill>
        <patternFill>
          <bgColor rgb="FF00B0F0"/>
        </patternFill>
      </fill>
    </dxf>
    <dxf>
      <fill>
        <patternFill>
          <bgColor rgb="FFC000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theme="0"/>
      </font>
      <fill>
        <patternFill>
          <bgColor rgb="FFC00000"/>
        </patternFill>
      </fill>
    </dxf>
    <dxf>
      <font>
        <b/>
        <i val="0"/>
        <color theme="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Table!PivotTable2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Table'!$B$3:$B$4</c:f>
              <c:strCache>
                <c:ptCount val="1"/>
                <c:pt idx="0">
                  <c:v>canceled</c:v>
                </c:pt>
              </c:strCache>
            </c:strRef>
          </c:tx>
          <c:spPr>
            <a:solidFill>
              <a:schemeClr val="accent1"/>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737-5345-95BA-EFE7DF47C234}"/>
            </c:ext>
          </c:extLst>
        </c:ser>
        <c:ser>
          <c:idx val="1"/>
          <c:order val="1"/>
          <c:tx>
            <c:strRef>
              <c:f>'Category Table'!$C$3:$C$4</c:f>
              <c:strCache>
                <c:ptCount val="1"/>
                <c:pt idx="0">
                  <c:v>failed</c:v>
                </c:pt>
              </c:strCache>
            </c:strRef>
          </c:tx>
          <c:spPr>
            <a:solidFill>
              <a:schemeClr val="accent2"/>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7737-5345-95BA-EFE7DF47C234}"/>
            </c:ext>
          </c:extLst>
        </c:ser>
        <c:ser>
          <c:idx val="2"/>
          <c:order val="2"/>
          <c:tx>
            <c:strRef>
              <c:f>'Category Table'!$D$3:$D$4</c:f>
              <c:strCache>
                <c:ptCount val="1"/>
                <c:pt idx="0">
                  <c:v>live</c:v>
                </c:pt>
              </c:strCache>
            </c:strRef>
          </c:tx>
          <c:spPr>
            <a:solidFill>
              <a:schemeClr val="accent3"/>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Table'!$D$5:$D$14</c:f>
              <c:numCache>
                <c:formatCode>General</c:formatCode>
                <c:ptCount val="9"/>
                <c:pt idx="1">
                  <c:v>6</c:v>
                </c:pt>
                <c:pt idx="4">
                  <c:v>20</c:v>
                </c:pt>
                <c:pt idx="8">
                  <c:v>24</c:v>
                </c:pt>
              </c:numCache>
            </c:numRef>
          </c:val>
          <c:extLst>
            <c:ext xmlns:c16="http://schemas.microsoft.com/office/drawing/2014/chart" uri="{C3380CC4-5D6E-409C-BE32-E72D297353CC}">
              <c16:uniqueId val="{00000005-7737-5345-95BA-EFE7DF47C234}"/>
            </c:ext>
          </c:extLst>
        </c:ser>
        <c:ser>
          <c:idx val="3"/>
          <c:order val="3"/>
          <c:tx>
            <c:strRef>
              <c:f>'Category Table'!$E$3:$E$4</c:f>
              <c:strCache>
                <c:ptCount val="1"/>
                <c:pt idx="0">
                  <c:v>successful</c:v>
                </c:pt>
              </c:strCache>
            </c:strRef>
          </c:tx>
          <c:spPr>
            <a:solidFill>
              <a:schemeClr val="accent4"/>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7737-5345-95BA-EFE7DF47C234}"/>
            </c:ext>
          </c:extLst>
        </c:ser>
        <c:dLbls>
          <c:showLegendKey val="0"/>
          <c:showVal val="0"/>
          <c:showCatName val="0"/>
          <c:showSerName val="0"/>
          <c:showPercent val="0"/>
          <c:showBubbleSize val="0"/>
        </c:dLbls>
        <c:gapWidth val="150"/>
        <c:overlap val="100"/>
        <c:axId val="680245664"/>
        <c:axId val="682243808"/>
      </c:barChart>
      <c:catAx>
        <c:axId val="68024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243808"/>
        <c:crosses val="autoZero"/>
        <c:auto val="1"/>
        <c:lblAlgn val="ctr"/>
        <c:lblOffset val="100"/>
        <c:noMultiLvlLbl val="0"/>
      </c:catAx>
      <c:valAx>
        <c:axId val="6822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4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Table!PivotTable5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Table'!$B$4:$B$5</c:f>
              <c:strCache>
                <c:ptCount val="1"/>
                <c:pt idx="0">
                  <c:v>canceled</c:v>
                </c:pt>
              </c:strCache>
            </c:strRef>
          </c:tx>
          <c:spPr>
            <a:solidFill>
              <a:schemeClr val="accent1"/>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18C-0944-8333-ED9102D21875}"/>
            </c:ext>
          </c:extLst>
        </c:ser>
        <c:ser>
          <c:idx val="1"/>
          <c:order val="1"/>
          <c:tx>
            <c:strRef>
              <c:f>'Sub-Category Table'!$C$4:$C$5</c:f>
              <c:strCache>
                <c:ptCount val="1"/>
                <c:pt idx="0">
                  <c:v>failed</c:v>
                </c:pt>
              </c:strCache>
            </c:strRef>
          </c:tx>
          <c:spPr>
            <a:solidFill>
              <a:schemeClr val="accent2"/>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F18C-0944-8333-ED9102D21875}"/>
            </c:ext>
          </c:extLst>
        </c:ser>
        <c:ser>
          <c:idx val="2"/>
          <c:order val="2"/>
          <c:tx>
            <c:strRef>
              <c:f>'Sub-Category Table'!$D$4:$D$5</c:f>
              <c:strCache>
                <c:ptCount val="1"/>
                <c:pt idx="0">
                  <c:v>live</c:v>
                </c:pt>
              </c:strCache>
            </c:strRef>
          </c:tx>
          <c:spPr>
            <a:solidFill>
              <a:schemeClr val="accent3"/>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F18C-0944-8333-ED9102D21875}"/>
            </c:ext>
          </c:extLst>
        </c:ser>
        <c:ser>
          <c:idx val="3"/>
          <c:order val="3"/>
          <c:tx>
            <c:strRef>
              <c:f>'Sub-Category Table'!$E$4:$E$5</c:f>
              <c:strCache>
                <c:ptCount val="1"/>
                <c:pt idx="0">
                  <c:v>successful</c:v>
                </c:pt>
              </c:strCache>
            </c:strRef>
          </c:tx>
          <c:spPr>
            <a:solidFill>
              <a:schemeClr val="accent4"/>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F18C-0944-8333-ED9102D21875}"/>
            </c:ext>
          </c:extLst>
        </c:ser>
        <c:dLbls>
          <c:showLegendKey val="0"/>
          <c:showVal val="0"/>
          <c:showCatName val="0"/>
          <c:showSerName val="0"/>
          <c:showPercent val="0"/>
          <c:showBubbleSize val="0"/>
        </c:dLbls>
        <c:gapWidth val="150"/>
        <c:overlap val="100"/>
        <c:axId val="683912896"/>
        <c:axId val="683914528"/>
      </c:barChart>
      <c:catAx>
        <c:axId val="68391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4528"/>
        <c:crosses val="autoZero"/>
        <c:auto val="1"/>
        <c:lblAlgn val="ctr"/>
        <c:lblOffset val="100"/>
        <c:noMultiLvlLbl val="0"/>
      </c:catAx>
      <c:valAx>
        <c:axId val="68391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Table!PivotTable6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6.0185185185185182E-2"/>
          <c:w val="0.72267825896762905"/>
          <c:h val="0.8416746864975212"/>
        </c:manualLayout>
      </c:layout>
      <c:barChart>
        <c:barDir val="col"/>
        <c:grouping val="clustered"/>
        <c:varyColors val="0"/>
        <c:ser>
          <c:idx val="0"/>
          <c:order val="0"/>
          <c:tx>
            <c:strRef>
              <c:f>'Date Table'!$B$4:$B$5</c:f>
              <c:strCache>
                <c:ptCount val="1"/>
                <c:pt idx="0">
                  <c:v>canceled</c:v>
                </c:pt>
              </c:strCache>
            </c:strRef>
          </c:tx>
          <c:spPr>
            <a:solidFill>
              <a:schemeClr val="accent1"/>
            </a:solidFill>
            <a:ln>
              <a:noFill/>
            </a:ln>
            <a:effectLst/>
          </c:spPr>
          <c:invertIfNegative val="0"/>
          <c:cat>
            <c:strRef>
              <c:f>'Date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Table'!$B$6:$B$18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extLst>
            <c:ext xmlns:c16="http://schemas.microsoft.com/office/drawing/2014/chart" uri="{C3380CC4-5D6E-409C-BE32-E72D297353CC}">
              <c16:uniqueId val="{00000000-295A-6B4B-89CE-A30EF7BE28DB}"/>
            </c:ext>
          </c:extLst>
        </c:ser>
        <c:ser>
          <c:idx val="1"/>
          <c:order val="1"/>
          <c:tx>
            <c:strRef>
              <c:f>'Date Table'!$C$4:$C$5</c:f>
              <c:strCache>
                <c:ptCount val="1"/>
                <c:pt idx="0">
                  <c:v>failed</c:v>
                </c:pt>
              </c:strCache>
            </c:strRef>
          </c:tx>
          <c:spPr>
            <a:solidFill>
              <a:schemeClr val="accent2"/>
            </a:solidFill>
            <a:ln>
              <a:noFill/>
            </a:ln>
            <a:effectLst/>
          </c:spPr>
          <c:invertIfNegative val="0"/>
          <c:cat>
            <c:strRef>
              <c:f>'Date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Table'!$C$6:$C$18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extLst>
            <c:ext xmlns:c16="http://schemas.microsoft.com/office/drawing/2014/chart" uri="{C3380CC4-5D6E-409C-BE32-E72D297353CC}">
              <c16:uniqueId val="{00000001-295A-6B4B-89CE-A30EF7BE28DB}"/>
            </c:ext>
          </c:extLst>
        </c:ser>
        <c:ser>
          <c:idx val="2"/>
          <c:order val="2"/>
          <c:tx>
            <c:strRef>
              <c:f>'Date Table'!$D$4:$D$5</c:f>
              <c:strCache>
                <c:ptCount val="1"/>
                <c:pt idx="0">
                  <c:v>successful</c:v>
                </c:pt>
              </c:strCache>
            </c:strRef>
          </c:tx>
          <c:spPr>
            <a:solidFill>
              <a:schemeClr val="accent3"/>
            </a:solidFill>
            <a:ln>
              <a:noFill/>
            </a:ln>
            <a:effectLst/>
          </c:spPr>
          <c:invertIfNegative val="0"/>
          <c:cat>
            <c:strRef>
              <c:f>'Date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Table'!$D$6:$D$18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extLst>
            <c:ext xmlns:c16="http://schemas.microsoft.com/office/drawing/2014/chart" uri="{C3380CC4-5D6E-409C-BE32-E72D297353CC}">
              <c16:uniqueId val="{00000002-295A-6B4B-89CE-A30EF7BE28DB}"/>
            </c:ext>
          </c:extLst>
        </c:ser>
        <c:dLbls>
          <c:showLegendKey val="0"/>
          <c:showVal val="0"/>
          <c:showCatName val="0"/>
          <c:showSerName val="0"/>
          <c:showPercent val="0"/>
          <c:showBubbleSize val="0"/>
        </c:dLbls>
        <c:gapWidth val="219"/>
        <c:overlap val="-27"/>
        <c:axId val="685219680"/>
        <c:axId val="685221312"/>
      </c:barChart>
      <c:catAx>
        <c:axId val="6852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221312"/>
        <c:crosses val="autoZero"/>
        <c:auto val="1"/>
        <c:lblAlgn val="ctr"/>
        <c:lblOffset val="100"/>
        <c:noMultiLvlLbl val="0"/>
      </c:catAx>
      <c:valAx>
        <c:axId val="68522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21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127000</xdr:colOff>
      <xdr:row>11</xdr:row>
      <xdr:rowOff>127000</xdr:rowOff>
    </xdr:from>
    <xdr:to>
      <xdr:col>13</xdr:col>
      <xdr:colOff>622300</xdr:colOff>
      <xdr:row>36</xdr:row>
      <xdr:rowOff>6350</xdr:rowOff>
    </xdr:to>
    <xdr:graphicFrame macro="">
      <xdr:nvGraphicFramePr>
        <xdr:cNvPr id="6" name="Chart 5">
          <a:extLst>
            <a:ext uri="{FF2B5EF4-FFF2-40B4-BE49-F238E27FC236}">
              <a16:creationId xmlns:a16="http://schemas.microsoft.com/office/drawing/2014/main" id="{FF75F886-8CB2-B14A-97AD-81C13D6DA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1054100</xdr:colOff>
      <xdr:row>2</xdr:row>
      <xdr:rowOff>158750</xdr:rowOff>
    </xdr:from>
    <xdr:to>
      <xdr:col>18</xdr:col>
      <xdr:colOff>508000</xdr:colOff>
      <xdr:row>48</xdr:row>
      <xdr:rowOff>101600</xdr:rowOff>
    </xdr:to>
    <xdr:graphicFrame macro="">
      <xdr:nvGraphicFramePr>
        <xdr:cNvPr id="2" name="Chart 1">
          <a:extLst>
            <a:ext uri="{FF2B5EF4-FFF2-40B4-BE49-F238E27FC236}">
              <a16:creationId xmlns:a16="http://schemas.microsoft.com/office/drawing/2014/main" id="{E3C1152F-7B95-D54B-95E7-860AA7A98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635000</xdr:colOff>
      <xdr:row>3</xdr:row>
      <xdr:rowOff>95250</xdr:rowOff>
    </xdr:from>
    <xdr:to>
      <xdr:col>20</xdr:col>
      <xdr:colOff>495300</xdr:colOff>
      <xdr:row>43</xdr:row>
      <xdr:rowOff>114300</xdr:rowOff>
    </xdr:to>
    <xdr:graphicFrame macro="">
      <xdr:nvGraphicFramePr>
        <xdr:cNvPr id="2" name="Chart 1">
          <a:extLst>
            <a:ext uri="{FF2B5EF4-FFF2-40B4-BE49-F238E27FC236}">
              <a16:creationId xmlns:a16="http://schemas.microsoft.com/office/drawing/2014/main" id="{096E2559-5978-8A4C-AA9E-761E5B5C7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800100</xdr:colOff>
      <xdr:row>18</xdr:row>
      <xdr:rowOff>38100</xdr:rowOff>
    </xdr:from>
    <xdr:to>
      <xdr:col>23</xdr:col>
      <xdr:colOff>152400</xdr:colOff>
      <xdr:row>30</xdr:row>
      <xdr:rowOff>180969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E1A05E4B-F033-F64C-BD54-DAD50ACB01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687800" y="3467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749300</xdr:colOff>
      <xdr:row>3</xdr:row>
      <xdr:rowOff>177800</xdr:rowOff>
    </xdr:from>
    <xdr:to>
      <xdr:col>23</xdr:col>
      <xdr:colOff>101600</xdr:colOff>
      <xdr:row>16</xdr:row>
      <xdr:rowOff>130169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2DB4E217-F21A-4E4B-8F4D-80534F988F9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637000" y="749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Pasley" refreshedDate="43636.983324421293" createdVersion="6" refreshedVersion="6" minRefreshableVersion="3" recordCount="4115" xr:uid="{6C00DC94-FAD9-8F43-91CD-0C5E54134BC5}">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Pasley" refreshedDate="43637.372922337963" createdVersion="6" refreshedVersion="6" minRefreshableVersion="3" recordCount="4115" xr:uid="{4BEE1D26-016E-DE4B-B0E3-CB807C9B3648}">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5">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17"/>
        </groupItems>
      </fieldGroup>
    </cacheField>
    <cacheField name="Date Ended Conversion" numFmtId="165">
      <sharedItems containsNonDate="0" containsDate="1" containsString="0" containsBlank="1"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5676862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x v="1"/>
    <s v="A Hannibal TV Show Fan Convention and Art Collective"/>
    <n v="10275"/>
    <n v="14653"/>
    <x v="0"/>
    <x v="0"/>
    <s v="USD"/>
    <n v="1488464683"/>
    <n v="1485872683"/>
    <b v="0"/>
    <n v="79"/>
    <b v="1"/>
    <s v="film &amp; video/television"/>
    <n v="143"/>
    <n v="185.48"/>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4"/>
    <n v="69.27"/>
    <x v="0"/>
    <x v="0"/>
  </r>
  <r>
    <n v="4"/>
    <x v="4"/>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x v="5"/>
    <s v="The BBQ Daddy will be Filming the 1st episode of the Next Hit series to come to Network Television &quot;Bailout My Cookout&quot;"/>
    <n v="3999"/>
    <n v="4390"/>
    <x v="0"/>
    <x v="0"/>
    <s v="USD"/>
    <n v="1469770500"/>
    <n v="1468362207"/>
    <b v="0"/>
    <n v="47"/>
    <b v="1"/>
    <s v="film &amp; video/television"/>
    <n v="110"/>
    <n v="93.4"/>
    <x v="0"/>
    <x v="0"/>
  </r>
  <r>
    <n v="6"/>
    <x v="6"/>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x v="7"/>
    <s v="Secrets bond three unfortunate teens who are facing issues that are common among youth today. And for one, it becomes too much to bear."/>
    <n v="9000"/>
    <n v="9110"/>
    <x v="0"/>
    <x v="0"/>
    <s v="USD"/>
    <n v="1467680867"/>
    <n v="1464224867"/>
    <b v="0"/>
    <n v="57"/>
    <b v="1"/>
    <s v="film &amp; video/television"/>
    <n v="101"/>
    <n v="159.82"/>
    <x v="0"/>
    <x v="0"/>
  </r>
  <r>
    <n v="8"/>
    <x v="8"/>
    <s v="Help us raise the funds to film our pilot episode!"/>
    <n v="3500"/>
    <n v="3501.52"/>
    <x v="0"/>
    <x v="0"/>
    <s v="USD"/>
    <n v="1460754000"/>
    <n v="1460155212"/>
    <b v="0"/>
    <n v="12"/>
    <b v="1"/>
    <s v="film &amp; video/television"/>
    <n v="100"/>
    <n v="291.79000000000002"/>
    <x v="0"/>
    <x v="0"/>
  </r>
  <r>
    <n v="9"/>
    <x v="9"/>
    <s v="Capturing everyday life at Falkirk Academy, a fictitious elite private high school where &quot;everyday life&quot; is anything but normal."/>
    <n v="500"/>
    <n v="629.99"/>
    <x v="0"/>
    <x v="0"/>
    <s v="USD"/>
    <n v="1460860144"/>
    <n v="1458268144"/>
    <b v="0"/>
    <n v="20"/>
    <b v="1"/>
    <s v="film &amp; video/television"/>
    <n v="126"/>
    <n v="31.5"/>
    <x v="0"/>
    <x v="0"/>
  </r>
  <r>
    <n v="10"/>
    <x v="10"/>
    <s v="Making a reality show casting the real elites of China. They are fun, young, wild, and ambitious. Filmed in Beijing with real risks."/>
    <n v="3000"/>
    <n v="3015"/>
    <x v="0"/>
    <x v="0"/>
    <s v="USD"/>
    <n v="1403660279"/>
    <n v="1400636279"/>
    <b v="0"/>
    <n v="19"/>
    <b v="1"/>
    <s v="film &amp; video/television"/>
    <n v="101"/>
    <n v="158.68"/>
    <x v="0"/>
    <x v="0"/>
  </r>
  <r>
    <n v="11"/>
    <x v="11"/>
    <s v="HamRadioNow will produce YouTube video of the complete 2016 ARRL &amp; TAPR Amateur Radio (Ham Radio) Digital Communications Conference"/>
    <n v="5000"/>
    <n v="6025"/>
    <x v="0"/>
    <x v="0"/>
    <s v="USD"/>
    <n v="1471834800"/>
    <n v="1469126462"/>
    <b v="0"/>
    <n v="75"/>
    <b v="1"/>
    <s v="film &amp; video/television"/>
    <n v="121"/>
    <n v="80.33"/>
    <x v="0"/>
    <x v="0"/>
  </r>
  <r>
    <n v="12"/>
    <x v="12"/>
    <s v="Spinward Traveller is based on the award winning role-playing game. Launch your imagination into the Traveller universe at Jump 6."/>
    <n v="30000"/>
    <n v="49588"/>
    <x v="0"/>
    <x v="0"/>
    <s v="USD"/>
    <n v="1405479600"/>
    <n v="1401642425"/>
    <b v="0"/>
    <n v="827"/>
    <b v="1"/>
    <s v="film &amp; video/television"/>
    <n v="165"/>
    <n v="59.96"/>
    <x v="0"/>
    <x v="0"/>
  </r>
  <r>
    <n v="13"/>
    <x v="13"/>
    <s v="A travel series hosted by touring musicians that profiles a different American city in each episode."/>
    <n v="3500"/>
    <n v="5599"/>
    <x v="0"/>
    <x v="0"/>
    <s v="USD"/>
    <n v="1466713620"/>
    <n v="1463588109"/>
    <b v="0"/>
    <n v="51"/>
    <b v="1"/>
    <s v="film &amp; video/television"/>
    <n v="160"/>
    <n v="109.78"/>
    <x v="0"/>
    <x v="0"/>
  </r>
  <r>
    <n v="14"/>
    <x v="14"/>
    <s v="A highly charged post apocalyptic sci fi series that pulls no punches!"/>
    <n v="6000"/>
    <n v="6056"/>
    <x v="0"/>
    <x v="2"/>
    <s v="AUD"/>
    <n v="1405259940"/>
    <n v="1403051888"/>
    <b v="0"/>
    <n v="41"/>
    <b v="1"/>
    <s v="film &amp; video/television"/>
    <n v="101"/>
    <n v="147.71"/>
    <x v="0"/>
    <x v="0"/>
  </r>
  <r>
    <n v="15"/>
    <x v="15"/>
    <s v="Cien&amp;Cia es un proyecto transmedia para televisiÃ³n; la finalidad de la venta de camisetas es financiar el reality (Factual)."/>
    <n v="2000"/>
    <n v="2132"/>
    <x v="0"/>
    <x v="3"/>
    <s v="EUR"/>
    <n v="1443384840"/>
    <n v="1441790658"/>
    <b v="0"/>
    <n v="98"/>
    <b v="1"/>
    <s v="film &amp; video/television"/>
    <n v="107"/>
    <n v="21.76"/>
    <x v="0"/>
    <x v="0"/>
  </r>
  <r>
    <n v="16"/>
    <x v="16"/>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x v="17"/>
    <s v="Uplifting English sitcom, a love letter to youthful exuberance that proves once and for all that none of us are ready for real life."/>
    <n v="1500"/>
    <n v="1510"/>
    <x v="0"/>
    <x v="1"/>
    <s v="GBP"/>
    <n v="1415126022"/>
    <n v="1412530422"/>
    <b v="0"/>
    <n v="36"/>
    <b v="1"/>
    <s v="film &amp; video/television"/>
    <n v="101"/>
    <n v="41.94"/>
    <x v="0"/>
    <x v="0"/>
  </r>
  <r>
    <n v="18"/>
    <x v="18"/>
    <s v="The Indian cooking show you crave: complete with cooking, travel to India, and loads of spicy inspiration with Anupy."/>
    <n v="30000"/>
    <n v="31896.33"/>
    <x v="0"/>
    <x v="0"/>
    <s v="USD"/>
    <n v="1410958856"/>
    <n v="1408366856"/>
    <b v="0"/>
    <n v="342"/>
    <b v="1"/>
    <s v="film &amp; video/television"/>
    <n v="106"/>
    <n v="93.26"/>
    <x v="0"/>
    <x v="0"/>
  </r>
  <r>
    <n v="19"/>
    <x v="19"/>
    <s v="Brouhaha chronicles the adventures of aspiring comedian and prolific hedonist Jenny Carmichael as she works at a clickbait website."/>
    <n v="850"/>
    <n v="1235"/>
    <x v="0"/>
    <x v="0"/>
    <s v="USD"/>
    <n v="1437420934"/>
    <n v="1434828934"/>
    <b v="0"/>
    <n v="22"/>
    <b v="1"/>
    <s v="film &amp; video/television"/>
    <n v="145"/>
    <n v="56.14"/>
    <x v="0"/>
    <x v="0"/>
  </r>
  <r>
    <n v="20"/>
    <x v="20"/>
    <s v="Help us reach our goal &amp; pay the drama dept that is performing the hard read, which is set for October 2015."/>
    <n v="2000"/>
    <n v="2004"/>
    <x v="0"/>
    <x v="0"/>
    <s v="USD"/>
    <n v="1442167912"/>
    <n v="1436983912"/>
    <b v="0"/>
    <n v="25"/>
    <b v="1"/>
    <s v="film &amp; video/television"/>
    <n v="100"/>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
    <n v="199.9"/>
    <x v="0"/>
    <x v="0"/>
  </r>
  <r>
    <n v="22"/>
    <x v="22"/>
    <s v="Meet Gary, and Troy: Two unlikely friends that investigate &quot;strange phenomenon&quot;."/>
    <n v="350"/>
    <n v="410"/>
    <x v="0"/>
    <x v="0"/>
    <s v="USD"/>
    <n v="1420099140"/>
    <n v="1418766740"/>
    <b v="0"/>
    <n v="8"/>
    <b v="1"/>
    <s v="film &amp; video/television"/>
    <n v="117"/>
    <n v="51.25"/>
    <x v="0"/>
    <x v="0"/>
  </r>
  <r>
    <n v="23"/>
    <x v="23"/>
    <s v="Lois and Berlin are the Lucy and Ricky of reality. You will go on  journey to reinvent beauty from the inside out. Be the star !"/>
    <n v="2000"/>
    <n v="2370"/>
    <x v="0"/>
    <x v="0"/>
    <s v="USD"/>
    <n v="1430407200"/>
    <n v="1428086501"/>
    <b v="0"/>
    <n v="23"/>
    <b v="1"/>
    <s v="film &amp; video/television"/>
    <n v="119"/>
    <n v="103.04"/>
    <x v="0"/>
    <x v="0"/>
  </r>
  <r>
    <n v="24"/>
    <x v="24"/>
    <s v="STL Up Late is a weekly late night comedy talk show for St. Louis television."/>
    <n v="35000"/>
    <n v="38082.69"/>
    <x v="0"/>
    <x v="0"/>
    <s v="USD"/>
    <n v="1442345940"/>
    <n v="1439494863"/>
    <b v="0"/>
    <n v="574"/>
    <b v="1"/>
    <s v="film &amp; video/television"/>
    <n v="109"/>
    <n v="66.349999999999994"/>
    <x v="0"/>
    <x v="0"/>
  </r>
  <r>
    <n v="25"/>
    <x v="25"/>
    <s v="A dram-com television series revolved around memory and the hardships and revelations that come with its early turning point."/>
    <n v="600"/>
    <n v="800"/>
    <x v="0"/>
    <x v="0"/>
    <s v="USD"/>
    <n v="1452299761"/>
    <n v="1447115761"/>
    <b v="0"/>
    <n v="14"/>
    <b v="1"/>
    <s v="film &amp; video/television"/>
    <n v="133"/>
    <n v="57.14"/>
    <x v="0"/>
    <x v="0"/>
  </r>
  <r>
    <n v="26"/>
    <x v="26"/>
    <s v="Highlighting Sicily's points of light: its extraordinary people. Editing phase is now underway!!!"/>
    <n v="1250"/>
    <n v="1940"/>
    <x v="0"/>
    <x v="0"/>
    <s v="USD"/>
    <n v="1408278144"/>
    <n v="1404822144"/>
    <b v="0"/>
    <n v="19"/>
    <b v="1"/>
    <s v="film &amp; video/television"/>
    <n v="155"/>
    <n v="102.11"/>
    <x v="0"/>
    <x v="0"/>
  </r>
  <r>
    <n v="27"/>
    <x v="27"/>
    <s v="B-Rabbit is a hilarious depiction of immigrating to New Zealand and the life you desperately tried to leave behind."/>
    <n v="20000"/>
    <n v="22345"/>
    <x v="0"/>
    <x v="4"/>
    <s v="NZD"/>
    <n v="1416113833"/>
    <n v="1413518233"/>
    <b v="0"/>
    <n v="150"/>
    <b v="1"/>
    <s v="film &amp; video/television"/>
    <n v="112"/>
    <n v="148.97"/>
    <x v="0"/>
    <x v="0"/>
  </r>
  <r>
    <n v="28"/>
    <x v="28"/>
    <s v="John and Brian are on a quest to change people's lives and rehabilitate dogs."/>
    <n v="12000"/>
    <n v="12042"/>
    <x v="0"/>
    <x v="0"/>
    <s v="USD"/>
    <n v="1450307284"/>
    <n v="1447715284"/>
    <b v="0"/>
    <n v="71"/>
    <b v="1"/>
    <s v="film &amp; video/television"/>
    <n v="100"/>
    <n v="169.61"/>
    <x v="0"/>
    <x v="0"/>
  </r>
  <r>
    <n v="29"/>
    <x v="29"/>
    <s v="Genuine, no cliche Cop dramedy. Stories based on Adam's time as a Constable. What really goes on? Think you know the Police? Find out."/>
    <n v="3000"/>
    <n v="3700"/>
    <x v="0"/>
    <x v="1"/>
    <s v="GBP"/>
    <n v="1406045368"/>
    <n v="1403453368"/>
    <b v="0"/>
    <n v="117"/>
    <b v="1"/>
    <s v="film &amp; video/television"/>
    <n v="123"/>
    <n v="31.62"/>
    <x v="0"/>
    <x v="0"/>
  </r>
  <r>
    <n v="30"/>
    <x v="30"/>
    <s v="Comedy series about three introverted roommates coping with single life, secret resentments, and loudmouthed extroverts."/>
    <n v="4000"/>
    <n v="4051.99"/>
    <x v="0"/>
    <x v="0"/>
    <s v="USD"/>
    <n v="1408604515"/>
    <n v="1406012515"/>
    <b v="0"/>
    <n v="53"/>
    <b v="1"/>
    <s v="film &amp; video/television"/>
    <n v="101"/>
    <n v="76.45"/>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
    <n v="320.45"/>
    <x v="0"/>
    <x v="0"/>
  </r>
  <r>
    <n v="33"/>
    <x v="33"/>
    <s v="3 best friends balance their work, personal and private lives while finding time for their imaginary friends (who are 3 puppets)."/>
    <n v="5250"/>
    <n v="5360"/>
    <x v="0"/>
    <x v="0"/>
    <s v="USD"/>
    <n v="1447001501"/>
    <n v="1444405901"/>
    <b v="0"/>
    <n v="64"/>
    <b v="1"/>
    <s v="film &amp; video/television"/>
    <n v="102"/>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
    <n v="49.88"/>
    <x v="0"/>
    <x v="0"/>
  </r>
  <r>
    <n v="35"/>
    <x v="35"/>
    <s v="Why Adam? is an independent TV show that explores concepts of basic science in everyday life."/>
    <n v="1000"/>
    <n v="1665"/>
    <x v="0"/>
    <x v="0"/>
    <s v="USD"/>
    <n v="1430179200"/>
    <n v="1428130814"/>
    <b v="0"/>
    <n v="28"/>
    <b v="1"/>
    <s v="film &amp; video/television"/>
    <n v="167"/>
    <n v="59.46"/>
    <x v="0"/>
    <x v="0"/>
  </r>
  <r>
    <n v="36"/>
    <x v="36"/>
    <s v="A modern day priest makes an unusual discovery, setting off a chain of events."/>
    <n v="6000"/>
    <n v="8529"/>
    <x v="0"/>
    <x v="0"/>
    <s v="USD"/>
    <n v="1428128525"/>
    <n v="1425540125"/>
    <b v="0"/>
    <n v="44"/>
    <b v="1"/>
    <s v="film &amp; video/television"/>
    <n v="142"/>
    <n v="193.84"/>
    <x v="0"/>
    <x v="0"/>
  </r>
  <r>
    <n v="37"/>
    <x v="37"/>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x v="38"/>
    <s v="A television show about three brothers from Chicago on a mission to discover and highlight the best breweries in America."/>
    <n v="2500"/>
    <n v="2751"/>
    <x v="0"/>
    <x v="0"/>
    <s v="USD"/>
    <n v="1368235344"/>
    <n v="1365643344"/>
    <b v="0"/>
    <n v="66"/>
    <b v="1"/>
    <s v="film &amp; video/television"/>
    <n v="110"/>
    <n v="41.68"/>
    <x v="0"/>
    <x v="0"/>
  </r>
  <r>
    <n v="39"/>
    <x v="39"/>
    <s v="Mystery-Drama Series. Following a shocking event, residents of a remote woodland community learn that some wounds never heal..."/>
    <n v="25000"/>
    <n v="32745"/>
    <x v="0"/>
    <x v="1"/>
    <s v="GBP"/>
    <n v="1401058740"/>
    <n v="1398388068"/>
    <b v="0"/>
    <n v="217"/>
    <b v="1"/>
    <s v="film &amp; video/television"/>
    <n v="131"/>
    <n v="150.9"/>
    <x v="0"/>
    <x v="0"/>
  </r>
  <r>
    <n v="40"/>
    <x v="40"/>
    <s v="There is a cooking show in production that needs your help, a show about using local ingredients to create simple and elegant meals."/>
    <n v="2000"/>
    <n v="2027"/>
    <x v="0"/>
    <x v="0"/>
    <s v="USD"/>
    <n v="1403150400"/>
    <n v="1401426488"/>
    <b v="0"/>
    <n v="16"/>
    <b v="1"/>
    <s v="film &amp; video/television"/>
    <n v="101"/>
    <n v="126.69"/>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x v="42"/>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x v="43"/>
    <s v="Anglicon is a fan-run British media convention with a focus on Doctor Who, returning to the Seattle area bigger and better than ever!"/>
    <n v="10000"/>
    <n v="30866"/>
    <x v="0"/>
    <x v="0"/>
    <s v="USD"/>
    <n v="1405209600"/>
    <n v="1402599486"/>
    <b v="0"/>
    <n v="263"/>
    <b v="1"/>
    <s v="film &amp; video/television"/>
    <n v="309"/>
    <n v="117.36"/>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x v="45"/>
    <s v="The Art of the Lift is a crime drama that follows an expert crew of pick-pockets and their attempt at breaking in a new recruit."/>
    <n v="5000"/>
    <n v="6000"/>
    <x v="0"/>
    <x v="0"/>
    <s v="USD"/>
    <n v="1461769107"/>
    <n v="1459177107"/>
    <b v="0"/>
    <n v="61"/>
    <b v="1"/>
    <s v="film &amp; video/television"/>
    <n v="120"/>
    <n v="98.36"/>
    <x v="0"/>
    <x v="0"/>
  </r>
  <r>
    <n v="46"/>
    <x v="46"/>
    <s v="The legendary community TV programme Joy's World is in dire need of new equipment! We are hoping you can help."/>
    <n v="8400"/>
    <n v="8750"/>
    <x v="0"/>
    <x v="2"/>
    <s v="AUD"/>
    <n v="1450220974"/>
    <n v="1447628974"/>
    <b v="0"/>
    <n v="45"/>
    <b v="1"/>
    <s v="film &amp; video/television"/>
    <n v="104"/>
    <n v="194.44"/>
    <x v="0"/>
    <x v="0"/>
  </r>
  <r>
    <n v="47"/>
    <x v="47"/>
    <s v="Cursed with attracting odd men, an independent woman takes on the Chicago dating scene again with the help of her offbeat friends."/>
    <n v="5000"/>
    <n v="5380.55"/>
    <x v="0"/>
    <x v="0"/>
    <s v="USD"/>
    <n v="1419021607"/>
    <n v="1413834007"/>
    <b v="0"/>
    <n v="70"/>
    <b v="1"/>
    <s v="film &amp; video/television"/>
    <n v="108"/>
    <n v="76.87"/>
    <x v="0"/>
    <x v="0"/>
  </r>
  <r>
    <n v="48"/>
    <x v="48"/>
    <s v="With future neo-London as a backdrop to this new independent TV pilot, we investigate the bad and the corrupt that rule London."/>
    <n v="2000"/>
    <n v="2159"/>
    <x v="0"/>
    <x v="1"/>
    <s v="GBP"/>
    <n v="1425211200"/>
    <n v="1422534260"/>
    <b v="0"/>
    <n v="38"/>
    <b v="1"/>
    <s v="film &amp; video/television"/>
    <n v="108"/>
    <n v="56.82"/>
    <x v="0"/>
    <x v="0"/>
  </r>
  <r>
    <n v="49"/>
    <x v="49"/>
    <s v="Driving Jersey is real people telling real stories."/>
    <n v="12000"/>
    <n v="12000"/>
    <x v="0"/>
    <x v="0"/>
    <s v="USD"/>
    <n v="1445660045"/>
    <n v="1443068045"/>
    <b v="0"/>
    <n v="87"/>
    <b v="1"/>
    <s v="film &amp; video/television"/>
    <n v="100"/>
    <n v="137.93"/>
    <x v="0"/>
    <x v="0"/>
  </r>
  <r>
    <n v="50"/>
    <x v="50"/>
    <s v="A brand new dating show which helps one lucky lady find her Mr Right with difficult decisions to make along the way."/>
    <n v="600"/>
    <n v="600"/>
    <x v="0"/>
    <x v="1"/>
    <s v="GBP"/>
    <n v="1422637200"/>
    <n v="1419271458"/>
    <b v="0"/>
    <n v="22"/>
    <b v="1"/>
    <s v="film &amp; video/television"/>
    <n v="100"/>
    <n v="27.27"/>
    <x v="0"/>
    <x v="0"/>
  </r>
  <r>
    <n v="51"/>
    <x v="51"/>
    <s v="Please help us reach stretch goals of 16k, 26k, 41k for the soundtrack, extended scenes &amp; story development for our sci-fi TV series!"/>
    <n v="11000"/>
    <n v="14082"/>
    <x v="0"/>
    <x v="0"/>
    <s v="USD"/>
    <n v="1439245037"/>
    <n v="1436653037"/>
    <b v="0"/>
    <n v="119"/>
    <b v="1"/>
    <s v="film &amp; video/television"/>
    <n v="128"/>
    <n v="118.34"/>
    <x v="0"/>
    <x v="0"/>
  </r>
  <r>
    <n v="52"/>
    <x v="52"/>
    <s v="Kode Orange is an original television series that follows the lives of two police officers who join a special unit in high-crime LA"/>
    <n v="10000"/>
    <n v="11621"/>
    <x v="0"/>
    <x v="0"/>
    <s v="USD"/>
    <n v="1405615846"/>
    <n v="1403023846"/>
    <b v="0"/>
    <n v="52"/>
    <b v="1"/>
    <s v="film &amp; video/television"/>
    <n v="116"/>
    <n v="223.48"/>
    <x v="0"/>
    <x v="0"/>
  </r>
  <r>
    <n v="53"/>
    <x v="53"/>
    <s v="Delicious TV's Vegan Mashup launching season two on public television"/>
    <n v="3000"/>
    <n v="3289"/>
    <x v="0"/>
    <x v="0"/>
    <s v="USD"/>
    <n v="1396648800"/>
    <n v="1395407445"/>
    <b v="0"/>
    <n v="117"/>
    <b v="1"/>
    <s v="film &amp; video/television"/>
    <n v="110"/>
    <n v="28.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x v="56"/>
    <s v="We want to see more women's cycling on TV - and we need your help to make it happen!"/>
    <n v="8000"/>
    <n v="8581"/>
    <x v="0"/>
    <x v="1"/>
    <s v="GBP"/>
    <n v="1433779200"/>
    <n v="1432559424"/>
    <b v="0"/>
    <n v="174"/>
    <b v="1"/>
    <s v="film &amp; video/television"/>
    <n v="107"/>
    <n v="49.32"/>
    <x v="0"/>
    <x v="0"/>
  </r>
  <r>
    <n v="57"/>
    <x v="57"/>
    <s v="An entertainment network built with a focus of uniting our community with quality, relevant live and scripted entertainment."/>
    <n v="15000"/>
    <n v="15285"/>
    <x v="0"/>
    <x v="0"/>
    <s v="USD"/>
    <n v="1429991962"/>
    <n v="1427399962"/>
    <b v="0"/>
    <n v="69"/>
    <b v="1"/>
    <s v="film &amp; video/television"/>
    <n v="102"/>
    <n v="221.52"/>
    <x v="0"/>
    <x v="0"/>
  </r>
  <r>
    <n v="58"/>
    <x v="58"/>
    <s v="Alex thought he knew how the world worked. You live, you die and it's over. He was very, very wrong."/>
    <n v="10000"/>
    <n v="10291"/>
    <x v="0"/>
    <x v="0"/>
    <s v="USD"/>
    <n v="1416423172"/>
    <n v="1413827572"/>
    <b v="0"/>
    <n v="75"/>
    <b v="1"/>
    <s v="film &amp; video/television"/>
    <n v="103"/>
    <n v="137.21"/>
    <x v="0"/>
    <x v="0"/>
  </r>
  <r>
    <n v="59"/>
    <x v="59"/>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x v="60"/>
    <s v="Set in a beautiful but desolate world, we see how loneliness can lead to friendship in unconventional ways."/>
    <n v="4500"/>
    <n v="4648.33"/>
    <x v="0"/>
    <x v="1"/>
    <s v="GBP"/>
    <n v="1395532800"/>
    <n v="1393882717"/>
    <b v="0"/>
    <n v="108"/>
    <b v="1"/>
    <s v="film &amp; video/shorts"/>
    <n v="103"/>
    <n v="43.04"/>
    <x v="0"/>
    <x v="1"/>
  </r>
  <r>
    <n v="61"/>
    <x v="61"/>
    <s v="An exploration of the shadows that follow us from our past, the darkness that lives inside us and the ability to find our own freedom"/>
    <n v="5000"/>
    <n v="7415"/>
    <x v="0"/>
    <x v="0"/>
    <s v="USD"/>
    <n v="1370547157"/>
    <n v="1368646357"/>
    <b v="0"/>
    <n v="23"/>
    <b v="1"/>
    <s v="film &amp; video/shorts"/>
    <n v="148"/>
    <n v="322.39"/>
    <x v="0"/>
    <x v="1"/>
  </r>
  <r>
    <n v="62"/>
    <x v="62"/>
    <s v="A man is forced to repeatedly crawl through a mysterious maze not knowing who captured him or why, but he is determined to find out."/>
    <n v="3000"/>
    <n v="4642"/>
    <x v="0"/>
    <x v="0"/>
    <s v="USD"/>
    <n v="1362337878"/>
    <n v="1360177878"/>
    <b v="0"/>
    <n v="48"/>
    <b v="1"/>
    <s v="film &amp; video/shorts"/>
    <n v="155"/>
    <n v="96.71"/>
    <x v="0"/>
    <x v="1"/>
  </r>
  <r>
    <n v="63"/>
    <x v="63"/>
    <s v="The Attic is my first short film.  Please help me with post production and distribution so that I can let it out into the world"/>
    <n v="2000"/>
    <n v="2270.37"/>
    <x v="0"/>
    <x v="0"/>
    <s v="USD"/>
    <n v="1388206740"/>
    <n v="1386194013"/>
    <b v="0"/>
    <n v="64"/>
    <b v="1"/>
    <s v="film &amp; video/shorts"/>
    <n v="114"/>
    <n v="35.47"/>
    <x v="0"/>
    <x v="1"/>
  </r>
  <r>
    <n v="64"/>
    <x v="64"/>
    <s v="At the dawn of the New Millennium, a group of teenagers battle the Y2K bug to save humanity from boredom. The 2nd film by and/or."/>
    <n v="1200"/>
    <n v="2080"/>
    <x v="0"/>
    <x v="0"/>
    <s v="USD"/>
    <n v="1373243181"/>
    <n v="1370651181"/>
    <b v="0"/>
    <n v="24"/>
    <b v="1"/>
    <s v="film &amp; video/shorts"/>
    <n v="173"/>
    <n v="86.67"/>
    <x v="0"/>
    <x v="1"/>
  </r>
  <r>
    <n v="65"/>
    <x v="65"/>
    <s v="Help finish the short film Hello World. The story of an android in the broken home of a father &amp; son."/>
    <n v="7000"/>
    <n v="7527"/>
    <x v="0"/>
    <x v="5"/>
    <s v="CAD"/>
    <n v="1407736740"/>
    <n v="1405453354"/>
    <b v="0"/>
    <n v="57"/>
    <b v="1"/>
    <s v="film &amp; video/shorts"/>
    <n v="108"/>
    <n v="132.05000000000001"/>
    <x v="0"/>
    <x v="1"/>
  </r>
  <r>
    <n v="66"/>
    <x v="66"/>
    <s v="A dark comedy set in the '60s about clinical depression and one night stands."/>
    <n v="2000"/>
    <n v="2372"/>
    <x v="0"/>
    <x v="0"/>
    <s v="USD"/>
    <n v="1468873420"/>
    <n v="1466281420"/>
    <b v="0"/>
    <n v="26"/>
    <b v="1"/>
    <s v="film &amp; video/shorts"/>
    <n v="119"/>
    <n v="91.23"/>
    <x v="0"/>
    <x v="1"/>
  </r>
  <r>
    <n v="67"/>
    <x v="67"/>
    <s v="The Ordination Mass of five Dominicans friars to the priesthood at the historic Saint Dominicâ€™s Church in Washington DC."/>
    <n v="2000"/>
    <n v="2325"/>
    <x v="0"/>
    <x v="0"/>
    <s v="USD"/>
    <n v="1342360804"/>
    <n v="1339768804"/>
    <b v="0"/>
    <n v="20"/>
    <b v="1"/>
    <s v="film &amp; video/shorts"/>
    <n v="116"/>
    <n v="116.25"/>
    <x v="0"/>
    <x v="1"/>
  </r>
  <r>
    <n v="68"/>
    <x v="68"/>
    <s v="Black Comedy by final year students at Leeds University. _x000a_'Bird watching, tea, seaside and murder. Just your average British holiday.'"/>
    <n v="600"/>
    <n v="763"/>
    <x v="0"/>
    <x v="1"/>
    <s v="GBP"/>
    <n v="1393162791"/>
    <n v="1390570791"/>
    <b v="0"/>
    <n v="36"/>
    <b v="1"/>
    <s v="film &amp; video/shorts"/>
    <n v="127"/>
    <n v="21.19"/>
    <x v="0"/>
    <x v="1"/>
  </r>
  <r>
    <n v="69"/>
    <x v="69"/>
    <s v="A breakthrough cinematic experience about more than just the carsâ€¦the people, lifestyle, enthusiasm, party, and the Leavenworth Drive."/>
    <n v="10000"/>
    <n v="11094.23"/>
    <x v="0"/>
    <x v="0"/>
    <s v="USD"/>
    <n v="1317538740"/>
    <n v="1314765025"/>
    <b v="0"/>
    <n v="178"/>
    <b v="1"/>
    <s v="film &amp; video/shorts"/>
    <n v="111"/>
    <n v="62.33"/>
    <x v="0"/>
    <x v="1"/>
  </r>
  <r>
    <n v="70"/>
    <x v="70"/>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x v="71"/>
    <s v="A comedic tale about the duality of man set in a trailer park needs your help with sound design and getting it into film festivals"/>
    <n v="1800"/>
    <n v="2231"/>
    <x v="0"/>
    <x v="0"/>
    <s v="USD"/>
    <n v="1338186657"/>
    <n v="1333002657"/>
    <b v="0"/>
    <n v="32"/>
    <b v="1"/>
    <s v="film &amp; video/shorts"/>
    <n v="124"/>
    <n v="69.72"/>
    <x v="0"/>
    <x v="1"/>
  </r>
  <r>
    <n v="72"/>
    <x v="72"/>
    <s v="A young man forced to live back home after an automobile accident leaves him to rediscover what it means to be a part of his family."/>
    <n v="2200"/>
    <n v="2385"/>
    <x v="0"/>
    <x v="0"/>
    <s v="USD"/>
    <n v="1352937600"/>
    <n v="1351210481"/>
    <b v="0"/>
    <n v="41"/>
    <b v="1"/>
    <s v="film &amp; video/shorts"/>
    <n v="108"/>
    <n v="58.17"/>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3"/>
    <n v="19.47"/>
    <x v="0"/>
    <x v="1"/>
  </r>
  <r>
    <n v="75"/>
    <x v="75"/>
    <s v="A teenager named Charlie discovers something new about himself while coping with the loss of his father."/>
    <n v="3500"/>
    <n v="4040"/>
    <x v="0"/>
    <x v="0"/>
    <s v="USD"/>
    <n v="1366693272"/>
    <n v="1364101272"/>
    <b v="0"/>
    <n v="47"/>
    <b v="1"/>
    <s v="film &amp; video/shorts"/>
    <n v="115"/>
    <n v="85.96"/>
    <x v="0"/>
    <x v="1"/>
  </r>
  <r>
    <n v="76"/>
    <x v="76"/>
    <s v="Karn A'Mor has awoken bloodied on a distant battlefield with no memory of his past! JOIN THE RESISTANCE and find out more..."/>
    <n v="300"/>
    <n v="460"/>
    <x v="0"/>
    <x v="0"/>
    <s v="USD"/>
    <n v="1325007358"/>
    <n v="1319819758"/>
    <b v="0"/>
    <n v="15"/>
    <b v="1"/>
    <s v="film &amp; video/shorts"/>
    <n v="153"/>
    <n v="30.67"/>
    <x v="0"/>
    <x v="1"/>
  </r>
  <r>
    <n v="77"/>
    <x v="77"/>
    <s v="A short film about a boy searching for companionship in a hermit crab he finds on the beach."/>
    <n v="400"/>
    <n v="1570"/>
    <x v="0"/>
    <x v="0"/>
    <s v="USD"/>
    <n v="1337569140"/>
    <n v="1332991717"/>
    <b v="0"/>
    <n v="26"/>
    <b v="1"/>
    <s v="film &amp; video/shorts"/>
    <n v="393"/>
    <n v="60.38"/>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70000000000003"/>
    <x v="0"/>
    <x v="1"/>
  </r>
  <r>
    <n v="80"/>
    <x v="80"/>
    <s v="What would you do if you ended up at a swingers party with two dead bodies and $20,000 in drug money?"/>
    <n v="12000"/>
    <n v="12870"/>
    <x v="0"/>
    <x v="0"/>
    <s v="USD"/>
    <n v="1386640856"/>
    <n v="1383616856"/>
    <b v="0"/>
    <n v="47"/>
    <b v="1"/>
    <s v="film &amp; video/shorts"/>
    <n v="107"/>
    <n v="273.83"/>
    <x v="0"/>
    <x v="1"/>
  </r>
  <r>
    <n v="81"/>
    <x v="81"/>
    <s v="An elderly woman in rural Maine is haunted by figures seeking a sacrifice, but there are more forces at work than mere ghosts."/>
    <n v="750"/>
    <n v="1485"/>
    <x v="0"/>
    <x v="0"/>
    <s v="USD"/>
    <n v="1342234920"/>
    <n v="1341892127"/>
    <b v="0"/>
    <n v="28"/>
    <b v="1"/>
    <s v="film &amp; video/shorts"/>
    <n v="198"/>
    <n v="53.04"/>
    <x v="0"/>
    <x v="1"/>
  </r>
  <r>
    <n v="82"/>
    <x v="82"/>
    <s v="A short film about the tragically hilarious events that occur when a fearful and panicky 6-year old boy loses his first baby tooth."/>
    <n v="4000"/>
    <n v="4000.5"/>
    <x v="0"/>
    <x v="0"/>
    <s v="USD"/>
    <n v="1318189261"/>
    <n v="1315597261"/>
    <b v="0"/>
    <n v="100"/>
    <b v="1"/>
    <s v="film &amp; video/shorts"/>
    <n v="100"/>
    <n v="40.01"/>
    <x v="0"/>
    <x v="1"/>
  </r>
  <r>
    <n v="83"/>
    <x v="83"/>
    <s v="Isaac, creator of the DreamMaker3000, finds love in his dreams with Mei his boss's wife who lives on the other side of the planet."/>
    <n v="200"/>
    <n v="205"/>
    <x v="0"/>
    <x v="1"/>
    <s v="GBP"/>
    <n v="1424604600"/>
    <n v="1423320389"/>
    <b v="0"/>
    <n v="13"/>
    <b v="1"/>
    <s v="film &amp; video/shorts"/>
    <n v="103"/>
    <n v="15.77"/>
    <x v="0"/>
    <x v="1"/>
  </r>
  <r>
    <n v="84"/>
    <x v="84"/>
    <s v="&quot;A sociopath crosses paths with the person he must confront about his wife's murder, it might be himself&quot;"/>
    <n v="500"/>
    <n v="500"/>
    <x v="0"/>
    <x v="0"/>
    <s v="USD"/>
    <n v="1305483086"/>
    <n v="1302891086"/>
    <b v="0"/>
    <n v="7"/>
    <b v="1"/>
    <s v="film &amp; video/shorts"/>
    <n v="100"/>
    <n v="71.430000000000007"/>
    <x v="0"/>
    <x v="1"/>
  </r>
  <r>
    <n v="85"/>
    <x v="85"/>
    <s v="A short film by Melissa Woodrow &amp; Mark Janiak about seeking forgiveness, embracing the past and memories with a loved one."/>
    <n v="1200"/>
    <n v="1506"/>
    <x v="0"/>
    <x v="0"/>
    <s v="USD"/>
    <n v="1316746837"/>
    <n v="1314154837"/>
    <b v="0"/>
    <n v="21"/>
    <b v="1"/>
    <s v="film &amp; video/shorts"/>
    <n v="126"/>
    <n v="71.709999999999994"/>
    <x v="0"/>
    <x v="1"/>
  </r>
  <r>
    <n v="86"/>
    <x v="86"/>
    <s v="Two women, two destinies connected by a letter. _x000a_Between Paris and Skopje a poetic outstanding story of true courage, love and hope."/>
    <n v="6000"/>
    <n v="6388"/>
    <x v="0"/>
    <x v="6"/>
    <s v="EUR"/>
    <n v="1451226045"/>
    <n v="1444828845"/>
    <b v="0"/>
    <n v="17"/>
    <b v="1"/>
    <s v="film &amp; video/shorts"/>
    <n v="106"/>
    <n v="375.76"/>
    <x v="0"/>
    <x v="1"/>
  </r>
  <r>
    <n v="87"/>
    <x v="87"/>
    <s v="A father without work uses his daughter to con sympathy from strangers... sound familiar?  Help us make this film!"/>
    <n v="2500"/>
    <n v="2615"/>
    <x v="0"/>
    <x v="0"/>
    <s v="USD"/>
    <n v="1275529260"/>
    <n v="1274705803"/>
    <b v="0"/>
    <n v="25"/>
    <b v="1"/>
    <s v="film &amp; video/shorts"/>
    <n v="105"/>
    <n v="104.6"/>
    <x v="0"/>
    <x v="1"/>
  </r>
  <r>
    <n v="88"/>
    <x v="88"/>
    <s v="Imprisoned in an unfamiliar reality with strange new rules, Dan Everett struggles to find meaning and reason in this sci-fi noir short."/>
    <n v="3500"/>
    <n v="3600"/>
    <x v="0"/>
    <x v="0"/>
    <s v="USD"/>
    <n v="1403452131"/>
    <n v="1401205731"/>
    <b v="0"/>
    <n v="60"/>
    <b v="1"/>
    <s v="film &amp; video/shorts"/>
    <n v="103"/>
    <n v="60"/>
    <x v="0"/>
    <x v="1"/>
  </r>
  <r>
    <n v="89"/>
    <x v="89"/>
    <s v="A chronicle of four very different stories concerning racism to the power of love, all set in the beauty of the Southwest."/>
    <n v="6000"/>
    <n v="6904"/>
    <x v="0"/>
    <x v="0"/>
    <s v="USD"/>
    <n v="1370196192"/>
    <n v="1368036192"/>
    <b v="0"/>
    <n v="56"/>
    <b v="1"/>
    <s v="film &amp; video/shorts"/>
    <n v="115"/>
    <n v="123.29"/>
    <x v="0"/>
    <x v="1"/>
  </r>
  <r>
    <n v="90"/>
    <x v="90"/>
    <s v="We're looking for funding to help submit a short film to film festivals."/>
    <n v="500"/>
    <n v="502"/>
    <x v="0"/>
    <x v="0"/>
    <s v="USD"/>
    <n v="1310454499"/>
    <n v="1307862499"/>
    <b v="0"/>
    <n v="16"/>
    <b v="1"/>
    <s v="film &amp; video/shorts"/>
    <n v="100"/>
    <n v="31.38"/>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x v="92"/>
    <s v="Euphoria is an adventure film that follows adrenaline filled athletes on their hunt for the sublime while balancing family and careers."/>
    <n v="5000"/>
    <n v="5260"/>
    <x v="0"/>
    <x v="5"/>
    <s v="CAD"/>
    <n v="1485936000"/>
    <n v="1481949983"/>
    <b v="0"/>
    <n v="43"/>
    <b v="1"/>
    <s v="film &amp; video/shorts"/>
    <n v="105"/>
    <n v="122.33"/>
    <x v="0"/>
    <x v="1"/>
  </r>
  <r>
    <n v="93"/>
    <x v="93"/>
    <s v="Someday Everyday is a short drama that navigates through the past and present of a young man's life, through his struggles and triumphs"/>
    <n v="1000"/>
    <n v="1106"/>
    <x v="0"/>
    <x v="0"/>
    <s v="USD"/>
    <n v="1341349200"/>
    <n v="1338928537"/>
    <b v="0"/>
    <n v="15"/>
    <b v="1"/>
    <s v="film &amp; video/shorts"/>
    <n v="111"/>
    <n v="73.73"/>
    <x v="0"/>
    <x v="1"/>
  </r>
  <r>
    <n v="94"/>
    <x v="94"/>
    <s v="Nathan has his ideal job, the opportunity to see his dream girl on a daily basis. The local bully Jake aims to change all that."/>
    <n v="250"/>
    <n v="260"/>
    <x v="0"/>
    <x v="1"/>
    <s v="GBP"/>
    <n v="1396890822"/>
    <n v="1395162822"/>
    <b v="0"/>
    <n v="12"/>
    <b v="1"/>
    <s v="film &amp; video/shorts"/>
    <n v="104"/>
    <n v="21.67"/>
    <x v="0"/>
    <x v="1"/>
  </r>
  <r>
    <n v="95"/>
    <x v="95"/>
    <s v="The Batman's Rogues Gallery assembles for a meeting. Scarecrow's fear gas accidently goes off and fears of the villains start to arise."/>
    <n v="350"/>
    <n v="460"/>
    <x v="0"/>
    <x v="0"/>
    <s v="USD"/>
    <n v="1330214841"/>
    <n v="1327622841"/>
    <b v="0"/>
    <n v="21"/>
    <b v="1"/>
    <s v="film &amp; video/shorts"/>
    <n v="131"/>
    <n v="21.9"/>
    <x v="0"/>
    <x v="1"/>
  </r>
  <r>
    <n v="96"/>
    <x v="96"/>
    <s v="Danny is a defenseman for his high school hockey team. This is a day in his life: school, hockey, girls and his next-door neighbor, Ken Daneyko."/>
    <n v="1500"/>
    <n v="1720"/>
    <x v="0"/>
    <x v="0"/>
    <s v="USD"/>
    <n v="1280631600"/>
    <n v="1274889241"/>
    <b v="0"/>
    <n v="34"/>
    <b v="1"/>
    <s v="film &amp; video/shorts"/>
    <n v="115"/>
    <n v="50.59"/>
    <x v="0"/>
    <x v="1"/>
  </r>
  <r>
    <n v="97"/>
    <x v="97"/>
    <s v="Innsmouth at 9000 ft. is a Short Film Project in the Spirit of H.P. Lovecraft, and created by Denver based visual artist  Jesse Farley."/>
    <n v="400"/>
    <n v="425"/>
    <x v="0"/>
    <x v="0"/>
    <s v="USD"/>
    <n v="1310440482"/>
    <n v="1307848482"/>
    <b v="0"/>
    <n v="8"/>
    <b v="1"/>
    <s v="film &amp; video/shorts"/>
    <n v="106"/>
    <n v="53.13"/>
    <x v="0"/>
    <x v="1"/>
  </r>
  <r>
    <n v="98"/>
    <x v="98"/>
    <s v="&quot;Cut Out&quot; tells the story of a young woman who befriends a neighborhood teen and finds herself involved with gang violence."/>
    <n v="3200"/>
    <n v="3400"/>
    <x v="0"/>
    <x v="0"/>
    <s v="USD"/>
    <n v="1354923000"/>
    <n v="1351796674"/>
    <b v="0"/>
    <n v="60"/>
    <b v="1"/>
    <s v="film &amp; video/shorts"/>
    <n v="106"/>
    <n v="56.67"/>
    <x v="0"/>
    <x v="1"/>
  </r>
  <r>
    <n v="99"/>
    <x v="99"/>
    <s v="A feminist tale of two girls finally giving a &quot;Nice Guy&quot; what he truly deserves. Also, dancing!"/>
    <n v="1500"/>
    <n v="1590.29"/>
    <x v="0"/>
    <x v="0"/>
    <s v="USD"/>
    <n v="1390426799"/>
    <n v="1387834799"/>
    <b v="0"/>
    <n v="39"/>
    <b v="1"/>
    <s v="film &amp; video/shorts"/>
    <n v="106"/>
    <n v="40.78"/>
    <x v="0"/>
    <x v="1"/>
  </r>
  <r>
    <n v="100"/>
    <x v="100"/>
    <s v="Two sisters share a fragile relationship. When their mother dies and they inherit the family house, old problems rise to the surface."/>
    <n v="5000"/>
    <n v="5000"/>
    <x v="0"/>
    <x v="0"/>
    <s v="USD"/>
    <n v="1352055886"/>
    <n v="1350324286"/>
    <b v="0"/>
    <n v="26"/>
    <b v="1"/>
    <s v="film &amp; video/shorts"/>
    <n v="100"/>
    <n v="192.31"/>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8"/>
    <n v="117.92"/>
    <x v="0"/>
    <x v="1"/>
  </r>
  <r>
    <n v="103"/>
    <x v="103"/>
    <s v="Three friends in their twenties are trying to do the impossible - have fun on a casual Friday night."/>
    <n v="1300"/>
    <n v="1367"/>
    <x v="0"/>
    <x v="1"/>
    <s v="GBP"/>
    <n v="1394220030"/>
    <n v="1392232830"/>
    <b v="0"/>
    <n v="49"/>
    <b v="1"/>
    <s v="film &amp; video/shorts"/>
    <n v="105"/>
    <n v="27.9"/>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
    <n v="39.380000000000003"/>
    <x v="0"/>
    <x v="1"/>
  </r>
  <r>
    <n v="106"/>
    <x v="106"/>
    <s v="A Boy. A Girl. A Car. A Serial Killer."/>
    <n v="5000"/>
    <n v="5025"/>
    <x v="0"/>
    <x v="0"/>
    <s v="USD"/>
    <n v="1333391901"/>
    <n v="1332182301"/>
    <b v="0"/>
    <n v="27"/>
    <b v="1"/>
    <s v="film &amp; video/shorts"/>
    <n v="101"/>
    <n v="186.11"/>
    <x v="0"/>
    <x v="1"/>
  </r>
  <r>
    <n v="107"/>
    <x v="107"/>
    <s v="PRETTY LITTLE VICTIM is a short film from the expanding community of independent Alaskan filmmakers, to be shot in Anchorage, AK"/>
    <n v="7500"/>
    <n v="7685"/>
    <x v="0"/>
    <x v="0"/>
    <s v="USD"/>
    <n v="1303688087"/>
    <n v="1301787287"/>
    <b v="0"/>
    <n v="69"/>
    <b v="1"/>
    <s v="film &amp; video/shorts"/>
    <n v="102"/>
    <n v="111.38"/>
    <x v="0"/>
    <x v="1"/>
  </r>
  <r>
    <n v="108"/>
    <x v="108"/>
    <s v="When a man can't find love, his Google GLASS does the searching for him. A short film shot with Google Glass."/>
    <n v="1500"/>
    <n v="3700"/>
    <x v="0"/>
    <x v="0"/>
    <s v="USD"/>
    <n v="1370011370"/>
    <n v="1364827370"/>
    <b v="0"/>
    <n v="47"/>
    <b v="1"/>
    <s v="film &amp; video/shorts"/>
    <n v="247"/>
    <n v="78.72"/>
    <x v="0"/>
    <x v="1"/>
  </r>
  <r>
    <n v="109"/>
    <x v="109"/>
    <s v="This video may be bigger than you and it may be bigger than me but, itâ€™s not bigger than you and me! Can you dig it?"/>
    <n v="1000"/>
    <n v="2195"/>
    <x v="0"/>
    <x v="0"/>
    <s v="USD"/>
    <n v="1298680630"/>
    <n v="1296088630"/>
    <b v="0"/>
    <n v="47"/>
    <b v="1"/>
    <s v="film &amp; video/shorts"/>
    <n v="220"/>
    <n v="46.7"/>
    <x v="0"/>
    <x v="1"/>
  </r>
  <r>
    <n v="110"/>
    <x v="110"/>
    <s v="Lee, an awkward teenager with sound-blocking earlids, must confront his self-isolation after a girl moves in next door."/>
    <n v="1300"/>
    <n v="1700"/>
    <x v="0"/>
    <x v="0"/>
    <s v="USD"/>
    <n v="1384408740"/>
    <n v="1381445253"/>
    <b v="0"/>
    <n v="26"/>
    <b v="1"/>
    <s v="film &amp; video/shorts"/>
    <n v="131"/>
    <n v="65.38"/>
    <x v="0"/>
    <x v="1"/>
  </r>
  <r>
    <n v="111"/>
    <x v="111"/>
    <s v="Two actors, one bookie and a very bad day.  Judi Dench is Cool in Person is fast, funny and only a little bit nasty."/>
    <n v="3500"/>
    <n v="5410"/>
    <x v="0"/>
    <x v="2"/>
    <s v="AUD"/>
    <n v="1433059187"/>
    <n v="1430467187"/>
    <b v="0"/>
    <n v="53"/>
    <b v="1"/>
    <s v="film &amp; video/shorts"/>
    <n v="155"/>
    <n v="102.08"/>
    <x v="0"/>
    <x v="1"/>
  </r>
  <r>
    <n v="112"/>
    <x v="112"/>
    <s v="Only one choice can stop Anthony Oswald from fulfilling his destiny and saving millions of lives, and itâ€™s not his decision to make."/>
    <n v="5000"/>
    <n v="5200"/>
    <x v="0"/>
    <x v="0"/>
    <s v="USD"/>
    <n v="1397354400"/>
    <n v="1395277318"/>
    <b v="0"/>
    <n v="81"/>
    <b v="1"/>
    <s v="film &amp; video/shorts"/>
    <n v="104"/>
    <n v="64.2"/>
    <x v="0"/>
    <x v="1"/>
  </r>
  <r>
    <n v="113"/>
    <x v="113"/>
    <s v="A living memorial for all those dealing with trauma, grief and loss."/>
    <n v="5000"/>
    <n v="7050"/>
    <x v="0"/>
    <x v="0"/>
    <s v="USD"/>
    <n v="1312642800"/>
    <n v="1311963128"/>
    <b v="0"/>
    <n v="78"/>
    <b v="1"/>
    <s v="film &amp; video/shorts"/>
    <n v="141"/>
    <n v="90.38"/>
    <x v="0"/>
    <x v="1"/>
  </r>
  <r>
    <n v="114"/>
    <x v="114"/>
    <s v="This film explores the complicated nature that exists in all human relationships. A mother and a daughter seek to find happiness."/>
    <n v="3000"/>
    <n v="3100"/>
    <x v="0"/>
    <x v="0"/>
    <s v="USD"/>
    <n v="1326436488"/>
    <n v="1321252488"/>
    <b v="0"/>
    <n v="35"/>
    <b v="1"/>
    <s v="film &amp; video/shorts"/>
    <n v="103"/>
    <n v="88.57"/>
    <x v="0"/>
    <x v="1"/>
  </r>
  <r>
    <n v="115"/>
    <x v="115"/>
    <s v="Never judge a book (or a lover) by their cover."/>
    <n v="450"/>
    <n v="632"/>
    <x v="0"/>
    <x v="0"/>
    <s v="USD"/>
    <n v="1328377444"/>
    <n v="1326217444"/>
    <b v="0"/>
    <n v="22"/>
    <b v="1"/>
    <s v="film &amp; video/shorts"/>
    <n v="140"/>
    <n v="28.73"/>
    <x v="0"/>
    <x v="1"/>
  </r>
  <r>
    <n v="116"/>
    <x v="116"/>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x v="118"/>
    <s v="When a ruthless hit-man is 'denounced' from the mafia, his old enemies declare war."/>
    <n v="5000"/>
    <n v="5651.58"/>
    <x v="0"/>
    <x v="0"/>
    <s v="USD"/>
    <n v="1311902236"/>
    <n v="1309310236"/>
    <b v="0"/>
    <n v="39"/>
    <b v="1"/>
    <s v="film &amp; video/shorts"/>
    <n v="113"/>
    <n v="144.91"/>
    <x v="0"/>
    <x v="1"/>
  </r>
  <r>
    <n v="119"/>
    <x v="119"/>
    <s v="This short film will inspire young adult cancer survivors to share with others the wisdom they have gained from their cancer journey."/>
    <n v="3250"/>
    <n v="3398.1"/>
    <x v="0"/>
    <x v="0"/>
    <s v="USD"/>
    <n v="1313276400"/>
    <n v="1310693986"/>
    <b v="0"/>
    <n v="37"/>
    <b v="1"/>
    <s v="film &amp; video/shorts"/>
    <n v="105"/>
    <n v="91.84"/>
    <x v="0"/>
    <x v="1"/>
  </r>
  <r>
    <n v="120"/>
    <x v="120"/>
    <s v="Now, you can chat with people from the history, by our sport cam with the time machine. However, the girl had some trouble to use it."/>
    <n v="70000"/>
    <n v="10"/>
    <x v="1"/>
    <x v="7"/>
    <s v="HKD"/>
    <n v="1475457107"/>
    <n v="1472865107"/>
    <b v="0"/>
    <n v="1"/>
    <b v="0"/>
    <s v="film &amp; video/science fiction"/>
    <n v="0"/>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0"/>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0"/>
    <n v="25.17"/>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x v="127"/>
    <s v="An ambitious Sci-Fi/Action film that will have a big-budget feel with stunning visuals &amp; stunts starring a casting of up and comers."/>
    <n v="8000"/>
    <n v="190"/>
    <x v="1"/>
    <x v="0"/>
    <s v="USD"/>
    <n v="1428069541"/>
    <n v="1425481141"/>
    <b v="0"/>
    <n v="4"/>
    <b v="0"/>
    <s v="film &amp; video/science fiction"/>
    <n v="2"/>
    <n v="47.5"/>
    <x v="0"/>
    <x v="2"/>
  </r>
  <r>
    <n v="128"/>
    <x v="128"/>
    <s v="A Science Fiction film filled with entertainment and Excitement"/>
    <n v="100000"/>
    <n v="1867"/>
    <x v="1"/>
    <x v="0"/>
    <s v="USD"/>
    <n v="1476941293"/>
    <n v="1473917293"/>
    <b v="0"/>
    <n v="6"/>
    <b v="0"/>
    <s v="film &amp; video/science fiction"/>
    <n v="2"/>
    <n v="311.17"/>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10"/>
    <n v="94.51"/>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11"/>
    <n v="46.18"/>
    <x v="0"/>
    <x v="2"/>
  </r>
  <r>
    <n v="142"/>
    <x v="142"/>
    <s v="A science fiction series about a women trying to stave off a mysterious appearance of monsters from getting out of a dark alley."/>
    <n v="3000"/>
    <n v="10"/>
    <x v="1"/>
    <x v="0"/>
    <s v="USD"/>
    <n v="1416176778"/>
    <n v="1414358778"/>
    <b v="0"/>
    <n v="1"/>
    <b v="0"/>
    <s v="film &amp; video/science fiction"/>
    <n v="0"/>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28"/>
    <n v="55.95"/>
    <x v="0"/>
    <x v="2"/>
  </r>
  <r>
    <n v="145"/>
    <x v="145"/>
    <s v="Film-Makers Ricky Comuniello &amp; Ian Weeks are at it again - for the 1st time. We need your support for a modern Sci-Fiction short film"/>
    <n v="4500"/>
    <n v="338"/>
    <x v="1"/>
    <x v="0"/>
    <s v="USD"/>
    <n v="1439298052"/>
    <n v="1436965252"/>
    <b v="0"/>
    <n v="9"/>
    <b v="0"/>
    <s v="film &amp; video/science fiction"/>
    <n v="8"/>
    <n v="37.56"/>
    <x v="0"/>
    <x v="2"/>
  </r>
  <r>
    <n v="146"/>
    <x v="146"/>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0"/>
    <n v="20"/>
    <x v="0"/>
    <x v="2"/>
  </r>
  <r>
    <n v="149"/>
    <x v="149"/>
    <s v="A provocatively mind-bending sci-fi thriller, this short film project examines opposites and the balance of the universe. #Dichotomy"/>
    <n v="10000"/>
    <n v="92"/>
    <x v="1"/>
    <x v="0"/>
    <s v="USD"/>
    <n v="1419494400"/>
    <n v="1416888470"/>
    <b v="0"/>
    <n v="6"/>
    <b v="0"/>
    <s v="film &amp; video/science fiction"/>
    <n v="1"/>
    <n v="15.33"/>
    <x v="0"/>
    <x v="2"/>
  </r>
  <r>
    <n v="150"/>
    <x v="150"/>
    <s v="The untold story of Captain Robert April and the first launching of the starship U.S.S. Enterprise,  NCC-1701"/>
    <n v="130000"/>
    <n v="30112"/>
    <x v="1"/>
    <x v="0"/>
    <s v="USD"/>
    <n v="1432612382"/>
    <n v="1427428382"/>
    <b v="0"/>
    <n v="67"/>
    <b v="0"/>
    <s v="film &amp; video/science fiction"/>
    <n v="23"/>
    <n v="449.43"/>
    <x v="0"/>
    <x v="2"/>
  </r>
  <r>
    <n v="151"/>
    <x v="151"/>
    <s v="The age of a race to the finish between the higher &amp; lower dimensional realms, A fight for consciousness &amp; freedom,THE NEW HUMAN"/>
    <n v="250000"/>
    <n v="140"/>
    <x v="1"/>
    <x v="2"/>
    <s v="AUD"/>
    <n v="1434633191"/>
    <n v="1429449191"/>
    <b v="0"/>
    <n v="5"/>
    <b v="0"/>
    <s v="film &amp; video/science fiction"/>
    <n v="0"/>
    <n v="28"/>
    <x v="0"/>
    <x v="2"/>
  </r>
  <r>
    <n v="152"/>
    <x v="152"/>
    <s v="The Great Dark is a journey through the unimaginable...and un foreseeable..."/>
    <n v="380000"/>
    <n v="30"/>
    <x v="1"/>
    <x v="0"/>
    <s v="USD"/>
    <n v="1411437100"/>
    <n v="1408845100"/>
    <b v="0"/>
    <n v="2"/>
    <b v="0"/>
    <s v="film &amp; video/science fiction"/>
    <n v="0"/>
    <n v="15"/>
    <x v="0"/>
    <x v="2"/>
  </r>
  <r>
    <n v="153"/>
    <x v="153"/>
    <s v="What would you do if you face something beyond your understanding? If someone you loved disappeared without a trace?"/>
    <n v="50000"/>
    <n v="359"/>
    <x v="1"/>
    <x v="0"/>
    <s v="USD"/>
    <n v="1417532644"/>
    <n v="1413900244"/>
    <b v="0"/>
    <n v="10"/>
    <b v="0"/>
    <s v="film &amp; video/science fiction"/>
    <n v="1"/>
    <n v="35.9"/>
    <x v="0"/>
    <x v="2"/>
  </r>
  <r>
    <n v="154"/>
    <x v="154"/>
    <s v="Fiction Becomes Reality in this non-profit science fiction, stop motion, and fantasy fan film."/>
    <n v="1500"/>
    <n v="40"/>
    <x v="1"/>
    <x v="0"/>
    <s v="USD"/>
    <n v="1433336895"/>
    <n v="1429621695"/>
    <b v="0"/>
    <n v="3"/>
    <b v="0"/>
    <s v="film &amp; video/science fiction"/>
    <n v="3"/>
    <n v="13.33"/>
    <x v="0"/>
    <x v="2"/>
  </r>
  <r>
    <n v="155"/>
    <x v="155"/>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x v="157"/>
    <s v="Man's cryogenic chamber and his soulmate's time travel from the distant future allows them to meet in the middle."/>
    <n v="2995"/>
    <n v="8"/>
    <x v="1"/>
    <x v="0"/>
    <s v="USD"/>
    <n v="1456523572"/>
    <n v="1453931572"/>
    <b v="0"/>
    <n v="2"/>
    <b v="0"/>
    <s v="film &amp; video/science fiction"/>
    <n v="0"/>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0"/>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0"/>
    <n v="5"/>
    <x v="0"/>
    <x v="3"/>
  </r>
  <r>
    <n v="162"/>
    <x v="162"/>
    <s v="This film follows a young man who has had only a troubled family life. He turns to all the wrong things and life falls apart."/>
    <n v="2800"/>
    <n v="435"/>
    <x v="2"/>
    <x v="0"/>
    <s v="USD"/>
    <n v="1408232520"/>
    <n v="1405393356"/>
    <b v="0"/>
    <n v="10"/>
    <b v="0"/>
    <s v="film &amp; video/drama"/>
    <n v="1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1"/>
    <n v="91.43"/>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
    <n v="5.5"/>
    <x v="0"/>
    <x v="3"/>
  </r>
  <r>
    <n v="168"/>
    <x v="168"/>
    <s v="A homeless Gulf War 2 vet, and Congressional Medal of Honor recipient fights for his sanity on the mean streets of Albuquerque."/>
    <n v="8000"/>
    <n v="325"/>
    <x v="2"/>
    <x v="0"/>
    <s v="USD"/>
    <n v="1426791770"/>
    <n v="1424203370"/>
    <b v="0"/>
    <n v="3"/>
    <b v="0"/>
    <s v="film &amp; video/drama"/>
    <n v="4"/>
    <n v="108.33"/>
    <x v="0"/>
    <x v="3"/>
  </r>
  <r>
    <n v="169"/>
    <x v="169"/>
    <s v="Family is a short film about a father and son and two brothers who were separated by the Korean war and finally reunite after 60 years."/>
    <n v="2500"/>
    <n v="560"/>
    <x v="2"/>
    <x v="1"/>
    <s v="GBP"/>
    <n v="1413634059"/>
    <n v="1411042059"/>
    <b v="0"/>
    <n v="10"/>
    <b v="0"/>
    <s v="film &amp; video/drama"/>
    <n v="22"/>
    <n v="56"/>
    <x v="0"/>
    <x v="3"/>
  </r>
  <r>
    <n v="170"/>
    <x v="170"/>
    <s v="Amy &amp; Missy survive Amy's bipolar disorder and go on to become award winning &amp; bestselling authors, screenwriters &amp; filmmakers"/>
    <n v="10000"/>
    <n v="325"/>
    <x v="2"/>
    <x v="0"/>
    <s v="USD"/>
    <n v="1440912480"/>
    <n v="1438385283"/>
    <b v="0"/>
    <n v="10"/>
    <b v="0"/>
    <s v="film &amp; video/drama"/>
    <n v="3"/>
    <n v="32.5"/>
    <x v="0"/>
    <x v="3"/>
  </r>
  <r>
    <n v="171"/>
    <x v="171"/>
    <s v="Team Mayhem, a local small town gang of gamers who are enlisted   to save the world from the new great evil known as Prowler."/>
    <n v="50000"/>
    <n v="1"/>
    <x v="2"/>
    <x v="0"/>
    <s v="USD"/>
    <n v="1470975614"/>
    <n v="1465791614"/>
    <b v="0"/>
    <n v="1"/>
    <b v="0"/>
    <s v="film &amp; video/drama"/>
    <n v="0"/>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
    <n v="49.88"/>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40"/>
    <n v="25.71"/>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
    <n v="30.85"/>
    <x v="0"/>
    <x v="3"/>
  </r>
  <r>
    <n v="181"/>
    <x v="181"/>
    <s v="Christina has been suffering with flash backs and some very disturbing nightmares and realises that it is more than just nightmares."/>
    <n v="3423"/>
    <n v="722"/>
    <x v="2"/>
    <x v="1"/>
    <s v="GBP"/>
    <n v="1434995295"/>
    <n v="1432403295"/>
    <b v="0"/>
    <n v="4"/>
    <b v="0"/>
    <s v="film &amp; video/drama"/>
    <n v="21"/>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36"/>
    <n v="373.5"/>
    <x v="0"/>
    <x v="3"/>
  </r>
  <r>
    <n v="184"/>
    <x v="184"/>
    <s v="&quot;Lana&quot; is an horror/dramatic short film, written by myself, about a young woman fighting the darkness in her, but it might be too late."/>
    <n v="1500"/>
    <n v="51"/>
    <x v="2"/>
    <x v="5"/>
    <s v="CAD"/>
    <n v="1409543940"/>
    <n v="1404586762"/>
    <b v="0"/>
    <n v="2"/>
    <b v="0"/>
    <s v="film &amp; video/drama"/>
    <n v="3"/>
    <n v="25.5"/>
    <x v="0"/>
    <x v="3"/>
  </r>
  <r>
    <n v="185"/>
    <x v="185"/>
    <s v="Love has no boundaries!"/>
    <n v="40000"/>
    <n v="2200"/>
    <x v="2"/>
    <x v="10"/>
    <s v="NOK"/>
    <n v="1471557139"/>
    <n v="1468965139"/>
    <b v="0"/>
    <n v="10"/>
    <b v="0"/>
    <s v="film &amp; video/drama"/>
    <n v="6"/>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0"/>
    <n v="69"/>
    <x v="0"/>
    <x v="3"/>
  </r>
  <r>
    <n v="190"/>
    <x v="190"/>
    <s v="Because hope can be a 4 letter word"/>
    <n v="12000"/>
    <n v="50"/>
    <x v="2"/>
    <x v="0"/>
    <s v="USD"/>
    <n v="1466091446"/>
    <n v="1465227446"/>
    <b v="0"/>
    <n v="1"/>
    <b v="0"/>
    <s v="film &amp; video/drama"/>
    <n v="0"/>
    <n v="50"/>
    <x v="0"/>
    <x v="3"/>
  </r>
  <r>
    <n v="191"/>
    <x v="191"/>
    <s v="A young boy passionate about Astronomy and Chemistry tracks down an astroid that scientists said would never hit earth."/>
    <n v="5000"/>
    <n v="250"/>
    <x v="2"/>
    <x v="2"/>
    <s v="AUD"/>
    <n v="1443782138"/>
    <n v="1440326138"/>
    <b v="0"/>
    <n v="3"/>
    <b v="0"/>
    <s v="film &amp; video/drama"/>
    <n v="5"/>
    <n v="83.33"/>
    <x v="0"/>
    <x v="3"/>
  </r>
  <r>
    <n v="192"/>
    <x v="192"/>
    <s v="This Eminem Tell All details the good times, hardships, drug abuse, domestic violence, scandals, sex, near-death experiences and murder"/>
    <n v="1000000"/>
    <n v="17"/>
    <x v="2"/>
    <x v="0"/>
    <s v="USD"/>
    <n v="1413572432"/>
    <n v="1410980432"/>
    <b v="0"/>
    <n v="3"/>
    <b v="0"/>
    <s v="film &amp; video/drama"/>
    <n v="0"/>
    <n v="5.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0"/>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42"/>
    <n v="77.11"/>
    <x v="0"/>
    <x v="3"/>
  </r>
  <r>
    <n v="197"/>
    <x v="197"/>
    <s v="â€œAfter a terrifying ordeal, a young woman is left in a depressive state and abandoned to cope with a distressing account of revengeâ€"/>
    <n v="2500"/>
    <n v="262"/>
    <x v="2"/>
    <x v="1"/>
    <s v="GBP"/>
    <n v="1487365200"/>
    <n v="1483734100"/>
    <b v="0"/>
    <n v="8"/>
    <b v="0"/>
    <s v="film &amp; video/drama"/>
    <n v="10"/>
    <n v="32.75"/>
    <x v="0"/>
    <x v="3"/>
  </r>
  <r>
    <n v="198"/>
    <x v="198"/>
    <s v="Nine Lives is a story of one woman's survival of EIGHT near deaths and her love for one man as an influence to fight for the NINTH."/>
    <n v="25000"/>
    <n v="279"/>
    <x v="2"/>
    <x v="0"/>
    <s v="USD"/>
    <n v="1412500322"/>
    <n v="1409908322"/>
    <b v="0"/>
    <n v="6"/>
    <b v="0"/>
    <s v="film &amp; video/drama"/>
    <n v="1"/>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26"/>
    <n v="87.31"/>
    <x v="0"/>
    <x v="3"/>
  </r>
  <r>
    <n v="201"/>
    <x v="201"/>
    <s v="Everyone has a choice. Can two college students get past their differences to save the life of a man whom they've never met before?"/>
    <n v="650"/>
    <n v="380"/>
    <x v="2"/>
    <x v="0"/>
    <s v="USD"/>
    <n v="1423424329"/>
    <n v="1421696329"/>
    <b v="0"/>
    <n v="7"/>
    <b v="0"/>
    <s v="film &amp; video/drama"/>
    <n v="58"/>
    <n v="54.29"/>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30"/>
    <n v="93.25"/>
    <x v="0"/>
    <x v="3"/>
  </r>
  <r>
    <n v="204"/>
    <x v="204"/>
    <s v="A feature film based on the true story of Bruce and Denise Morcombe and their battle for justice for their missing son Daniel."/>
    <n v="300000"/>
    <n v="152165"/>
    <x v="2"/>
    <x v="2"/>
    <s v="AUD"/>
    <n v="1470319203"/>
    <n v="1467727203"/>
    <b v="0"/>
    <n v="1293"/>
    <b v="0"/>
    <s v="film &amp; video/drama"/>
    <n v="51"/>
    <n v="117.68"/>
    <x v="0"/>
    <x v="3"/>
  </r>
  <r>
    <n v="205"/>
    <x v="205"/>
    <s v="A martyr faces execution at the hands of the State, while enduring the horrors and alienation of a new world order."/>
    <n v="8000"/>
    <n v="1300"/>
    <x v="2"/>
    <x v="0"/>
    <s v="USD"/>
    <n v="1444144222"/>
    <n v="1441120222"/>
    <b v="0"/>
    <n v="17"/>
    <b v="0"/>
    <s v="film &amp; video/drama"/>
    <n v="16"/>
    <n v="76.47"/>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15"/>
    <n v="163.85"/>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25"/>
    <n v="91.82"/>
    <x v="0"/>
    <x v="3"/>
  </r>
  <r>
    <n v="211"/>
    <x v="211"/>
    <s v="The Heart of a Woman and The Heart of a Man is a feature film written by Jennie Marie Pacelli, based on real people and true events"/>
    <n v="5000"/>
    <n v="2230"/>
    <x v="2"/>
    <x v="0"/>
    <s v="USD"/>
    <n v="1442634617"/>
    <n v="1440042617"/>
    <b v="0"/>
    <n v="12"/>
    <b v="0"/>
    <s v="film &amp; video/drama"/>
    <n v="45"/>
    <n v="185.83"/>
    <x v="0"/>
    <x v="3"/>
  </r>
  <r>
    <n v="212"/>
    <x v="212"/>
    <s v="This film is a fictional crime drama following the events of a heist that ended in bloodshed."/>
    <n v="6300"/>
    <n v="1"/>
    <x v="2"/>
    <x v="0"/>
    <s v="USD"/>
    <n v="1460837320"/>
    <n v="1455656920"/>
    <b v="0"/>
    <n v="1"/>
    <b v="0"/>
    <s v="film &amp; video/drama"/>
    <n v="0"/>
    <n v="1"/>
    <x v="0"/>
    <x v="3"/>
  </r>
  <r>
    <n v="213"/>
    <x v="213"/>
    <s v="A family dramedy about a grandfather  and grandson who are both on their path to redemption."/>
    <n v="50000"/>
    <n v="20"/>
    <x v="2"/>
    <x v="0"/>
    <s v="USD"/>
    <n v="1439734001"/>
    <n v="1437142547"/>
    <b v="0"/>
    <n v="1"/>
    <b v="0"/>
    <s v="film &amp; video/drama"/>
    <n v="0"/>
    <n v="20"/>
    <x v="0"/>
    <x v="3"/>
  </r>
  <r>
    <n v="214"/>
    <x v="214"/>
    <s v="A screenplay based upon the true story of a man with Asperger Syndrome who falls through the cracks of the criminal justice system."/>
    <n v="12500"/>
    <n v="1"/>
    <x v="2"/>
    <x v="0"/>
    <s v="USD"/>
    <n v="1425655349"/>
    <n v="1420471349"/>
    <b v="0"/>
    <n v="1"/>
    <b v="0"/>
    <s v="film &amp; video/drama"/>
    <n v="0"/>
    <n v="1"/>
    <x v="0"/>
    <x v="3"/>
  </r>
  <r>
    <n v="215"/>
    <x v="215"/>
    <s v="A short drama based on a true events. Story of a British Soldier who comes back home suffering from Post Traumatic Stress Disorder."/>
    <n v="4400"/>
    <n v="10"/>
    <x v="2"/>
    <x v="1"/>
    <s v="GBP"/>
    <n v="1455753540"/>
    <n v="1452058282"/>
    <b v="0"/>
    <n v="1"/>
    <b v="0"/>
    <s v="film &amp; video/drama"/>
    <n v="0"/>
    <n v="10"/>
    <x v="0"/>
    <x v="3"/>
  </r>
  <r>
    <n v="216"/>
    <x v="216"/>
    <s v="A nostalgic film about the unorthodox teacher we all wish we had, the girl we all fell for, and the friend we didn't expect to make."/>
    <n v="50000"/>
    <n v="27849.22"/>
    <x v="2"/>
    <x v="0"/>
    <s v="USD"/>
    <n v="1429740037"/>
    <n v="1425423637"/>
    <b v="0"/>
    <n v="84"/>
    <b v="0"/>
    <s v="film &amp; video/drama"/>
    <n v="56"/>
    <n v="331.54"/>
    <x v="0"/>
    <x v="3"/>
  </r>
  <r>
    <n v="217"/>
    <x v="217"/>
    <s v="A roadmovie by paw"/>
    <n v="100000"/>
    <n v="11943"/>
    <x v="2"/>
    <x v="11"/>
    <s v="SEK"/>
    <n v="1419780149"/>
    <n v="1417101749"/>
    <b v="0"/>
    <n v="38"/>
    <b v="0"/>
    <s v="film &amp; video/drama"/>
    <n v="12"/>
    <n v="314.2900000000000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8"/>
    <n v="115.99"/>
    <x v="0"/>
    <x v="3"/>
  </r>
  <r>
    <n v="220"/>
    <x v="220"/>
    <s v="A Freelancer abandons everything to chase after his dream of being &quot;great&quot; escape to Bangkok and return to his home-world."/>
    <n v="50000"/>
    <n v="360"/>
    <x v="2"/>
    <x v="0"/>
    <s v="USD"/>
    <n v="1440101160"/>
    <n v="1436542030"/>
    <b v="0"/>
    <n v="3"/>
    <b v="0"/>
    <s v="film &amp; video/drama"/>
    <n v="1"/>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1"/>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0"/>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3"/>
    <n v="15.71"/>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40"/>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0"/>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x v="242"/>
    <s v="An unprecedented feature-length documentary film about Maine's tribal, oft-misunderstood ice fishing sub-culture."/>
    <n v="13000"/>
    <n v="14750"/>
    <x v="0"/>
    <x v="0"/>
    <s v="USD"/>
    <n v="1324381790"/>
    <n v="1321357790"/>
    <b v="1"/>
    <n v="202"/>
    <b v="1"/>
    <s v="film &amp; video/documentary"/>
    <n v="113"/>
    <n v="73.02"/>
    <x v="0"/>
    <x v="4"/>
  </r>
  <r>
    <n v="243"/>
    <x v="243"/>
    <s v="A Hasidic man reaches a turning point in his recovery from mental illness and addiction, and is determined to start a new life."/>
    <n v="25000"/>
    <n v="25648"/>
    <x v="0"/>
    <x v="0"/>
    <s v="USD"/>
    <n v="1393031304"/>
    <n v="1390439304"/>
    <b v="1"/>
    <n v="328"/>
    <b v="1"/>
    <s v="film &amp; video/documentary"/>
    <n v="103"/>
    <n v="78.2"/>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x v="246"/>
    <s v="From 1979 to 1981 twenty-nine Black children in Atlanta were murdered and the others terrified. This is our story..."/>
    <n v="5000"/>
    <n v="15273"/>
    <x v="0"/>
    <x v="0"/>
    <s v="USD"/>
    <n v="1292665405"/>
    <n v="1288341805"/>
    <b v="1"/>
    <n v="223"/>
    <b v="1"/>
    <s v="film &amp; video/documentary"/>
    <n v="305"/>
    <n v="68.489999999999995"/>
    <x v="0"/>
    <x v="4"/>
  </r>
  <r>
    <n v="247"/>
    <x v="247"/>
    <s v="A young neuroscientist attempts to reconnect with his ailing father by obsessively studying old family footage._x000a_"/>
    <n v="5000"/>
    <n v="6705"/>
    <x v="0"/>
    <x v="0"/>
    <s v="USD"/>
    <n v="1287200340"/>
    <n v="1284042614"/>
    <b v="1"/>
    <n v="62"/>
    <b v="1"/>
    <s v="film &amp; video/documentary"/>
    <n v="134"/>
    <n v="108.15"/>
    <x v="0"/>
    <x v="4"/>
  </r>
  <r>
    <n v="248"/>
    <x v="248"/>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x v="250"/>
    <s v="Three young farmers risk land and friendship to stand up to the USDA. An experiential film about living a life of self reliance."/>
    <n v="30000"/>
    <n v="31675"/>
    <x v="0"/>
    <x v="0"/>
    <s v="USD"/>
    <n v="1370525691"/>
    <n v="1367933691"/>
    <b v="1"/>
    <n v="437"/>
    <b v="1"/>
    <s v="film &amp; video/documentary"/>
    <n v="106"/>
    <n v="72.48"/>
    <x v="0"/>
    <x v="4"/>
  </r>
  <r>
    <n v="251"/>
    <x v="251"/>
    <s v="Remarkably devoted, Mayra is single-handedly sourcing small farm, single-origin coffee from her rural village in Honduras."/>
    <n v="3500"/>
    <n v="4395"/>
    <x v="0"/>
    <x v="0"/>
    <s v="USD"/>
    <n v="1337194800"/>
    <n v="1334429646"/>
    <b v="1"/>
    <n v="77"/>
    <b v="1"/>
    <s v="film &amp; video/documentary"/>
    <n v="126"/>
    <n v="57.08"/>
    <x v="0"/>
    <x v="4"/>
  </r>
  <r>
    <n v="252"/>
    <x v="252"/>
    <s v="The definitive story of indie comics and the foremost institution of higher learning for those who draw them."/>
    <n v="5000"/>
    <n v="9228"/>
    <x v="0"/>
    <x v="0"/>
    <s v="USD"/>
    <n v="1275364740"/>
    <n v="1269878058"/>
    <b v="1"/>
    <n v="108"/>
    <b v="1"/>
    <s v="film &amp; video/documentary"/>
    <n v="185"/>
    <n v="85.44"/>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x v="254"/>
    <s v="&quot;I Clown You&quot; is a documentary about Israeli medical clowns and clowning as an art of challenging the norm."/>
    <n v="24000"/>
    <n v="28067.34"/>
    <x v="0"/>
    <x v="0"/>
    <s v="USD"/>
    <n v="1445047200"/>
    <n v="1442443910"/>
    <b v="1"/>
    <n v="314"/>
    <b v="1"/>
    <s v="film &amp; video/documentary"/>
    <n v="117"/>
    <n v="89.39"/>
    <x v="0"/>
    <x v="4"/>
  </r>
  <r>
    <n v="255"/>
    <x v="255"/>
    <s v="xoxosms is a documentary about first love, long distance and Skype."/>
    <n v="8000"/>
    <n v="8538.66"/>
    <x v="0"/>
    <x v="0"/>
    <s v="USD"/>
    <n v="1300275482"/>
    <n v="1297687082"/>
    <b v="1"/>
    <n v="188"/>
    <b v="1"/>
    <s v="film &amp; video/documentary"/>
    <n v="107"/>
    <n v="45.42"/>
    <x v="0"/>
    <x v="4"/>
  </r>
  <r>
    <n v="256"/>
    <x v="256"/>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x v="258"/>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x v="260"/>
    <s v="In the traditional world of Mexican Rodeo, a team of first-generation California girls does it their way."/>
    <n v="10000"/>
    <n v="10640"/>
    <x v="0"/>
    <x v="0"/>
    <s v="USD"/>
    <n v="1279360740"/>
    <n v="1275415679"/>
    <b v="1"/>
    <n v="88"/>
    <b v="1"/>
    <s v="film &amp; video/documentary"/>
    <n v="106"/>
    <n v="120.91"/>
    <x v="0"/>
    <x v="4"/>
  </r>
  <r>
    <n v="261"/>
    <x v="261"/>
    <s v="Empires explores the impact of networks on histories and philosophies of political thought."/>
    <n v="20000"/>
    <n v="21480"/>
    <x v="0"/>
    <x v="0"/>
    <s v="USD"/>
    <n v="1339080900"/>
    <n v="1334783704"/>
    <b v="1"/>
    <n v="220"/>
    <b v="1"/>
    <s v="film &amp; video/documentary"/>
    <n v="107"/>
    <n v="97.64"/>
    <x v="0"/>
    <x v="4"/>
  </r>
  <r>
    <n v="262"/>
    <x v="262"/>
    <s v="He can never die. He will live forever. He is the last cosmonaut, and this is his story."/>
    <n v="2500"/>
    <n v="6000"/>
    <x v="0"/>
    <x v="0"/>
    <s v="USD"/>
    <n v="1298699828"/>
    <n v="1294811828"/>
    <b v="1"/>
    <n v="145"/>
    <b v="1"/>
    <s v="film &amp; video/documentary"/>
    <n v="240"/>
    <n v="41.38"/>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x v="264"/>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x v="267"/>
    <s v="A visually stunning, feature length film chronicling life's challenges in the remote depths of the Amazon rainforest."/>
    <n v="9850"/>
    <n v="12965.44"/>
    <x v="0"/>
    <x v="1"/>
    <s v="GBP"/>
    <n v="1403693499"/>
    <n v="1401101499"/>
    <b v="1"/>
    <n v="165"/>
    <b v="1"/>
    <s v="film &amp; video/documentary"/>
    <n v="132"/>
    <n v="78.58"/>
    <x v="0"/>
    <x v="4"/>
  </r>
  <r>
    <n v="268"/>
    <x v="268"/>
    <s v="Help us finish a documentary about four teens coming-of-age in a small, rural Mexican town that has suffered 50% migration to the U.S."/>
    <n v="5000"/>
    <n v="5570"/>
    <x v="0"/>
    <x v="0"/>
    <s v="USD"/>
    <n v="1320640778"/>
    <n v="1316749178"/>
    <b v="1"/>
    <n v="111"/>
    <b v="1"/>
    <s v="film &amp; video/documentary"/>
    <n v="111"/>
    <n v="5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x v="270"/>
    <s v="Journey behind the lens of the legendary Jini Dellaccio, one of the first women rock â€˜nâ€™ roll photographers."/>
    <n v="2300"/>
    <n v="3510"/>
    <x v="0"/>
    <x v="0"/>
    <s v="USD"/>
    <n v="1306296000"/>
    <n v="1301950070"/>
    <b v="1"/>
    <n v="61"/>
    <b v="1"/>
    <s v="film &amp; video/documentary"/>
    <n v="153"/>
    <n v="57.54"/>
    <x v="0"/>
    <x v="4"/>
  </r>
  <r>
    <n v="271"/>
    <x v="271"/>
    <s v="A documentary shot over 12 years about the hopes and dreams of five orphans struggling to reach adulthood in Kenya's Mathare slum."/>
    <n v="30000"/>
    <n v="31404"/>
    <x v="0"/>
    <x v="0"/>
    <s v="USD"/>
    <n v="1388649600"/>
    <n v="1386123861"/>
    <b v="1"/>
    <n v="287"/>
    <b v="1"/>
    <s v="film &amp; video/documentary"/>
    <n v="105"/>
    <n v="109.42"/>
    <x v="0"/>
    <x v="4"/>
  </r>
  <r>
    <n v="272"/>
    <x v="272"/>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x v="273"/>
    <s v="Man vs. Food meets Extreme Home Makeover! A celebration of the food, music, and rebuilding of New Orleans, and a history-making quest."/>
    <n v="5000"/>
    <n v="5388.79"/>
    <x v="0"/>
    <x v="0"/>
    <s v="USD"/>
    <n v="1309694266"/>
    <n v="1307102266"/>
    <b v="1"/>
    <n v="118"/>
    <b v="1"/>
    <s v="film &amp; video/documentary"/>
    <n v="108"/>
    <n v="45.67"/>
    <x v="0"/>
    <x v="4"/>
  </r>
  <r>
    <n v="274"/>
    <x v="274"/>
    <s v="An intimate documentary sharing the powerful voices of Seattle's Somali refugees and their search for peace in their new home."/>
    <n v="4000"/>
    <n v="6240"/>
    <x v="0"/>
    <x v="0"/>
    <s v="USD"/>
    <n v="1333609140"/>
    <n v="1330638829"/>
    <b v="1"/>
    <n v="113"/>
    <b v="1"/>
    <s v="film &amp; video/documentary"/>
    <n v="156"/>
    <n v="55.22"/>
    <x v="0"/>
    <x v="4"/>
  </r>
  <r>
    <n v="275"/>
    <x v="275"/>
    <s v="A journey through the origins and influence of funk music from James Brown to D'Angelo we are FINDING THE FUNK!"/>
    <n v="20000"/>
    <n v="21679"/>
    <x v="0"/>
    <x v="0"/>
    <s v="USD"/>
    <n v="1352511966"/>
    <n v="1349916366"/>
    <b v="1"/>
    <n v="332"/>
    <b v="1"/>
    <s v="film &amp; video/documentary"/>
    <n v="108"/>
    <n v="65.3"/>
    <x v="0"/>
    <x v="4"/>
  </r>
  <r>
    <n v="276"/>
    <x v="276"/>
    <s v="A film about Xhosa women in townships of South Africa micro-farming to fight extreme poverty, gain health, and create food security."/>
    <n v="4000"/>
    <n v="5904"/>
    <x v="0"/>
    <x v="0"/>
    <s v="USD"/>
    <n v="1335574674"/>
    <n v="1330394274"/>
    <b v="1"/>
    <n v="62"/>
    <b v="1"/>
    <s v="film &amp; video/documentary"/>
    <n v="148"/>
    <n v="95.23"/>
    <x v="0"/>
    <x v="4"/>
  </r>
  <r>
    <n v="277"/>
    <x v="277"/>
    <s v="A documentary about the survival of letterpress and the remarkable printers who preserve the history and knowledge of the craft."/>
    <n v="65000"/>
    <n v="71748"/>
    <x v="0"/>
    <x v="0"/>
    <s v="USD"/>
    <n v="1432416219"/>
    <n v="1429824219"/>
    <b v="1"/>
    <n v="951"/>
    <b v="1"/>
    <s v="film &amp; video/documentary"/>
    <n v="110"/>
    <n v="75.44"/>
    <x v="0"/>
    <x v="4"/>
  </r>
  <r>
    <n v="278"/>
    <x v="278"/>
    <s v="An unlikely story of spirit, defiance and beauty from the most contaminated place on Earth"/>
    <n v="27000"/>
    <n v="40594"/>
    <x v="0"/>
    <x v="0"/>
    <s v="USD"/>
    <n v="1350003539"/>
    <n v="1347411539"/>
    <b v="1"/>
    <n v="415"/>
    <b v="1"/>
    <s v="film &amp; video/documentary"/>
    <n v="150"/>
    <n v="97.8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x v="280"/>
    <s v="My latest film Korengal, takes us back to the same valley with the same troops as in my Academy AwardÂ® nominated film Restrepo."/>
    <n v="75000"/>
    <n v="117108"/>
    <x v="0"/>
    <x v="0"/>
    <s v="USD"/>
    <n v="1401459035"/>
    <n v="1397571035"/>
    <b v="1"/>
    <n v="2139"/>
    <b v="1"/>
    <s v="film &amp; video/documentary"/>
    <n v="156"/>
    <n v="54.75"/>
    <x v="0"/>
    <x v="4"/>
  </r>
  <r>
    <n v="281"/>
    <x v="281"/>
    <s v="Last May, I created my mission: To reunite the brilliant but (in my opinion) under-appreciated band, the Kinks. I decided to make..."/>
    <n v="5500"/>
    <n v="6632.32"/>
    <x v="0"/>
    <x v="0"/>
    <s v="USD"/>
    <n v="1249932360"/>
    <n v="1242532513"/>
    <b v="1"/>
    <n v="79"/>
    <b v="1"/>
    <s v="film &amp; video/documentary"/>
    <n v="121"/>
    <n v="83.95"/>
    <x v="0"/>
    <x v="4"/>
  </r>
  <r>
    <n v="282"/>
    <x v="282"/>
    <s v="See US Marines make counter-insurgency work in Helmand Province--the Taliban's stronghold in Afghanistan."/>
    <n v="45000"/>
    <n v="45535"/>
    <x v="0"/>
    <x v="0"/>
    <s v="USD"/>
    <n v="1266876000"/>
    <n v="1263679492"/>
    <b v="1"/>
    <n v="179"/>
    <b v="1"/>
    <s v="film &amp; video/documentary"/>
    <n v="101"/>
    <n v="254.39"/>
    <x v="0"/>
    <x v="4"/>
  </r>
  <r>
    <n v="283"/>
    <x v="283"/>
    <s v="What is the impact of survivorship on the human condition?"/>
    <n v="18000"/>
    <n v="20569.05"/>
    <x v="0"/>
    <x v="0"/>
    <s v="USD"/>
    <n v="1306904340"/>
    <n v="1305219744"/>
    <b v="1"/>
    <n v="202"/>
    <b v="1"/>
    <s v="film &amp; video/documentary"/>
    <n v="114"/>
    <n v="101.83"/>
    <x v="0"/>
    <x v="4"/>
  </r>
  <r>
    <n v="284"/>
    <x v="284"/>
    <s v="A film documenting WI Gov.Scott Walker's attack on working families and how it is reanimating the American labor movement."/>
    <n v="40000"/>
    <n v="41850.46"/>
    <x v="0"/>
    <x v="0"/>
    <s v="USD"/>
    <n v="1327167780"/>
    <n v="1325007780"/>
    <b v="1"/>
    <n v="760"/>
    <b v="1"/>
    <s v="film &amp; video/documentary"/>
    <n v="105"/>
    <n v="55.07"/>
    <x v="0"/>
    <x v="4"/>
  </r>
  <r>
    <n v="285"/>
    <x v="285"/>
    <s v="A documentary about the classic children's book, its creators, and the lasting impact over half a century and beyond."/>
    <n v="14000"/>
    <n v="32035.51"/>
    <x v="0"/>
    <x v="0"/>
    <s v="USD"/>
    <n v="1379614128"/>
    <n v="1377022128"/>
    <b v="1"/>
    <n v="563"/>
    <b v="1"/>
    <s v="film &amp; video/documentary"/>
    <n v="229"/>
    <n v="56.9"/>
    <x v="0"/>
    <x v="4"/>
  </r>
  <r>
    <n v="286"/>
    <x v="286"/>
    <s v="A documentary film on the life of legendary photographer George Tice by Peter Bosco, Bruce Wodder and Douglas Underdahl."/>
    <n v="15000"/>
    <n v="16373"/>
    <x v="0"/>
    <x v="0"/>
    <s v="USD"/>
    <n v="1364236524"/>
    <n v="1360352124"/>
    <b v="1"/>
    <n v="135"/>
    <b v="1"/>
    <s v="film &amp; video/documentary"/>
    <n v="109"/>
    <n v="121.28"/>
    <x v="0"/>
    <x v="4"/>
  </r>
  <r>
    <n v="287"/>
    <x v="287"/>
    <s v="War is hell. Why would anyone want to spend their weekends there?"/>
    <n v="15000"/>
    <n v="26445"/>
    <x v="0"/>
    <x v="0"/>
    <s v="USD"/>
    <n v="1351828800"/>
    <n v="1349160018"/>
    <b v="1"/>
    <n v="290"/>
    <b v="1"/>
    <s v="film &amp; video/documentary"/>
    <n v="176"/>
    <n v="91.19"/>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x v="289"/>
    <s v="A campaign to unlock an award winning film that exposes for the first time the modern British Empire ... and it's terrible cost."/>
    <n v="15000"/>
    <n v="15723"/>
    <x v="0"/>
    <x v="1"/>
    <s v="GBP"/>
    <n v="1383389834"/>
    <n v="1380797834"/>
    <b v="1"/>
    <n v="232"/>
    <b v="1"/>
    <s v="film &amp; video/documentary"/>
    <n v="105"/>
    <n v="67.77"/>
    <x v="0"/>
    <x v="4"/>
  </r>
  <r>
    <n v="290"/>
    <x v="290"/>
    <s v="Help INTOTHEWOODS.TV purchase audio and video gear, lighting and BACK UP HARD DRIVES"/>
    <n v="4500"/>
    <n v="4800.8"/>
    <x v="0"/>
    <x v="0"/>
    <s v="USD"/>
    <n v="1296633540"/>
    <n v="1292316697"/>
    <b v="1"/>
    <n v="168"/>
    <b v="1"/>
    <s v="film &amp; video/documentary"/>
    <n v="107"/>
    <n v="28.58"/>
    <x v="0"/>
    <x v="4"/>
  </r>
  <r>
    <n v="291"/>
    <x v="291"/>
    <s v="ZoÃ« Romano will be the first person to RUN the route of the Tour de France. I will join her to document that adventure."/>
    <n v="5000"/>
    <n v="6001"/>
    <x v="0"/>
    <x v="0"/>
    <s v="USD"/>
    <n v="1367366460"/>
    <n v="1365791246"/>
    <b v="1"/>
    <n v="128"/>
    <b v="1"/>
    <s v="film &amp; video/documentary"/>
    <n v="120"/>
    <n v="46.88"/>
    <x v="0"/>
    <x v="4"/>
  </r>
  <r>
    <n v="292"/>
    <x v="292"/>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x v="293"/>
    <s v="The untold story of the first action-adventure heroine who left Hollywood with 70 abused animal actors to make  her films in Idaho"/>
    <n v="26000"/>
    <n v="26360"/>
    <x v="0"/>
    <x v="0"/>
    <s v="USD"/>
    <n v="1398009714"/>
    <n v="1395417714"/>
    <b v="1"/>
    <n v="131"/>
    <b v="1"/>
    <s v="film &amp; video/documentary"/>
    <n v="101"/>
    <n v="201.22"/>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x v="296"/>
    <s v="Bel Borba is Here is a feature film about the most inspiring Brazilian artist you've never heard of... until now."/>
    <n v="25000"/>
    <n v="29681.55"/>
    <x v="0"/>
    <x v="0"/>
    <s v="USD"/>
    <n v="1347017083"/>
    <n v="1344857083"/>
    <b v="1"/>
    <n v="129"/>
    <b v="1"/>
    <s v="film &amp; video/documentary"/>
    <n v="119"/>
    <n v="230.09"/>
    <x v="0"/>
    <x v="4"/>
  </r>
  <r>
    <n v="297"/>
    <x v="297"/>
    <s v="Who Owns Yoga? is a feature length documentary film that explores the changing nature of yoga in the modern world."/>
    <n v="20000"/>
    <n v="20128"/>
    <x v="0"/>
    <x v="0"/>
    <s v="USD"/>
    <n v="1430452740"/>
    <n v="1427390901"/>
    <b v="1"/>
    <n v="142"/>
    <b v="1"/>
    <s v="film &amp; video/documentary"/>
    <n v="101"/>
    <n v="141.75"/>
    <x v="0"/>
    <x v="4"/>
  </r>
  <r>
    <n v="298"/>
    <x v="298"/>
    <s v="The truth is, we all lie - and by &quot;we,&quot; we mean everyone!"/>
    <n v="126000"/>
    <n v="137254.84"/>
    <x v="0"/>
    <x v="0"/>
    <s v="USD"/>
    <n v="1399669200"/>
    <n v="1394536048"/>
    <b v="1"/>
    <n v="2436"/>
    <b v="1"/>
    <s v="film &amp; video/documentary"/>
    <n v="109"/>
    <n v="56.34"/>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x v="301"/>
    <s v="A film about personal memory, amateur cinematography, and visions of the future at the 1939 New York World's Fair."/>
    <n v="13000"/>
    <n v="15435.55"/>
    <x v="0"/>
    <x v="0"/>
    <s v="USD"/>
    <n v="1363711335"/>
    <n v="1360258935"/>
    <b v="1"/>
    <n v="251"/>
    <b v="1"/>
    <s v="film &amp; video/documentary"/>
    <n v="119"/>
    <n v="61.5"/>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x v="303"/>
    <s v="The story of Jadab Payeng, an Indian man who single handedly planted nearly 1400 acres of forest to save his island, Majuli."/>
    <n v="3000"/>
    <n v="4124"/>
    <x v="0"/>
    <x v="0"/>
    <s v="USD"/>
    <n v="1338601346"/>
    <n v="1336009346"/>
    <b v="1"/>
    <n v="82"/>
    <b v="1"/>
    <s v="film &amp; video/documentary"/>
    <n v="137"/>
    <n v="50.29"/>
    <x v="0"/>
    <x v="4"/>
  </r>
  <r>
    <n v="304"/>
    <x v="304"/>
    <s v="A portrait of a life fully realized and a look at what it takes to make great photography."/>
    <n v="3400"/>
    <n v="7876"/>
    <x v="0"/>
    <x v="0"/>
    <s v="USD"/>
    <n v="1346464800"/>
    <n v="1343096197"/>
    <b v="1"/>
    <n v="74"/>
    <b v="1"/>
    <s v="film &amp; video/documentary"/>
    <n v="232"/>
    <n v="106.43"/>
    <x v="0"/>
    <x v="4"/>
  </r>
  <r>
    <n v="305"/>
    <x v="305"/>
    <s v="A documentary that I am making about the difficult, but inspiring, life of a late friend of mine."/>
    <n v="7500"/>
    <n v="9775"/>
    <x v="0"/>
    <x v="0"/>
    <s v="USD"/>
    <n v="1331392049"/>
    <n v="1328800049"/>
    <b v="1"/>
    <n v="189"/>
    <b v="1"/>
    <s v="film &amp; video/documentary"/>
    <n v="130"/>
    <n v="51.72"/>
    <x v="0"/>
    <x v="4"/>
  </r>
  <r>
    <n v="306"/>
    <x v="306"/>
    <s v="A feature-length documentary on the life of Boston escape artist Jason Escape."/>
    <n v="1000"/>
    <n v="2929"/>
    <x v="0"/>
    <x v="0"/>
    <s v="USD"/>
    <n v="1363806333"/>
    <n v="1362081933"/>
    <b v="1"/>
    <n v="80"/>
    <b v="1"/>
    <s v="film &amp; video/documentary"/>
    <n v="293"/>
    <n v="36.61"/>
    <x v="0"/>
    <x v="4"/>
  </r>
  <r>
    <n v="307"/>
    <x v="307"/>
    <s v="Why is grammar important?"/>
    <n v="22000"/>
    <n v="24490"/>
    <x v="0"/>
    <x v="0"/>
    <s v="USD"/>
    <n v="1360276801"/>
    <n v="1357684801"/>
    <b v="1"/>
    <n v="576"/>
    <b v="1"/>
    <s v="film &amp; video/documentary"/>
    <n v="111"/>
    <n v="42.52"/>
    <x v="0"/>
    <x v="4"/>
  </r>
  <r>
    <n v="308"/>
    <x v="308"/>
    <s v="A documentary about discovering my two older sisters who were born on a CA commune in the 60's and placed for adoption."/>
    <n v="12000"/>
    <n v="12668"/>
    <x v="0"/>
    <x v="0"/>
    <s v="USD"/>
    <n v="1299775210"/>
    <n v="1295887210"/>
    <b v="1"/>
    <n v="202"/>
    <b v="1"/>
    <s v="film &amp; video/documentary"/>
    <n v="106"/>
    <n v="62.71"/>
    <x v="0"/>
    <x v="4"/>
  </r>
  <r>
    <n v="309"/>
    <x v="309"/>
    <s v="A first glimpse into the lives of sole survivors of commercial plane crashes as they struggle to understand their perplexing fate."/>
    <n v="18000"/>
    <n v="21410"/>
    <x v="0"/>
    <x v="0"/>
    <s v="USD"/>
    <n v="1346695334"/>
    <n v="1344880934"/>
    <b v="1"/>
    <n v="238"/>
    <b v="1"/>
    <s v="film &amp; video/documentary"/>
    <n v="119"/>
    <n v="89.96"/>
    <x v="0"/>
    <x v="4"/>
  </r>
  <r>
    <n v="310"/>
    <x v="310"/>
    <s v="30 day tour to release a compilation CD with 16 original songs about hometowns.  Webisodes and documentary to follow."/>
    <n v="1000"/>
    <n v="1041.29"/>
    <x v="0"/>
    <x v="0"/>
    <s v="USD"/>
    <n v="1319076000"/>
    <n v="1317788623"/>
    <b v="1"/>
    <n v="36"/>
    <b v="1"/>
    <s v="film &amp; video/documentary"/>
    <n v="104"/>
    <n v="28.92"/>
    <x v="0"/>
    <x v="4"/>
  </r>
  <r>
    <n v="311"/>
    <x v="311"/>
    <s v="An imaginative interactive documentary about Leah Callahan, a freestyle wrestler and Olympic hopeful."/>
    <n v="20000"/>
    <n v="20820.330000000002"/>
    <x v="0"/>
    <x v="0"/>
    <s v="USD"/>
    <n v="1325404740"/>
    <n v="1321852592"/>
    <b v="1"/>
    <n v="150"/>
    <b v="1"/>
    <s v="film &amp; video/documentary"/>
    <n v="104"/>
    <n v="138.80000000000001"/>
    <x v="0"/>
    <x v="4"/>
  </r>
  <r>
    <n v="312"/>
    <x v="312"/>
    <s v="The Kickstarter-funded SparkTruck has completed its 15,323 mile roadtrip. Now itâ€™s time to share the story through a short documentary."/>
    <n v="8000"/>
    <n v="8950"/>
    <x v="0"/>
    <x v="0"/>
    <s v="USD"/>
    <n v="1365973432"/>
    <n v="1363381432"/>
    <b v="1"/>
    <n v="146"/>
    <b v="1"/>
    <s v="film &amp; video/documentary"/>
    <n v="112"/>
    <n v="61.3"/>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x v="315"/>
    <s v="A documentary that explores  the magical collaboration between performance artist Joey Arias and puppeteer Basil Twist."/>
    <n v="25000"/>
    <n v="25312"/>
    <x v="0"/>
    <x v="0"/>
    <s v="USD"/>
    <n v="1345660334"/>
    <n v="1343068334"/>
    <b v="1"/>
    <n v="126"/>
    <b v="1"/>
    <s v="film &amp; video/documentary"/>
    <n v="101"/>
    <n v="200.89"/>
    <x v="0"/>
    <x v="4"/>
  </r>
  <r>
    <n v="316"/>
    <x v="316"/>
    <s v="Award winning documentary The Secret Trial 5 needs your help for a Cross-Canada Tour!"/>
    <n v="15000"/>
    <n v="17066"/>
    <x v="0"/>
    <x v="5"/>
    <s v="CAD"/>
    <n v="1418273940"/>
    <n v="1415398197"/>
    <b v="1"/>
    <n v="158"/>
    <b v="1"/>
    <s v="film &amp; video/documentary"/>
    <n v="114"/>
    <n v="108.01"/>
    <x v="0"/>
    <x v="4"/>
  </r>
  <r>
    <n v="317"/>
    <x v="317"/>
    <s v="The story of a cowboy town with a prison problem, and the colorful characters who call it home."/>
    <n v="30000"/>
    <n v="30241"/>
    <x v="0"/>
    <x v="0"/>
    <s v="USD"/>
    <n v="1386778483"/>
    <n v="1384186483"/>
    <b v="1"/>
    <n v="316"/>
    <b v="1"/>
    <s v="film &amp; video/documentary"/>
    <n v="101"/>
    <n v="95.7"/>
    <x v="0"/>
    <x v="4"/>
  </r>
  <r>
    <n v="318"/>
    <x v="318"/>
    <s v="Photographer, Ty Morin, pays a visit to every single one of his Facebook friends to take their portrait...all 788 of them."/>
    <n v="5000"/>
    <n v="14166"/>
    <x v="0"/>
    <x v="0"/>
    <s v="USD"/>
    <n v="1364342151"/>
    <n v="1361753751"/>
    <b v="1"/>
    <n v="284"/>
    <b v="1"/>
    <s v="film &amp; video/documentary"/>
    <n v="283"/>
    <n v="49.8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x v="320"/>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x v="321"/>
    <s v="The more digital the world, the more analog our dreams._x000a_A feature documentary shot on 35mm film."/>
    <n v="35000"/>
    <n v="35932"/>
    <x v="0"/>
    <x v="12"/>
    <s v="EUR"/>
    <n v="1478605386"/>
    <n v="1475577786"/>
    <b v="1"/>
    <n v="337"/>
    <b v="1"/>
    <s v="film &amp; video/documentary"/>
    <n v="103"/>
    <n v="106.62"/>
    <x v="0"/>
    <x v="4"/>
  </r>
  <r>
    <n v="322"/>
    <x v="322"/>
    <s v="A documentary film about the largest elephants on earth and what is being done to ensure their survival."/>
    <n v="25000"/>
    <n v="26978"/>
    <x v="0"/>
    <x v="0"/>
    <s v="USD"/>
    <n v="1463146848"/>
    <n v="1460554848"/>
    <b v="1"/>
    <n v="186"/>
    <b v="1"/>
    <s v="film &amp; video/documentary"/>
    <n v="108"/>
    <n v="145.04"/>
    <x v="0"/>
    <x v="4"/>
  </r>
  <r>
    <n v="323"/>
    <x v="323"/>
    <s v="A documentary focusing on the Haida Nation's resurgence in the wake of colonization and Canada's Indian Residential Schools."/>
    <n v="5400"/>
    <n v="6646"/>
    <x v="0"/>
    <x v="0"/>
    <s v="USD"/>
    <n v="1482307140"/>
    <n v="1479886966"/>
    <b v="1"/>
    <n v="58"/>
    <b v="1"/>
    <s v="film &amp; video/documentary"/>
    <n v="123"/>
    <n v="114.59"/>
    <x v="0"/>
    <x v="4"/>
  </r>
  <r>
    <n v="324"/>
    <x v="324"/>
    <s v="A documentary about a Vietnam veteran who finds peace from his PTSD through Disney, rather than medication."/>
    <n v="8500"/>
    <n v="8636"/>
    <x v="0"/>
    <x v="0"/>
    <s v="USD"/>
    <n v="1438441308"/>
    <n v="1435590108"/>
    <b v="1"/>
    <n v="82"/>
    <b v="1"/>
    <s v="film &amp; video/documentary"/>
    <n v="102"/>
    <n v="105.32"/>
    <x v="0"/>
    <x v="4"/>
  </r>
  <r>
    <n v="325"/>
    <x v="325"/>
    <s v="NETIZENS follows targets of online harassment as they confront digital abuse and strive for equality and justice online."/>
    <n v="50000"/>
    <n v="52198"/>
    <x v="0"/>
    <x v="0"/>
    <s v="USD"/>
    <n v="1482208233"/>
    <n v="1479184233"/>
    <b v="1"/>
    <n v="736"/>
    <b v="1"/>
    <s v="film &amp; video/documentary"/>
    <n v="104"/>
    <n v="70.92"/>
    <x v="0"/>
    <x v="4"/>
  </r>
  <r>
    <n v="326"/>
    <x v="326"/>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x v="327"/>
    <s v="A short film documenting the inspirational life of Mrs. Fukuoka, a tsunami survivor helping to bring hope back to her community."/>
    <n v="4000"/>
    <n v="5456"/>
    <x v="0"/>
    <x v="0"/>
    <s v="USD"/>
    <n v="1427011200"/>
    <n v="1424669929"/>
    <b v="1"/>
    <n v="34"/>
    <b v="1"/>
    <s v="film &amp; video/documentary"/>
    <n v="136"/>
    <n v="160.47"/>
    <x v="0"/>
    <x v="4"/>
  </r>
  <r>
    <n v="328"/>
    <x v="328"/>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x v="329"/>
    <s v="Our documentary about Oklahoma's all-black towns needs a soundtrack that is authentic. Help us make it happen."/>
    <n v="10000"/>
    <n v="10550"/>
    <x v="0"/>
    <x v="0"/>
    <s v="USD"/>
    <n v="1446868800"/>
    <n v="1444821127"/>
    <b v="1"/>
    <n v="167"/>
    <b v="1"/>
    <s v="film &amp; video/documentary"/>
    <n v="106"/>
    <n v="63.17"/>
    <x v="0"/>
    <x v="4"/>
  </r>
  <r>
    <n v="330"/>
    <x v="330"/>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x v="331"/>
    <s v="A hybrid music documentary/concert film featuring Sharon Jones, Charles Bradley and the rest of the Daptone Records family."/>
    <n v="40000"/>
    <n v="42642"/>
    <x v="0"/>
    <x v="0"/>
    <s v="USD"/>
    <n v="1466171834"/>
    <n v="1463493434"/>
    <b v="1"/>
    <n v="438"/>
    <b v="1"/>
    <s v="film &amp; video/documentary"/>
    <n v="107"/>
    <n v="97.36"/>
    <x v="0"/>
    <x v="4"/>
  </r>
  <r>
    <n v="332"/>
    <x v="332"/>
    <s v="A groundbreaking new film by Kenny Ausubel &amp; Louie Schwartzberg, featuring John Cleese, based on the work of Richard Tarnas."/>
    <n v="100000"/>
    <n v="113015"/>
    <x v="0"/>
    <x v="0"/>
    <s v="USD"/>
    <n v="1446019200"/>
    <n v="1442420377"/>
    <b v="1"/>
    <n v="555"/>
    <b v="1"/>
    <s v="film &amp; video/documentary"/>
    <n v="113"/>
    <n v="203.63"/>
    <x v="0"/>
    <x v="4"/>
  </r>
  <r>
    <n v="333"/>
    <x v="333"/>
    <s v="Enter a unique world of flavors, passion, resourcefulness and breathtaking locations. Join us on this unprecedented journey!"/>
    <n v="40000"/>
    <n v="50091"/>
    <x v="0"/>
    <x v="0"/>
    <s v="USD"/>
    <n v="1460038591"/>
    <n v="1457450191"/>
    <b v="1"/>
    <n v="266"/>
    <b v="1"/>
    <s v="film &amp; video/documentary"/>
    <n v="125"/>
    <n v="188.31"/>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x v="335"/>
    <s v="Oscar-nominated screenwriter David Peoples' lost film of Moe's Books is recycled into the hands of Moe's daughter, fifty years later."/>
    <n v="8500"/>
    <n v="8735"/>
    <x v="0"/>
    <x v="0"/>
    <s v="USD"/>
    <n v="1431122400"/>
    <n v="1428428515"/>
    <b v="1"/>
    <n v="80"/>
    <b v="1"/>
    <s v="film &amp; video/documentary"/>
    <n v="103"/>
    <n v="109.19"/>
    <x v="0"/>
    <x v="4"/>
  </r>
  <r>
    <n v="336"/>
    <x v="336"/>
    <s v="An epic documentary about the dramatic rise and fall of Empire Pictures, the most ambitious B-movie studio of the 1980â€™s."/>
    <n v="25000"/>
    <n v="29209.78"/>
    <x v="0"/>
    <x v="0"/>
    <s v="USD"/>
    <n v="1447427918"/>
    <n v="1444832318"/>
    <b v="1"/>
    <n v="493"/>
    <b v="1"/>
    <s v="film &amp; video/documentary"/>
    <n v="117"/>
    <n v="59.25"/>
    <x v="0"/>
    <x v="4"/>
  </r>
  <r>
    <n v="337"/>
    <x v="337"/>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x v="339"/>
    <s v="A documentary film following the world's greatest palindromists leading up to the 2017 World Palindrome Championship."/>
    <n v="6000"/>
    <n v="6485"/>
    <x v="0"/>
    <x v="0"/>
    <s v="USD"/>
    <n v="1430331268"/>
    <n v="1427739268"/>
    <b v="1"/>
    <n v="89"/>
    <b v="1"/>
    <s v="film &amp; video/documentary"/>
    <n v="108"/>
    <n v="72.87"/>
    <x v="0"/>
    <x v="4"/>
  </r>
  <r>
    <n v="340"/>
    <x v="340"/>
    <s v="Feature-length documentary about five Somali Muslim students pursuing dreams of education in America"/>
    <n v="35000"/>
    <n v="43758"/>
    <x v="0"/>
    <x v="0"/>
    <s v="USD"/>
    <n v="1489006800"/>
    <n v="1486397007"/>
    <b v="1"/>
    <n v="299"/>
    <b v="1"/>
    <s v="film &amp; video/documentary"/>
    <n v="125"/>
    <n v="146.35"/>
    <x v="0"/>
    <x v="4"/>
  </r>
  <r>
    <n v="341"/>
    <x v="341"/>
    <s v="Documentary: Creation of large-scale outdoor mural by young artists. Time lapse. From blank concrete wall to colorful, visual story."/>
    <n v="3500"/>
    <n v="3735"/>
    <x v="0"/>
    <x v="0"/>
    <s v="USD"/>
    <n v="1412135940"/>
    <n v="1410555998"/>
    <b v="1"/>
    <n v="55"/>
    <b v="1"/>
    <s v="film &amp; video/documentary"/>
    <n v="107"/>
    <n v="67.91"/>
    <x v="0"/>
    <x v="4"/>
  </r>
  <r>
    <n v="342"/>
    <x v="342"/>
    <s v="BREAKING A MONSTER needs your help to play in THEATERS!"/>
    <n v="55000"/>
    <n v="55201.52"/>
    <x v="0"/>
    <x v="0"/>
    <s v="USD"/>
    <n v="1461955465"/>
    <n v="1459363465"/>
    <b v="1"/>
    <n v="325"/>
    <b v="1"/>
    <s v="film &amp; video/documentary"/>
    <n v="100"/>
    <n v="169.8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x v="344"/>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x v="345"/>
    <s v="With the fate of the red wolves at stake, we explore if they can still survive in their last wild home in North Carolina."/>
    <n v="14500"/>
    <n v="17875"/>
    <x v="0"/>
    <x v="0"/>
    <s v="USD"/>
    <n v="1432161590"/>
    <n v="1429569590"/>
    <b v="1"/>
    <n v="179"/>
    <b v="1"/>
    <s v="film &amp; video/documentary"/>
    <n v="123"/>
    <n v="99.86"/>
    <x v="0"/>
    <x v="4"/>
  </r>
  <r>
    <n v="346"/>
    <x v="346"/>
    <s v="Engineering students and adults with cerebral palsy learn to communicate, connect and cultivate their abilities by making movies."/>
    <n v="10000"/>
    <n v="17028.88"/>
    <x v="0"/>
    <x v="0"/>
    <s v="USD"/>
    <n v="1444824021"/>
    <n v="1442232021"/>
    <b v="1"/>
    <n v="188"/>
    <b v="1"/>
    <s v="film &amp; video/documentary"/>
    <n v="170"/>
    <n v="90.58"/>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
    <x v="0"/>
    <x v="4"/>
  </r>
  <r>
    <n v="349"/>
    <x v="349"/>
    <s v="After 52 years of war, FARC guerrilla soldiers rejoin Colombian society to forge new lives of peace."/>
    <n v="11260"/>
    <n v="12007.18"/>
    <x v="0"/>
    <x v="0"/>
    <s v="USD"/>
    <n v="1487937508"/>
    <n v="1485345508"/>
    <b v="1"/>
    <n v="167"/>
    <b v="1"/>
    <s v="film &amp; video/documentary"/>
    <n v="107"/>
    <n v="71.900000000000006"/>
    <x v="0"/>
    <x v="4"/>
  </r>
  <r>
    <n v="350"/>
    <x v="350"/>
    <s v="NBA All-Star Kenny Anderson's mid-life crisis prompts him to examine his past, as he searches for relevancy in his future."/>
    <n v="25000"/>
    <n v="28690"/>
    <x v="0"/>
    <x v="0"/>
    <s v="USD"/>
    <n v="1473566340"/>
    <n v="1470274509"/>
    <b v="1"/>
    <n v="221"/>
    <b v="1"/>
    <s v="film &amp; video/documentary"/>
    <n v="115"/>
    <n v="129.82"/>
    <x v="0"/>
    <x v="4"/>
  </r>
  <r>
    <n v="351"/>
    <x v="351"/>
    <s v="A documentary film about the glory and misfortunes of the Spanish sighthound, the Galgo. Probably the most mistreated dog of all."/>
    <n v="34000"/>
    <n v="43296"/>
    <x v="0"/>
    <x v="3"/>
    <s v="EUR"/>
    <n v="1460066954"/>
    <n v="1456614554"/>
    <b v="1"/>
    <n v="964"/>
    <b v="1"/>
    <s v="film &amp; video/documentary"/>
    <n v="127"/>
    <n v="44.91"/>
    <x v="0"/>
    <x v="4"/>
  </r>
  <r>
    <n v="352"/>
    <x v="352"/>
    <s v="An epic journey around the world, exploring the power of the human spirit and how art can be used to inspire a lifetime."/>
    <n v="10000"/>
    <n v="11656"/>
    <x v="0"/>
    <x v="0"/>
    <s v="USD"/>
    <n v="1412740868"/>
    <n v="1410148868"/>
    <b v="1"/>
    <n v="286"/>
    <b v="1"/>
    <s v="film &amp; video/documentary"/>
    <n v="117"/>
    <n v="40.76"/>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x v="354"/>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x v="355"/>
    <s v="A documentary film about the late REZA ABDOH and his performance company DAR A LUZ."/>
    <n v="35000"/>
    <n v="40690"/>
    <x v="0"/>
    <x v="0"/>
    <s v="USD"/>
    <n v="1417420994"/>
    <n v="1414738994"/>
    <b v="1"/>
    <n v="165"/>
    <b v="1"/>
    <s v="film &amp; video/documentary"/>
    <n v="116"/>
    <n v="246.61"/>
    <x v="0"/>
    <x v="4"/>
  </r>
  <r>
    <n v="356"/>
    <x v="356"/>
    <s v="A documentary about halibut conservation and how it impacts communities of Southeast Alaska."/>
    <n v="7500"/>
    <n v="7701.93"/>
    <x v="0"/>
    <x v="0"/>
    <s v="USD"/>
    <n v="1458152193"/>
    <n v="1455563793"/>
    <b v="1"/>
    <n v="97"/>
    <b v="1"/>
    <s v="film &amp; video/documentary"/>
    <n v="103"/>
    <n v="79.40000000000000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x v="358"/>
    <s v="Screenwriter. Novelist. Playwright. The inside story of famed writer William Goldman. As only he can tell it."/>
    <n v="50000"/>
    <n v="51544"/>
    <x v="0"/>
    <x v="0"/>
    <s v="USD"/>
    <n v="1466002800"/>
    <n v="1463517521"/>
    <b v="1"/>
    <n v="267"/>
    <b v="1"/>
    <s v="film &amp; video/documentary"/>
    <n v="103"/>
    <n v="193.05"/>
    <x v="0"/>
    <x v="4"/>
  </r>
  <r>
    <n v="359"/>
    <x v="359"/>
    <s v="Circus burlesque innovators, Trixie and Monkey seek to balance love and life while pursuing new creative heights."/>
    <n v="24200"/>
    <n v="25375"/>
    <x v="0"/>
    <x v="0"/>
    <s v="USD"/>
    <n v="1415941920"/>
    <n v="1414028490"/>
    <b v="1"/>
    <n v="302"/>
    <b v="1"/>
    <s v="film &amp; video/documentary"/>
    <n v="105"/>
    <n v="84.02"/>
    <x v="0"/>
    <x v="4"/>
  </r>
  <r>
    <n v="360"/>
    <x v="360"/>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x v="362"/>
    <s v="A SHORT FILM celebrating ONE RACE: the Bridger Ridge Run. TEN RUNNERS: the movie-stars. THIRTY YEARS: running wild in the mountains."/>
    <n v="9665"/>
    <n v="12000"/>
    <x v="0"/>
    <x v="0"/>
    <s v="USD"/>
    <n v="1407456000"/>
    <n v="1405573391"/>
    <b v="0"/>
    <n v="86"/>
    <b v="1"/>
    <s v="film &amp; video/documentary"/>
    <n v="124"/>
    <n v="139.53"/>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x v="364"/>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x v="365"/>
    <s v="Please help us finish this documentary about how Tel Aviv in Israel became a gay friendly liberal hub in a religious state"/>
    <n v="15000"/>
    <n v="15596"/>
    <x v="0"/>
    <x v="1"/>
    <s v="GBP"/>
    <n v="1393597999"/>
    <n v="1391005999"/>
    <b v="0"/>
    <n v="65"/>
    <b v="1"/>
    <s v="film &amp; video/documentary"/>
    <n v="104"/>
    <n v="239.94"/>
    <x v="0"/>
    <x v="4"/>
  </r>
  <r>
    <n v="366"/>
    <x v="366"/>
    <s v="One Bushman familyâ€™s struggle to survive genocide, dispossession and post-apartheid freedom in South Africa."/>
    <n v="38000"/>
    <n v="38500"/>
    <x v="0"/>
    <x v="0"/>
    <s v="USD"/>
    <n v="1337540518"/>
    <n v="1334948518"/>
    <b v="0"/>
    <n v="134"/>
    <b v="1"/>
    <s v="film &amp; video/documentary"/>
    <n v="101"/>
    <n v="287.31"/>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x v="369"/>
    <s v="A documentary of one woman's attempt at solo hiking 2,000 miles, in an effort to understand herself and societal expectations."/>
    <n v="6500"/>
    <n v="7160.12"/>
    <x v="0"/>
    <x v="0"/>
    <s v="USD"/>
    <n v="1326633269"/>
    <n v="1324041269"/>
    <b v="0"/>
    <n v="167"/>
    <b v="1"/>
    <s v="film &amp; video/documentary"/>
    <n v="110"/>
    <n v="42.87"/>
    <x v="0"/>
    <x v="4"/>
  </r>
  <r>
    <n v="370"/>
    <x v="370"/>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x v="371"/>
    <s v="3,000 Miles. 18 Wild Horses. 6 Months. 5 States. 4 men. A documentary about Conservation, Exploration, and Wild Mustangs."/>
    <n v="150000"/>
    <n v="171253"/>
    <x v="0"/>
    <x v="0"/>
    <s v="USD"/>
    <n v="1359743139"/>
    <n v="1355855139"/>
    <b v="0"/>
    <n v="1062"/>
    <b v="1"/>
    <s v="film &amp; video/documentary"/>
    <n v="114"/>
    <n v="161.26"/>
    <x v="0"/>
    <x v="4"/>
  </r>
  <r>
    <n v="372"/>
    <x v="372"/>
    <s v="A short documentary exploring the uses of 'Natural Horsemanship' across Europe"/>
    <n v="300"/>
    <n v="376"/>
    <x v="0"/>
    <x v="1"/>
    <s v="GBP"/>
    <n v="1459872000"/>
    <n v="1456408244"/>
    <b v="0"/>
    <n v="9"/>
    <b v="1"/>
    <s v="film &amp; video/documentary"/>
    <n v="125"/>
    <n v="41.78"/>
    <x v="0"/>
    <x v="4"/>
  </r>
  <r>
    <n v="373"/>
    <x v="373"/>
    <s v="A feature documentary about UPA Pictures, the little studio that changed the course of animation around the world"/>
    <n v="7500"/>
    <n v="8000"/>
    <x v="0"/>
    <x v="0"/>
    <s v="USD"/>
    <n v="1342648398"/>
    <n v="1340056398"/>
    <b v="0"/>
    <n v="89"/>
    <b v="1"/>
    <s v="film &amp; video/documentary"/>
    <n v="107"/>
    <n v="89.89"/>
    <x v="0"/>
    <x v="4"/>
  </r>
  <r>
    <n v="374"/>
    <x v="374"/>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6"/>
    <x v="0"/>
    <x v="4"/>
  </r>
  <r>
    <n v="376"/>
    <x v="376"/>
    <s v="A film about the cosmetics industry. Everything you need to know about the ingredients being used and what alternatives are out there."/>
    <n v="2450"/>
    <n v="2596"/>
    <x v="0"/>
    <x v="1"/>
    <s v="GBP"/>
    <n v="1472122316"/>
    <n v="1469443916"/>
    <b v="0"/>
    <n v="48"/>
    <b v="1"/>
    <s v="film &amp; video/documentary"/>
    <n v="106"/>
    <n v="54.08"/>
    <x v="0"/>
    <x v="4"/>
  </r>
  <r>
    <n v="377"/>
    <x v="377"/>
    <s v="Dangerous. Sexy. All-American Girl. You know the look. Now meet the women who are making retro style modern."/>
    <n v="12000"/>
    <n v="13728"/>
    <x v="0"/>
    <x v="0"/>
    <s v="USD"/>
    <n v="1447484460"/>
    <n v="1444888868"/>
    <b v="0"/>
    <n v="133"/>
    <b v="1"/>
    <s v="film &amp; video/documentary"/>
    <n v="114"/>
    <n v="103.22"/>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x v="379"/>
    <s v="The U.S. Army has granted us permission to film a documentary at America's most sacred shrine: The Tomb of the Unknown Soldier."/>
    <n v="15000"/>
    <n v="17412"/>
    <x v="0"/>
    <x v="0"/>
    <s v="USD"/>
    <n v="1336062672"/>
    <n v="1332174672"/>
    <b v="0"/>
    <n v="149"/>
    <b v="1"/>
    <s v="film &amp; video/documentary"/>
    <n v="116"/>
    <n v="116.86"/>
    <x v="0"/>
    <x v="4"/>
  </r>
  <r>
    <n v="380"/>
    <x v="380"/>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x v="381"/>
    <s v="Set in the ancient waters of the Puget Sound, Clearwater is a universal story about the need to adapt to change."/>
    <n v="25000"/>
    <n v="26182.5"/>
    <x v="0"/>
    <x v="0"/>
    <s v="USD"/>
    <n v="1343624400"/>
    <n v="1340642717"/>
    <b v="0"/>
    <n v="251"/>
    <b v="1"/>
    <s v="film &amp; video/documentary"/>
    <n v="105"/>
    <n v="104.31"/>
    <x v="0"/>
    <x v="4"/>
  </r>
  <r>
    <n v="382"/>
    <x v="382"/>
    <s v="I went to Philadelphia to find out if The 99% Declaration could take the ideas of OccupyWallSt. and make change from within the system."/>
    <n v="600"/>
    <n v="1535"/>
    <x v="0"/>
    <x v="0"/>
    <s v="USD"/>
    <n v="1346950900"/>
    <n v="1345741300"/>
    <b v="0"/>
    <n v="22"/>
    <b v="1"/>
    <s v="film &amp; video/documentary"/>
    <n v="256"/>
    <n v="69.77"/>
    <x v="0"/>
    <x v="4"/>
  </r>
  <r>
    <n v="383"/>
    <x v="383"/>
    <s v="An independent documentary web series about storm chasing in tornado alley that features the chase team TornadoRaiders.com"/>
    <n v="999"/>
    <n v="2065"/>
    <x v="0"/>
    <x v="0"/>
    <s v="USD"/>
    <n v="1400467759"/>
    <n v="1398480559"/>
    <b v="0"/>
    <n v="48"/>
    <b v="1"/>
    <s v="film &amp; video/documentary"/>
    <n v="207"/>
    <n v="43.02"/>
    <x v="0"/>
    <x v="4"/>
  </r>
  <r>
    <n v="384"/>
    <x v="384"/>
    <s v="This documentary is about Last Chance Corral in Athens, Ohio and their heroic work saving nurse mare foals from imminent death."/>
    <n v="20000"/>
    <n v="22421"/>
    <x v="0"/>
    <x v="0"/>
    <s v="USD"/>
    <n v="1420569947"/>
    <n v="1417977947"/>
    <b v="0"/>
    <n v="383"/>
    <b v="1"/>
    <s v="film &amp; video/documentary"/>
    <n v="112"/>
    <n v="58.54"/>
    <x v="0"/>
    <x v="4"/>
  </r>
  <r>
    <n v="385"/>
    <x v="385"/>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x v="386"/>
    <s v="Eight friends reunite to achieve their childhood dream of designing, constructing, and launching a homemade submarine."/>
    <n v="600"/>
    <n v="601"/>
    <x v="0"/>
    <x v="0"/>
    <s v="USD"/>
    <n v="1439246991"/>
    <n v="1437950991"/>
    <b v="0"/>
    <n v="13"/>
    <b v="1"/>
    <s v="film &amp; video/documentary"/>
    <n v="100"/>
    <n v="46.23"/>
    <x v="0"/>
    <x v="4"/>
  </r>
  <r>
    <n v="387"/>
    <x v="387"/>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x v="388"/>
    <s v="A documentary film featuring the World's Largest Rummage Sale and rumination on the Power and Pleasures of Possessions."/>
    <n v="5000"/>
    <n v="6308"/>
    <x v="0"/>
    <x v="0"/>
    <s v="USD"/>
    <n v="1469670580"/>
    <n v="1467078580"/>
    <b v="0"/>
    <n v="71"/>
    <b v="1"/>
    <s v="film &amp; video/documentary"/>
    <n v="126"/>
    <n v="88.8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x v="390"/>
    <s v="Join UCF as they dive into the creative and community outreach for the families in St. Vincent and the Grenadines."/>
    <n v="1000"/>
    <n v="1000"/>
    <x v="0"/>
    <x v="0"/>
    <s v="USD"/>
    <n v="1431046372"/>
    <n v="1429318372"/>
    <b v="0"/>
    <n v="14"/>
    <b v="1"/>
    <s v="film &amp; video/documentary"/>
    <n v="100"/>
    <n v="71.430000000000007"/>
    <x v="0"/>
    <x v="4"/>
  </r>
  <r>
    <n v="391"/>
    <x v="391"/>
    <s v="Too many women feel confused about their orgasm and shame about their desire. This movie aims to change that."/>
    <n v="20000"/>
    <n v="20122"/>
    <x v="0"/>
    <x v="0"/>
    <s v="USD"/>
    <n v="1324169940"/>
    <n v="1321578051"/>
    <b v="0"/>
    <n v="193"/>
    <b v="1"/>
    <s v="film &amp; video/documentary"/>
    <n v="101"/>
    <n v="104.26"/>
    <x v="0"/>
    <x v="4"/>
  </r>
  <r>
    <n v="392"/>
    <x v="392"/>
    <s v="Rhinos are the most endangered large animal in the world today, and an epic, global battle is being waged to ensure their survival."/>
    <n v="18500"/>
    <n v="18667"/>
    <x v="0"/>
    <x v="0"/>
    <s v="USD"/>
    <n v="1315450800"/>
    <n v="1312823571"/>
    <b v="0"/>
    <n v="206"/>
    <b v="1"/>
    <s v="film &amp; video/documentary"/>
    <n v="101"/>
    <n v="90.62"/>
    <x v="0"/>
    <x v="4"/>
  </r>
  <r>
    <n v="393"/>
    <x v="393"/>
    <s v="This is a story thatâ€™s never been told, about tackling climate change one penguin at a timeâ€¦"/>
    <n v="50000"/>
    <n v="55223"/>
    <x v="0"/>
    <x v="0"/>
    <s v="USD"/>
    <n v="1381424452"/>
    <n v="1378746052"/>
    <b v="0"/>
    <n v="351"/>
    <b v="1"/>
    <s v="film &amp; video/documentary"/>
    <n v="110"/>
    <n v="157.33000000000001"/>
    <x v="0"/>
    <x v="4"/>
  </r>
  <r>
    <n v="394"/>
    <x v="394"/>
    <s v="A sweeping portrait of daily life in Taranto in an effort to raise awareness and preserve its cultural and architectural heritage."/>
    <n v="4700"/>
    <n v="5259"/>
    <x v="0"/>
    <x v="3"/>
    <s v="EUR"/>
    <n v="1460918282"/>
    <n v="1455737882"/>
    <b v="0"/>
    <n v="50"/>
    <b v="1"/>
    <s v="film &amp; video/documentary"/>
    <n v="112"/>
    <n v="105.18"/>
    <x v="0"/>
    <x v="4"/>
  </r>
  <r>
    <n v="395"/>
    <x v="395"/>
    <s v="When the war ends, a woman's fight begins. Bringing to life the most untapped resources in peace making between faiths."/>
    <n v="10000"/>
    <n v="10804.45"/>
    <x v="0"/>
    <x v="0"/>
    <s v="USD"/>
    <n v="1335562320"/>
    <n v="1332452960"/>
    <b v="0"/>
    <n v="184"/>
    <b v="1"/>
    <s v="film &amp; video/documentary"/>
    <n v="108"/>
    <n v="58.72"/>
    <x v="0"/>
    <x v="4"/>
  </r>
  <r>
    <n v="396"/>
    <x v="396"/>
    <s v="Loyalty and morality are questioned as we follow the struggles of Penn State students in wake of the child sexual abuse scandal."/>
    <n v="15000"/>
    <n v="16000"/>
    <x v="0"/>
    <x v="0"/>
    <s v="USD"/>
    <n v="1341668006"/>
    <n v="1340372006"/>
    <b v="0"/>
    <n v="196"/>
    <b v="1"/>
    <s v="film &amp; video/documentary"/>
    <n v="107"/>
    <n v="81.63"/>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x v="398"/>
    <s v="My film tells the stories of Jewish Child Holocaust Survivors and how they rebuilt their lives. STRETCH GOALS ADDED!"/>
    <n v="7500"/>
    <n v="9387"/>
    <x v="0"/>
    <x v="0"/>
    <s v="USD"/>
    <n v="1430334126"/>
    <n v="1426446126"/>
    <b v="0"/>
    <n v="67"/>
    <b v="1"/>
    <s v="film &amp; video/documentary"/>
    <n v="125"/>
    <n v="140.1"/>
    <x v="0"/>
    <x v="4"/>
  </r>
  <r>
    <n v="399"/>
    <x v="399"/>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x v="400"/>
    <s v="A documentary film on a sustainable, grassroots effort to fight malnutrition in Indonesia.  And it's organic!"/>
    <n v="10000"/>
    <n v="11230.25"/>
    <x v="0"/>
    <x v="0"/>
    <s v="USD"/>
    <n v="1400297400"/>
    <n v="1397661347"/>
    <b v="0"/>
    <n v="62"/>
    <b v="1"/>
    <s v="film &amp; video/documentary"/>
    <n v="112"/>
    <n v="181.13"/>
    <x v="0"/>
    <x v="4"/>
  </r>
  <r>
    <n v="401"/>
    <x v="401"/>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x v="402"/>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x v="403"/>
    <s v="A documentary adventure about bananas - and people. Your round-trip ticket into the heart of banana-cultures!!"/>
    <n v="5000"/>
    <n v="5263"/>
    <x v="0"/>
    <x v="0"/>
    <s v="USD"/>
    <n v="1312960080"/>
    <n v="1308900441"/>
    <b v="0"/>
    <n v="70"/>
    <b v="1"/>
    <s v="film &amp; video/documentary"/>
    <n v="105"/>
    <n v="75.19"/>
    <x v="0"/>
    <x v="4"/>
  </r>
  <r>
    <n v="404"/>
    <x v="404"/>
    <s v="A feature length documentary, exploring the many lives memorialized by the iconic AIDS Memorial Quilt."/>
    <n v="35000"/>
    <n v="36082"/>
    <x v="0"/>
    <x v="0"/>
    <s v="USD"/>
    <n v="1391641440"/>
    <n v="1389107062"/>
    <b v="0"/>
    <n v="271"/>
    <b v="1"/>
    <s v="film &amp; video/documentary"/>
    <n v="103"/>
    <n v="133.13999999999999"/>
    <x v="0"/>
    <x v="4"/>
  </r>
  <r>
    <n v="405"/>
    <x v="405"/>
    <s v="Come, join our movie movement.  A new documentary about the healing power of food."/>
    <n v="2820"/>
    <n v="3036"/>
    <x v="0"/>
    <x v="0"/>
    <s v="USD"/>
    <n v="1394071339"/>
    <n v="1391479339"/>
    <b v="0"/>
    <n v="55"/>
    <b v="1"/>
    <s v="film &amp; video/documentary"/>
    <n v="108"/>
    <n v="55.2"/>
    <x v="0"/>
    <x v="4"/>
  </r>
  <r>
    <n v="406"/>
    <x v="406"/>
    <s v="The Desert River Bends is a short documentary following the alternative lifestyles of three middle-age river guides in Moab UT."/>
    <n v="2800"/>
    <n v="3015.73"/>
    <x v="0"/>
    <x v="0"/>
    <s v="USD"/>
    <n v="1304920740"/>
    <n v="1301975637"/>
    <b v="0"/>
    <n v="35"/>
    <b v="1"/>
    <s v="film &amp; video/documentary"/>
    <n v="108"/>
    <n v="86.16"/>
    <x v="0"/>
    <x v="4"/>
  </r>
  <r>
    <n v="407"/>
    <x v="407"/>
    <s v="The story of the 1886 Haymarket Riot explored through the history of the Haymarket Police Memorial Statue."/>
    <n v="2000"/>
    <n v="2031"/>
    <x v="0"/>
    <x v="0"/>
    <s v="USD"/>
    <n v="1321739650"/>
    <n v="1316552050"/>
    <b v="0"/>
    <n v="22"/>
    <b v="1"/>
    <s v="film &amp; video/documentary"/>
    <n v="102"/>
    <n v="92.32"/>
    <x v="0"/>
    <x v="4"/>
  </r>
  <r>
    <n v="408"/>
    <x v="408"/>
    <s v="A documentary exploring the phenomenon of custom and branded yarmulkes in Jewish-American communities."/>
    <n v="6000"/>
    <n v="6086.26"/>
    <x v="0"/>
    <x v="0"/>
    <s v="USD"/>
    <n v="1383676790"/>
    <n v="1380217190"/>
    <b v="0"/>
    <n v="38"/>
    <b v="1"/>
    <s v="film &amp; video/documentary"/>
    <n v="101"/>
    <n v="160.16"/>
    <x v="0"/>
    <x v="4"/>
  </r>
  <r>
    <n v="409"/>
    <x v="409"/>
    <s v="I am working on a project that explores the relationship between education to work for youth within the European Union."/>
    <n v="500"/>
    <n v="684"/>
    <x v="0"/>
    <x v="1"/>
    <s v="GBP"/>
    <n v="1469220144"/>
    <n v="1466628144"/>
    <b v="0"/>
    <n v="15"/>
    <b v="1"/>
    <s v="film &amp; video/documentary"/>
    <n v="137"/>
    <n v="45.6"/>
    <x v="0"/>
    <x v="4"/>
  </r>
  <r>
    <n v="410"/>
    <x v="410"/>
    <s v="January was a mentor, advocate, and friend.  Her life tragically came to an end in September 2012.  This film is her story."/>
    <n v="1000"/>
    <n v="1283"/>
    <x v="0"/>
    <x v="5"/>
    <s v="CAD"/>
    <n v="1434670397"/>
    <n v="1429486397"/>
    <b v="0"/>
    <n v="7"/>
    <b v="1"/>
    <s v="film &amp; video/documentary"/>
    <n v="128"/>
    <n v="183.29"/>
    <x v="0"/>
    <x v="4"/>
  </r>
  <r>
    <n v="411"/>
    <x v="411"/>
    <s v="An inspirational feature-length documentary that will help those with disabilities achieve their goals despite the obstacles."/>
    <n v="30000"/>
    <n v="30315"/>
    <x v="0"/>
    <x v="0"/>
    <s v="USD"/>
    <n v="1387688400"/>
    <n v="1384920804"/>
    <b v="0"/>
    <n v="241"/>
    <b v="1"/>
    <s v="film &amp; video/documentary"/>
    <n v="101"/>
    <n v="125.79"/>
    <x v="0"/>
    <x v="4"/>
  </r>
  <r>
    <n v="412"/>
    <x v="412"/>
    <s v="A short film about property rights, salmon, and ratepayers in the controversy over exporting natural gas through southern Oregon"/>
    <n v="2500"/>
    <n v="3171"/>
    <x v="0"/>
    <x v="0"/>
    <s v="USD"/>
    <n v="1343238578"/>
    <n v="1341856178"/>
    <b v="0"/>
    <n v="55"/>
    <b v="1"/>
    <s v="film &amp; video/documentary"/>
    <n v="127"/>
    <n v="57.65"/>
    <x v="0"/>
    <x v="4"/>
  </r>
  <r>
    <n v="413"/>
    <x v="413"/>
    <s v="A journey to discover how Somalis are rebuilding their shattered nation, with a focus on the role that women are playing."/>
    <n v="12800"/>
    <n v="13451"/>
    <x v="0"/>
    <x v="0"/>
    <s v="USD"/>
    <n v="1342731811"/>
    <n v="1340139811"/>
    <b v="0"/>
    <n v="171"/>
    <b v="1"/>
    <s v="film &amp; video/documentary"/>
    <n v="105"/>
    <n v="78.66"/>
    <x v="0"/>
    <x v="4"/>
  </r>
  <r>
    <n v="414"/>
    <x v="414"/>
    <s v="thisisstuttering is a found-footage doc that has already changed lives. It is completely done; we need your help to get it out there."/>
    <n v="18500"/>
    <n v="19028"/>
    <x v="0"/>
    <x v="0"/>
    <s v="USD"/>
    <n v="1381541465"/>
    <n v="1378949465"/>
    <b v="0"/>
    <n v="208"/>
    <b v="1"/>
    <s v="film &amp; video/documentary"/>
    <n v="103"/>
    <n v="91.48"/>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x v="416"/>
    <s v="35,000 pounds of food to a city. Highlighting the &quot;Convoy New Britain&quot; event from birth to beyond."/>
    <n v="1000"/>
    <n v="1202.17"/>
    <x v="0"/>
    <x v="0"/>
    <s v="USD"/>
    <n v="1391851831"/>
    <n v="1389259831"/>
    <b v="0"/>
    <n v="25"/>
    <b v="1"/>
    <s v="film &amp; video/documentary"/>
    <n v="120"/>
    <n v="48.09"/>
    <x v="0"/>
    <x v="4"/>
  </r>
  <r>
    <n v="417"/>
    <x v="417"/>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x v="418"/>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x v="419"/>
    <s v="Beyond Local is a personal journey through an art-centric and musically talented community that fosters creativity."/>
    <n v="8000"/>
    <n v="8035"/>
    <x v="0"/>
    <x v="0"/>
    <s v="USD"/>
    <n v="1372536787"/>
    <n v="1367352787"/>
    <b v="0"/>
    <n v="73"/>
    <b v="1"/>
    <s v="film &amp; video/documentary"/>
    <n v="100"/>
    <n v="110.07"/>
    <x v="0"/>
    <x v="4"/>
  </r>
  <r>
    <n v="420"/>
    <x v="420"/>
    <s v="I wish to professionally voice 10 old-school &quot;POPEYE&quot; tv clips, have my voice edited in as Olive Oyl, then post the demo series online."/>
    <n v="3300"/>
    <n v="14.5"/>
    <x v="2"/>
    <x v="0"/>
    <s v="USD"/>
    <n v="1394772031"/>
    <n v="1392183631"/>
    <b v="0"/>
    <n v="3"/>
    <b v="0"/>
    <s v="film &amp; video/animation"/>
    <n v="0"/>
    <n v="4.83"/>
    <x v="0"/>
    <x v="5"/>
  </r>
  <r>
    <n v="421"/>
    <x v="421"/>
    <s v="An artistic project that will act as my final animation project and first feature film written, directed, animated, and produced by me"/>
    <n v="15000"/>
    <n v="301"/>
    <x v="2"/>
    <x v="0"/>
    <s v="USD"/>
    <n v="1440157656"/>
    <n v="1434973656"/>
    <b v="0"/>
    <n v="6"/>
    <b v="0"/>
    <s v="film &amp; video/animation"/>
    <n v="2"/>
    <n v="50.17"/>
    <x v="0"/>
    <x v="5"/>
  </r>
  <r>
    <n v="422"/>
    <x v="422"/>
    <s v="Screen writers look to create animated trailer about Anti-Bullying and seek to produce an on-going series that addresses teen issues."/>
    <n v="40000"/>
    <n v="430"/>
    <x v="2"/>
    <x v="0"/>
    <s v="USD"/>
    <n v="1410416097"/>
    <n v="1407824097"/>
    <b v="0"/>
    <n v="12"/>
    <b v="0"/>
    <s v="film &amp; video/animation"/>
    <n v="1"/>
    <n v="35.83"/>
    <x v="0"/>
    <x v="5"/>
  </r>
  <r>
    <n v="423"/>
    <x v="423"/>
    <s v="from the makers of COPS: Skyrim comes the Dark Brotherhood. a dramatic series created with Skyrim machinima."/>
    <n v="20000"/>
    <n v="153"/>
    <x v="2"/>
    <x v="0"/>
    <s v="USD"/>
    <n v="1370470430"/>
    <n v="1367878430"/>
    <b v="0"/>
    <n v="13"/>
    <b v="0"/>
    <s v="film &amp; video/animation"/>
    <n v="1"/>
    <n v="11.77"/>
    <x v="0"/>
    <x v="5"/>
  </r>
  <r>
    <n v="424"/>
    <x v="424"/>
    <s v="A short film about a gay teenage boy who is bullied to the point where he is willing to commit suicide. Only he can save himself."/>
    <n v="3000"/>
    <n v="203.9"/>
    <x v="2"/>
    <x v="0"/>
    <s v="USD"/>
    <n v="1332748899"/>
    <n v="1327568499"/>
    <b v="0"/>
    <n v="5"/>
    <b v="0"/>
    <s v="film &amp; video/animation"/>
    <n v="7"/>
    <n v="40.78"/>
    <x v="0"/>
    <x v="5"/>
  </r>
  <r>
    <n v="425"/>
    <x v="425"/>
    <s v="Support new organic, gluten free cartoon! You'll enjoy this funny story about fruits &amp; vegies and will be able to see new episodes!"/>
    <n v="50000"/>
    <n v="6"/>
    <x v="2"/>
    <x v="0"/>
    <s v="USD"/>
    <n v="1448660404"/>
    <n v="1443472804"/>
    <b v="0"/>
    <n v="2"/>
    <b v="0"/>
    <s v="film &amp; video/animation"/>
    <n v="0"/>
    <n v="3"/>
    <x v="0"/>
    <x v="5"/>
  </r>
  <r>
    <n v="426"/>
    <x v="426"/>
    <s v="The first ever, Dewey Does 110 animation, teaches kids good values, how to succeed in life and maintaining a 110% state-of-mind."/>
    <n v="10000"/>
    <n v="133"/>
    <x v="2"/>
    <x v="0"/>
    <s v="USD"/>
    <n v="1456851914"/>
    <n v="1454259914"/>
    <b v="0"/>
    <n v="8"/>
    <b v="0"/>
    <s v="film &amp; video/animation"/>
    <n v="1"/>
    <n v="16.63"/>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6"/>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
    <n v="4.8"/>
    <x v="0"/>
    <x v="5"/>
  </r>
  <r>
    <n v="431"/>
    <x v="431"/>
    <s v="A short stop motion animated film of a man on his way home when strange goings on start to happen on his journey."/>
    <n v="3000"/>
    <n v="415"/>
    <x v="2"/>
    <x v="1"/>
    <s v="GBP"/>
    <n v="1467752083"/>
    <n v="1465160083"/>
    <b v="0"/>
    <n v="8"/>
    <b v="0"/>
    <s v="film &amp; video/animation"/>
    <n v="14"/>
    <n v="51.88"/>
    <x v="0"/>
    <x v="5"/>
  </r>
  <r>
    <n v="432"/>
    <x v="432"/>
    <s v="A teenage zombie named Jeff and his mad scientist mother adapt to life in the town of Serendipity, where the supernatural occurs daily."/>
    <n v="6000"/>
    <n v="570"/>
    <x v="2"/>
    <x v="0"/>
    <s v="USD"/>
    <n v="1445448381"/>
    <n v="1440264381"/>
    <b v="0"/>
    <n v="8"/>
    <b v="0"/>
    <s v="film &amp; video/animation"/>
    <n v="10"/>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0"/>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
    <n v="170.55"/>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0"/>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39"/>
    <n v="393.59"/>
    <x v="0"/>
    <x v="5"/>
  </r>
  <r>
    <n v="443"/>
    <x v="443"/>
    <s v="We love cartoons!! We want to make more but it costs money to so. Be apart of your daily dose of WTF!?! Pledge now!!"/>
    <n v="10000"/>
    <n v="10"/>
    <x v="2"/>
    <x v="5"/>
    <s v="CAD"/>
    <n v="1391991701"/>
    <n v="1389399701"/>
    <b v="0"/>
    <n v="2"/>
    <b v="0"/>
    <s v="film &amp; video/animation"/>
    <n v="0"/>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0"/>
    <n v="1"/>
    <x v="0"/>
    <x v="5"/>
  </r>
  <r>
    <n v="446"/>
    <x v="446"/>
    <s v="A faith based animated short. (The same guy who said a picture is worth a thousand words also said a cartoon is worth two thousand.)"/>
    <n v="10500"/>
    <n v="766"/>
    <x v="2"/>
    <x v="0"/>
    <s v="USD"/>
    <n v="1425434420"/>
    <n v="1422842420"/>
    <b v="0"/>
    <n v="16"/>
    <b v="0"/>
    <s v="film &amp; video/animation"/>
    <n v="7"/>
    <n v="47.88"/>
    <x v="0"/>
    <x v="5"/>
  </r>
  <r>
    <n v="447"/>
    <x v="447"/>
    <s v="10 tracks have been professionally recorded by CGI supergroup, The Fat Rich Bastards. Funding required for 10 animated music videos."/>
    <n v="30000"/>
    <n v="5"/>
    <x v="2"/>
    <x v="1"/>
    <s v="GBP"/>
    <n v="1364041163"/>
    <n v="1361884763"/>
    <b v="0"/>
    <n v="1"/>
    <b v="0"/>
    <s v="film &amp; video/animation"/>
    <n v="0"/>
    <n v="5"/>
    <x v="0"/>
    <x v="5"/>
  </r>
  <r>
    <n v="448"/>
    <x v="448"/>
    <s v="Max is a pessimistic mouse, always fantasizing about the end of the world. In The Last Mice, Max's fantasy becomes a real nightmare."/>
    <n v="2500"/>
    <n v="82.01"/>
    <x v="2"/>
    <x v="0"/>
    <s v="USD"/>
    <n v="1400091095"/>
    <n v="1398363095"/>
    <b v="0"/>
    <n v="4"/>
    <b v="0"/>
    <s v="film &amp; video/animation"/>
    <n v="3"/>
    <n v="20.5"/>
    <x v="0"/>
    <x v="5"/>
  </r>
  <r>
    <n v="449"/>
    <x v="449"/>
    <s v="Shell &amp; Paddy is a 2D animation cartoon with 4 minutes of slapstick surreal humour staring two animal characters in weird, wacky world."/>
    <n v="2000"/>
    <n v="45"/>
    <x v="2"/>
    <x v="1"/>
    <s v="GBP"/>
    <n v="1382017085"/>
    <n v="1379425085"/>
    <b v="0"/>
    <n v="5"/>
    <b v="0"/>
    <s v="film &amp; video/animation"/>
    <n v="2"/>
    <n v="9"/>
    <x v="0"/>
    <x v="5"/>
  </r>
  <r>
    <n v="450"/>
    <x v="450"/>
    <s v="Why do the moon and stars receive their light from the sun? Africa has a story to tell. Ananse and Kweku appear in this great folktale."/>
    <n v="50000"/>
    <n v="396"/>
    <x v="2"/>
    <x v="0"/>
    <s v="USD"/>
    <n v="1392417800"/>
    <n v="1389825800"/>
    <b v="0"/>
    <n v="7"/>
    <b v="0"/>
    <s v="film &amp; video/animation"/>
    <n v="1"/>
    <n v="56.57"/>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0"/>
    <n v="13"/>
    <x v="0"/>
    <x v="5"/>
  </r>
  <r>
    <n v="454"/>
    <x v="454"/>
    <s v="Itâ€™s an Action/Adventure Anime for The Yuusha Brave series, G1 Transformer, and the Fast and the Furious Fans!"/>
    <n v="10000"/>
    <n v="82"/>
    <x v="2"/>
    <x v="0"/>
    <s v="USD"/>
    <n v="1417007640"/>
    <n v="1414343571"/>
    <b v="0"/>
    <n v="5"/>
    <b v="0"/>
    <s v="film &amp; video/animation"/>
    <n v="1"/>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0"/>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
    <n v="16.760000000000002"/>
    <x v="0"/>
    <x v="5"/>
  </r>
  <r>
    <n v="459"/>
    <x v="459"/>
    <s v="Little Lamb Kidz is a first of its kind set of multi-faith children's characters that will come to life in this 21 minute animated DVD."/>
    <n v="39000"/>
    <n v="25"/>
    <x v="2"/>
    <x v="0"/>
    <s v="USD"/>
    <n v="1321201327"/>
    <n v="1316013727"/>
    <b v="0"/>
    <n v="1"/>
    <b v="0"/>
    <s v="film &amp; video/animation"/>
    <n v="0"/>
    <n v="25"/>
    <x v="0"/>
    <x v="5"/>
  </r>
  <r>
    <n v="460"/>
    <x v="460"/>
    <s v="An animated web series about biological evolution gone haywire."/>
    <n v="8500"/>
    <n v="25"/>
    <x v="2"/>
    <x v="0"/>
    <s v="USD"/>
    <n v="1401595200"/>
    <n v="1398862875"/>
    <b v="0"/>
    <n v="2"/>
    <b v="0"/>
    <s v="film &amp; video/animation"/>
    <n v="0"/>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
    <n v="113.64"/>
    <x v="0"/>
    <x v="5"/>
  </r>
  <r>
    <n v="464"/>
    <x v="464"/>
    <s v="We are three students that want to make a short PokÃ©mon movie as a school project!"/>
    <n v="1010"/>
    <n v="1"/>
    <x v="2"/>
    <x v="12"/>
    <s v="EUR"/>
    <n v="1463602935"/>
    <n v="1461874935"/>
    <b v="0"/>
    <n v="1"/>
    <b v="0"/>
    <s v="film &amp; video/animation"/>
    <n v="0"/>
    <n v="1"/>
    <x v="0"/>
    <x v="5"/>
  </r>
  <r>
    <n v="465"/>
    <x v="465"/>
    <s v="&quot;Amp&quot; is a short film about a robot with needs."/>
    <n v="512"/>
    <n v="138"/>
    <x v="2"/>
    <x v="0"/>
    <s v="USD"/>
    <n v="1403837574"/>
    <n v="1402455174"/>
    <b v="0"/>
    <n v="8"/>
    <b v="0"/>
    <s v="film &amp; video/animation"/>
    <n v="27"/>
    <n v="17.25"/>
    <x v="0"/>
    <x v="5"/>
  </r>
  <r>
    <n v="466"/>
    <x v="466"/>
    <s v="(Working storyboard for animated project) A multi-generational Knight that wages war on criminals and corrupt governments"/>
    <n v="10000"/>
    <n v="76"/>
    <x v="2"/>
    <x v="0"/>
    <s v="USD"/>
    <n v="1347057464"/>
    <n v="1344465464"/>
    <b v="0"/>
    <n v="5"/>
    <b v="0"/>
    <s v="film &amp; video/animation"/>
    <n v="1"/>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2"/>
    <n v="110.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x v="472"/>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x v="473"/>
    <s v="Quantum Kidz follows a young girlâ€™s journey becoming a superhero and dealing with alien threats against the Earth!"/>
    <n v="30000"/>
    <n v="861"/>
    <x v="2"/>
    <x v="0"/>
    <s v="USD"/>
    <n v="1410972319"/>
    <n v="1408380319"/>
    <b v="0"/>
    <n v="14"/>
    <b v="0"/>
    <s v="film &amp; video/animation"/>
    <n v="3"/>
    <n v="61.5"/>
    <x v="0"/>
    <x v="5"/>
  </r>
  <r>
    <n v="474"/>
    <x v="474"/>
    <s v="Time travel the light Mr. Fantastic!  Spin the dimensions toward other continuums and worlds.  Hold onto your panties."/>
    <n v="3300"/>
    <n v="1"/>
    <x v="2"/>
    <x v="0"/>
    <s v="USD"/>
    <n v="1487318029"/>
    <n v="1484726029"/>
    <b v="0"/>
    <n v="1"/>
    <b v="0"/>
    <s v="film &amp; video/animation"/>
    <n v="0"/>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
    <n v="39.57"/>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33"/>
    <n v="88.8"/>
    <x v="0"/>
    <x v="5"/>
  </r>
  <r>
    <n v="480"/>
    <x v="480"/>
    <s v="To court his muse, an artist must first outsmart her dog.  A short animated film collaboration by Dana and Terrence Masson."/>
    <n v="40000"/>
    <n v="7764"/>
    <x v="2"/>
    <x v="0"/>
    <s v="USD"/>
    <n v="1376049615"/>
    <n v="1373457615"/>
    <b v="0"/>
    <n v="140"/>
    <b v="0"/>
    <s v="film &amp; video/animation"/>
    <n v="19"/>
    <n v="55.46"/>
    <x v="0"/>
    <x v="5"/>
  </r>
  <r>
    <n v="481"/>
    <x v="481"/>
    <s v="The year is 2043. Test subject David Beck has been augmented with psychokinetic abilities. He uses his newfound gifts to thwart evil."/>
    <n v="30000"/>
    <n v="1830"/>
    <x v="2"/>
    <x v="0"/>
    <s v="USD"/>
    <n v="1349885289"/>
    <n v="1347293289"/>
    <b v="0"/>
    <n v="21"/>
    <b v="0"/>
    <s v="film &amp; video/animation"/>
    <n v="6"/>
    <n v="87.14"/>
    <x v="0"/>
    <x v="5"/>
  </r>
  <r>
    <n v="482"/>
    <x v="482"/>
    <s v="Help me quit my day job and also create animated Stand-up routines from local up and coming comedians."/>
    <n v="10000"/>
    <n v="10"/>
    <x v="2"/>
    <x v="0"/>
    <s v="USD"/>
    <n v="1460644440"/>
    <n v="1458336690"/>
    <b v="0"/>
    <n v="1"/>
    <b v="0"/>
    <s v="film &amp; video/animation"/>
    <n v="0"/>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
    <n v="51.22"/>
    <x v="0"/>
    <x v="5"/>
  </r>
  <r>
    <n v="484"/>
    <x v="484"/>
    <s v="The Diddlys are steam powered superheroes,transforming into spaceships,submarines or whatever it takes to complete their secret mission"/>
    <n v="80000"/>
    <n v="149"/>
    <x v="2"/>
    <x v="1"/>
    <s v="GBP"/>
    <n v="1446766372"/>
    <n v="1443220372"/>
    <b v="0"/>
    <n v="11"/>
    <b v="0"/>
    <s v="film &amp; video/animation"/>
    <n v="0"/>
    <n v="13.55"/>
    <x v="0"/>
    <x v="5"/>
  </r>
  <r>
    <n v="485"/>
    <x v="485"/>
    <s v="Last few days to make this toon a reality! 5 funny toons for YOU! See the pilot episode here!"/>
    <n v="37956"/>
    <n v="8315.01"/>
    <x v="2"/>
    <x v="1"/>
    <s v="GBP"/>
    <n v="1368792499"/>
    <n v="1366200499"/>
    <b v="0"/>
    <n v="125"/>
    <b v="0"/>
    <s v="film &amp; video/animation"/>
    <n v="22"/>
    <n v="66.52"/>
    <x v="0"/>
    <x v="5"/>
  </r>
  <r>
    <n v="486"/>
    <x v="486"/>
    <s v="&quot;Today's Toys Build Tomorrow&quot;  A feature film backed major toy project. Children learn about life while they play and have fun."/>
    <n v="550000"/>
    <n v="50"/>
    <x v="2"/>
    <x v="2"/>
    <s v="AUD"/>
    <n v="1401662239"/>
    <n v="1399070239"/>
    <b v="0"/>
    <n v="1"/>
    <b v="0"/>
    <s v="film &amp; video/animation"/>
    <n v="0"/>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0"/>
    <n v="71.67"/>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0"/>
    <n v="10.33"/>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0"/>
    <n v="1"/>
    <x v="0"/>
    <x v="5"/>
  </r>
  <r>
    <n v="497"/>
    <x v="497"/>
    <s v="live-action/animated series pilot."/>
    <n v="4480"/>
    <n v="30"/>
    <x v="2"/>
    <x v="0"/>
    <s v="USD"/>
    <n v="1419483600"/>
    <n v="1414889665"/>
    <b v="0"/>
    <n v="3"/>
    <b v="0"/>
    <s v="film &amp; video/animation"/>
    <n v="1"/>
    <n v="10"/>
    <x v="0"/>
    <x v="5"/>
  </r>
  <r>
    <n v="498"/>
    <x v="498"/>
    <s v="AT is an Interactive Animation made for the iPad where the user becomes part of the story. It's a fantastic journey of discovery!"/>
    <n v="65108"/>
    <n v="2994"/>
    <x v="2"/>
    <x v="0"/>
    <s v="USD"/>
    <n v="1324664249"/>
    <n v="1321035449"/>
    <b v="0"/>
    <n v="22"/>
    <b v="0"/>
    <s v="film &amp; video/animation"/>
    <n v="5"/>
    <n v="136.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
    <n v="57.5"/>
    <x v="0"/>
    <x v="5"/>
  </r>
  <r>
    <n v="503"/>
    <x v="503"/>
    <s v="Jimmy wants to live life and see his grandchildren grow up, but alcoholism threatens to curtail everything he dreams of."/>
    <n v="6500"/>
    <n v="114"/>
    <x v="2"/>
    <x v="1"/>
    <s v="GBP"/>
    <n v="1421498303"/>
    <n v="1418906303"/>
    <b v="0"/>
    <n v="9"/>
    <b v="0"/>
    <s v="film &amp; video/animation"/>
    <n v="2"/>
    <n v="12.67"/>
    <x v="0"/>
    <x v="5"/>
  </r>
  <r>
    <n v="504"/>
    <x v="504"/>
    <s v="An animated DVD starring Woodsy Owl that entertains children while  showing them how they can help create a cleaner, greener planet."/>
    <n v="24500"/>
    <n v="335"/>
    <x v="2"/>
    <x v="0"/>
    <s v="USD"/>
    <n v="1334097387"/>
    <n v="1328916987"/>
    <b v="0"/>
    <n v="5"/>
    <b v="0"/>
    <s v="film &amp; video/animation"/>
    <n v="1"/>
    <n v="67"/>
    <x v="0"/>
    <x v="5"/>
  </r>
  <r>
    <n v="505"/>
    <x v="505"/>
    <s v="This wonderful movie will tells the story of two adorable aliens who crash land into a familyâ€™s backyard, and travel the Earth."/>
    <n v="12000"/>
    <n v="52"/>
    <x v="2"/>
    <x v="0"/>
    <s v="USD"/>
    <n v="1451010086"/>
    <n v="1447122086"/>
    <b v="0"/>
    <n v="14"/>
    <b v="0"/>
    <s v="film &amp; video/animation"/>
    <n v="0"/>
    <n v="3.71"/>
    <x v="0"/>
    <x v="5"/>
  </r>
  <r>
    <n v="506"/>
    <x v="506"/>
    <s v="A feature-length 3D animation that depicts what happened when the Son of the Morning rebelled against God."/>
    <n v="200000"/>
    <n v="250"/>
    <x v="2"/>
    <x v="0"/>
    <s v="USD"/>
    <n v="1376140520"/>
    <n v="1373548520"/>
    <b v="0"/>
    <n v="1"/>
    <b v="0"/>
    <s v="film &amp; video/animation"/>
    <n v="0"/>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
    <n v="64"/>
    <x v="0"/>
    <x v="5"/>
  </r>
  <r>
    <n v="508"/>
    <x v="508"/>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x v="509"/>
    <s v="A hilarious comedy podcast being turned into an animated series  about an indian servant and his boss."/>
    <n v="5000"/>
    <n v="10"/>
    <x v="2"/>
    <x v="1"/>
    <s v="GBP"/>
    <n v="1435504170"/>
    <n v="1432912170"/>
    <b v="0"/>
    <n v="1"/>
    <b v="0"/>
    <s v="film &amp; video/animation"/>
    <n v="0"/>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
    <n v="5.5"/>
    <x v="0"/>
    <x v="5"/>
  </r>
  <r>
    <n v="513"/>
    <x v="513"/>
    <s v="A sci-fi fantasy 2.5D anime styled series about some guys trying to save the world, probably..."/>
    <n v="50000"/>
    <n v="6962"/>
    <x v="2"/>
    <x v="0"/>
    <s v="USD"/>
    <n v="1471244400"/>
    <n v="1467387705"/>
    <b v="0"/>
    <n v="68"/>
    <b v="0"/>
    <s v="film &amp; video/animation"/>
    <n v="14"/>
    <n v="102.38"/>
    <x v="0"/>
    <x v="5"/>
  </r>
  <r>
    <n v="514"/>
    <x v="514"/>
    <s v="A film created entirely out of paper, visual effects and found objects depicts how one man created a new life for himself."/>
    <n v="1500"/>
    <n v="50"/>
    <x v="2"/>
    <x v="5"/>
    <s v="CAD"/>
    <n v="1407595447"/>
    <n v="1405003447"/>
    <b v="0"/>
    <n v="3"/>
    <b v="0"/>
    <s v="film &amp; video/animation"/>
    <n v="3"/>
    <n v="16.670000000000002"/>
    <x v="0"/>
    <x v="5"/>
  </r>
  <r>
    <n v="515"/>
    <x v="515"/>
    <s v="A Tale of Faith is an animated short film based on the heartwarming tale by Rebbe Nachman of Breslov."/>
    <n v="97000"/>
    <n v="24651"/>
    <x v="2"/>
    <x v="0"/>
    <s v="USD"/>
    <n v="1451389601"/>
    <n v="1447933601"/>
    <b v="0"/>
    <n v="34"/>
    <b v="0"/>
    <s v="film &amp; video/animation"/>
    <n v="25"/>
    <n v="725.03"/>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
    <n v="68.33"/>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x v="520"/>
    <s v="Tim Arthur's 21st anniversary sell-out production of his 'chilling' and 'sinister' ghostly thriller returns to the Edinburgh Fringe!"/>
    <n v="5000"/>
    <n v="5105"/>
    <x v="0"/>
    <x v="1"/>
    <s v="GBP"/>
    <n v="1449766261"/>
    <n v="1447174261"/>
    <b v="0"/>
    <n v="34"/>
    <b v="1"/>
    <s v="theater/plays"/>
    <n v="102"/>
    <n v="150.15"/>
    <x v="1"/>
    <x v="6"/>
  </r>
  <r>
    <n v="521"/>
    <x v="521"/>
    <s v="The Blind Owl in co-production with Halcyon Theatre will stage &quot;dirty butterfly&quot; a voyeuristic drama by Britain's debbie tucker green."/>
    <n v="5000"/>
    <n v="5232"/>
    <x v="0"/>
    <x v="0"/>
    <s v="USD"/>
    <n v="1477976340"/>
    <n v="1475460819"/>
    <b v="0"/>
    <n v="56"/>
    <b v="1"/>
    <s v="theater/plays"/>
    <n v="105"/>
    <n v="93.43"/>
    <x v="1"/>
    <x v="6"/>
  </r>
  <r>
    <n v="522"/>
    <x v="522"/>
    <s v="*** TO MAKE DONATIONS IN THE FUTURE                                   GO TO OUR WEBSITE: www.compassplayers.com ***"/>
    <n v="3000"/>
    <n v="3440"/>
    <x v="0"/>
    <x v="0"/>
    <s v="USD"/>
    <n v="1458518325"/>
    <n v="1456793925"/>
    <b v="0"/>
    <n v="31"/>
    <b v="1"/>
    <s v="theater/plays"/>
    <n v="115"/>
    <n v="110.97"/>
    <x v="1"/>
    <x v="6"/>
  </r>
  <r>
    <n v="523"/>
    <x v="523"/>
    <s v="The Star on My Heart, an original play based on a survivor of the Terezin concentration camp, with community outreach for all ages."/>
    <n v="5000"/>
    <n v="6030"/>
    <x v="0"/>
    <x v="0"/>
    <s v="USD"/>
    <n v="1442805076"/>
    <n v="1440213076"/>
    <b v="0"/>
    <n v="84"/>
    <b v="1"/>
    <s v="theater/plays"/>
    <n v="121"/>
    <n v="71.790000000000006"/>
    <x v="1"/>
    <x v="6"/>
  </r>
  <r>
    <n v="524"/>
    <x v="524"/>
    <s v="Angel on the Corner need YOUR help to raise Â£3,500 to take Zero Down by Sarah Hehir to the Edinburgh Fringe Festival this August!"/>
    <n v="3500"/>
    <n v="3803.55"/>
    <x v="0"/>
    <x v="1"/>
    <s v="GBP"/>
    <n v="1464801169"/>
    <n v="1462209169"/>
    <b v="0"/>
    <n v="130"/>
    <b v="1"/>
    <s v="theater/plays"/>
    <n v="109"/>
    <n v="29.26"/>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4"/>
    <n v="74.349999999999994"/>
    <x v="1"/>
    <x v="6"/>
  </r>
  <r>
    <n v="527"/>
    <x v="527"/>
    <s v="OMEGA KIDS, a new play by Noah Mease, directed by Jay Stull &amp; produced by New Light Theater Project in association with Access Theater."/>
    <n v="10000"/>
    <n v="10085"/>
    <x v="0"/>
    <x v="0"/>
    <s v="USD"/>
    <n v="1487347500"/>
    <n v="1484715366"/>
    <b v="0"/>
    <n v="158"/>
    <b v="1"/>
    <s v="theater/plays"/>
    <n v="101"/>
    <n v="63.83"/>
    <x v="1"/>
    <x v="6"/>
  </r>
  <r>
    <n v="528"/>
    <x v="528"/>
    <s v="A Festival Backed Production of a Full-Length Play."/>
    <n v="1150"/>
    <n v="1330"/>
    <x v="0"/>
    <x v="0"/>
    <s v="USD"/>
    <n v="1434921600"/>
    <n v="1433109907"/>
    <b v="0"/>
    <n v="30"/>
    <b v="1"/>
    <s v="theater/plays"/>
    <n v="116"/>
    <n v="44.33"/>
    <x v="1"/>
    <x v="6"/>
  </r>
  <r>
    <n v="529"/>
    <x v="529"/>
    <s v="Snowglobe Theatre, a new Montreal company, will be presenting Shakespeare's &quot;Much Ado about Nothing&quot; at Mainline Theatre in January"/>
    <n v="1200"/>
    <n v="1565"/>
    <x v="0"/>
    <x v="5"/>
    <s v="CAD"/>
    <n v="1484110800"/>
    <n v="1482281094"/>
    <b v="0"/>
    <n v="18"/>
    <b v="1"/>
    <s v="theater/plays"/>
    <n v="130"/>
    <n v="86.94"/>
    <x v="1"/>
    <x v="6"/>
  </r>
  <r>
    <n v="530"/>
    <x v="530"/>
    <s v="Corners Grove is a coming-of-age play about leaving home, gender identity and the death of Whitney Houston; will benefit Win NYC."/>
    <n v="3405"/>
    <n v="3670"/>
    <x v="0"/>
    <x v="0"/>
    <s v="USD"/>
    <n v="1435111200"/>
    <n v="1433254268"/>
    <b v="0"/>
    <n v="29"/>
    <b v="1"/>
    <s v="theater/plays"/>
    <n v="108"/>
    <n v="126.55"/>
    <x v="1"/>
    <x v="6"/>
  </r>
  <r>
    <n v="531"/>
    <x v="531"/>
    <s v="SYLVIA is a modern romantic comedy about a marriage and a talking dog. Directed by Jeanna Michaels. January 12 through January 29, 2017"/>
    <n v="4000"/>
    <n v="4000"/>
    <x v="0"/>
    <x v="0"/>
    <s v="USD"/>
    <n v="1481957940"/>
    <n v="1478050429"/>
    <b v="0"/>
    <n v="31"/>
    <b v="1"/>
    <s v="theater/plays"/>
    <n v="100"/>
    <n v="129.03"/>
    <x v="1"/>
    <x v="6"/>
  </r>
  <r>
    <n v="532"/>
    <x v="532"/>
    <s v="A fast paced, comedic play about an anxiety-ridden filmmaker who lies to investors about having Christopher Walken in his film."/>
    <n v="10000"/>
    <n v="12325"/>
    <x v="0"/>
    <x v="0"/>
    <s v="USD"/>
    <n v="1463098208"/>
    <n v="1460506208"/>
    <b v="0"/>
    <n v="173"/>
    <b v="1"/>
    <s v="theater/plays"/>
    <n v="123"/>
    <n v="71.239999999999995"/>
    <x v="1"/>
    <x v="6"/>
  </r>
  <r>
    <n v="533"/>
    <x v="533"/>
    <s v="New writing â€¢ Twisty-turny magical realist retro sci-fi â€¢ Human lives â€¢ Storytelling â€¢ The slope our society slips down..."/>
    <n v="2000"/>
    <n v="2004"/>
    <x v="0"/>
    <x v="1"/>
    <s v="GBP"/>
    <n v="1463394365"/>
    <n v="1461320765"/>
    <b v="0"/>
    <n v="17"/>
    <b v="1"/>
    <s v="theater/plays"/>
    <n v="100"/>
    <n v="117.88"/>
    <x v="1"/>
    <x v="6"/>
  </r>
  <r>
    <n v="534"/>
    <x v="534"/>
    <s v="We're a zero-budget, non-profit theatre group based in Oslo and have been invited to perform at a conference in Belgium. Help!"/>
    <n v="15000"/>
    <n v="15700"/>
    <x v="0"/>
    <x v="10"/>
    <s v="NOK"/>
    <n v="1446418800"/>
    <n v="1443036470"/>
    <b v="0"/>
    <n v="48"/>
    <b v="1"/>
    <s v="theater/plays"/>
    <n v="105"/>
    <n v="327.08"/>
    <x v="1"/>
    <x v="6"/>
  </r>
  <r>
    <n v="535"/>
    <x v="535"/>
    <s v="Weâ€™re producing a Northern Brexit sci-fi play for VAULT festival 2017 and we need your help!"/>
    <n v="2000"/>
    <n v="2050"/>
    <x v="0"/>
    <x v="1"/>
    <s v="GBP"/>
    <n v="1483707905"/>
    <n v="1481115905"/>
    <b v="0"/>
    <n v="59"/>
    <b v="1"/>
    <s v="theater/plays"/>
    <n v="103"/>
    <n v="34.75"/>
    <x v="1"/>
    <x v="6"/>
  </r>
  <r>
    <n v="536"/>
    <x v="536"/>
    <s v="A new one-man play by Giles Roberts, shining a different light on the very human cost of war *IDEASTAP UNDERBELLY AWARD WINNER 2015*"/>
    <n v="3300"/>
    <n v="3902.5"/>
    <x v="0"/>
    <x v="1"/>
    <s v="GBP"/>
    <n v="1438624800"/>
    <n v="1435133807"/>
    <b v="0"/>
    <n v="39"/>
    <b v="1"/>
    <s v="theater/plays"/>
    <n v="118"/>
    <n v="100.06"/>
    <x v="1"/>
    <x v="6"/>
  </r>
  <r>
    <n v="537"/>
    <x v="537"/>
    <s v="Transforming bystanders into anti-bullies since 2012 thru inclusive learning environments.  Together we can take back our classrooms."/>
    <n v="2000"/>
    <n v="2410"/>
    <x v="0"/>
    <x v="0"/>
    <s v="USD"/>
    <n v="1446665191"/>
    <n v="1444069591"/>
    <b v="0"/>
    <n v="59"/>
    <b v="1"/>
    <s v="theater/plays"/>
    <n v="121"/>
    <n v="40.85"/>
    <x v="1"/>
    <x v="6"/>
  </r>
  <r>
    <n v="538"/>
    <x v="538"/>
    <s v="SOC produces affordable and accessible theatre in the heart of Orange County, CA, and we need your help to match a $5,000 grant!"/>
    <n v="5000"/>
    <n v="15121"/>
    <x v="0"/>
    <x v="0"/>
    <s v="USD"/>
    <n v="1463166263"/>
    <n v="1460574263"/>
    <b v="0"/>
    <n v="60"/>
    <b v="1"/>
    <s v="theater/plays"/>
    <n v="302"/>
    <n v="252.02"/>
    <x v="1"/>
    <x v="6"/>
  </r>
  <r>
    <n v="539"/>
    <x v="539"/>
    <s v="A brand new show that unites puppetry, live music and storytelling to bring a forgotten English legend back to life!"/>
    <n v="500"/>
    <n v="503.22"/>
    <x v="0"/>
    <x v="1"/>
    <s v="GBP"/>
    <n v="1467681107"/>
    <n v="1465866707"/>
    <b v="0"/>
    <n v="20"/>
    <b v="1"/>
    <s v="theater/plays"/>
    <n v="101"/>
    <n v="25.16"/>
    <x v="1"/>
    <x v="6"/>
  </r>
  <r>
    <n v="540"/>
    <x v="540"/>
    <s v="There are so many dilemmas in life- what to do, where to go? _x000a_Let us solve it - search our preference based entertainment calendar"/>
    <n v="15000"/>
    <n v="1"/>
    <x v="2"/>
    <x v="0"/>
    <s v="USD"/>
    <n v="1423078606"/>
    <n v="1420486606"/>
    <b v="0"/>
    <n v="1"/>
    <b v="0"/>
    <s v="technology/web"/>
    <n v="0"/>
    <n v="1"/>
    <x v="2"/>
    <x v="7"/>
  </r>
  <r>
    <n v="541"/>
    <x v="541"/>
    <s v="A website dedicated to local Kink Communities; to find others with matching interests and bring them together."/>
    <n v="4500"/>
    <n v="25"/>
    <x v="2"/>
    <x v="0"/>
    <s v="USD"/>
    <n v="1446080834"/>
    <n v="1443488834"/>
    <b v="0"/>
    <n v="1"/>
    <b v="0"/>
    <s v="technology/web"/>
    <n v="1"/>
    <n v="25"/>
    <x v="2"/>
    <x v="7"/>
  </r>
  <r>
    <n v="542"/>
    <x v="542"/>
    <s v="The platform to record visual, audio and text memory of the common man - as we experienced history when it brushed us by"/>
    <n v="250000"/>
    <n v="1"/>
    <x v="2"/>
    <x v="0"/>
    <s v="USD"/>
    <n v="1462293716"/>
    <n v="1457113316"/>
    <b v="0"/>
    <n v="1"/>
    <b v="0"/>
    <s v="technology/web"/>
    <n v="0"/>
    <n v="1"/>
    <x v="2"/>
    <x v="7"/>
  </r>
  <r>
    <n v="543"/>
    <x v="543"/>
    <s v="I want to make it easy for those with food allergies to know where they can safely, and happily eat out with friends and family."/>
    <n v="22000"/>
    <n v="70"/>
    <x v="2"/>
    <x v="2"/>
    <s v="AUD"/>
    <n v="1414807962"/>
    <n v="1412215962"/>
    <b v="0"/>
    <n v="2"/>
    <b v="0"/>
    <s v="technology/web"/>
    <n v="0"/>
    <n v="35"/>
    <x v="2"/>
    <x v="7"/>
  </r>
  <r>
    <n v="544"/>
    <x v="544"/>
    <s v="Do you have a favorite shirt? So does everyone else. Favowear is creating a platform to share the best clothes and shopping sources."/>
    <n v="500"/>
    <n v="6"/>
    <x v="2"/>
    <x v="0"/>
    <s v="USD"/>
    <n v="1467647160"/>
    <n v="1465055160"/>
    <b v="0"/>
    <n v="2"/>
    <b v="0"/>
    <s v="technology/web"/>
    <n v="1"/>
    <n v="3"/>
    <x v="2"/>
    <x v="7"/>
  </r>
  <r>
    <n v="545"/>
    <x v="545"/>
    <s v="1st collaborative webdesign tool to create professional websites with WordPress, Bootstrap and other open source technologies."/>
    <n v="50000"/>
    <n v="13692"/>
    <x v="2"/>
    <x v="6"/>
    <s v="EUR"/>
    <n v="1447600389"/>
    <n v="1444140789"/>
    <b v="0"/>
    <n v="34"/>
    <b v="0"/>
    <s v="technology/web"/>
    <n v="27"/>
    <n v="402.71"/>
    <x v="2"/>
    <x v="7"/>
  </r>
  <r>
    <n v="546"/>
    <x v="546"/>
    <s v="Build a Christian Network Platform to connect and collaborate projects, events, missions and support online to fulfill the call."/>
    <n v="60000"/>
    <n v="52"/>
    <x v="2"/>
    <x v="0"/>
    <s v="USD"/>
    <n v="1445097715"/>
    <n v="1441209715"/>
    <b v="0"/>
    <n v="2"/>
    <b v="0"/>
    <s v="technology/web"/>
    <n v="0"/>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0"/>
    <n v="9"/>
    <x v="2"/>
    <x v="7"/>
  </r>
  <r>
    <n v="549"/>
    <x v="549"/>
    <s v="The project idea came from game keys, gamers give out game keys on insecure forums and websites, we want to change that and make it fun"/>
    <n v="2500"/>
    <n v="68"/>
    <x v="2"/>
    <x v="1"/>
    <s v="GBP"/>
    <n v="1436368622"/>
    <n v="1433776622"/>
    <b v="0"/>
    <n v="8"/>
    <b v="0"/>
    <s v="technology/web"/>
    <n v="3"/>
    <n v="8.5"/>
    <x v="2"/>
    <x v="7"/>
  </r>
  <r>
    <n v="550"/>
    <x v="550"/>
    <s v="Help us shine the spotlight on our local businesses and contractors by providing a cost-effective ecommerce &amp; marketing platform"/>
    <n v="5000"/>
    <n v="35"/>
    <x v="2"/>
    <x v="5"/>
    <s v="CAD"/>
    <n v="1485838800"/>
    <n v="1484756245"/>
    <b v="0"/>
    <n v="4"/>
    <b v="0"/>
    <s v="technology/web"/>
    <n v="1"/>
    <n v="8.75"/>
    <x v="2"/>
    <x v="7"/>
  </r>
  <r>
    <n v="551"/>
    <x v="551"/>
    <s v="AX Nation's goal is to develop, highlight, and connect black business leaders across the diaspora with skilled software developers."/>
    <n v="75000"/>
    <n v="3781"/>
    <x v="2"/>
    <x v="0"/>
    <s v="USD"/>
    <n v="1438451580"/>
    <n v="1434609424"/>
    <b v="0"/>
    <n v="28"/>
    <b v="0"/>
    <s v="technology/web"/>
    <n v="5"/>
    <n v="135.04"/>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0"/>
    <n v="20.5"/>
    <x v="2"/>
    <x v="7"/>
  </r>
  <r>
    <n v="554"/>
    <x v="554"/>
    <s v="grplife helps non-profit and community groups engage their members while upholding an attitude of responsibility for their information"/>
    <n v="3870"/>
    <n v="1416"/>
    <x v="2"/>
    <x v="0"/>
    <s v="USD"/>
    <n v="1413735972"/>
    <n v="1411143972"/>
    <b v="0"/>
    <n v="22"/>
    <b v="0"/>
    <s v="technology/web"/>
    <n v="37"/>
    <n v="64.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3"/>
    <n v="200"/>
    <x v="2"/>
    <x v="7"/>
  </r>
  <r>
    <n v="557"/>
    <x v="557"/>
    <s v="The world's first interactive global domestic violence platform which connects victims, NGO's, policy-makers and researchers."/>
    <n v="150000"/>
    <n v="1366"/>
    <x v="2"/>
    <x v="12"/>
    <s v="EUR"/>
    <n v="1480721803"/>
    <n v="1478126203"/>
    <b v="0"/>
    <n v="20"/>
    <b v="0"/>
    <s v="technology/web"/>
    <n v="1"/>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0"/>
    <n v="50"/>
    <x v="2"/>
    <x v="7"/>
  </r>
  <r>
    <n v="560"/>
    <x v="560"/>
    <s v="In the future the possibility exists that the internet it's self could be felled, we have world seed banks, it's time for a net bank,.."/>
    <n v="100000"/>
    <n v="12"/>
    <x v="2"/>
    <x v="5"/>
    <s v="CAD"/>
    <n v="1418841045"/>
    <n v="1416249045"/>
    <b v="0"/>
    <n v="3"/>
    <b v="0"/>
    <s v="technology/web"/>
    <n v="0"/>
    <n v="4"/>
    <x v="2"/>
    <x v="7"/>
  </r>
  <r>
    <n v="561"/>
    <x v="561"/>
    <s v="A marketplace for talent and employers to match. Using intuitive technology we match &amp; place talent with the best career position."/>
    <n v="15000"/>
    <n v="55"/>
    <x v="2"/>
    <x v="0"/>
    <s v="USD"/>
    <n v="1445874513"/>
    <n v="1442850513"/>
    <b v="0"/>
    <n v="2"/>
    <b v="0"/>
    <s v="technology/web"/>
    <n v="0"/>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0"/>
    <n v="34"/>
    <x v="2"/>
    <x v="7"/>
  </r>
  <r>
    <n v="564"/>
    <x v="564"/>
    <s v="Plateforme de troc gratuit et d'Ã©changes en tous genres par nature. Mieux s'entraider, Ã©changer, de donner, louer ou vendre Ã  distance."/>
    <n v="18000"/>
    <n v="1"/>
    <x v="2"/>
    <x v="6"/>
    <s v="EUR"/>
    <n v="1457822275"/>
    <n v="1455230275"/>
    <b v="0"/>
    <n v="1"/>
    <b v="0"/>
    <s v="technology/web"/>
    <n v="0"/>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0"/>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1"/>
    <n v="20"/>
    <x v="2"/>
    <x v="7"/>
  </r>
  <r>
    <n v="570"/>
    <x v="570"/>
    <s v="Humans have AM/FM/Satellite radio, kids have radio Disney, pets have DogCatRadio."/>
    <n v="85000"/>
    <n v="142"/>
    <x v="2"/>
    <x v="0"/>
    <s v="USD"/>
    <n v="1455822569"/>
    <n v="1453230569"/>
    <b v="0"/>
    <n v="1"/>
    <b v="0"/>
    <s v="technology/web"/>
    <n v="0"/>
    <n v="142"/>
    <x v="2"/>
    <x v="7"/>
  </r>
  <r>
    <n v="571"/>
    <x v="571"/>
    <s v="Snag-A-Slip is an online platform that connects boaters with awesome marinas and available boat slips so that they can book with ease."/>
    <n v="25000"/>
    <n v="106"/>
    <x v="2"/>
    <x v="0"/>
    <s v="USD"/>
    <n v="1437969540"/>
    <n v="1436297723"/>
    <b v="0"/>
    <n v="2"/>
    <b v="0"/>
    <s v="technology/web"/>
    <n v="0"/>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0"/>
    <n v="38.44"/>
    <x v="2"/>
    <x v="7"/>
  </r>
  <r>
    <n v="574"/>
    <x v="574"/>
    <s v="Grow your YouTube channel and increase your audience by allowing multi uploads, shares and interaction from a single simple interface."/>
    <n v="11180"/>
    <n v="80"/>
    <x v="2"/>
    <x v="1"/>
    <s v="GBP"/>
    <n v="1476873507"/>
    <n v="1474281507"/>
    <b v="0"/>
    <n v="4"/>
    <b v="0"/>
    <s v="technology/web"/>
    <n v="1"/>
    <n v="20"/>
    <x v="2"/>
    <x v="7"/>
  </r>
  <r>
    <n v="575"/>
    <x v="575"/>
    <s v="Wird der PC nicht genutzt, belohnt Gridcoin Rechenleistung fÃ¼r wissenschaftlichen Fortschritt - Uscore macht diese Forschung zum Spiel!"/>
    <n v="60000"/>
    <n v="259"/>
    <x v="2"/>
    <x v="12"/>
    <s v="EUR"/>
    <n v="1434213443"/>
    <n v="1431621443"/>
    <b v="0"/>
    <n v="4"/>
    <b v="0"/>
    <s v="technology/web"/>
    <n v="0"/>
    <n v="64.75"/>
    <x v="2"/>
    <x v="7"/>
  </r>
  <r>
    <n v="576"/>
    <x v="576"/>
    <s v="UthTopia Is a social media organization that believes in positive online usage, youth mentorship, and youth empowerment."/>
    <n v="80000"/>
    <n v="1"/>
    <x v="2"/>
    <x v="0"/>
    <s v="USD"/>
    <n v="1427537952"/>
    <n v="1422357552"/>
    <b v="0"/>
    <n v="1"/>
    <b v="0"/>
    <s v="technology/web"/>
    <n v="0"/>
    <n v="1"/>
    <x v="2"/>
    <x v="7"/>
  </r>
  <r>
    <n v="577"/>
    <x v="577"/>
    <s v="Emails are one of pervasively used mode of communication today. However, emails can be personal and sometimes discretion is needed."/>
    <n v="5000"/>
    <n v="10"/>
    <x v="2"/>
    <x v="0"/>
    <s v="USD"/>
    <n v="1463753302"/>
    <n v="1458569302"/>
    <b v="0"/>
    <n v="1"/>
    <b v="0"/>
    <s v="technology/web"/>
    <n v="0"/>
    <n v="10"/>
    <x v="2"/>
    <x v="7"/>
  </r>
  <r>
    <n v="578"/>
    <x v="578"/>
    <s v="weBuy trade built on technology and Crowd Sourced Power"/>
    <n v="125000"/>
    <n v="14"/>
    <x v="2"/>
    <x v="1"/>
    <s v="GBP"/>
    <n v="1441633993"/>
    <n v="1439560393"/>
    <b v="0"/>
    <n v="7"/>
    <b v="0"/>
    <s v="technology/web"/>
    <n v="0"/>
    <n v="2"/>
    <x v="2"/>
    <x v="7"/>
  </r>
  <r>
    <n v="579"/>
    <x v="579"/>
    <s v="Learn classic and public key cryptography with a full proof-of-concept system in JavaScript."/>
    <n v="12000"/>
    <n v="175"/>
    <x v="2"/>
    <x v="0"/>
    <s v="USD"/>
    <n v="1419539223"/>
    <n v="1416947223"/>
    <b v="0"/>
    <n v="5"/>
    <b v="0"/>
    <s v="technology/web"/>
    <n v="1"/>
    <n v="35"/>
    <x v="2"/>
    <x v="7"/>
  </r>
  <r>
    <n v="580"/>
    <x v="580"/>
    <s v="I Want To Create A Website That Helps Young Inventors Of Today Broadcast Their Talents &amp; Help Get The Reconigition They Deserve"/>
    <n v="3000"/>
    <n v="1"/>
    <x v="2"/>
    <x v="0"/>
    <s v="USD"/>
    <n v="1474580867"/>
    <n v="1471988867"/>
    <b v="0"/>
    <n v="1"/>
    <b v="0"/>
    <s v="technology/web"/>
    <n v="0"/>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0"/>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1"/>
    <n v="14"/>
    <x v="2"/>
    <x v="7"/>
  </r>
  <r>
    <n v="587"/>
    <x v="587"/>
    <s v="Waitresses.com is an online community devoted to servers around the world. Learn. Connect. Work. Travel. Share._x000a__x000a_Make a pledge today!"/>
    <n v="30000"/>
    <n v="2725"/>
    <x v="2"/>
    <x v="5"/>
    <s v="CAD"/>
    <n v="1429207833"/>
    <n v="1426615833"/>
    <b v="0"/>
    <n v="7"/>
    <b v="0"/>
    <s v="technology/web"/>
    <n v="9"/>
    <n v="389.29"/>
    <x v="2"/>
    <x v="7"/>
  </r>
  <r>
    <n v="588"/>
    <x v="588"/>
    <s v="Offrire un &quot;TRAGO&quot;, ossia un passaggio con autista che ti segue e ti aspetta mentre concludi i tuoi affari, quando non puoi guidare"/>
    <n v="9000"/>
    <n v="301"/>
    <x v="2"/>
    <x v="13"/>
    <s v="EUR"/>
    <n v="1479410886"/>
    <n v="1474223286"/>
    <b v="0"/>
    <n v="2"/>
    <b v="0"/>
    <s v="technology/web"/>
    <n v="3"/>
    <n v="150.5"/>
    <x v="2"/>
    <x v="7"/>
  </r>
  <r>
    <n v="589"/>
    <x v="589"/>
    <s v="Services closer than you think..."/>
    <n v="7500"/>
    <n v="1"/>
    <x v="2"/>
    <x v="0"/>
    <s v="USD"/>
    <n v="1436366699"/>
    <n v="1435070699"/>
    <b v="0"/>
    <n v="1"/>
    <b v="0"/>
    <s v="technology/web"/>
    <n v="0"/>
    <n v="1"/>
    <x v="2"/>
    <x v="7"/>
  </r>
  <r>
    <n v="590"/>
    <x v="590"/>
    <s v="Learn the skills needed to be a successful web engineer. Create your own complex web applications, deploy servers, use data and more."/>
    <n v="5000"/>
    <n v="223"/>
    <x v="2"/>
    <x v="1"/>
    <s v="GBP"/>
    <n v="1454936460"/>
    <n v="1452259131"/>
    <b v="0"/>
    <n v="9"/>
    <b v="0"/>
    <s v="technology/web"/>
    <n v="4"/>
    <n v="24.78"/>
    <x v="2"/>
    <x v="7"/>
  </r>
  <r>
    <n v="591"/>
    <x v="591"/>
    <s v="Kid's Connect is a brand new social media website that is built specifically for kids to connect with other kids sick just like them."/>
    <n v="100000"/>
    <n v="61"/>
    <x v="2"/>
    <x v="0"/>
    <s v="USD"/>
    <n v="1437570130"/>
    <n v="1434978130"/>
    <b v="0"/>
    <n v="2"/>
    <b v="0"/>
    <s v="technology/web"/>
    <n v="0"/>
    <n v="30.5"/>
    <x v="2"/>
    <x v="7"/>
  </r>
  <r>
    <n v="592"/>
    <x v="592"/>
    <s v="Together, we can build a FREE, business start-up system that will help aspiring entrepreneurs change their economic circumstances."/>
    <n v="7500"/>
    <n v="250"/>
    <x v="2"/>
    <x v="0"/>
    <s v="USD"/>
    <n v="1417584860"/>
    <n v="1414992860"/>
    <b v="0"/>
    <n v="1"/>
    <b v="0"/>
    <s v="technology/web"/>
    <n v="3"/>
    <n v="250"/>
    <x v="2"/>
    <x v="7"/>
  </r>
  <r>
    <n v="593"/>
    <x v="593"/>
    <s v="One Day Your Life May Just Depend on Staying Anonymous Online.  Or You Just May Not Want Google, Amazon Or The NSA Knowing Your Details"/>
    <n v="500"/>
    <n v="115"/>
    <x v="2"/>
    <x v="1"/>
    <s v="GBP"/>
    <n v="1428333345"/>
    <n v="1425744945"/>
    <b v="0"/>
    <n v="7"/>
    <b v="0"/>
    <s v="technology/web"/>
    <n v="23"/>
    <n v="16.43"/>
    <x v="2"/>
    <x v="7"/>
  </r>
  <r>
    <n v="594"/>
    <x v="594"/>
    <s v="Creating a fitness site that will change the fitness game forever!"/>
    <n v="25000"/>
    <n v="26"/>
    <x v="2"/>
    <x v="0"/>
    <s v="USD"/>
    <n v="1460832206"/>
    <n v="1458240206"/>
    <b v="0"/>
    <n v="2"/>
    <b v="0"/>
    <s v="technology/web"/>
    <n v="0"/>
    <n v="13"/>
    <x v="2"/>
    <x v="7"/>
  </r>
  <r>
    <n v="595"/>
    <x v="595"/>
    <s v="MyBestInterest.org elminates election research by quickly identifying the candidates that will best represent your interests."/>
    <n v="100000"/>
    <n v="426"/>
    <x v="2"/>
    <x v="0"/>
    <s v="USD"/>
    <n v="1430703638"/>
    <n v="1426815638"/>
    <b v="0"/>
    <n v="8"/>
    <b v="0"/>
    <s v="technology/web"/>
    <n v="0"/>
    <n v="53.25"/>
    <x v="2"/>
    <x v="7"/>
  </r>
  <r>
    <n v="596"/>
    <x v="596"/>
    <s v="We present digitaibook,com site which can become a free electronic library with your help,"/>
    <n v="20000"/>
    <n v="6"/>
    <x v="2"/>
    <x v="0"/>
    <s v="USD"/>
    <n v="1478122292"/>
    <n v="1475530292"/>
    <b v="0"/>
    <n v="2"/>
    <b v="0"/>
    <s v="technology/web"/>
    <n v="0"/>
    <n v="3"/>
    <x v="2"/>
    <x v="7"/>
  </r>
  <r>
    <n v="597"/>
    <x v="597"/>
    <s v="Rolodex is a web application that strives to nurture business to business relationships by connecting users via email."/>
    <n v="7500"/>
    <n v="20"/>
    <x v="2"/>
    <x v="0"/>
    <s v="USD"/>
    <n v="1469980800"/>
    <n v="1466787335"/>
    <b v="0"/>
    <n v="2"/>
    <b v="0"/>
    <s v="technology/web"/>
    <n v="0"/>
    <n v="10"/>
    <x v="2"/>
    <x v="7"/>
  </r>
  <r>
    <n v="598"/>
    <x v="598"/>
    <s v="This is a project to create a crowd-funding site for Urantia Book readers worldwide."/>
    <n v="2500"/>
    <n v="850"/>
    <x v="2"/>
    <x v="0"/>
    <s v="USD"/>
    <n v="1417737781"/>
    <n v="1415145781"/>
    <b v="0"/>
    <n v="7"/>
    <b v="0"/>
    <s v="technology/web"/>
    <n v="34"/>
    <n v="121.43"/>
    <x v="2"/>
    <x v="7"/>
  </r>
  <r>
    <n v="599"/>
    <x v="599"/>
    <s v="We send care packages to incarcerated individuals throughout the country that include specific items hand picked by the sender."/>
    <n v="50000"/>
    <n v="31"/>
    <x v="2"/>
    <x v="0"/>
    <s v="USD"/>
    <n v="1425827760"/>
    <n v="1423769402"/>
    <b v="0"/>
    <n v="2"/>
    <b v="0"/>
    <s v="technology/web"/>
    <n v="0"/>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
    <n v="23.33"/>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4"/>
    <n v="45.39"/>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3"/>
    <n v="16.38"/>
    <x v="2"/>
    <x v="7"/>
  </r>
  <r>
    <n v="606"/>
    <x v="606"/>
    <s v="No more expensive, difficult and seperated packages for your business management. It's time for an All-in-One solution for your company"/>
    <n v="5000"/>
    <n v="10"/>
    <x v="1"/>
    <x v="9"/>
    <s v="EUR"/>
    <n v="1432479600"/>
    <n v="1428507409"/>
    <b v="0"/>
    <n v="1"/>
    <b v="0"/>
    <s v="technology/web"/>
    <n v="0"/>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1"/>
    <n v="292.2"/>
    <x v="2"/>
    <x v="7"/>
  </r>
  <r>
    <n v="609"/>
    <x v="609"/>
    <s v="Can we swap, please? - everybody's said it. I want to create a website that enables anybody to trade their items, without money hassle."/>
    <n v="780"/>
    <n v="5"/>
    <x v="1"/>
    <x v="1"/>
    <s v="GBP"/>
    <n v="1448761744"/>
    <n v="1446166144"/>
    <b v="0"/>
    <n v="1"/>
    <b v="0"/>
    <s v="technology/web"/>
    <n v="1"/>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21"/>
    <n v="105.93"/>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0"/>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
    <n v="87"/>
    <x v="2"/>
    <x v="7"/>
  </r>
  <r>
    <n v="622"/>
    <x v="622"/>
    <s v="The Animal Shelter Network is a free website for collaboration and communication between animal shelters, rescues and humane societies."/>
    <n v="6000"/>
    <n v="341"/>
    <x v="1"/>
    <x v="0"/>
    <s v="USD"/>
    <n v="1467398138"/>
    <n v="1465670138"/>
    <b v="0"/>
    <n v="9"/>
    <b v="0"/>
    <s v="technology/web"/>
    <n v="6"/>
    <n v="37.89"/>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17"/>
    <n v="111.41"/>
    <x v="2"/>
    <x v="7"/>
  </r>
  <r>
    <n v="627"/>
    <x v="627"/>
    <s v="Social Network - your new digital social life without ads, monitoring and analyses. Freed from the feeling that every step is followed"/>
    <n v="450000"/>
    <n v="90"/>
    <x v="1"/>
    <x v="11"/>
    <s v="SEK"/>
    <n v="1457996400"/>
    <n v="1452842511"/>
    <b v="0"/>
    <n v="1"/>
    <b v="0"/>
    <s v="technology/web"/>
    <n v="0"/>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0"/>
    <n v="116.67"/>
    <x v="2"/>
    <x v="7"/>
  </r>
  <r>
    <n v="630"/>
    <x v="630"/>
    <s v="Land development network for an eco-conscious collective. Community portal features ideas on lean design, green building, urban ecology"/>
    <n v="11999"/>
    <n v="10"/>
    <x v="1"/>
    <x v="0"/>
    <s v="USD"/>
    <n v="1441516200"/>
    <n v="1438959121"/>
    <b v="0"/>
    <n v="1"/>
    <b v="0"/>
    <s v="technology/web"/>
    <n v="0"/>
    <n v="10"/>
    <x v="2"/>
    <x v="7"/>
  </r>
  <r>
    <n v="631"/>
    <x v="631"/>
    <s v="A Powerful Multimedia-Rich Software that aims at making online publishing very simple."/>
    <n v="50000"/>
    <n v="690"/>
    <x v="1"/>
    <x v="5"/>
    <s v="CAD"/>
    <n v="1464460329"/>
    <n v="1461954729"/>
    <b v="0"/>
    <n v="9"/>
    <b v="0"/>
    <s v="technology/web"/>
    <n v="1"/>
    <n v="76.67"/>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12"/>
    <n v="49.8"/>
    <x v="2"/>
    <x v="7"/>
  </r>
  <r>
    <n v="634"/>
    <x v="634"/>
    <s v="We help companies to explain what they do in simple, grandma-would-understand terms."/>
    <n v="5000"/>
    <n v="1"/>
    <x v="1"/>
    <x v="0"/>
    <s v="USD"/>
    <n v="1424989029"/>
    <n v="1422397029"/>
    <b v="0"/>
    <n v="1"/>
    <b v="0"/>
    <s v="technology/web"/>
    <n v="0"/>
    <n v="1"/>
    <x v="2"/>
    <x v="7"/>
  </r>
  <r>
    <n v="635"/>
    <x v="635"/>
    <s v="Network used for building technology development teams."/>
    <n v="25000"/>
    <n v="2"/>
    <x v="1"/>
    <x v="0"/>
    <s v="USD"/>
    <n v="1428804762"/>
    <n v="1426212762"/>
    <b v="0"/>
    <n v="1"/>
    <b v="0"/>
    <s v="technology/web"/>
    <n v="0"/>
    <n v="2"/>
    <x v="2"/>
    <x v="7"/>
  </r>
  <r>
    <n v="636"/>
    <x v="636"/>
    <s v="With no central location for keto knowledge, keto advice will be a community run knowledge base."/>
    <n v="2000"/>
    <n v="4"/>
    <x v="1"/>
    <x v="1"/>
    <s v="GBP"/>
    <n v="1433587620"/>
    <n v="1430996150"/>
    <b v="0"/>
    <n v="1"/>
    <b v="0"/>
    <s v="technology/web"/>
    <n v="0"/>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0"/>
    <n v="3"/>
    <x v="2"/>
    <x v="7"/>
  </r>
  <r>
    <n v="639"/>
    <x v="639"/>
    <s v="Development of a Safe and Educational Social Media site for kids."/>
    <n v="1000000"/>
    <n v="1"/>
    <x v="1"/>
    <x v="0"/>
    <s v="USD"/>
    <n v="1413208795"/>
    <n v="1408024795"/>
    <b v="0"/>
    <n v="1"/>
    <b v="0"/>
    <s v="technology/web"/>
    <n v="0"/>
    <n v="1"/>
    <x v="2"/>
    <x v="7"/>
  </r>
  <r>
    <n v="640"/>
    <x v="640"/>
    <s v="Mountain, fat and race bikes made from high grade aero carbon fibers by tow placement and tow folding technology (no fibres cutting)."/>
    <n v="70"/>
    <n v="101"/>
    <x v="0"/>
    <x v="6"/>
    <s v="EUR"/>
    <n v="1480028400"/>
    <n v="1478685915"/>
    <b v="0"/>
    <n v="2"/>
    <b v="1"/>
    <s v="technology/wearables"/>
    <n v="144"/>
    <n v="50.5"/>
    <x v="2"/>
    <x v="8"/>
  </r>
  <r>
    <n v="641"/>
    <x v="641"/>
    <s v="Innovative new compression-based breast pump gives mothers unprecedented freedom, enabling efficient and discreet pumping"/>
    <n v="40000"/>
    <n v="47665"/>
    <x v="0"/>
    <x v="0"/>
    <s v="USD"/>
    <n v="1439473248"/>
    <n v="1436881248"/>
    <b v="0"/>
    <n v="315"/>
    <b v="1"/>
    <s v="technology/wearables"/>
    <n v="119"/>
    <n v="151.32"/>
    <x v="2"/>
    <x v="8"/>
  </r>
  <r>
    <n v="642"/>
    <x v="642"/>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x v="643"/>
    <s v="Stylish new phone carrier allows instant access to your smart phone while freeing up your hands."/>
    <n v="25000"/>
    <n v="26452"/>
    <x v="0"/>
    <x v="0"/>
    <s v="USD"/>
    <n v="1433085875"/>
    <n v="1428333875"/>
    <b v="0"/>
    <n v="152"/>
    <b v="1"/>
    <s v="technology/wearables"/>
    <n v="106"/>
    <n v="174.03"/>
    <x v="2"/>
    <x v="8"/>
  </r>
  <r>
    <n v="644"/>
    <x v="644"/>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x v="645"/>
    <s v="Ever wanted to own something made out of carbon fiber? Now you can!"/>
    <n v="2000"/>
    <n v="5574"/>
    <x v="0"/>
    <x v="0"/>
    <s v="USD"/>
    <n v="1470962274"/>
    <n v="1468370274"/>
    <b v="0"/>
    <n v="237"/>
    <b v="1"/>
    <s v="technology/wearables"/>
    <n v="279"/>
    <n v="23.52"/>
    <x v="2"/>
    <x v="8"/>
  </r>
  <r>
    <n v="646"/>
    <x v="646"/>
    <s v="Small town police forces don't always have the resources to provide for the unique needs of female officers and their body armor."/>
    <n v="800"/>
    <n v="1055.01"/>
    <x v="0"/>
    <x v="0"/>
    <s v="USD"/>
    <n v="1407788867"/>
    <n v="1405196867"/>
    <b v="0"/>
    <n v="27"/>
    <b v="1"/>
    <s v="technology/wearables"/>
    <n v="132"/>
    <n v="39.07"/>
    <x v="2"/>
    <x v="8"/>
  </r>
  <r>
    <n v="647"/>
    <x v="647"/>
    <s v="Wengash Silver underwear: 100% pure silver. Block cell phone, wifi and microwave radiation, protect your reproductive organs and sperm"/>
    <n v="2000"/>
    <n v="2141"/>
    <x v="0"/>
    <x v="5"/>
    <s v="CAD"/>
    <n v="1458235549"/>
    <n v="1455647149"/>
    <b v="0"/>
    <n v="17"/>
    <b v="1"/>
    <s v="technology/wearables"/>
    <n v="107"/>
    <n v="125.94"/>
    <x v="2"/>
    <x v="8"/>
  </r>
  <r>
    <n v="648"/>
    <x v="648"/>
    <s v="Get ready for the next product that you canâ€™t live without"/>
    <n v="35000"/>
    <n v="44388"/>
    <x v="0"/>
    <x v="0"/>
    <s v="USD"/>
    <n v="1413304708"/>
    <n v="1410280708"/>
    <b v="0"/>
    <n v="27"/>
    <b v="1"/>
    <s v="technology/wearables"/>
    <n v="127"/>
    <n v="1644"/>
    <x v="2"/>
    <x v="8"/>
  </r>
  <r>
    <n v="649"/>
    <x v="649"/>
    <s v="A backpack with a built in solar panel to charge any USB device. Includes removable battery pack, USB cable, and 7 different adapters!"/>
    <n v="2500"/>
    <n v="3499"/>
    <x v="0"/>
    <x v="0"/>
    <s v="USD"/>
    <n v="1410904413"/>
    <n v="1409090013"/>
    <b v="0"/>
    <n v="82"/>
    <b v="1"/>
    <s v="technology/wearables"/>
    <n v="140"/>
    <n v="42.67"/>
    <x v="2"/>
    <x v="8"/>
  </r>
  <r>
    <n v="650"/>
    <x v="650"/>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x v="651"/>
    <s v="Pacha's Pajamas is an epic story told through books, music, videos and now augmented PJs that's uplifting kids everywhere!"/>
    <n v="25000"/>
    <n v="25132"/>
    <x v="0"/>
    <x v="0"/>
    <s v="USD"/>
    <n v="1418430311"/>
    <n v="1415838311"/>
    <b v="0"/>
    <n v="105"/>
    <b v="1"/>
    <s v="technology/wearables"/>
    <n v="101"/>
    <n v="239.35"/>
    <x v="2"/>
    <x v="8"/>
  </r>
  <r>
    <n v="652"/>
    <x v="652"/>
    <s v="Zossom is a smart phone case with a strap. Forget the days of shattered screens and scratches. The Zossom case keeps your phone safe."/>
    <n v="3000"/>
    <n v="3014"/>
    <x v="0"/>
    <x v="0"/>
    <s v="USD"/>
    <n v="1480613650"/>
    <n v="1478018050"/>
    <b v="0"/>
    <n v="28"/>
    <b v="1"/>
    <s v="technology/wearables"/>
    <n v="100"/>
    <n v="107.64"/>
    <x v="2"/>
    <x v="8"/>
  </r>
  <r>
    <n v="653"/>
    <x v="653"/>
    <s v="Wearsafe: connect with the press of a wearable button, keeping you safer wherever you are and more secure in whatever youâ€™re doing."/>
    <n v="75000"/>
    <n v="106084.5"/>
    <x v="0"/>
    <x v="0"/>
    <s v="USD"/>
    <n v="1440082240"/>
    <n v="1436885440"/>
    <b v="0"/>
    <n v="1107"/>
    <b v="1"/>
    <s v="technology/wearables"/>
    <n v="141"/>
    <n v="95.83"/>
    <x v="2"/>
    <x v="8"/>
  </r>
  <r>
    <n v="654"/>
    <x v="654"/>
    <s v="The MOVEMENT delivers the same tracking functions as the industry leaders at a fraction of the cost. SUPPORT our Project Today."/>
    <n v="12000"/>
    <n v="32075"/>
    <x v="0"/>
    <x v="0"/>
    <s v="USD"/>
    <n v="1436396313"/>
    <n v="1433804313"/>
    <b v="0"/>
    <n v="1013"/>
    <b v="1"/>
    <s v="technology/wearables"/>
    <n v="267"/>
    <n v="31.66"/>
    <x v="2"/>
    <x v="8"/>
  </r>
  <r>
    <n v="655"/>
    <x v="655"/>
    <s v="Meet Spark: The friendly companion that helps you stay awake during the day. Re-released with new features!"/>
    <n v="8000"/>
    <n v="11751"/>
    <x v="0"/>
    <x v="0"/>
    <s v="USD"/>
    <n v="1426197512"/>
    <n v="1423609112"/>
    <b v="0"/>
    <n v="274"/>
    <b v="1"/>
    <s v="technology/wearables"/>
    <n v="147"/>
    <n v="42.89"/>
    <x v="2"/>
    <x v="8"/>
  </r>
  <r>
    <n v="656"/>
    <x v="656"/>
    <s v="Innovative smart glasses allow you recording videos, taking pictures and connecting to your phone with smart defined gestures."/>
    <n v="5000"/>
    <n v="10678"/>
    <x v="0"/>
    <x v="0"/>
    <s v="USD"/>
    <n v="1460917119"/>
    <n v="1455736719"/>
    <b v="0"/>
    <n v="87"/>
    <b v="1"/>
    <s v="technology/wearables"/>
    <n v="214"/>
    <n v="122.74"/>
    <x v="2"/>
    <x v="8"/>
  </r>
  <r>
    <n v="657"/>
    <x v="657"/>
    <s v="Be more than stylish, be visible. Reflect what youâ€™re hearing/feeling in 24 customizable glowing colors with these laser based earbuds."/>
    <n v="15000"/>
    <n v="18855"/>
    <x v="0"/>
    <x v="0"/>
    <s v="USD"/>
    <n v="1450901872"/>
    <n v="1448309872"/>
    <b v="0"/>
    <n v="99"/>
    <b v="1"/>
    <s v="technology/wearables"/>
    <n v="126"/>
    <n v="190.45"/>
    <x v="2"/>
    <x v="8"/>
  </r>
  <r>
    <n v="658"/>
    <x v="658"/>
    <s v="Secure your smartphone in your hand without worry of drops, perfect to mount in your car or anywhere else; makes the most useful stand."/>
    <n v="28888"/>
    <n v="30177"/>
    <x v="0"/>
    <x v="0"/>
    <s v="USD"/>
    <n v="1437933600"/>
    <n v="1435117889"/>
    <b v="0"/>
    <n v="276"/>
    <b v="1"/>
    <s v="technology/wearables"/>
    <n v="104"/>
    <n v="109.34"/>
    <x v="2"/>
    <x v="8"/>
  </r>
  <r>
    <n v="659"/>
    <x v="659"/>
    <s v="Sync up your lifestyle"/>
    <n v="3000"/>
    <n v="3017"/>
    <x v="0"/>
    <x v="0"/>
    <s v="USD"/>
    <n v="1440339295"/>
    <n v="1437747295"/>
    <b v="0"/>
    <n v="21"/>
    <b v="1"/>
    <s v="technology/wearables"/>
    <n v="101"/>
    <n v="143.66999999999999"/>
    <x v="2"/>
    <x v="8"/>
  </r>
  <r>
    <n v="660"/>
    <x v="660"/>
    <s v="A revolutionary way to bring running science to everyday people and help runners of all levels achieve a more natural and enjoyable run"/>
    <n v="50000"/>
    <n v="1529"/>
    <x v="2"/>
    <x v="0"/>
    <s v="USD"/>
    <n v="1415558879"/>
    <n v="1412963279"/>
    <b v="0"/>
    <n v="18"/>
    <b v="0"/>
    <s v="technology/wearables"/>
    <n v="3"/>
    <n v="84.94"/>
    <x v="2"/>
    <x v="8"/>
  </r>
  <r>
    <n v="661"/>
    <x v="661"/>
    <s v="AirString keeps your AirPods from getting lost by keeping the pair together with a  durable and premium quality string."/>
    <n v="10000"/>
    <n v="95"/>
    <x v="2"/>
    <x v="0"/>
    <s v="USD"/>
    <n v="1477236559"/>
    <n v="1474644559"/>
    <b v="0"/>
    <n v="9"/>
    <b v="0"/>
    <s v="technology/wearables"/>
    <n v="1"/>
    <n v="10.56"/>
    <x v="2"/>
    <x v="8"/>
  </r>
  <r>
    <n v="662"/>
    <x v="662"/>
    <s v="A stylish, durable safety light band on your wrist or ankle holds a watch or another modular accessory."/>
    <n v="39000"/>
    <n v="156"/>
    <x v="2"/>
    <x v="0"/>
    <s v="USD"/>
    <n v="1421404247"/>
    <n v="1418812247"/>
    <b v="0"/>
    <n v="4"/>
    <b v="0"/>
    <s v="technology/wearables"/>
    <n v="0"/>
    <n v="39"/>
    <x v="2"/>
    <x v="8"/>
  </r>
  <r>
    <n v="663"/>
    <x v="663"/>
    <s v="Imagine a mouse that automatically moves your pointer to where your head is facing. Its an air mouse hidden inside a standard headset."/>
    <n v="200000"/>
    <n v="700"/>
    <x v="2"/>
    <x v="8"/>
    <s v="DKK"/>
    <n v="1437250456"/>
    <n v="1434658456"/>
    <b v="0"/>
    <n v="7"/>
    <b v="0"/>
    <s v="technology/wearables"/>
    <n v="0"/>
    <n v="100"/>
    <x v="2"/>
    <x v="8"/>
  </r>
  <r>
    <n v="664"/>
    <x v="664"/>
    <s v="Save Oregon Babyâ„¢ Diapers, a handmade business, run by awesome moms in Southern Oregon, from permanently closing!"/>
    <n v="12000"/>
    <n v="904"/>
    <x v="2"/>
    <x v="0"/>
    <s v="USD"/>
    <n v="1428940775"/>
    <n v="1426348775"/>
    <b v="0"/>
    <n v="29"/>
    <b v="0"/>
    <s v="technology/wearables"/>
    <n v="8"/>
    <n v="31.17"/>
    <x v="2"/>
    <x v="8"/>
  </r>
  <r>
    <n v="665"/>
    <x v="665"/>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x v="666"/>
    <s v="Have you ever dreamed of having a pet duckling, but concerned about all the pooping, here is a a solution to help solve that issue."/>
    <n v="200000"/>
    <n v="8"/>
    <x v="2"/>
    <x v="0"/>
    <s v="USD"/>
    <n v="1408305498"/>
    <n v="1405713498"/>
    <b v="0"/>
    <n v="4"/>
    <b v="0"/>
    <s v="technology/wearables"/>
    <n v="0"/>
    <n v="2"/>
    <x v="2"/>
    <x v="8"/>
  </r>
  <r>
    <n v="667"/>
    <x v="667"/>
    <s v="The first navigation system, usable by each means of transport, that will take you wherever you want without thinking about the route."/>
    <n v="50000"/>
    <n v="5010"/>
    <x v="2"/>
    <x v="13"/>
    <s v="EUR"/>
    <n v="1477731463"/>
    <n v="1474275463"/>
    <b v="0"/>
    <n v="28"/>
    <b v="0"/>
    <s v="technology/wearables"/>
    <n v="10"/>
    <n v="178.93"/>
    <x v="2"/>
    <x v="8"/>
  </r>
  <r>
    <n v="668"/>
    <x v="668"/>
    <s v="A card holding companion to your phone that acts as a placing device for all your devices.  Grips to any material too."/>
    <n v="15000"/>
    <n v="684"/>
    <x v="2"/>
    <x v="0"/>
    <s v="USD"/>
    <n v="1431374222"/>
    <n v="1427486222"/>
    <b v="0"/>
    <n v="25"/>
    <b v="0"/>
    <s v="technology/wearables"/>
    <n v="5"/>
    <n v="27.36"/>
    <x v="2"/>
    <x v="8"/>
  </r>
  <r>
    <n v="669"/>
    <x v="669"/>
    <s v="Beautiful automatic watches, made for every moment._x000a_Sports, business, casual.....it fits every moment of your life."/>
    <n v="200000"/>
    <n v="43015"/>
    <x v="2"/>
    <x v="11"/>
    <s v="SEK"/>
    <n v="1467817258"/>
    <n v="1465225258"/>
    <b v="0"/>
    <n v="28"/>
    <b v="0"/>
    <s v="technology/wearables"/>
    <n v="22"/>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
    <n v="85"/>
    <x v="2"/>
    <x v="8"/>
  </r>
  <r>
    <n v="671"/>
    <x v="671"/>
    <s v="SmoothEye tracks eye movements to accurately measure alertness and focus level, allowing you to easily and reliably test your brain."/>
    <n v="30000"/>
    <n v="11828"/>
    <x v="2"/>
    <x v="0"/>
    <s v="USD"/>
    <n v="1421208000"/>
    <n v="1418315852"/>
    <b v="0"/>
    <n v="15"/>
    <b v="0"/>
    <s v="technology/wearables"/>
    <n v="39"/>
    <n v="788.53"/>
    <x v="2"/>
    <x v="8"/>
  </r>
  <r>
    <n v="672"/>
    <x v="672"/>
    <s v="Fashion accessories used to instantly link with people you meet and exchange contact info, money, documents, media and so much more."/>
    <n v="50000"/>
    <n v="10814"/>
    <x v="2"/>
    <x v="0"/>
    <s v="USD"/>
    <n v="1420088340"/>
    <n v="1417410964"/>
    <b v="0"/>
    <n v="215"/>
    <b v="0"/>
    <s v="technology/wearables"/>
    <n v="22"/>
    <n v="50.3"/>
    <x v="2"/>
    <x v="8"/>
  </r>
  <r>
    <n v="673"/>
    <x v="673"/>
    <s v="Will assist the deaf to have better communication and safety through the use of LCD glassware with audio &amp; sensory components."/>
    <n v="100000"/>
    <n v="205"/>
    <x v="2"/>
    <x v="0"/>
    <s v="USD"/>
    <n v="1409602217"/>
    <n v="1405714217"/>
    <b v="0"/>
    <n v="3"/>
    <b v="0"/>
    <s v="technology/wearables"/>
    <n v="0"/>
    <n v="68.33"/>
    <x v="2"/>
    <x v="8"/>
  </r>
  <r>
    <n v="674"/>
    <x v="674"/>
    <s v="Listen to sounds by feeling an array of vibrational patterns against your body."/>
    <n v="50000"/>
    <n v="15"/>
    <x v="2"/>
    <x v="0"/>
    <s v="USD"/>
    <n v="1407811627"/>
    <n v="1402627627"/>
    <b v="0"/>
    <n v="2"/>
    <b v="0"/>
    <s v="technology/wearables"/>
    <n v="0"/>
    <n v="7.5"/>
    <x v="2"/>
    <x v="8"/>
  </r>
  <r>
    <n v="675"/>
    <x v="675"/>
    <s v="24+ hour online class in WatchKit development from an expert iOS developer and instructor via unconventional, innovative projects."/>
    <n v="6000"/>
    <n v="891"/>
    <x v="2"/>
    <x v="0"/>
    <s v="USD"/>
    <n v="1420095540"/>
    <n v="1417558804"/>
    <b v="0"/>
    <n v="26"/>
    <b v="0"/>
    <s v="technology/wearables"/>
    <n v="15"/>
    <n v="34.270000000000003"/>
    <x v="2"/>
    <x v="8"/>
  </r>
  <r>
    <n v="676"/>
    <x v="676"/>
    <s v="Having a baby or looking for the perfect gift for a baby shower?_x000a_Discover NapTime, a silent baby monitor that improves your sleep."/>
    <n v="100000"/>
    <n v="1471"/>
    <x v="2"/>
    <x v="5"/>
    <s v="CAD"/>
    <n v="1423333581"/>
    <n v="1420741581"/>
    <b v="0"/>
    <n v="24"/>
    <b v="0"/>
    <s v="technology/wearables"/>
    <n v="1"/>
    <n v="61.29"/>
    <x v="2"/>
    <x v="8"/>
  </r>
  <r>
    <n v="677"/>
    <x v="677"/>
    <s v="Sinapsi is the first heated jacket designed in Italy._x000a_Now you can manage your jacket by smartphone. Power bank 5/x Charger included."/>
    <n v="50000"/>
    <n v="12792"/>
    <x v="2"/>
    <x v="13"/>
    <s v="EUR"/>
    <n v="1467106895"/>
    <n v="1463218895"/>
    <b v="0"/>
    <n v="96"/>
    <b v="0"/>
    <s v="technology/wearables"/>
    <n v="26"/>
    <n v="133.25"/>
    <x v="2"/>
    <x v="8"/>
  </r>
  <r>
    <n v="678"/>
    <x v="678"/>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x v="679"/>
    <s v="World's first bio-feedback posture device for your entire back. Trains back, neck, thoracic &amp; ab segments by using only 30 min/day."/>
    <n v="57000"/>
    <n v="8827"/>
    <x v="2"/>
    <x v="0"/>
    <s v="USD"/>
    <n v="1472920909"/>
    <n v="1467736909"/>
    <b v="0"/>
    <n v="94"/>
    <b v="0"/>
    <s v="technology/wearables"/>
    <n v="15"/>
    <n v="93.9"/>
    <x v="2"/>
    <x v="8"/>
  </r>
  <r>
    <n v="680"/>
    <x v="680"/>
    <s v="A simple, vibrating belt that trains your muscles to maintain the correct posture, providing more confidence and higher energy levels."/>
    <n v="75000"/>
    <n v="19434"/>
    <x v="2"/>
    <x v="0"/>
    <s v="USD"/>
    <n v="1410955331"/>
    <n v="1407931331"/>
    <b v="0"/>
    <n v="129"/>
    <b v="0"/>
    <s v="technology/wearables"/>
    <n v="26"/>
    <n v="150.65"/>
    <x v="2"/>
    <x v="8"/>
  </r>
  <r>
    <n v="681"/>
    <x v="681"/>
    <s v="The D-Pro is a lightweight, moisture-wicking headband with a padded carbon fiber insert that reduces the risk of head injury in sports."/>
    <n v="2500"/>
    <n v="1"/>
    <x v="2"/>
    <x v="0"/>
    <s v="USD"/>
    <n v="1477509604"/>
    <n v="1474917604"/>
    <b v="0"/>
    <n v="1"/>
    <b v="0"/>
    <s v="technology/wearables"/>
    <n v="0"/>
    <n v="1"/>
    <x v="2"/>
    <x v="8"/>
  </r>
  <r>
    <n v="682"/>
    <x v="682"/>
    <s v="The Deception Belt is an innovative belt with app capability, designed to assist any user gain control over their appetite."/>
    <n v="50000"/>
    <n v="53"/>
    <x v="2"/>
    <x v="0"/>
    <s v="USD"/>
    <n v="1489512122"/>
    <n v="1486923722"/>
    <b v="0"/>
    <n v="4"/>
    <b v="0"/>
    <s v="technology/wearables"/>
    <n v="0"/>
    <n v="13.25"/>
    <x v="2"/>
    <x v="8"/>
  </r>
  <r>
    <n v="683"/>
    <x v="683"/>
    <s v="Mist Buddy is a remote controlled misting system, powered by a rechargeable battery with misting/sipping tip for complete coolness."/>
    <n v="35000"/>
    <n v="298"/>
    <x v="2"/>
    <x v="0"/>
    <s v="USD"/>
    <n v="1477949764"/>
    <n v="1474493764"/>
    <b v="0"/>
    <n v="3"/>
    <b v="0"/>
    <s v="technology/wearables"/>
    <n v="1"/>
    <n v="99.33"/>
    <x v="2"/>
    <x v="8"/>
  </r>
  <r>
    <n v="684"/>
    <x v="684"/>
    <s v="Arcus gives your fingers super powers."/>
    <n v="320000"/>
    <n v="23948"/>
    <x v="2"/>
    <x v="0"/>
    <s v="USD"/>
    <n v="1406257200"/>
    <n v="1403176891"/>
    <b v="0"/>
    <n v="135"/>
    <b v="0"/>
    <s v="technology/wearables"/>
    <n v="7"/>
    <n v="177.39"/>
    <x v="2"/>
    <x v="8"/>
  </r>
  <r>
    <n v="685"/>
    <x v="685"/>
    <s v="PowerPack is an efficient and affordable backpack with a lithium-ion charger for all electronic devices offering charges on the go!"/>
    <n v="2000"/>
    <n v="553"/>
    <x v="2"/>
    <x v="0"/>
    <s v="USD"/>
    <n v="1421095672"/>
    <n v="1417207672"/>
    <b v="0"/>
    <n v="10"/>
    <b v="0"/>
    <s v="technology/wearables"/>
    <n v="28"/>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4"/>
    <n v="591.66999999999996"/>
    <x v="2"/>
    <x v="8"/>
  </r>
  <r>
    <n v="688"/>
    <x v="688"/>
    <s v="Removable collars and cuffs along with hidden underarm designs that prevent embarrassing and stubborn stains. What does YOUR shirt do?"/>
    <n v="20000"/>
    <n v="14598"/>
    <x v="2"/>
    <x v="0"/>
    <s v="USD"/>
    <n v="1444876253"/>
    <n v="1442284253"/>
    <b v="0"/>
    <n v="36"/>
    <b v="0"/>
    <s v="technology/wearables"/>
    <n v="73"/>
    <n v="405.5"/>
    <x v="2"/>
    <x v="8"/>
  </r>
  <r>
    <n v="689"/>
    <x v="689"/>
    <s v="The Lifeclock One is an officially licensed, supercharged version of Snake Plisskenâ€™s countdown watch from Escape from New York."/>
    <n v="200000"/>
    <n v="115297.5"/>
    <x v="2"/>
    <x v="0"/>
    <s v="USD"/>
    <n v="1481173140"/>
    <n v="1478016097"/>
    <b v="0"/>
    <n v="336"/>
    <b v="0"/>
    <s v="technology/wearables"/>
    <n v="58"/>
    <n v="343.15"/>
    <x v="2"/>
    <x v="8"/>
  </r>
  <r>
    <n v="690"/>
    <x v="690"/>
    <s v="A radiation shield for your fitness tracker, smartwatch or other wearable smart device"/>
    <n v="20000"/>
    <n v="2468"/>
    <x v="2"/>
    <x v="0"/>
    <s v="USD"/>
    <n v="1473400800"/>
    <n v="1469718841"/>
    <b v="0"/>
    <n v="34"/>
    <b v="0"/>
    <s v="technology/wearables"/>
    <n v="12"/>
    <n v="72.59"/>
    <x v="2"/>
    <x v="8"/>
  </r>
  <r>
    <n v="691"/>
    <x v="691"/>
    <s v="Personalizing your Apple Watch has never been easier. Ten different colors to match any lifestyle. Time is precious, protect it."/>
    <n v="50000"/>
    <n v="260"/>
    <x v="2"/>
    <x v="0"/>
    <s v="USD"/>
    <n v="1435711246"/>
    <n v="1433292046"/>
    <b v="0"/>
    <n v="10"/>
    <b v="0"/>
    <s v="technology/wearables"/>
    <n v="1"/>
    <n v="26"/>
    <x v="2"/>
    <x v="8"/>
  </r>
  <r>
    <n v="692"/>
    <x v="692"/>
    <s v="A revolutionary, cycling safety device is born! Signum indicators close the communication gap between cyclists and other road users."/>
    <n v="20000"/>
    <n v="1306"/>
    <x v="2"/>
    <x v="1"/>
    <s v="GBP"/>
    <n v="1482397263"/>
    <n v="1479805263"/>
    <b v="0"/>
    <n v="201"/>
    <b v="0"/>
    <s v="technology/wearables"/>
    <n v="7"/>
    <n v="6.5"/>
    <x v="2"/>
    <x v="8"/>
  </r>
  <r>
    <n v="693"/>
    <x v="693"/>
    <s v="Prana is the first wearable combining breath and posture tracking to make your sitting time count."/>
    <n v="100000"/>
    <n v="35338"/>
    <x v="2"/>
    <x v="0"/>
    <s v="USD"/>
    <n v="1430421827"/>
    <n v="1427829827"/>
    <b v="0"/>
    <n v="296"/>
    <b v="0"/>
    <s v="technology/wearables"/>
    <n v="35"/>
    <n v="119.39"/>
    <x v="2"/>
    <x v="8"/>
  </r>
  <r>
    <n v="694"/>
    <x v="694"/>
    <s v="You can control how much air enters the helmet by opening or closing the vents. This is very useful in bad weather, or for competition."/>
    <n v="150000"/>
    <n v="590"/>
    <x v="2"/>
    <x v="0"/>
    <s v="USD"/>
    <n v="1485964559"/>
    <n v="1483372559"/>
    <b v="0"/>
    <n v="7"/>
    <b v="0"/>
    <s v="technology/wearables"/>
    <n v="0"/>
    <n v="84.29"/>
    <x v="2"/>
    <x v="8"/>
  </r>
  <r>
    <n v="695"/>
    <x v="695"/>
    <s v="Unique small wearable personal air conditioning device that provides the user a 10-15 degree environmental difference on his person."/>
    <n v="60000"/>
    <n v="636"/>
    <x v="2"/>
    <x v="0"/>
    <s v="USD"/>
    <n v="1414758620"/>
    <n v="1412166620"/>
    <b v="0"/>
    <n v="7"/>
    <b v="0"/>
    <s v="technology/wearables"/>
    <n v="1"/>
    <n v="90.86"/>
    <x v="2"/>
    <x v="8"/>
  </r>
  <r>
    <n v="696"/>
    <x v="696"/>
    <s v="Show your fidelity by wearing the Trustee rings! Show where you are (at)!"/>
    <n v="175000"/>
    <n v="1"/>
    <x v="2"/>
    <x v="9"/>
    <s v="EUR"/>
    <n v="1406326502"/>
    <n v="1403734502"/>
    <b v="0"/>
    <n v="1"/>
    <b v="0"/>
    <s v="technology/wearables"/>
    <n v="0"/>
    <n v="1"/>
    <x v="2"/>
    <x v="8"/>
  </r>
  <r>
    <n v="697"/>
    <x v="697"/>
    <s v="Glasses, not for you but your virtual reality headset. Prescription lens adapters, lenses and more to make your VR experiences better."/>
    <n v="5000"/>
    <n v="2319"/>
    <x v="2"/>
    <x v="12"/>
    <s v="EUR"/>
    <n v="1454502789"/>
    <n v="1453206789"/>
    <b v="0"/>
    <n v="114"/>
    <b v="0"/>
    <s v="technology/wearables"/>
    <n v="46"/>
    <n v="20.34"/>
    <x v="2"/>
    <x v="8"/>
  </r>
  <r>
    <n v="698"/>
    <x v="698"/>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x v="699"/>
    <s v="TapTap is a technology to transfer touch between two people. It can also be an activity tracker, a game controller or smart alarm."/>
    <n v="130000"/>
    <n v="107148.74"/>
    <x v="2"/>
    <x v="0"/>
    <s v="USD"/>
    <n v="1385136000"/>
    <n v="1381923548"/>
    <b v="0"/>
    <n v="890"/>
    <b v="0"/>
    <s v="technology/wearables"/>
    <n v="82"/>
    <n v="120.39"/>
    <x v="2"/>
    <x v="8"/>
  </r>
  <r>
    <n v="700"/>
    <x v="700"/>
    <s v="A-iEasyâ„¢: The first customized unfoldable stand for smartphones that barkly needs room. Wholy integrated (will be relaunched soon!!)."/>
    <n v="15000"/>
    <n v="403"/>
    <x v="2"/>
    <x v="3"/>
    <s v="EUR"/>
    <n v="1484065881"/>
    <n v="1481473881"/>
    <b v="0"/>
    <n v="31"/>
    <b v="0"/>
    <s v="technology/wearables"/>
    <n v="3"/>
    <n v="13"/>
    <x v="2"/>
    <x v="8"/>
  </r>
  <r>
    <n v="701"/>
    <x v="701"/>
    <s v="In case you missed out on this campaign but are interested in owning a Hotblack London watch, please visit www.hotblacklondon.com."/>
    <n v="23000"/>
    <n v="6118"/>
    <x v="2"/>
    <x v="1"/>
    <s v="GBP"/>
    <n v="1406130880"/>
    <n v="1403538880"/>
    <b v="0"/>
    <n v="21"/>
    <b v="0"/>
    <s v="technology/wearables"/>
    <n v="27"/>
    <n v="291.33"/>
    <x v="2"/>
    <x v="8"/>
  </r>
  <r>
    <n v="702"/>
    <x v="702"/>
    <s v="Realtime feedback for swim &amp; triathlon training! Visually monitor pace &amp; intervals to improve fitness. For swimmers &amp; triathletes."/>
    <n v="15000"/>
    <n v="4622.01"/>
    <x v="2"/>
    <x v="0"/>
    <s v="USD"/>
    <n v="1480011987"/>
    <n v="1477416387"/>
    <b v="0"/>
    <n v="37"/>
    <b v="0"/>
    <s v="technology/wearables"/>
    <n v="31"/>
    <n v="124.92"/>
    <x v="2"/>
    <x v="8"/>
  </r>
  <r>
    <n v="703"/>
    <x v="703"/>
    <s v="SPEEDWRAPS improve the speed, agility &amp; strength of an athlete by utilizing evenly distributed weight on the lower leg."/>
    <n v="15000"/>
    <n v="837"/>
    <x v="2"/>
    <x v="0"/>
    <s v="USD"/>
    <n v="1485905520"/>
    <n v="1481150949"/>
    <b v="0"/>
    <n v="7"/>
    <b v="0"/>
    <s v="technology/wearables"/>
    <n v="6"/>
    <n v="119.57"/>
    <x v="2"/>
    <x v="8"/>
  </r>
  <r>
    <n v="704"/>
    <x v="704"/>
    <s v="Turn you helmet into the safest helmet and don't worry about a thing,you will always have the right fit!!"/>
    <n v="55000"/>
    <n v="481"/>
    <x v="2"/>
    <x v="5"/>
    <s v="CAD"/>
    <n v="1487565468"/>
    <n v="1482381468"/>
    <b v="0"/>
    <n v="4"/>
    <b v="0"/>
    <s v="technology/wearables"/>
    <n v="1"/>
    <n v="120.25"/>
    <x v="2"/>
    <x v="8"/>
  </r>
  <r>
    <n v="705"/>
    <x v="705"/>
    <s v="The closest thing ever to the Holy Grail of wearables technology"/>
    <n v="100000"/>
    <n v="977"/>
    <x v="2"/>
    <x v="9"/>
    <s v="EUR"/>
    <n v="1484999278"/>
    <n v="1482407278"/>
    <b v="0"/>
    <n v="5"/>
    <b v="0"/>
    <s v="technology/wearables"/>
    <n v="1"/>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79"/>
    <n v="117.7"/>
    <x v="2"/>
    <x v="8"/>
  </r>
  <r>
    <n v="708"/>
    <x v="708"/>
    <s v="Glowbelt is the world's first rectractable LED safety belt for fans of the great outdoors, fitness enthusiasts, children and more."/>
    <n v="40000"/>
    <n v="8837"/>
    <x v="2"/>
    <x v="1"/>
    <s v="GBP"/>
    <n v="1410616600"/>
    <n v="1405432600"/>
    <b v="0"/>
    <n v="369"/>
    <b v="0"/>
    <s v="technology/wearables"/>
    <n v="22"/>
    <n v="23.95"/>
    <x v="2"/>
    <x v="8"/>
  </r>
  <r>
    <n v="709"/>
    <x v="709"/>
    <s v="A &quot;handheld&quot; light, which eases the way you illuminate objects and/or paths."/>
    <n v="15000"/>
    <n v="61"/>
    <x v="2"/>
    <x v="0"/>
    <s v="USD"/>
    <n v="1417741159"/>
    <n v="1415149159"/>
    <b v="0"/>
    <n v="2"/>
    <b v="0"/>
    <s v="technology/wearables"/>
    <n v="0"/>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34"/>
    <n v="99.97"/>
    <x v="2"/>
    <x v="8"/>
  </r>
  <r>
    <n v="712"/>
    <x v="712"/>
    <s v="Making important medical data of active people available to first responders of an emergency by wearing a dog tag bearing a QR Code"/>
    <n v="48500"/>
    <n v="105"/>
    <x v="2"/>
    <x v="0"/>
    <s v="USD"/>
    <n v="1455466832"/>
    <n v="1452874832"/>
    <b v="0"/>
    <n v="4"/>
    <b v="0"/>
    <s v="technology/wearables"/>
    <n v="0"/>
    <n v="26.25"/>
    <x v="2"/>
    <x v="8"/>
  </r>
  <r>
    <n v="713"/>
    <x v="713"/>
    <s v="The first GPS tracker created entirely in Italy that allows you to know where your pet is located at any time throughout any device."/>
    <n v="25000"/>
    <n v="199"/>
    <x v="2"/>
    <x v="13"/>
    <s v="EUR"/>
    <n v="1465130532"/>
    <n v="1462538532"/>
    <b v="0"/>
    <n v="1"/>
    <b v="0"/>
    <s v="technology/wearables"/>
    <n v="1"/>
    <n v="199"/>
    <x v="2"/>
    <x v="8"/>
  </r>
  <r>
    <n v="714"/>
    <x v="714"/>
    <s v="The Prep Packs Survival Belt allows you to carry all of the essentials for outdoor survival inside your belt buckle"/>
    <n v="15000"/>
    <n v="2249"/>
    <x v="2"/>
    <x v="0"/>
    <s v="USD"/>
    <n v="1488308082"/>
    <n v="1483124082"/>
    <b v="0"/>
    <n v="28"/>
    <b v="0"/>
    <s v="technology/wearables"/>
    <n v="15"/>
    <n v="80.319999999999993"/>
    <x v="2"/>
    <x v="8"/>
  </r>
  <r>
    <n v="715"/>
    <x v="715"/>
    <s v="Mouse^3 is the next generation of input devices. With cursor control and customized gesture recognition, its applications are endless!"/>
    <n v="27500"/>
    <n v="1389"/>
    <x v="2"/>
    <x v="0"/>
    <s v="USD"/>
    <n v="1446693040"/>
    <n v="1443233440"/>
    <b v="0"/>
    <n v="12"/>
    <b v="0"/>
    <s v="technology/wearables"/>
    <n v="5"/>
    <n v="115.75"/>
    <x v="2"/>
    <x v="8"/>
  </r>
  <r>
    <n v="716"/>
    <x v="716"/>
    <s v="Translate sight into touch with a wrist-mounted wearable. A revolution for visually impaired people everywhere."/>
    <n v="7000"/>
    <n v="715"/>
    <x v="2"/>
    <x v="0"/>
    <s v="USD"/>
    <n v="1417392000"/>
    <n v="1414511307"/>
    <b v="0"/>
    <n v="16"/>
    <b v="0"/>
    <s v="technology/wearables"/>
    <n v="10"/>
    <n v="44.69"/>
    <x v="2"/>
    <x v="8"/>
  </r>
  <r>
    <n v="717"/>
    <x v="717"/>
    <s v="Cool air flowing under clothing keeps you cool."/>
    <n v="100000"/>
    <n v="305"/>
    <x v="2"/>
    <x v="0"/>
    <s v="USD"/>
    <n v="1409949002"/>
    <n v="1407357002"/>
    <b v="0"/>
    <n v="4"/>
    <b v="0"/>
    <s v="technology/wearables"/>
    <n v="0"/>
    <n v="76.25"/>
    <x v="2"/>
    <x v="8"/>
  </r>
  <r>
    <n v="718"/>
    <x v="718"/>
    <s v="When every second matters, BioToo temporary tattoos get critical information to emergency personnel to help them help you."/>
    <n v="12000"/>
    <n v="90"/>
    <x v="2"/>
    <x v="0"/>
    <s v="USD"/>
    <n v="1487397540"/>
    <n v="1484684247"/>
    <b v="0"/>
    <n v="4"/>
    <b v="0"/>
    <s v="technology/wearables"/>
    <n v="1"/>
    <n v="22.5"/>
    <x v="2"/>
    <x v="8"/>
  </r>
  <r>
    <n v="719"/>
    <x v="719"/>
    <s v="We've created the perfect sports chalk- antibacterial, lasts longer, better grip, and no mess! Now we need a non-provisional patent!"/>
    <n v="15000"/>
    <n v="194"/>
    <x v="2"/>
    <x v="0"/>
    <s v="USD"/>
    <n v="1456189076"/>
    <n v="1454979476"/>
    <b v="0"/>
    <n v="10"/>
    <b v="0"/>
    <s v="technology/wearables"/>
    <n v="1"/>
    <n v="19.399999999999999"/>
    <x v="2"/>
    <x v="8"/>
  </r>
  <r>
    <n v="720"/>
    <x v="720"/>
    <s v="Without Utterance, a crushingly intimate literary memoir told from the inside of losing language, self, and world."/>
    <n v="1900"/>
    <n v="2735"/>
    <x v="0"/>
    <x v="0"/>
    <s v="USD"/>
    <n v="1327851291"/>
    <n v="1325432091"/>
    <b v="0"/>
    <n v="41"/>
    <b v="1"/>
    <s v="publishing/nonfiction"/>
    <n v="144"/>
    <n v="66.709999999999994"/>
    <x v="3"/>
    <x v="9"/>
  </r>
  <r>
    <n v="721"/>
    <x v="721"/>
    <s v="Everything families need to host a Jewish welcoming ritual when opting out of circumcision. Includes original ceremonies and music."/>
    <n v="8200"/>
    <n v="10013"/>
    <x v="0"/>
    <x v="0"/>
    <s v="USD"/>
    <n v="1406900607"/>
    <n v="1403012607"/>
    <b v="0"/>
    <n v="119"/>
    <b v="1"/>
    <s v="publishing/nonfiction"/>
    <n v="122"/>
    <n v="84.14"/>
    <x v="3"/>
    <x v="9"/>
  </r>
  <r>
    <n v="722"/>
    <x v="722"/>
    <s v="BANGGAI RESCUE is a beautiful, must-read book and a project setting out to answer some critical questions about the species' future."/>
    <n v="25000"/>
    <n v="33006"/>
    <x v="0"/>
    <x v="0"/>
    <s v="USD"/>
    <n v="1333909178"/>
    <n v="1331320778"/>
    <b v="0"/>
    <n v="153"/>
    <b v="1"/>
    <s v="publishing/nonfiction"/>
    <n v="132"/>
    <n v="215.73"/>
    <x v="3"/>
    <x v="9"/>
  </r>
  <r>
    <n v="723"/>
    <x v="723"/>
    <s v="The Definitive (and Slightly Ridiculous) Guide to Enjoying the 2015 Pro Football Season"/>
    <n v="5000"/>
    <n v="5469"/>
    <x v="0"/>
    <x v="0"/>
    <s v="USD"/>
    <n v="1438228740"/>
    <n v="1435606549"/>
    <b v="0"/>
    <n v="100"/>
    <b v="1"/>
    <s v="publishing/nonfiction"/>
    <n v="109"/>
    <n v="54.69"/>
    <x v="3"/>
    <x v="9"/>
  </r>
  <r>
    <n v="724"/>
    <x v="724"/>
    <s v="We are creating the Adventure Access Trail, a new walking trail from Boston to San Francisco.  _x000a_http://adventureaccess.org"/>
    <n v="7000"/>
    <n v="7383.01"/>
    <x v="0"/>
    <x v="0"/>
    <s v="USD"/>
    <n v="1309447163"/>
    <n v="1306855163"/>
    <b v="0"/>
    <n v="143"/>
    <b v="1"/>
    <s v="publishing/nonfiction"/>
    <n v="105"/>
    <n v="51.63"/>
    <x v="3"/>
    <x v="9"/>
  </r>
  <r>
    <n v="725"/>
    <x v="725"/>
    <s v="A true story about inspiration and survival - David Alfred George turns his powerful experience into a compelling vBook."/>
    <n v="20000"/>
    <n v="20070"/>
    <x v="0"/>
    <x v="0"/>
    <s v="USD"/>
    <n v="1450018912"/>
    <n v="1447426912"/>
    <b v="0"/>
    <n v="140"/>
    <b v="1"/>
    <s v="publishing/nonfiction"/>
    <n v="100"/>
    <n v="143.36000000000001"/>
    <x v="3"/>
    <x v="9"/>
  </r>
  <r>
    <n v="726"/>
    <x v="726"/>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x v="727"/>
    <s v="A surgeon's call for today's Christians to practice biblical compassion. Pre-order now and turn the tide towards the model Christ gave!"/>
    <n v="3500"/>
    <n v="5443"/>
    <x v="0"/>
    <x v="0"/>
    <s v="USD"/>
    <n v="1358198400"/>
    <n v="1354580949"/>
    <b v="0"/>
    <n v="149"/>
    <b v="1"/>
    <s v="publishing/nonfiction"/>
    <n v="156"/>
    <n v="36.53"/>
    <x v="3"/>
    <x v="9"/>
  </r>
  <r>
    <n v="728"/>
    <x v="728"/>
    <s v="A big idea non-fiction book by an impatient three-time author and insomniac willing to bet on himself."/>
    <n v="7500"/>
    <n v="7917.45"/>
    <x v="0"/>
    <x v="0"/>
    <s v="USD"/>
    <n v="1313957157"/>
    <n v="1310069157"/>
    <b v="0"/>
    <n v="130"/>
    <b v="1"/>
    <s v="publishing/nonfiction"/>
    <n v="106"/>
    <n v="60.9"/>
    <x v="3"/>
    <x v="9"/>
  </r>
  <r>
    <n v="729"/>
    <x v="729"/>
    <s v="A true David vs.Goliath story about a young adult battling the U.S. health care system to survive and become an advocate for change."/>
    <n v="4000"/>
    <n v="5226"/>
    <x v="0"/>
    <x v="0"/>
    <s v="USD"/>
    <n v="1348028861"/>
    <n v="1342844861"/>
    <b v="0"/>
    <n v="120"/>
    <b v="1"/>
    <s v="publishing/nonfiction"/>
    <n v="131"/>
    <n v="43.55"/>
    <x v="3"/>
    <x v="9"/>
  </r>
  <r>
    <n v="730"/>
    <x v="730"/>
    <s v="A Massive but Cheerful Online Digital Archive of Surfing"/>
    <n v="20000"/>
    <n v="26438"/>
    <x v="0"/>
    <x v="0"/>
    <s v="USD"/>
    <n v="1323280391"/>
    <n v="1320688391"/>
    <b v="0"/>
    <n v="265"/>
    <b v="1"/>
    <s v="publishing/nonfiction"/>
    <n v="132"/>
    <n v="99.77"/>
    <x v="3"/>
    <x v="9"/>
  </r>
  <r>
    <n v="731"/>
    <x v="731"/>
    <s v="Be part of the excitement by supporting our first season offering unique perspectives of Portland from the water."/>
    <n v="5000"/>
    <n v="6300"/>
    <x v="0"/>
    <x v="0"/>
    <s v="USD"/>
    <n v="1327212000"/>
    <n v="1322852747"/>
    <b v="0"/>
    <n v="71"/>
    <b v="1"/>
    <s v="publishing/nonfiction"/>
    <n v="126"/>
    <n v="88.73"/>
    <x v="3"/>
    <x v="9"/>
  </r>
  <r>
    <n v="732"/>
    <x v="732"/>
    <s v="A great collection of puzzles to take and enjoy anywhere in the world - have fun, challenge yourself, and become a better chess player!"/>
    <n v="40"/>
    <n v="64"/>
    <x v="0"/>
    <x v="1"/>
    <s v="GBP"/>
    <n v="1380449461"/>
    <n v="1375265461"/>
    <b v="0"/>
    <n v="13"/>
    <b v="1"/>
    <s v="publishing/nonfiction"/>
    <n v="160"/>
    <n v="4.92"/>
    <x v="3"/>
    <x v="9"/>
  </r>
  <r>
    <n v="733"/>
    <x v="733"/>
    <s v="Sinatra Cookbook is an ebook featuring 12 fantastic example applications built on the Sinatra framework and many well known Ruby gems."/>
    <n v="2500"/>
    <n v="3012"/>
    <x v="0"/>
    <x v="1"/>
    <s v="GBP"/>
    <n v="1387533892"/>
    <n v="1384941892"/>
    <b v="0"/>
    <n v="169"/>
    <b v="1"/>
    <s v="publishing/nonfiction"/>
    <n v="120"/>
    <n v="17.82"/>
    <x v="3"/>
    <x v="9"/>
  </r>
  <r>
    <n v="734"/>
    <x v="734"/>
    <s v="Sideswiped is my story of growing in and trusting God through the mess and mysteries of life."/>
    <n v="8500"/>
    <n v="10670"/>
    <x v="0"/>
    <x v="5"/>
    <s v="CAD"/>
    <n v="1431147600"/>
    <n v="1428465420"/>
    <b v="0"/>
    <n v="57"/>
    <b v="1"/>
    <s v="publishing/nonfiction"/>
    <n v="126"/>
    <n v="187.19"/>
    <x v="3"/>
    <x v="9"/>
  </r>
  <r>
    <n v="735"/>
    <x v="735"/>
    <s v="TOP FUEL FOR LIFE â€¦ a true story of victory, unimaginable loss_x000a_and the epiphany that changed everything."/>
    <n v="47000"/>
    <n v="53771"/>
    <x v="0"/>
    <x v="0"/>
    <s v="USD"/>
    <n v="1417653540"/>
    <n v="1414975346"/>
    <b v="0"/>
    <n v="229"/>
    <b v="1"/>
    <s v="publishing/nonfiction"/>
    <n v="114"/>
    <n v="234.81"/>
    <x v="3"/>
    <x v="9"/>
  </r>
  <r>
    <n v="736"/>
    <x v="736"/>
    <s v="I'm writing a new book! Topic: Privacy is Dead. What does a world without privacy mean for humanity? Our reputations? Our kids?"/>
    <n v="3600"/>
    <n v="11345"/>
    <x v="0"/>
    <x v="0"/>
    <s v="USD"/>
    <n v="1385009940"/>
    <n v="1383327440"/>
    <b v="0"/>
    <n v="108"/>
    <b v="1"/>
    <s v="publishing/nonfiction"/>
    <n v="315"/>
    <n v="105.05"/>
    <x v="3"/>
    <x v="9"/>
  </r>
  <r>
    <n v="737"/>
    <x v="737"/>
    <s v="For one year, two women exclusively ate food produced within Mendocino County, CA. Now, they will write a book about their adventures."/>
    <n v="5000"/>
    <n v="6120"/>
    <x v="0"/>
    <x v="0"/>
    <s v="USD"/>
    <n v="1392408000"/>
    <n v="1390890987"/>
    <b v="0"/>
    <n v="108"/>
    <b v="1"/>
    <s v="publishing/nonfiction"/>
    <n v="122"/>
    <n v="56.67"/>
    <x v="3"/>
    <x v="9"/>
  </r>
  <r>
    <n v="738"/>
    <x v="738"/>
    <s v="The true story of a child's struggle with hunger, poverty, and war in El Salvador."/>
    <n v="1500"/>
    <n v="1601"/>
    <x v="0"/>
    <x v="0"/>
    <s v="USD"/>
    <n v="1417409940"/>
    <n v="1414765794"/>
    <b v="0"/>
    <n v="41"/>
    <b v="1"/>
    <s v="publishing/nonfiction"/>
    <n v="107"/>
    <n v="39.049999999999997"/>
    <x v="3"/>
    <x v="9"/>
  </r>
  <r>
    <n v="739"/>
    <x v="739"/>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x v="740"/>
    <s v="Book on the search for the San Marcos, shipwrecked off the coast of Ireland in 1588 and the mysteries that have drawn men to find her."/>
    <n v="3000"/>
    <n v="3222"/>
    <x v="0"/>
    <x v="0"/>
    <s v="USD"/>
    <n v="1434857482"/>
    <n v="1433647882"/>
    <b v="0"/>
    <n v="19"/>
    <b v="1"/>
    <s v="publishing/nonfiction"/>
    <n v="107"/>
    <n v="169.58"/>
    <x v="3"/>
    <x v="9"/>
  </r>
  <r>
    <n v="741"/>
    <x v="741"/>
    <s v="A revolutionary digital mapping project of the Vilna Ghetto"/>
    <n v="13000"/>
    <n v="13293.8"/>
    <x v="0"/>
    <x v="0"/>
    <s v="USD"/>
    <n v="1370964806"/>
    <n v="1367940806"/>
    <b v="0"/>
    <n v="94"/>
    <b v="1"/>
    <s v="publishing/nonfiction"/>
    <n v="102"/>
    <n v="141.41999999999999"/>
    <x v="3"/>
    <x v="9"/>
  </r>
  <r>
    <n v="742"/>
    <x v="742"/>
    <s v="Thats right &quot;My Life As Julia Robertsâ€¦Snapshots Of A Life&quot; is going on the road! The first book tour! With Author Liane Langford!"/>
    <n v="1400"/>
    <n v="1550"/>
    <x v="0"/>
    <x v="0"/>
    <s v="USD"/>
    <n v="1395435712"/>
    <n v="1392847312"/>
    <b v="0"/>
    <n v="23"/>
    <b v="1"/>
    <s v="publishing/nonfiction"/>
    <n v="111"/>
    <n v="67.39"/>
    <x v="3"/>
    <x v="9"/>
  </r>
  <r>
    <n v="743"/>
    <x v="743"/>
    <s v="Valmont is a town with a fertile history and a vibrant community. We aim to capture the magic in our People's History of Valmont!"/>
    <n v="550"/>
    <n v="814"/>
    <x v="0"/>
    <x v="0"/>
    <s v="USD"/>
    <n v="1334610000"/>
    <n v="1332435685"/>
    <b v="0"/>
    <n v="15"/>
    <b v="1"/>
    <s v="publishing/nonfiction"/>
    <n v="148"/>
    <n v="54.27"/>
    <x v="3"/>
    <x v="9"/>
  </r>
  <r>
    <n v="744"/>
    <x v="744"/>
    <s v="Join others to help create a world that is possible -- in your workplace, community and society!"/>
    <n v="5000"/>
    <n v="5116"/>
    <x v="0"/>
    <x v="0"/>
    <s v="USD"/>
    <n v="1355439503"/>
    <n v="1352847503"/>
    <b v="0"/>
    <n v="62"/>
    <b v="1"/>
    <s v="publishing/nonfiction"/>
    <n v="102"/>
    <n v="82.52"/>
    <x v="3"/>
    <x v="9"/>
  </r>
  <r>
    <n v="745"/>
    <x v="745"/>
    <s v="Help launch a FREE guide that can help activists &amp; community organizers leverage social media tools for change like never before."/>
    <n v="2220"/>
    <n v="3976"/>
    <x v="0"/>
    <x v="0"/>
    <s v="USD"/>
    <n v="1367588645"/>
    <n v="1364996645"/>
    <b v="0"/>
    <n v="74"/>
    <b v="1"/>
    <s v="publishing/nonfiction"/>
    <n v="179"/>
    <n v="53.73"/>
    <x v="3"/>
    <x v="9"/>
  </r>
  <r>
    <n v="746"/>
    <x v="746"/>
    <s v="This is a book of letters. Letters to our body parts."/>
    <n v="2987"/>
    <n v="3318"/>
    <x v="0"/>
    <x v="0"/>
    <s v="USD"/>
    <n v="1348372740"/>
    <n v="1346806909"/>
    <b v="0"/>
    <n v="97"/>
    <b v="1"/>
    <s v="publishing/nonfiction"/>
    <n v="111"/>
    <n v="34.21"/>
    <x v="3"/>
    <x v="9"/>
  </r>
  <r>
    <n v="747"/>
    <x v="747"/>
    <s v="My creations are born in different cultural environment around the globe with Â« what is already there Â» and act as a social impulse"/>
    <n v="7000"/>
    <n v="7003"/>
    <x v="0"/>
    <x v="9"/>
    <s v="EUR"/>
    <n v="1421319240"/>
    <n v="1418649019"/>
    <b v="0"/>
    <n v="55"/>
    <b v="1"/>
    <s v="publishing/nonfiction"/>
    <n v="100"/>
    <n v="127.33"/>
    <x v="3"/>
    <x v="9"/>
  </r>
  <r>
    <n v="748"/>
    <x v="748"/>
    <s v="Peace on Earth begins with birth. Educating pregnant women to create a more peaceful world is what this book is all about."/>
    <n v="2000"/>
    <n v="2005"/>
    <x v="0"/>
    <x v="0"/>
    <s v="USD"/>
    <n v="1407701966"/>
    <n v="1405109966"/>
    <b v="0"/>
    <n v="44"/>
    <b v="1"/>
    <s v="publishing/nonfiction"/>
    <n v="100"/>
    <n v="45.57"/>
    <x v="3"/>
    <x v="9"/>
  </r>
  <r>
    <n v="749"/>
    <x v="749"/>
    <s v="A place for rational, fact and data based non-partisan political and societal commentary on things that matter to Americans."/>
    <n v="10000"/>
    <n v="10556"/>
    <x v="0"/>
    <x v="0"/>
    <s v="USD"/>
    <n v="1485642930"/>
    <n v="1483050930"/>
    <b v="0"/>
    <n v="110"/>
    <b v="1"/>
    <s v="publishing/nonfiction"/>
    <n v="106"/>
    <n v="95.96"/>
    <x v="3"/>
    <x v="9"/>
  </r>
  <r>
    <n v="750"/>
    <x v="750"/>
    <s v="The epic adventure of a 33 year journey surviving 4 open heart surgeries- emotionally powerful. Graphic. Honest. Funny"/>
    <n v="4444"/>
    <n v="4559"/>
    <x v="0"/>
    <x v="0"/>
    <s v="USD"/>
    <n v="1361739872"/>
    <n v="1359147872"/>
    <b v="0"/>
    <n v="59"/>
    <b v="1"/>
    <s v="publishing/nonfiction"/>
    <n v="103"/>
    <n v="77.27"/>
    <x v="3"/>
    <x v="9"/>
  </r>
  <r>
    <n v="751"/>
    <x v="751"/>
    <s v="A young cancer survivor embarks on a cross country railroad adventure while writing her memoir through letters."/>
    <n v="3000"/>
    <n v="3555"/>
    <x v="0"/>
    <x v="0"/>
    <s v="USD"/>
    <n v="1312470475"/>
    <n v="1308496075"/>
    <b v="0"/>
    <n v="62"/>
    <b v="1"/>
    <s v="publishing/nonfiction"/>
    <n v="119"/>
    <n v="57.34"/>
    <x v="3"/>
    <x v="9"/>
  </r>
  <r>
    <n v="752"/>
    <x v="752"/>
    <s v="A raw, honest encounter of my colourful journey trying to escape accepting I had Epilepsy &amp; how I found my super powers along the way"/>
    <n v="5000"/>
    <n v="5585"/>
    <x v="0"/>
    <x v="2"/>
    <s v="AUD"/>
    <n v="1476615600"/>
    <n v="1474884417"/>
    <b v="0"/>
    <n v="105"/>
    <b v="1"/>
    <s v="publishing/nonfiction"/>
    <n v="112"/>
    <n v="53.19"/>
    <x v="3"/>
    <x v="9"/>
  </r>
  <r>
    <n v="753"/>
    <x v="753"/>
    <s v="Finally, Jewish sacred texts by Israeli women, volume 2 of an  acclaimed, revolutionary series of powerful, witty, diverse Midrashim."/>
    <n v="10000"/>
    <n v="12800"/>
    <x v="0"/>
    <x v="0"/>
    <s v="USD"/>
    <n v="1423922991"/>
    <n v="1421330991"/>
    <b v="0"/>
    <n v="26"/>
    <b v="1"/>
    <s v="publishing/nonfiction"/>
    <n v="128"/>
    <n v="492.31"/>
    <x v="3"/>
    <x v="9"/>
  </r>
  <r>
    <n v="754"/>
    <x v="754"/>
    <s v="A book about a couples first year of marriage. Read the inspirational story of how God helped them overcome cancer, amputation and more"/>
    <n v="2000"/>
    <n v="2075"/>
    <x v="0"/>
    <x v="0"/>
    <s v="USD"/>
    <n v="1357408721"/>
    <n v="1354816721"/>
    <b v="0"/>
    <n v="49"/>
    <b v="1"/>
    <s v="publishing/nonfiction"/>
    <n v="104"/>
    <n v="42.35"/>
    <x v="3"/>
    <x v="9"/>
  </r>
  <r>
    <n v="755"/>
    <x v="755"/>
    <s v="The hilarious new book about RAGBRAI, America's greatest event that you've never heard of. Crotch lube is entirely optional."/>
    <n v="2500"/>
    <n v="2547.69"/>
    <x v="0"/>
    <x v="0"/>
    <s v="USD"/>
    <n v="1369010460"/>
    <n v="1366381877"/>
    <b v="0"/>
    <n v="68"/>
    <b v="1"/>
    <s v="publishing/nonfiction"/>
    <n v="102"/>
    <n v="37.47"/>
    <x v="3"/>
    <x v="9"/>
  </r>
  <r>
    <n v="756"/>
    <x v="756"/>
    <s v="A mixed media (poetry, photo, prose and sound) text focusing on/inspired by rural life in former Communist republics. "/>
    <n v="700"/>
    <n v="824"/>
    <x v="0"/>
    <x v="0"/>
    <s v="USD"/>
    <n v="1303147459"/>
    <n v="1297880659"/>
    <b v="0"/>
    <n v="22"/>
    <b v="1"/>
    <s v="publishing/nonfiction"/>
    <n v="118"/>
    <n v="37.450000000000003"/>
    <x v="3"/>
    <x v="9"/>
  </r>
  <r>
    <n v="757"/>
    <x v="757"/>
    <s v="This is for the book release event/photo gallery show. Funds will go to buy gallery prints &amp; copies of Orlando's Historic Haunts."/>
    <n v="250"/>
    <n v="595"/>
    <x v="0"/>
    <x v="0"/>
    <s v="USD"/>
    <n v="1354756714"/>
    <n v="1353547114"/>
    <b v="0"/>
    <n v="18"/>
    <b v="1"/>
    <s v="publishing/nonfiction"/>
    <n v="238"/>
    <n v="33.06"/>
    <x v="3"/>
    <x v="9"/>
  </r>
  <r>
    <n v="758"/>
    <x v="758"/>
    <s v="I am publishing my book, Waiting on Humanity and need some finishing funds to do so."/>
    <n v="2500"/>
    <n v="2550"/>
    <x v="0"/>
    <x v="0"/>
    <s v="USD"/>
    <n v="1286568268"/>
    <n v="1283976268"/>
    <b v="0"/>
    <n v="19"/>
    <b v="1"/>
    <s v="publishing/nonfiction"/>
    <n v="102"/>
    <n v="134.21"/>
    <x v="3"/>
    <x v="9"/>
  </r>
  <r>
    <n v="759"/>
    <x v="759"/>
    <s v="Help me search for the lost ruins of the UK. A unique guide to  lesser known and somewhat known ruins of Britain."/>
    <n v="5000"/>
    <n v="5096"/>
    <x v="0"/>
    <x v="1"/>
    <s v="GBP"/>
    <n v="1404892539"/>
    <n v="1401436539"/>
    <b v="0"/>
    <n v="99"/>
    <b v="1"/>
    <s v="publishing/nonfiction"/>
    <n v="102"/>
    <n v="51.47"/>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5"/>
    <n v="39.17"/>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0"/>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36"/>
    <n v="57.3"/>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4"/>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41"/>
    <n v="31.85"/>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0"/>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
    <n v="50"/>
    <x v="3"/>
    <x v="10"/>
  </r>
  <r>
    <n v="773"/>
    <x v="773"/>
    <s v="The Mortis Chronicles is a hard hitting, thought provoking and action packed indie published series. You know you want to read!"/>
    <n v="3759"/>
    <n v="32"/>
    <x v="2"/>
    <x v="1"/>
    <s v="GBP"/>
    <n v="1431298860"/>
    <n v="1428341985"/>
    <b v="0"/>
    <n v="2"/>
    <b v="0"/>
    <s v="publishing/fiction"/>
    <n v="1"/>
    <n v="16"/>
    <x v="3"/>
    <x v="10"/>
  </r>
  <r>
    <n v="774"/>
    <x v="774"/>
    <s v="Arabella seeks studio time to professionally read her novel, making it available to listeners as an audio book on audible.com"/>
    <n v="500"/>
    <n v="351"/>
    <x v="2"/>
    <x v="0"/>
    <s v="USD"/>
    <n v="1393181018"/>
    <n v="1390589018"/>
    <b v="0"/>
    <n v="9"/>
    <b v="0"/>
    <s v="publishing/fiction"/>
    <n v="70"/>
    <n v="39"/>
    <x v="3"/>
    <x v="10"/>
  </r>
  <r>
    <n v="775"/>
    <x v="775"/>
    <s v="Scorned is the first in a series that I have been working on for two years and it's time to get it published."/>
    <n v="10000"/>
    <n v="170"/>
    <x v="2"/>
    <x v="0"/>
    <s v="USD"/>
    <n v="1323998795"/>
    <n v="1321406795"/>
    <b v="0"/>
    <n v="5"/>
    <b v="0"/>
    <s v="publishing/fiction"/>
    <n v="2"/>
    <n v="34"/>
    <x v="3"/>
    <x v="10"/>
  </r>
  <r>
    <n v="776"/>
    <x v="776"/>
    <s v="Would anything change if women were in charge? Book Clubs, readers, and critics herald the latest by award-winning author, Aguila."/>
    <n v="7000"/>
    <n v="3598"/>
    <x v="2"/>
    <x v="0"/>
    <s v="USD"/>
    <n v="1444539600"/>
    <n v="1441297645"/>
    <b v="0"/>
    <n v="57"/>
    <b v="0"/>
    <s v="publishing/fiction"/>
    <n v="51"/>
    <n v="63.12"/>
    <x v="3"/>
    <x v="10"/>
  </r>
  <r>
    <n v="777"/>
    <x v="777"/>
    <s v="One Minute Gone is a murder mystery drawn from real people and events. Read Chapter One at http://davidhansardblog.wordpress.com."/>
    <n v="3000"/>
    <n v="21"/>
    <x v="2"/>
    <x v="0"/>
    <s v="USD"/>
    <n v="1375313577"/>
    <n v="1372721577"/>
    <b v="0"/>
    <n v="3"/>
    <b v="0"/>
    <s v="publishing/fiction"/>
    <n v="1"/>
    <n v="7"/>
    <x v="3"/>
    <x v="10"/>
  </r>
  <r>
    <n v="778"/>
    <x v="778"/>
    <s v="Laughter, tears and good times in the warm glow of Summer s Love. The perfect recipe for the winter blahs."/>
    <n v="500"/>
    <n v="2"/>
    <x v="2"/>
    <x v="0"/>
    <s v="USD"/>
    <n v="1398876680"/>
    <n v="1396284680"/>
    <b v="0"/>
    <n v="1"/>
    <b v="0"/>
    <s v="publishing/fiction"/>
    <n v="0"/>
    <n v="2"/>
    <x v="3"/>
    <x v="10"/>
  </r>
  <r>
    <n v="779"/>
    <x v="779"/>
    <s v="A novel. Beautiful. Sparse. The truth behind the American Dream seen from the eyes of a young wanderer in the midst of the economic collapse. "/>
    <n v="15000"/>
    <n v="400"/>
    <x v="2"/>
    <x v="0"/>
    <s v="USD"/>
    <n v="1287115200"/>
    <n v="1284567905"/>
    <b v="0"/>
    <n v="6"/>
    <b v="0"/>
    <s v="publishing/fiction"/>
    <n v="3"/>
    <n v="66.67"/>
    <x v="3"/>
    <x v="10"/>
  </r>
  <r>
    <n v="780"/>
    <x v="780"/>
    <s v="We are finishing up recording our new record and we would like help with its physical CD release."/>
    <n v="1000"/>
    <n v="1040"/>
    <x v="0"/>
    <x v="0"/>
    <s v="USD"/>
    <n v="1304439025"/>
    <n v="1301847025"/>
    <b v="0"/>
    <n v="27"/>
    <b v="1"/>
    <s v="music/rock"/>
    <n v="104"/>
    <n v="38.520000000000003"/>
    <x v="4"/>
    <x v="11"/>
  </r>
  <r>
    <n v="781"/>
    <x v="781"/>
    <s v="&quot;WE ARE ON A MISSION TO TOUR THE UNITED STATES NON-STOP. TO DO SO WE NEED TO PURCHASE A NEW VAN.&quot;"/>
    <n v="800"/>
    <n v="1065.23"/>
    <x v="0"/>
    <x v="0"/>
    <s v="USD"/>
    <n v="1370649674"/>
    <n v="1368057674"/>
    <b v="0"/>
    <n v="25"/>
    <b v="1"/>
    <s v="music/rock"/>
    <n v="133"/>
    <n v="42.6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
    <n v="63.49"/>
    <x v="4"/>
    <x v="11"/>
  </r>
  <r>
    <n v="784"/>
    <x v="784"/>
    <s v="The book I am working on now is the third is a series of rock encyclopedias. However, I am in need of funding to cover the photo costs."/>
    <n v="1000"/>
    <n v="1025"/>
    <x v="0"/>
    <x v="0"/>
    <s v="USD"/>
    <n v="1395023719"/>
    <n v="1391571319"/>
    <b v="0"/>
    <n v="10"/>
    <b v="1"/>
    <s v="music/rock"/>
    <n v="103"/>
    <n v="102.5"/>
    <x v="4"/>
    <x v="11"/>
  </r>
  <r>
    <n v="785"/>
    <x v="785"/>
    <s v="Treedom wants to record a second album! We have a lot of new material, and we wanted to capture our new sound in a record for our fans."/>
    <n v="500"/>
    <n v="903.14"/>
    <x v="0"/>
    <x v="0"/>
    <s v="USD"/>
    <n v="1362060915"/>
    <n v="1359468915"/>
    <b v="0"/>
    <n v="29"/>
    <b v="1"/>
    <s v="music/rock"/>
    <n v="181"/>
    <n v="31.14"/>
    <x v="4"/>
    <x v="11"/>
  </r>
  <r>
    <n v="786"/>
    <x v="786"/>
    <s v="In June, Columbus rock veterans, Watershed, will release and tour behind a new album, BRICK AND MORTAR."/>
    <n v="5000"/>
    <n v="7140"/>
    <x v="0"/>
    <x v="0"/>
    <s v="USD"/>
    <n v="1336751220"/>
    <n v="1331774434"/>
    <b v="0"/>
    <n v="44"/>
    <b v="1"/>
    <s v="music/rock"/>
    <n v="143"/>
    <n v="162.27000000000001"/>
    <x v="4"/>
    <x v="11"/>
  </r>
  <r>
    <n v="787"/>
    <x v="787"/>
    <s v="We've made our goal with your help. Thanks so much! This is a great time to pre-purchase the album and get some extra perks."/>
    <n v="1200"/>
    <n v="1370"/>
    <x v="0"/>
    <x v="0"/>
    <s v="USD"/>
    <n v="1383318226"/>
    <n v="1380726226"/>
    <b v="0"/>
    <n v="17"/>
    <b v="1"/>
    <s v="music/rock"/>
    <n v="114"/>
    <n v="80.59"/>
    <x v="4"/>
    <x v="11"/>
  </r>
  <r>
    <n v="788"/>
    <x v="788"/>
    <s v="With all of our money going towards our new full-length album and merch, we need your help so we don't end up stranded on tour."/>
    <n v="1000"/>
    <n v="2035.05"/>
    <x v="0"/>
    <x v="0"/>
    <s v="USD"/>
    <n v="1341633540"/>
    <n v="1338336588"/>
    <b v="0"/>
    <n v="34"/>
    <b v="1"/>
    <s v="music/rock"/>
    <n v="204"/>
    <n v="59.85"/>
    <x v="4"/>
    <x v="11"/>
  </r>
  <r>
    <n v="789"/>
    <x v="789"/>
    <s v="Reluctant Hero is getting ready to record their next EP titled All As One! Studio dates are set for January 18th-22nd! Let's work!"/>
    <n v="1700"/>
    <n v="1860"/>
    <x v="0"/>
    <x v="0"/>
    <s v="USD"/>
    <n v="1358755140"/>
    <n v="1357187280"/>
    <b v="0"/>
    <n v="14"/>
    <b v="1"/>
    <s v="music/rock"/>
    <n v="109"/>
    <n v="132.86000000000001"/>
    <x v="4"/>
    <x v="11"/>
  </r>
  <r>
    <n v="790"/>
    <x v="790"/>
    <s v="A regional band reaching to their fans. Reaching to become a national band with no label support. This is the chance of a lifetime."/>
    <n v="10000"/>
    <n v="14437.46"/>
    <x v="0"/>
    <x v="0"/>
    <s v="USD"/>
    <n v="1359680939"/>
    <n v="1357088939"/>
    <b v="0"/>
    <n v="156"/>
    <b v="1"/>
    <s v="music/rock"/>
    <n v="144"/>
    <n v="92.55"/>
    <x v="4"/>
    <x v="11"/>
  </r>
  <r>
    <n v="791"/>
    <x v="791"/>
    <s v="Second album from award-winning Brad Hoshaw &amp; the Seven Deadlies, featuring crowd favorites &quot;New Tattoo&quot; and &quot;Delta King.&quot;"/>
    <n v="7500"/>
    <n v="7790"/>
    <x v="0"/>
    <x v="0"/>
    <s v="USD"/>
    <n v="1384322340"/>
    <n v="1381430646"/>
    <b v="0"/>
    <n v="128"/>
    <b v="1"/>
    <s v="music/rock"/>
    <n v="104"/>
    <n v="60.86"/>
    <x v="4"/>
    <x v="11"/>
  </r>
  <r>
    <n v="792"/>
    <x v="792"/>
    <s v="Rock n' Roll about the intersection of lies and belief: the Believable Lie."/>
    <n v="2500"/>
    <n v="2511.11"/>
    <x v="0"/>
    <x v="0"/>
    <s v="USD"/>
    <n v="1383861483"/>
    <n v="1381265883"/>
    <b v="0"/>
    <n v="60"/>
    <b v="1"/>
    <s v="music/rock"/>
    <n v="100"/>
    <n v="41.85"/>
    <x v="4"/>
    <x v="11"/>
  </r>
  <r>
    <n v="793"/>
    <x v="793"/>
    <s v="Dead Tree Duo has been fortunate enough to record a full length album at Threshold Studios in NYC!  Now it's time to manufacture them!"/>
    <n v="2750"/>
    <n v="2826.43"/>
    <x v="0"/>
    <x v="0"/>
    <s v="USD"/>
    <n v="1372827540"/>
    <n v="1371491244"/>
    <b v="0"/>
    <n v="32"/>
    <b v="1"/>
    <s v="music/rock"/>
    <n v="103"/>
    <n v="88.33"/>
    <x v="4"/>
    <x v="11"/>
  </r>
  <r>
    <n v="794"/>
    <x v="794"/>
    <s v="The Brian Davis Band is a group of friends that want to share their lives and experiences through music that connects with people."/>
    <n v="8000"/>
    <n v="8425"/>
    <x v="0"/>
    <x v="0"/>
    <s v="USD"/>
    <n v="1315242360"/>
    <n v="1310438737"/>
    <b v="0"/>
    <n v="53"/>
    <b v="1"/>
    <s v="music/rock"/>
    <n v="105"/>
    <n v="158.96"/>
    <x v="4"/>
    <x v="11"/>
  </r>
  <r>
    <n v="795"/>
    <x v="795"/>
    <s v="After the success of the critically-acclaimed &quot;Confederate Buddha,&quot; Jimbo &amp; Tri-State need your help to raise the WHITE BUFFALO."/>
    <n v="14000"/>
    <n v="15650"/>
    <x v="0"/>
    <x v="0"/>
    <s v="USD"/>
    <n v="1333774740"/>
    <n v="1330094566"/>
    <b v="0"/>
    <n v="184"/>
    <b v="1"/>
    <s v="music/rock"/>
    <n v="112"/>
    <n v="85.05"/>
    <x v="4"/>
    <x v="11"/>
  </r>
  <r>
    <n v="796"/>
    <x v="796"/>
    <s v="Madrone is an independent band creating melodic, emotional, _x000a_alternative-rock needing your help to finish their new album."/>
    <n v="10000"/>
    <n v="10135"/>
    <x v="0"/>
    <x v="0"/>
    <s v="USD"/>
    <n v="1379279400"/>
    <n v="1376687485"/>
    <b v="0"/>
    <n v="90"/>
    <b v="1"/>
    <s v="music/rock"/>
    <n v="101"/>
    <n v="112.61"/>
    <x v="4"/>
    <x v="11"/>
  </r>
  <r>
    <n v="797"/>
    <x v="797"/>
    <s v="Help Lust Control Kickstart their first cd in 20 years!!  To be mixed by Rocky Gray (Living Sacrifice, Soul Embraced, Evanescence)!!"/>
    <n v="3000"/>
    <n v="3226"/>
    <x v="0"/>
    <x v="0"/>
    <s v="USD"/>
    <n v="1335672000"/>
    <n v="1332978688"/>
    <b v="0"/>
    <n v="71"/>
    <b v="1"/>
    <s v="music/rock"/>
    <n v="108"/>
    <n v="45.44"/>
    <x v="4"/>
    <x v="11"/>
  </r>
  <r>
    <n v="798"/>
    <x v="798"/>
    <s v="We have some great new songs and want to record a special edition 4 song EP as our next Eric Stuart Band release"/>
    <n v="3500"/>
    <n v="4021"/>
    <x v="0"/>
    <x v="0"/>
    <s v="USD"/>
    <n v="1412086187"/>
    <n v="1409494187"/>
    <b v="0"/>
    <n v="87"/>
    <b v="1"/>
    <s v="music/rock"/>
    <n v="115"/>
    <n v="46.22"/>
    <x v="4"/>
    <x v="11"/>
  </r>
  <r>
    <n v="799"/>
    <x v="799"/>
    <s v="Los Angeles-based recording artist Ryan Caskey joined forces with producer Eddie Hedges to record alternative rock masterworks."/>
    <n v="5000"/>
    <n v="5001"/>
    <x v="0"/>
    <x v="0"/>
    <s v="USD"/>
    <n v="1335542446"/>
    <n v="1332950446"/>
    <b v="0"/>
    <n v="28"/>
    <b v="1"/>
    <s v="music/rock"/>
    <n v="100"/>
    <n v="178.61"/>
    <x v="4"/>
    <x v="11"/>
  </r>
  <r>
    <n v="800"/>
    <x v="800"/>
    <s v="Scotland's premier classic rock and metal festival, 3 days, 3-4 stages, family friendly,  for people of all ages"/>
    <n v="1500"/>
    <n v="2282"/>
    <x v="0"/>
    <x v="1"/>
    <s v="GBP"/>
    <n v="1410431054"/>
    <n v="1407839054"/>
    <b v="0"/>
    <n v="56"/>
    <b v="1"/>
    <s v="music/rock"/>
    <n v="152"/>
    <n v="40.75"/>
    <x v="4"/>
    <x v="11"/>
  </r>
  <r>
    <n v="801"/>
    <x v="801"/>
    <s v="ALL WE WANT TO DO IS DRIVE AROUND AMERICA AND PLAY A BUNCH OF SHOWS, BUT WE DON'T HAVE ANY MONEY..."/>
    <n v="2000"/>
    <n v="2230.4299999999998"/>
    <x v="0"/>
    <x v="0"/>
    <s v="USD"/>
    <n v="1309547120"/>
    <n v="1306955120"/>
    <b v="0"/>
    <n v="51"/>
    <b v="1"/>
    <s v="music/rock"/>
    <n v="112"/>
    <n v="43.73"/>
    <x v="4"/>
    <x v="11"/>
  </r>
  <r>
    <n v="802"/>
    <x v="802"/>
    <s v="Vaz invades 2 new continents in the Eastern Hemisphere and brings home a Split Single, a Video Documentary and a Live Record from Asia."/>
    <n v="6000"/>
    <n v="6080"/>
    <x v="0"/>
    <x v="0"/>
    <s v="USD"/>
    <n v="1347854700"/>
    <n v="1343867524"/>
    <b v="0"/>
    <n v="75"/>
    <b v="1"/>
    <s v="music/rock"/>
    <n v="101"/>
    <n v="81.069999999999993"/>
    <x v="4"/>
    <x v="11"/>
  </r>
  <r>
    <n v="803"/>
    <x v="803"/>
    <s v="We're recording our first single in Nashville this summer and sending it to radio with Shamrock Media Group.  We need your help!!"/>
    <n v="2300"/>
    <n v="2835"/>
    <x v="0"/>
    <x v="0"/>
    <s v="USD"/>
    <n v="1306630800"/>
    <n v="1304376478"/>
    <b v="0"/>
    <n v="38"/>
    <b v="1"/>
    <s v="music/rock"/>
    <n v="123"/>
    <n v="74.61"/>
    <x v="4"/>
    <x v="11"/>
  </r>
  <r>
    <n v="804"/>
    <x v="804"/>
    <s v="Hope and Inspiration.  That is what this project is all about. In the midst of a dark and broken world our stories can speak life."/>
    <n v="5500"/>
    <n v="5500"/>
    <x v="0"/>
    <x v="0"/>
    <s v="USD"/>
    <n v="1311393540"/>
    <n v="1309919526"/>
    <b v="0"/>
    <n v="18"/>
    <b v="1"/>
    <s v="music/rock"/>
    <n v="100"/>
    <n v="305.56"/>
    <x v="4"/>
    <x v="11"/>
  </r>
  <r>
    <n v="805"/>
    <x v="805"/>
    <s v="Be a part of Virtual CH's debut Video and Record release.  Help fund their debut music video and record mixing expenses."/>
    <n v="3000"/>
    <n v="3150"/>
    <x v="0"/>
    <x v="0"/>
    <s v="USD"/>
    <n v="1310857200"/>
    <n v="1306525512"/>
    <b v="0"/>
    <n v="54"/>
    <b v="1"/>
    <s v="music/rock"/>
    <n v="105"/>
    <n v="58.33"/>
    <x v="4"/>
    <x v="11"/>
  </r>
  <r>
    <n v="806"/>
    <x v="806"/>
    <s v="Help Golden Animals finish their NEW Album!"/>
    <n v="8000"/>
    <n v="8355"/>
    <x v="0"/>
    <x v="0"/>
    <s v="USD"/>
    <n v="1315413339"/>
    <n v="1312821339"/>
    <b v="0"/>
    <n v="71"/>
    <b v="1"/>
    <s v="music/rock"/>
    <n v="104"/>
    <n v="117.68"/>
    <x v="4"/>
    <x v="11"/>
  </r>
  <r>
    <n v="807"/>
    <x v="807"/>
    <s v="Join the Sic Vita family and lend a hand as we create a new album!"/>
    <n v="4000"/>
    <n v="4205"/>
    <x v="0"/>
    <x v="0"/>
    <s v="USD"/>
    <n v="1488333600"/>
    <n v="1485270311"/>
    <b v="0"/>
    <n v="57"/>
    <b v="1"/>
    <s v="music/rock"/>
    <n v="105"/>
    <n v="73.77"/>
    <x v="4"/>
    <x v="11"/>
  </r>
  <r>
    <n v="808"/>
    <x v="808"/>
    <s v="The Micronite Filters have a blood curdling sonic adventure ready for psychedelic swirled vinyl for the best possible auditory journey."/>
    <n v="4500"/>
    <n v="4500"/>
    <x v="0"/>
    <x v="5"/>
    <s v="CAD"/>
    <n v="1419224340"/>
    <n v="1416363886"/>
    <b v="0"/>
    <n v="43"/>
    <b v="1"/>
    <s v="music/rock"/>
    <n v="100"/>
    <n v="104.65"/>
    <x v="4"/>
    <x v="11"/>
  </r>
  <r>
    <n v="809"/>
    <x v="809"/>
    <s v="Acknowledged songwriter looking to record album of new songs to secure a Publishing Contract"/>
    <n v="4000"/>
    <n v="4151"/>
    <x v="0"/>
    <x v="0"/>
    <s v="USD"/>
    <n v="1390161630"/>
    <n v="1387569630"/>
    <b v="0"/>
    <n v="52"/>
    <b v="1"/>
    <s v="music/rock"/>
    <n v="104"/>
    <n v="79.83"/>
    <x v="4"/>
    <x v="11"/>
  </r>
  <r>
    <n v="810"/>
    <x v="810"/>
    <s v="Please help us reach both a short term and lifetime goal! We can't do this without your help. thank you a ton from all of us at P.T.R.."/>
    <n v="1500"/>
    <n v="1575"/>
    <x v="0"/>
    <x v="0"/>
    <s v="USD"/>
    <n v="1346462462"/>
    <n v="1343870462"/>
    <b v="0"/>
    <n v="27"/>
    <b v="1"/>
    <s v="music/rock"/>
    <n v="105"/>
    <n v="58.33"/>
    <x v="4"/>
    <x v="11"/>
  </r>
  <r>
    <n v="811"/>
    <x v="811"/>
    <s v="We need your financial support to cover the tour costs!  (Sound, lights, travel, stage design)"/>
    <n v="1000"/>
    <n v="1040"/>
    <x v="0"/>
    <x v="0"/>
    <s v="USD"/>
    <n v="1373475120"/>
    <n v="1371569202"/>
    <b v="0"/>
    <n v="12"/>
    <b v="1"/>
    <s v="music/rock"/>
    <n v="104"/>
    <n v="86.67"/>
    <x v="4"/>
    <x v="11"/>
  </r>
  <r>
    <n v="812"/>
    <x v="812"/>
    <s v="Gainesville's pop punk 3 piece Assassinate The Scientist started a new band and they want to release a 7&quot;, but they need your help!!"/>
    <n v="600"/>
    <n v="911"/>
    <x v="0"/>
    <x v="0"/>
    <s v="USD"/>
    <n v="1362146280"/>
    <n v="1357604752"/>
    <b v="0"/>
    <n v="33"/>
    <b v="1"/>
    <s v="music/rock"/>
    <n v="152"/>
    <n v="27.61"/>
    <x v="4"/>
    <x v="11"/>
  </r>
  <r>
    <n v="813"/>
    <x v="813"/>
    <s v="A pre order campaign to fund the pressing of our second full length vinyl LP"/>
    <n v="1500"/>
    <n v="2399.94"/>
    <x v="0"/>
    <x v="0"/>
    <s v="USD"/>
    <n v="1342825365"/>
    <n v="1340233365"/>
    <b v="0"/>
    <n v="96"/>
    <b v="1"/>
    <s v="music/rock"/>
    <n v="160"/>
    <n v="25"/>
    <x v="4"/>
    <x v="11"/>
  </r>
  <r>
    <n v="814"/>
    <x v="814"/>
    <s v="We have been a band since 2007, but we've never hit the road. That's messed up... So this summer, we're trying to and need your help!"/>
    <n v="1000"/>
    <n v="1273"/>
    <x v="0"/>
    <x v="0"/>
    <s v="USD"/>
    <n v="1306865040"/>
    <n v="1305568201"/>
    <b v="0"/>
    <n v="28"/>
    <b v="1"/>
    <s v="music/rock"/>
    <n v="127"/>
    <n v="45.46"/>
    <x v="4"/>
    <x v="11"/>
  </r>
  <r>
    <n v="815"/>
    <x v="815"/>
    <s v="Be a part of helping The Early Reset finish their new 7 song EP."/>
    <n v="4000"/>
    <n v="4280"/>
    <x v="0"/>
    <x v="0"/>
    <s v="USD"/>
    <n v="1414879303"/>
    <n v="1412287303"/>
    <b v="0"/>
    <n v="43"/>
    <b v="1"/>
    <s v="music/rock"/>
    <n v="107"/>
    <n v="99.53"/>
    <x v="4"/>
    <x v="11"/>
  </r>
  <r>
    <n v="816"/>
    <x v="816"/>
    <s v="Friends and Family have an album for you. They need your help to release it to the world."/>
    <n v="7000"/>
    <n v="8058.55"/>
    <x v="0"/>
    <x v="0"/>
    <s v="USD"/>
    <n v="1365489000"/>
    <n v="1362776043"/>
    <b v="0"/>
    <n v="205"/>
    <b v="1"/>
    <s v="music/rock"/>
    <n v="115"/>
    <n v="39.31"/>
    <x v="4"/>
    <x v="11"/>
  </r>
  <r>
    <n v="817"/>
    <x v="817"/>
    <s v="Dead Fish Handshake is a rock band based out of New Jersey. We are in the process of raising funds for our second record."/>
    <n v="1500"/>
    <n v="2056.66"/>
    <x v="0"/>
    <x v="0"/>
    <s v="USD"/>
    <n v="1331441940"/>
    <n v="1326810211"/>
    <b v="0"/>
    <n v="23"/>
    <b v="1"/>
    <s v="music/rock"/>
    <n v="137"/>
    <n v="89.42"/>
    <x v="4"/>
    <x v="11"/>
  </r>
  <r>
    <n v="818"/>
    <x v="818"/>
    <s v="Orwell is hitting the road this August for a West Coast tour and we need substantial van repairs in order to get there.  Dates booked."/>
    <n v="350"/>
    <n v="545"/>
    <x v="0"/>
    <x v="0"/>
    <s v="USD"/>
    <n v="1344358860"/>
    <n v="1343682681"/>
    <b v="0"/>
    <n v="19"/>
    <b v="1"/>
    <s v="music/rock"/>
    <n v="156"/>
    <n v="28.68"/>
    <x v="4"/>
    <x v="11"/>
  </r>
  <r>
    <n v="819"/>
    <x v="819"/>
    <s v="We are touring the Southeast in support of our new EP"/>
    <n v="400"/>
    <n v="435"/>
    <x v="0"/>
    <x v="0"/>
    <s v="USD"/>
    <n v="1387601040"/>
    <n v="1386806254"/>
    <b v="0"/>
    <n v="14"/>
    <b v="1"/>
    <s v="music/rock"/>
    <n v="109"/>
    <n v="31.07"/>
    <x v="4"/>
    <x v="11"/>
  </r>
  <r>
    <n v="820"/>
    <x v="820"/>
    <s v="Wyatt Lowe &amp; the Ottomatics will be hitting the road this June on a North and Southwest Summer 2014 tour!"/>
    <n v="2000"/>
    <n v="2681"/>
    <x v="0"/>
    <x v="0"/>
    <s v="USD"/>
    <n v="1402290000"/>
    <n v="1399666342"/>
    <b v="0"/>
    <n v="38"/>
    <b v="1"/>
    <s v="music/rock"/>
    <n v="134"/>
    <n v="70.55"/>
    <x v="4"/>
    <x v="11"/>
  </r>
  <r>
    <n v="821"/>
    <x v="821"/>
    <s v="Bizness Suit - NEW ALBUM - We're going to LA to record the best rock album ever - bluesy funky Rock n Roll with soul"/>
    <n v="17482"/>
    <n v="17482"/>
    <x v="0"/>
    <x v="0"/>
    <s v="USD"/>
    <n v="1430712060"/>
    <n v="1427753265"/>
    <b v="0"/>
    <n v="78"/>
    <b v="1"/>
    <s v="music/rock"/>
    <n v="100"/>
    <n v="224.13"/>
    <x v="4"/>
    <x v="11"/>
  </r>
  <r>
    <n v="822"/>
    <x v="822"/>
    <s v="Soul Easy recording our first full length CD.  Inspired by lots of friends and lots of good times."/>
    <n v="3000"/>
    <n v="3575"/>
    <x v="0"/>
    <x v="0"/>
    <s v="USD"/>
    <n v="1349477050"/>
    <n v="1346885050"/>
    <b v="0"/>
    <n v="69"/>
    <b v="1"/>
    <s v="music/rock"/>
    <n v="119"/>
    <n v="51.81"/>
    <x v="4"/>
    <x v="11"/>
  </r>
  <r>
    <n v="823"/>
    <x v="823"/>
    <s v="Eyes For Fire is finally ready to release their Debut Album but we need YOU to help us put the final touches on it."/>
    <n v="800"/>
    <n v="1436"/>
    <x v="0"/>
    <x v="0"/>
    <s v="USD"/>
    <n v="1427062852"/>
    <n v="1424474452"/>
    <b v="0"/>
    <n v="33"/>
    <b v="1"/>
    <s v="music/rock"/>
    <n v="180"/>
    <n v="43.52"/>
    <x v="4"/>
    <x v="11"/>
  </r>
  <r>
    <n v="824"/>
    <x v="824"/>
    <s v="Hi Ho Silver Oh is going on a West Coast tour! We'll be starting in Santa Barbara, and spreading our tunes all the way to Seattle and back."/>
    <n v="1600"/>
    <n v="2150.1"/>
    <x v="0"/>
    <x v="0"/>
    <s v="USD"/>
    <n v="1271573940"/>
    <n v="1268459318"/>
    <b v="0"/>
    <n v="54"/>
    <b v="1"/>
    <s v="music/rock"/>
    <n v="134"/>
    <n v="39.82"/>
    <x v="4"/>
    <x v="11"/>
  </r>
  <r>
    <n v="825"/>
    <x v="825"/>
    <s v="Kickstarting Kill Freeman independently. Help fund the New Record, Video and Live Shows."/>
    <n v="12500"/>
    <n v="12554"/>
    <x v="0"/>
    <x v="0"/>
    <s v="USD"/>
    <n v="1351495284"/>
    <n v="1349335284"/>
    <b v="0"/>
    <n v="99"/>
    <b v="1"/>
    <s v="music/rock"/>
    <n v="100"/>
    <n v="126.81"/>
    <x v="4"/>
    <x v="11"/>
  </r>
  <r>
    <n v="826"/>
    <x v="826"/>
    <s v="Protect The Dream is preparing to record their debut album 8 years in the making. Lets make it happen Kickstarter!"/>
    <n v="5500"/>
    <n v="5580"/>
    <x v="0"/>
    <x v="0"/>
    <s v="USD"/>
    <n v="1332719730"/>
    <n v="1330908930"/>
    <b v="0"/>
    <n v="49"/>
    <b v="1"/>
    <s v="music/rock"/>
    <n v="101"/>
    <n v="113.88"/>
    <x v="4"/>
    <x v="11"/>
  </r>
  <r>
    <n v="827"/>
    <x v="827"/>
    <s v="We want to release our Losing Wings EP on a week-long tour of California's music scene!  We've got the EP made, we just need gas money!"/>
    <n v="300"/>
    <n v="310"/>
    <x v="0"/>
    <x v="0"/>
    <s v="USD"/>
    <n v="1329248940"/>
    <n v="1326972107"/>
    <b v="0"/>
    <n v="11"/>
    <b v="1"/>
    <s v="music/rock"/>
    <n v="103"/>
    <n v="28.18"/>
    <x v="4"/>
    <x v="11"/>
  </r>
  <r>
    <n v="828"/>
    <x v="828"/>
    <s v="Our new CD comes out July 3. We have self-financed the project with money from our shows but now need additional funding for video."/>
    <n v="1300"/>
    <n v="1391"/>
    <x v="0"/>
    <x v="0"/>
    <s v="USD"/>
    <n v="1340641440"/>
    <n v="1339549982"/>
    <b v="0"/>
    <n v="38"/>
    <b v="1"/>
    <s v="music/rock"/>
    <n v="107"/>
    <n v="36.61"/>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8"/>
    <n v="60.66"/>
    <x v="4"/>
    <x v="11"/>
  </r>
  <r>
    <n v="831"/>
    <x v="831"/>
    <s v="7Horse is a new band with a self-funded album and a show they want to rock in your town!"/>
    <n v="1500"/>
    <n v="3500"/>
    <x v="0"/>
    <x v="0"/>
    <s v="USD"/>
    <n v="1335540694"/>
    <n v="1332948694"/>
    <b v="0"/>
    <n v="20"/>
    <b v="1"/>
    <s v="music/rock"/>
    <n v="233"/>
    <n v="175"/>
    <x v="4"/>
    <x v="11"/>
  </r>
  <r>
    <n v="832"/>
    <x v="832"/>
    <s v="Being in a band can make you feel like clowns, but we've got the best fans so we're not too worried. You are the new record labels!!"/>
    <n v="15000"/>
    <n v="15091.06"/>
    <x v="0"/>
    <x v="0"/>
    <s v="USD"/>
    <n v="1327133580"/>
    <n v="1321978335"/>
    <b v="0"/>
    <n v="154"/>
    <b v="1"/>
    <s v="music/rock"/>
    <n v="101"/>
    <n v="97.99"/>
    <x v="4"/>
    <x v="11"/>
  </r>
  <r>
    <n v="833"/>
    <x v="833"/>
    <s v="This is an American rock album."/>
    <n v="6000"/>
    <n v="6100"/>
    <x v="0"/>
    <x v="0"/>
    <s v="USD"/>
    <n v="1397941475"/>
    <n v="1395349475"/>
    <b v="0"/>
    <n v="41"/>
    <b v="1"/>
    <s v="music/rock"/>
    <n v="102"/>
    <n v="148.78"/>
    <x v="4"/>
    <x v="11"/>
  </r>
  <r>
    <n v="834"/>
    <x v="834"/>
    <s v="We were selected out of 4,000 bands to play on VANS Warped Tour! Amazing opportunity, but touring costs $$$!  We REALLY need your help!"/>
    <n v="5500"/>
    <n v="7206"/>
    <x v="0"/>
    <x v="0"/>
    <s v="USD"/>
    <n v="1372651140"/>
    <n v="1369770292"/>
    <b v="0"/>
    <n v="75"/>
    <b v="1"/>
    <s v="music/rock"/>
    <n v="131"/>
    <n v="96.08"/>
    <x v="4"/>
    <x v="11"/>
  </r>
  <r>
    <n v="835"/>
    <x v="835"/>
    <s v="Help composer and musician Samuel B. Lupowitz release his first solo piano rock effort featuring the hard-grooving Ego Band."/>
    <n v="2000"/>
    <n v="2345"/>
    <x v="0"/>
    <x v="0"/>
    <s v="USD"/>
    <n v="1337396400"/>
    <n v="1333709958"/>
    <b v="0"/>
    <n v="40"/>
    <b v="1"/>
    <s v="music/rock"/>
    <n v="117"/>
    <n v="58.63"/>
    <x v="4"/>
    <x v="11"/>
  </r>
  <r>
    <n v="836"/>
    <x v="836"/>
    <s v="An album you can bring home to mom."/>
    <n v="5000"/>
    <n v="5046.5200000000004"/>
    <x v="0"/>
    <x v="0"/>
    <s v="USD"/>
    <n v="1381108918"/>
    <n v="1378516918"/>
    <b v="0"/>
    <n v="46"/>
    <b v="1"/>
    <s v="music/rock"/>
    <n v="101"/>
    <n v="109.71"/>
    <x v="4"/>
    <x v="11"/>
  </r>
  <r>
    <n v="837"/>
    <x v="837"/>
    <s v="Take 147 is currently in the process of recording the debut album called, &quot;Nothin' to Lose&quot;."/>
    <n v="2500"/>
    <n v="3045"/>
    <x v="0"/>
    <x v="0"/>
    <s v="USD"/>
    <n v="1398988662"/>
    <n v="1396396662"/>
    <b v="0"/>
    <n v="62"/>
    <b v="1"/>
    <s v="music/rock"/>
    <n v="122"/>
    <n v="49.11"/>
    <x v="4"/>
    <x v="11"/>
  </r>
  <r>
    <n v="838"/>
    <x v="838"/>
    <s v="The Paper Melody wants YOU to be a part of the next chapter! Be a part of the process of our brand new EP and Music Videos!"/>
    <n v="2000"/>
    <n v="2908"/>
    <x v="0"/>
    <x v="0"/>
    <s v="USD"/>
    <n v="1326835985"/>
    <n v="1324243985"/>
    <b v="0"/>
    <n v="61"/>
    <b v="1"/>
    <s v="music/rock"/>
    <n v="145"/>
    <n v="47.67"/>
    <x v="4"/>
    <x v="11"/>
  </r>
  <r>
    <n v="839"/>
    <x v="839"/>
    <s v="The Waffle Stompers need your support to keep doing what we love--go on tour, make music and music videos."/>
    <n v="5000"/>
    <n v="5830.83"/>
    <x v="0"/>
    <x v="0"/>
    <s v="USD"/>
    <n v="1348337956"/>
    <n v="1345745956"/>
    <b v="0"/>
    <n v="96"/>
    <b v="1"/>
    <s v="music/rock"/>
    <n v="117"/>
    <n v="60.74"/>
    <x v="4"/>
    <x v="11"/>
  </r>
  <r>
    <n v="840"/>
    <x v="840"/>
    <s v="Carl King / Sir Millard Mulch / Dr. Zoltan Ã˜belisk is making a new 45-minute instrumental sci-fi album!"/>
    <n v="10000"/>
    <n v="12041.66"/>
    <x v="0"/>
    <x v="0"/>
    <s v="USD"/>
    <n v="1474694787"/>
    <n v="1472102787"/>
    <b v="0"/>
    <n v="190"/>
    <b v="1"/>
    <s v="music/metal"/>
    <n v="120"/>
    <n v="63.38"/>
    <x v="4"/>
    <x v="12"/>
  </r>
  <r>
    <n v="841"/>
    <x v="841"/>
    <s v="Dan Mumm's 2nd studio album. An ambitious project - Dan will attempt his best musical work yet, drawing influence from across the ages."/>
    <n v="5000"/>
    <n v="5066"/>
    <x v="0"/>
    <x v="0"/>
    <s v="USD"/>
    <n v="1415653663"/>
    <n v="1413058063"/>
    <b v="1"/>
    <n v="94"/>
    <b v="1"/>
    <s v="music/metal"/>
    <n v="101"/>
    <n v="53.89"/>
    <x v="4"/>
    <x v="12"/>
  </r>
  <r>
    <n v="842"/>
    <x v="842"/>
    <s v="Help fund our new concept album, inspired heavily by Sci-Fi and cosmology. Together, we can make &quot;Frontiers&quot; a great release!"/>
    <n v="2500"/>
    <n v="2608"/>
    <x v="0"/>
    <x v="5"/>
    <s v="CAD"/>
    <n v="1381723140"/>
    <n v="1378735983"/>
    <b v="1"/>
    <n v="39"/>
    <b v="1"/>
    <s v="music/metal"/>
    <n v="104"/>
    <n v="66.87"/>
    <x v="4"/>
    <x v="12"/>
  </r>
  <r>
    <n v="843"/>
    <x v="843"/>
    <s v="Five metal heads dedicated to our passion for music. We believe music is Freedom, Unity &amp; Escape. Join us on our mission to Dig Deeper."/>
    <n v="3000"/>
    <n v="8014"/>
    <x v="0"/>
    <x v="0"/>
    <s v="USD"/>
    <n v="1481184000"/>
    <n v="1479708680"/>
    <b v="0"/>
    <n v="127"/>
    <b v="1"/>
    <s v="music/metal"/>
    <n v="267"/>
    <n v="63.1"/>
    <x v="4"/>
    <x v="12"/>
  </r>
  <r>
    <n v="844"/>
    <x v="844"/>
    <s v="The NEW ALBUM from the MOST METAL BAND ON EARTH is here! (WARNING: May cause melted faces and headbanging-related spinal trauma!)"/>
    <n v="3000"/>
    <n v="5824"/>
    <x v="0"/>
    <x v="0"/>
    <s v="USD"/>
    <n v="1414817940"/>
    <n v="1411489552"/>
    <b v="1"/>
    <n v="159"/>
    <b v="1"/>
    <s v="music/metal"/>
    <n v="194"/>
    <n v="36.630000000000003"/>
    <x v="4"/>
    <x v="12"/>
  </r>
  <r>
    <n v="845"/>
    <x v="845"/>
    <s v="Help Legend of Zelda tribute band Master Sword complete their latest heavy metal album: Shadow and Steel!"/>
    <n v="5000"/>
    <n v="6019.01"/>
    <x v="0"/>
    <x v="0"/>
    <s v="USD"/>
    <n v="1473047940"/>
    <n v="1469595396"/>
    <b v="0"/>
    <n v="177"/>
    <b v="1"/>
    <s v="music/metal"/>
    <n v="120"/>
    <n v="34.01"/>
    <x v="4"/>
    <x v="12"/>
  </r>
  <r>
    <n v="846"/>
    <x v="846"/>
    <s v="Pre-order and help me fund new merchandise so we can make the album release something amazing."/>
    <n v="1100"/>
    <n v="1342.01"/>
    <x v="0"/>
    <x v="1"/>
    <s v="GBP"/>
    <n v="1394460000"/>
    <n v="1393233855"/>
    <b v="0"/>
    <n v="47"/>
    <b v="1"/>
    <s v="music/metal"/>
    <n v="122"/>
    <n v="28.55"/>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20"/>
    <n v="41.7"/>
    <x v="4"/>
    <x v="12"/>
  </r>
  <r>
    <n v="850"/>
    <x v="850"/>
    <s v="Help Chicago-based instrumental group Sioum complete the production of their 2nd full-length album."/>
    <n v="4000"/>
    <n v="6207"/>
    <x v="0"/>
    <x v="0"/>
    <s v="USD"/>
    <n v="1461560340"/>
    <n v="1458762717"/>
    <b v="0"/>
    <n v="133"/>
    <b v="1"/>
    <s v="music/metal"/>
    <n v="155"/>
    <n v="46.67"/>
    <x v="4"/>
    <x v="12"/>
  </r>
  <r>
    <n v="851"/>
    <x v="851"/>
    <s v="Salut, nous c'est M.F.Crew, on a besoin de vous pour produire notre premier album &quot;First Ride&quot; ! :)"/>
    <n v="2000"/>
    <n v="2609"/>
    <x v="0"/>
    <x v="6"/>
    <s v="EUR"/>
    <n v="1469994300"/>
    <n v="1464815253"/>
    <b v="0"/>
    <n v="70"/>
    <b v="1"/>
    <s v="music/metal"/>
    <n v="130"/>
    <n v="37.270000000000003"/>
    <x v="4"/>
    <x v="12"/>
  </r>
  <r>
    <n v="852"/>
    <x v="852"/>
    <s v="Limited edition 2x12&quot; vinyl pressing of our latest album &quot;Who Do You Think We Are?&quot;"/>
    <n v="3500"/>
    <n v="3674"/>
    <x v="0"/>
    <x v="0"/>
    <s v="USD"/>
    <n v="1477342800"/>
    <n v="1476386395"/>
    <b v="0"/>
    <n v="62"/>
    <b v="1"/>
    <s v="music/metal"/>
    <n v="105"/>
    <n v="59.26"/>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
    <n v="65.86"/>
    <x v="4"/>
    <x v="12"/>
  </r>
  <r>
    <n v="855"/>
    <x v="855"/>
    <s v="AtteroTerra's &quot;Pray for Apocalypse&quot; is fully completed, and only being held up by funding."/>
    <n v="1450"/>
    <n v="1500"/>
    <x v="0"/>
    <x v="0"/>
    <s v="USD"/>
    <n v="1469329217"/>
    <n v="1466737217"/>
    <b v="0"/>
    <n v="47"/>
    <b v="1"/>
    <s v="music/metal"/>
    <n v="103"/>
    <n v="31.91"/>
    <x v="4"/>
    <x v="12"/>
  </r>
  <r>
    <n v="856"/>
    <x v="856"/>
    <s v="Wir, die Heavy/Thrash Band &quot;Powerhead&quot; wollen ins Studio und eine Promo CD aufnehmen. Songs haben wir, Geld nicht ;-) ... und los!! :-)"/>
    <n v="250"/>
    <n v="545"/>
    <x v="0"/>
    <x v="12"/>
    <s v="EUR"/>
    <n v="1477422000"/>
    <n v="1472282956"/>
    <b v="0"/>
    <n v="28"/>
    <b v="1"/>
    <s v="music/metal"/>
    <n v="218"/>
    <n v="19.46"/>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
    <n v="22.74"/>
    <x v="4"/>
    <x v="12"/>
  </r>
  <r>
    <n v="859"/>
    <x v="859"/>
    <s v="We are heading to the studio to create our second album and we want you to be right there with us!"/>
    <n v="4000"/>
    <n v="4187"/>
    <x v="0"/>
    <x v="0"/>
    <s v="USD"/>
    <n v="1433376000"/>
    <n v="1430768468"/>
    <b v="0"/>
    <n v="98"/>
    <b v="1"/>
    <s v="music/metal"/>
    <n v="105"/>
    <n v="42.72"/>
    <x v="4"/>
    <x v="12"/>
  </r>
  <r>
    <n v="860"/>
    <x v="860"/>
    <s v="â€œThe Odd Couple Quintetâ€ is aptly named, since the Horn and Bassoon are truly an â€˜odd coupleâ€™ to front a jazz group."/>
    <n v="14000"/>
    <n v="2540"/>
    <x v="2"/>
    <x v="0"/>
    <s v="USD"/>
    <n v="1385123713"/>
    <n v="1382528113"/>
    <b v="0"/>
    <n v="48"/>
    <b v="0"/>
    <s v="music/jazz"/>
    <n v="18"/>
    <n v="52.92"/>
    <x v="4"/>
    <x v="13"/>
  </r>
  <r>
    <n v="861"/>
    <x v="861"/>
    <s v="&quot;In My Own Eye&quot; a cabaret not to be missed  Building a Business Preserving the Art of Cabaret Theatre 4 the Next Generation"/>
    <n v="4500"/>
    <n v="101"/>
    <x v="2"/>
    <x v="0"/>
    <s v="USD"/>
    <n v="1474067404"/>
    <n v="1471475404"/>
    <b v="0"/>
    <n v="2"/>
    <b v="0"/>
    <s v="music/jazz"/>
    <n v="2"/>
    <n v="50.5"/>
    <x v="4"/>
    <x v="13"/>
  </r>
  <r>
    <n v="862"/>
    <x v="862"/>
    <s v="I want to work with the great John Goodsall and Percy Jones from Brand X to create the ultimate new jazz album."/>
    <n v="50000"/>
    <n v="170"/>
    <x v="2"/>
    <x v="1"/>
    <s v="GBP"/>
    <n v="1384179548"/>
    <n v="1381583948"/>
    <b v="0"/>
    <n v="4"/>
    <b v="0"/>
    <s v="music/jazz"/>
    <n v="0"/>
    <n v="42.5"/>
    <x v="4"/>
    <x v="13"/>
  </r>
  <r>
    <n v="863"/>
    <x v="863"/>
    <s v="I'm making the move from a side man in local groups to the leader with this debut jazz CD project."/>
    <n v="2000"/>
    <n v="90"/>
    <x v="2"/>
    <x v="0"/>
    <s v="USD"/>
    <n v="1329014966"/>
    <n v="1326422966"/>
    <b v="0"/>
    <n v="5"/>
    <b v="0"/>
    <s v="music/jazz"/>
    <n v="5"/>
    <n v="18"/>
    <x v="4"/>
    <x v="13"/>
  </r>
  <r>
    <n v="864"/>
    <x v="864"/>
    <s v="Help to make an album that will stand out in the pantheon of LDS music, an album of the highest musical and artistic standards."/>
    <n v="6500"/>
    <n v="2700"/>
    <x v="2"/>
    <x v="0"/>
    <s v="USD"/>
    <n v="1381917540"/>
    <n v="1379990038"/>
    <b v="0"/>
    <n v="79"/>
    <b v="0"/>
    <s v="music/jazz"/>
    <n v="42"/>
    <n v="34.18"/>
    <x v="4"/>
    <x v="13"/>
  </r>
  <r>
    <n v="865"/>
    <x v="865"/>
    <s v="My name is Lindsay Main, and My artist name is &quot;Memphis Lady&quot;. Im looking to make my first cd, will all my own original songs on it."/>
    <n v="2200"/>
    <n v="45"/>
    <x v="2"/>
    <x v="0"/>
    <s v="USD"/>
    <n v="1358361197"/>
    <n v="1353177197"/>
    <b v="0"/>
    <n v="2"/>
    <b v="0"/>
    <s v="music/jazz"/>
    <n v="2"/>
    <n v="22.5"/>
    <x v="4"/>
    <x v="13"/>
  </r>
  <r>
    <n v="866"/>
    <x v="866"/>
    <s v="Drivetime heads to Cali for summer tour supported by @Smoothjazz.com &amp; @JJZPhilly  #Spaghettini #The Roxy"/>
    <n v="3500"/>
    <n v="640"/>
    <x v="2"/>
    <x v="0"/>
    <s v="USD"/>
    <n v="1425136200"/>
    <n v="1421853518"/>
    <b v="0"/>
    <n v="11"/>
    <b v="0"/>
    <s v="music/jazz"/>
    <n v="18"/>
    <n v="58.18"/>
    <x v="4"/>
    <x v="13"/>
  </r>
  <r>
    <n v="867"/>
    <x v="867"/>
    <s v="MichÃ© Fambro records the long-awaited Jazz Crooner album.  Favorite standards, and soon-to-be classic originals in one memorable album."/>
    <n v="5000"/>
    <n v="1201"/>
    <x v="2"/>
    <x v="0"/>
    <s v="USD"/>
    <n v="1259643540"/>
    <n v="1254450706"/>
    <b v="0"/>
    <n v="11"/>
    <b v="0"/>
    <s v="music/jazz"/>
    <n v="24"/>
    <n v="109.18"/>
    <x v="4"/>
    <x v="13"/>
  </r>
  <r>
    <n v="868"/>
    <x v="868"/>
    <s v="I AM A SINGER/SONGWRITER RECORDING MY DEBUT ALBUM OF ORIGINAL MATERIAL TITLED &quot;MY LIFE UNFOLDING&quot;.....MUSIC IS SO MUCH A PART OF ME!"/>
    <n v="45000"/>
    <n v="50"/>
    <x v="2"/>
    <x v="0"/>
    <s v="USD"/>
    <n v="1389055198"/>
    <n v="1386463198"/>
    <b v="0"/>
    <n v="1"/>
    <b v="0"/>
    <s v="music/jazz"/>
    <n v="0"/>
    <n v="50"/>
    <x v="4"/>
    <x v="13"/>
  </r>
  <r>
    <n v="869"/>
    <x v="869"/>
    <s v="The band Twice As Good wants to create and distribute a DVD of their live concert performance. This amazing band needs to be seen!"/>
    <n v="8800"/>
    <n v="1040"/>
    <x v="2"/>
    <x v="0"/>
    <s v="USD"/>
    <n v="1365448657"/>
    <n v="1362860257"/>
    <b v="0"/>
    <n v="3"/>
    <b v="0"/>
    <s v="music/jazz"/>
    <n v="12"/>
    <n v="346.67"/>
    <x v="4"/>
    <x v="13"/>
  </r>
  <r>
    <n v="870"/>
    <x v="870"/>
    <s v="The Orchestra and it's boy/girl singers perform a plethora of hit songs arranged by Nelson Riddle, for the world's greatest singers."/>
    <n v="20000"/>
    <n v="62"/>
    <x v="2"/>
    <x v="1"/>
    <s v="GBP"/>
    <n v="1377995523"/>
    <n v="1375403523"/>
    <b v="0"/>
    <n v="5"/>
    <b v="0"/>
    <s v="music/jazz"/>
    <n v="0"/>
    <n v="12.4"/>
    <x v="4"/>
    <x v="13"/>
  </r>
  <r>
    <n v="871"/>
    <x v="871"/>
    <s v="fo/mo/deep heads back into the studio in January 2014 to record their 3rd CD. Seeking to continue experimenting with all things groove:"/>
    <n v="6000"/>
    <n v="325"/>
    <x v="2"/>
    <x v="0"/>
    <s v="USD"/>
    <n v="1385735295"/>
    <n v="1383139695"/>
    <b v="0"/>
    <n v="12"/>
    <b v="0"/>
    <s v="music/jazz"/>
    <n v="5"/>
    <n v="27.08"/>
    <x v="4"/>
    <x v="13"/>
  </r>
  <r>
    <n v="872"/>
    <x v="872"/>
    <s v="The Songs of Africa Ensemble embarks on their first Goodwill Africa Tour, to taste African music &amp; culture firsthand."/>
    <n v="8000"/>
    <n v="65"/>
    <x v="2"/>
    <x v="0"/>
    <s v="USD"/>
    <n v="1299786527"/>
    <n v="1295898527"/>
    <b v="0"/>
    <n v="2"/>
    <b v="0"/>
    <s v="music/jazz"/>
    <n v="1"/>
    <n v="32.5"/>
    <x v="4"/>
    <x v="13"/>
  </r>
  <r>
    <n v="873"/>
    <x v="873"/>
    <s v="Fall in love with &quot;The Dreamer&quot;, new original music from trumpeter Freddie Dunn!"/>
    <n v="3500"/>
    <n v="45"/>
    <x v="2"/>
    <x v="0"/>
    <s v="USD"/>
    <n v="1352610040"/>
    <n v="1349150440"/>
    <b v="0"/>
    <n v="5"/>
    <b v="0"/>
    <s v="music/jazz"/>
    <n v="1"/>
    <n v="9"/>
    <x v="4"/>
    <x v="13"/>
  </r>
  <r>
    <n v="874"/>
    <x v="874"/>
    <s v="Tachoir music has been described as &quot;Highly original compositions with dazzling improvisations by virtuoso musicians&quot; - The Times"/>
    <n v="3000"/>
    <n v="730"/>
    <x v="2"/>
    <x v="0"/>
    <s v="USD"/>
    <n v="1367676034"/>
    <n v="1365084034"/>
    <b v="0"/>
    <n v="21"/>
    <b v="0"/>
    <s v="music/jazz"/>
    <n v="24"/>
    <n v="34.76"/>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41"/>
    <n v="28.58"/>
    <x v="4"/>
    <x v="13"/>
  </r>
  <r>
    <n v="877"/>
    <x v="877"/>
    <s v="The Saxidentals are a Laie, HI based saxophone quartet. We have been playing gigs all around Laie and would love to make a music video!"/>
    <n v="2000"/>
    <n v="1351"/>
    <x v="2"/>
    <x v="0"/>
    <s v="USD"/>
    <n v="1387479360"/>
    <n v="1384887360"/>
    <b v="0"/>
    <n v="29"/>
    <b v="0"/>
    <s v="music/jazz"/>
    <n v="68"/>
    <n v="46.59"/>
    <x v="4"/>
    <x v="13"/>
  </r>
  <r>
    <n v="878"/>
    <x v="878"/>
    <s v="Join in and help me make my first jazz album. I would really like to make a Christmas album and a smooth jazz CD. Want a FREE CD?"/>
    <n v="5000"/>
    <n v="65"/>
    <x v="2"/>
    <x v="0"/>
    <s v="USD"/>
    <n v="1293082524"/>
    <n v="1290490524"/>
    <b v="0"/>
    <n v="2"/>
    <b v="0"/>
    <s v="music/jazz"/>
    <n v="1"/>
    <n v="32.5"/>
    <x v="4"/>
    <x v="13"/>
  </r>
  <r>
    <n v="879"/>
    <x v="879"/>
    <s v="It'll be THE event of the year for the musically adventurous types. Don't miss this chance to bring Peter BrÃ¶tzmann to our fair city!"/>
    <n v="2100"/>
    <n v="644"/>
    <x v="2"/>
    <x v="0"/>
    <s v="USD"/>
    <n v="1338321305"/>
    <n v="1336506905"/>
    <b v="0"/>
    <n v="30"/>
    <b v="0"/>
    <s v="music/jazz"/>
    <n v="31"/>
    <n v="21.47"/>
    <x v="4"/>
    <x v="13"/>
  </r>
  <r>
    <n v="880"/>
    <x v="880"/>
    <s v="A record representing an era in East Bay local music that sustained art &amp; community that deserves to be preserved on 180 gram vinyl."/>
    <n v="3780"/>
    <n v="113"/>
    <x v="2"/>
    <x v="0"/>
    <s v="USD"/>
    <n v="1351582938"/>
    <n v="1348731738"/>
    <b v="0"/>
    <n v="8"/>
    <b v="0"/>
    <s v="music/indie rock"/>
    <n v="3"/>
    <n v="14.13"/>
    <x v="4"/>
    <x v="14"/>
  </r>
  <r>
    <n v="881"/>
    <x v="881"/>
    <s v="To raise funds to finish the latest album by Chris Reed and the Anime Raiders, called &quot;Deep City Diving&quot;"/>
    <n v="3750"/>
    <n v="30"/>
    <x v="2"/>
    <x v="0"/>
    <s v="USD"/>
    <n v="1326520886"/>
    <n v="1322632886"/>
    <b v="0"/>
    <n v="1"/>
    <b v="0"/>
    <s v="music/indie rock"/>
    <n v="1"/>
    <n v="30"/>
    <x v="4"/>
    <x v="14"/>
  </r>
  <r>
    <n v="882"/>
    <x v="882"/>
    <s v="This Full length Album Needs the real living record life. It took us 4 hard years, countless deaths and several studios but we won."/>
    <n v="1500"/>
    <n v="302"/>
    <x v="2"/>
    <x v="0"/>
    <s v="USD"/>
    <n v="1315341550"/>
    <n v="1312490350"/>
    <b v="0"/>
    <n v="14"/>
    <b v="0"/>
    <s v="music/indie rock"/>
    <n v="20"/>
    <n v="21.57"/>
    <x v="4"/>
    <x v="14"/>
  </r>
  <r>
    <n v="883"/>
    <x v="883"/>
    <s v="Seeking supporters to help me break the 15 year streak since my last record.  Dana Lawrence Music is ready to go back into the studio!"/>
    <n v="5000"/>
    <n v="2001"/>
    <x v="2"/>
    <x v="0"/>
    <s v="USD"/>
    <n v="1456957635"/>
    <n v="1451773635"/>
    <b v="0"/>
    <n v="24"/>
    <b v="0"/>
    <s v="music/indie rock"/>
    <n v="40"/>
    <n v="83.38"/>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
    <x v="4"/>
    <x v="14"/>
  </r>
  <r>
    <n v="886"/>
    <x v="886"/>
    <s v="The time has finally come... Sap Laughter is in the process of updating our merchandise setup, and we need your help making it happen!"/>
    <n v="500"/>
    <n v="205"/>
    <x v="2"/>
    <x v="0"/>
    <s v="USD"/>
    <n v="1473972813"/>
    <n v="1471812813"/>
    <b v="0"/>
    <n v="7"/>
    <b v="0"/>
    <s v="music/indie rock"/>
    <n v="41"/>
    <n v="29.29"/>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
    <n v="18"/>
    <x v="4"/>
    <x v="14"/>
  </r>
  <r>
    <n v="889"/>
    <x v="889"/>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
    <n v="31.25"/>
    <x v="4"/>
    <x v="14"/>
  </r>
  <r>
    <n v="891"/>
    <x v="891"/>
    <s v="Along with a new EP production and release, it's time to bring Den-Mate, LIVE, to a location near you - East Coast and Beyond!"/>
    <n v="8000"/>
    <n v="260"/>
    <x v="2"/>
    <x v="0"/>
    <s v="USD"/>
    <n v="1408581930"/>
    <n v="1405989930"/>
    <b v="0"/>
    <n v="9"/>
    <b v="0"/>
    <s v="music/indie rock"/>
    <n v="3"/>
    <n v="28.89"/>
    <x v="4"/>
    <x v="14"/>
  </r>
  <r>
    <n v="892"/>
    <x v="892"/>
    <s v="ADCA would like to complete the production of its debut CD, in order to bring the joys of chamber music to its fans, new and old."/>
    <n v="6000"/>
    <n v="2445"/>
    <x v="2"/>
    <x v="0"/>
    <s v="USD"/>
    <n v="1280635200"/>
    <n v="1273121283"/>
    <b v="0"/>
    <n v="17"/>
    <b v="0"/>
    <s v="music/indie rock"/>
    <n v="41"/>
    <n v="143.82"/>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
    <n v="147.81"/>
    <x v="4"/>
    <x v="14"/>
  </r>
  <r>
    <n v="895"/>
    <x v="895"/>
    <s v="ruKus radio is an independent internet radio station focused solely on the independent artist and has been Mainstream-free since 2007! "/>
    <n v="8000"/>
    <n v="195"/>
    <x v="2"/>
    <x v="0"/>
    <s v="USD"/>
    <n v="1287975829"/>
    <n v="1284087829"/>
    <b v="0"/>
    <n v="7"/>
    <b v="0"/>
    <s v="music/indie rock"/>
    <n v="2"/>
    <n v="27.86"/>
    <x v="4"/>
    <x v="14"/>
  </r>
  <r>
    <n v="896"/>
    <x v="896"/>
    <s v="The people have spoken...the stars have aligned...Hardsoul Poets are making a new record and we want our fans on the front lines."/>
    <n v="8000"/>
    <n v="3200"/>
    <x v="2"/>
    <x v="0"/>
    <s v="USD"/>
    <n v="1440734400"/>
    <n v="1438549026"/>
    <b v="0"/>
    <n v="72"/>
    <b v="0"/>
    <s v="music/indie rock"/>
    <n v="40"/>
    <n v="44.44"/>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3"/>
    <n v="35"/>
    <x v="4"/>
    <x v="14"/>
  </r>
  <r>
    <n v="899"/>
    <x v="899"/>
    <s v="Lets get 48/14 pressed and in your cd players,ipods,blogs, and facebook status'. Lets get it everywhere!"/>
    <n v="750"/>
    <n v="280"/>
    <x v="2"/>
    <x v="0"/>
    <s v="USD"/>
    <n v="1306549362"/>
    <n v="1302661362"/>
    <b v="0"/>
    <n v="8"/>
    <b v="0"/>
    <s v="music/indie rock"/>
    <n v="37"/>
    <n v="35"/>
    <x v="4"/>
    <x v="14"/>
  </r>
  <r>
    <n v="900"/>
    <x v="900"/>
    <s v="With Project Revive, I aim to protect and nurture the creative impulse through music."/>
    <n v="5000"/>
    <n v="21"/>
    <x v="2"/>
    <x v="0"/>
    <s v="USD"/>
    <n v="1459365802"/>
    <n v="1456777402"/>
    <b v="0"/>
    <n v="2"/>
    <b v="0"/>
    <s v="music/jazz"/>
    <n v="0"/>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0"/>
    <n v="30"/>
    <x v="4"/>
    <x v="13"/>
  </r>
  <r>
    <n v="903"/>
    <x v="903"/>
    <s v="The U City Jazz Festival is offered for free to the community and features the best jazz talent from the midwest."/>
    <n v="5000"/>
    <n v="160"/>
    <x v="2"/>
    <x v="0"/>
    <s v="USD"/>
    <n v="1348367100"/>
    <n v="1346180780"/>
    <b v="0"/>
    <n v="4"/>
    <b v="0"/>
    <s v="music/jazz"/>
    <n v="3"/>
    <n v="40"/>
    <x v="4"/>
    <x v="13"/>
  </r>
  <r>
    <n v="904"/>
    <x v="904"/>
    <s v="Support the preservation of Jazz and help us become a national Jazz Festival with the best music, food, and fun for all ages!"/>
    <n v="50000"/>
    <n v="151"/>
    <x v="2"/>
    <x v="0"/>
    <s v="USD"/>
    <n v="1451786137"/>
    <n v="1449194137"/>
    <b v="0"/>
    <n v="3"/>
    <b v="0"/>
    <s v="music/jazz"/>
    <n v="0"/>
    <n v="50.33"/>
    <x v="4"/>
    <x v="13"/>
  </r>
  <r>
    <n v="905"/>
    <x v="905"/>
    <s v="Working hard to get into the studio to record, produce, and edit my break out CD. I hope to realize my vision!"/>
    <n v="6500"/>
    <n v="196"/>
    <x v="2"/>
    <x v="0"/>
    <s v="USD"/>
    <n v="1295847926"/>
    <n v="1290663926"/>
    <b v="0"/>
    <n v="6"/>
    <b v="0"/>
    <s v="music/jazz"/>
    <n v="3"/>
    <n v="32.67"/>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
    <n v="65"/>
    <x v="4"/>
    <x v="13"/>
  </r>
  <r>
    <n v="910"/>
    <x v="910"/>
    <s v="After the success of my first album &quot;A Very Hattie Christmas&quot; I'm coming back with my second album &quot;The Way We Used To Bee&quot;."/>
    <n v="550"/>
    <n v="123"/>
    <x v="2"/>
    <x v="1"/>
    <s v="GBP"/>
    <n v="1488546319"/>
    <n v="1483362319"/>
    <b v="0"/>
    <n v="5"/>
    <b v="0"/>
    <s v="music/jazz"/>
    <n v="22"/>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1"/>
    <n v="15"/>
    <x v="4"/>
    <x v="13"/>
  </r>
  <r>
    <n v="913"/>
    <x v="913"/>
    <s v="Faith Monah is an unique Gospel-Jazz singer who scats and swings the Word of God. She is ready to record her FIRST jazzy Gospel album."/>
    <n v="30000"/>
    <n v="1982"/>
    <x v="2"/>
    <x v="0"/>
    <s v="USD"/>
    <n v="1336188019"/>
    <n v="1333596019"/>
    <b v="0"/>
    <n v="24"/>
    <b v="0"/>
    <s v="music/jazz"/>
    <n v="7"/>
    <n v="82.58"/>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6"/>
    <n v="41.67"/>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1"/>
    <n v="30"/>
    <x v="4"/>
    <x v="13"/>
  </r>
  <r>
    <n v="918"/>
    <x v="918"/>
    <s v="Come watch my new mind twisting yet soothing music video â€œNothing Basicâ€. If you like it you can become part of what's coming up next!"/>
    <n v="3900"/>
    <n v="196"/>
    <x v="2"/>
    <x v="1"/>
    <s v="GBP"/>
    <n v="1417474761"/>
    <n v="1414879161"/>
    <b v="0"/>
    <n v="10"/>
    <b v="0"/>
    <s v="music/jazz"/>
    <n v="5"/>
    <n v="19.600000000000001"/>
    <x v="4"/>
    <x v="13"/>
  </r>
  <r>
    <n v="919"/>
    <x v="919"/>
    <s v="Cool jazz with a New Orleans flavor."/>
    <n v="20000"/>
    <n v="100"/>
    <x v="2"/>
    <x v="0"/>
    <s v="USD"/>
    <n v="1355930645"/>
    <n v="1352906645"/>
    <b v="0"/>
    <n v="1"/>
    <b v="0"/>
    <s v="music/jazz"/>
    <n v="1"/>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31"/>
    <n v="231.75"/>
    <x v="4"/>
    <x v="13"/>
  </r>
  <r>
    <n v="922"/>
    <x v="922"/>
    <s v="Our goal is to help educate the world about jazz and its components; how it relates to love, romance, and success."/>
    <n v="27000"/>
    <n v="5680"/>
    <x v="2"/>
    <x v="0"/>
    <s v="USD"/>
    <n v="1412167393"/>
    <n v="1409143393"/>
    <b v="0"/>
    <n v="30"/>
    <b v="0"/>
    <s v="music/jazz"/>
    <n v="21"/>
    <n v="189.33"/>
    <x v="4"/>
    <x v="13"/>
  </r>
  <r>
    <n v="923"/>
    <x v="923"/>
    <s v="My first solo Album, &quot;Siempre Filiberto&quot;.  Inspired by and dedicated to a great man in my life who I recently lost to a tragic accident"/>
    <n v="15000"/>
    <n v="330"/>
    <x v="2"/>
    <x v="0"/>
    <s v="USD"/>
    <n v="1416614523"/>
    <n v="1414018923"/>
    <b v="0"/>
    <n v="6"/>
    <b v="0"/>
    <s v="music/jazz"/>
    <n v="2"/>
    <n v="55"/>
    <x v="4"/>
    <x v="13"/>
  </r>
  <r>
    <n v="924"/>
    <x v="924"/>
    <s v="Cultural and jazz instructional classes for youth at Preservation Hall. Preserving traditional New Orleans jazz and it's African roots."/>
    <n v="3000"/>
    <n v="327"/>
    <x v="2"/>
    <x v="0"/>
    <s v="USD"/>
    <n v="1360795069"/>
    <n v="1358203069"/>
    <b v="0"/>
    <n v="15"/>
    <b v="0"/>
    <s v="music/jazz"/>
    <n v="11"/>
    <n v="21.8"/>
    <x v="4"/>
    <x v="13"/>
  </r>
  <r>
    <n v="925"/>
    <x v="925"/>
    <s v="This project is a mix of original &amp; standard song selections.  This phase covers recording and package design expenses."/>
    <n v="6000"/>
    <n v="160"/>
    <x v="2"/>
    <x v="0"/>
    <s v="USD"/>
    <n v="1385590111"/>
    <n v="1382994511"/>
    <b v="0"/>
    <n v="5"/>
    <b v="0"/>
    <s v="music/jazz"/>
    <n v="3"/>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1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38"/>
    <n v="69"/>
    <x v="4"/>
    <x v="13"/>
  </r>
  <r>
    <n v="931"/>
    <x v="931"/>
    <s v="A contemporary jazz project crossing music lines, from jazz to rock walking through some free elements and full of melody!"/>
    <n v="2000"/>
    <n v="131"/>
    <x v="2"/>
    <x v="1"/>
    <s v="GBP"/>
    <n v="1395007200"/>
    <n v="1392021502"/>
    <b v="0"/>
    <n v="7"/>
    <b v="0"/>
    <s v="music/jazz"/>
    <n v="7"/>
    <n v="18.71"/>
    <x v="4"/>
    <x v="13"/>
  </r>
  <r>
    <n v="932"/>
    <x v="932"/>
    <s v="Help me to create my 3rd album, a Christmas CD with 16 Holiday/Original favorites!"/>
    <n v="9500"/>
    <n v="1381"/>
    <x v="2"/>
    <x v="0"/>
    <s v="USD"/>
    <n v="1363990545"/>
    <n v="1360106145"/>
    <b v="0"/>
    <n v="30"/>
    <b v="0"/>
    <s v="music/jazz"/>
    <n v="15"/>
    <n v="46.03"/>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
    <n v="50.67"/>
    <x v="4"/>
    <x v="13"/>
  </r>
  <r>
    <n v="935"/>
    <x v="935"/>
    <s v="This vocal music and spoken word project uses the  gift of life,love,hope &amp; peace to enable people to see themselves as a masterpiece!"/>
    <n v="3500"/>
    <n v="50"/>
    <x v="2"/>
    <x v="0"/>
    <s v="USD"/>
    <n v="1454054429"/>
    <n v="1451462429"/>
    <b v="0"/>
    <n v="2"/>
    <b v="0"/>
    <s v="music/jazz"/>
    <n v="1"/>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
    <n v="20"/>
    <x v="4"/>
    <x v="13"/>
  </r>
  <r>
    <n v="938"/>
    <x v="938"/>
    <s v="Creating new avenues of exposure for young Jazz &amp; Soul artists_x000a_to express their Art of Music."/>
    <n v="7000"/>
    <n v="25"/>
    <x v="2"/>
    <x v="0"/>
    <s v="USD"/>
    <n v="1346585448"/>
    <n v="1343993448"/>
    <b v="0"/>
    <n v="1"/>
    <b v="0"/>
    <s v="music/jazz"/>
    <n v="0"/>
    <n v="25"/>
    <x v="4"/>
    <x v="13"/>
  </r>
  <r>
    <n v="939"/>
    <x v="939"/>
    <s v="Jazz to jazz, New York to France, a piano trio of cutting-edge French jazzmen and a NY-based Japanese jazz pianist. Superbly different!"/>
    <n v="2750"/>
    <n v="40"/>
    <x v="2"/>
    <x v="0"/>
    <s v="USD"/>
    <n v="1372622280"/>
    <n v="1369246738"/>
    <b v="0"/>
    <n v="2"/>
    <b v="0"/>
    <s v="music/jazz"/>
    <n v="1"/>
    <n v="20"/>
    <x v="4"/>
    <x v="13"/>
  </r>
  <r>
    <n v="940"/>
    <x v="940"/>
    <s v="The 1st club in your bag should be between your ears!  Light up Your Brain Power. Play Smarter. Swing the LUMIC Band.."/>
    <n v="9000"/>
    <n v="1544"/>
    <x v="2"/>
    <x v="0"/>
    <s v="USD"/>
    <n v="1439251926"/>
    <n v="1435363926"/>
    <b v="0"/>
    <n v="14"/>
    <b v="0"/>
    <s v="technology/wearables"/>
    <n v="17"/>
    <n v="110.29"/>
    <x v="2"/>
    <x v="8"/>
  </r>
  <r>
    <n v="941"/>
    <x v="941"/>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x v="942"/>
    <s v="A Hands Free head mounted display adapter that supports the I AM Cardboard dscvr VR viewer for comfortable extended 3-D/VR viewing."/>
    <n v="7500"/>
    <n v="668"/>
    <x v="2"/>
    <x v="0"/>
    <s v="USD"/>
    <n v="1455826460"/>
    <n v="1452716060"/>
    <b v="0"/>
    <n v="16"/>
    <b v="0"/>
    <s v="technology/wearables"/>
    <n v="9"/>
    <n v="41.75"/>
    <x v="2"/>
    <x v="8"/>
  </r>
  <r>
    <n v="943"/>
    <x v="943"/>
    <s v="A mask for home or travel that will give you the best, undisturbed sleep of your life."/>
    <n v="3000"/>
    <n v="289"/>
    <x v="2"/>
    <x v="0"/>
    <s v="USD"/>
    <n v="1480438905"/>
    <n v="1477843305"/>
    <b v="0"/>
    <n v="12"/>
    <b v="0"/>
    <s v="technology/wearables"/>
    <n v="10"/>
    <n v="24.08"/>
    <x v="2"/>
    <x v="8"/>
  </r>
  <r>
    <n v="944"/>
    <x v="944"/>
    <s v="Find your pet when it's missing, digitally store pet-related information, and locate pet friend establishments and services."/>
    <n v="50000"/>
    <n v="6663"/>
    <x v="2"/>
    <x v="0"/>
    <s v="USD"/>
    <n v="1460988000"/>
    <n v="1458050450"/>
    <b v="0"/>
    <n v="96"/>
    <b v="0"/>
    <s v="technology/wearables"/>
    <n v="13"/>
    <n v="69.41"/>
    <x v="2"/>
    <x v="8"/>
  </r>
  <r>
    <n v="945"/>
    <x v="945"/>
    <s v="Make your watch Smart ! CT Band is an ultra-thin, high-tech smart watch-strap awarded twice at CES 2017 las vegas"/>
    <n v="100000"/>
    <n v="2484"/>
    <x v="2"/>
    <x v="6"/>
    <s v="EUR"/>
    <n v="1487462340"/>
    <n v="1482958626"/>
    <b v="0"/>
    <n v="16"/>
    <b v="0"/>
    <s v="technology/wearables"/>
    <n v="2"/>
    <n v="155.25"/>
    <x v="2"/>
    <x v="8"/>
  </r>
  <r>
    <n v="946"/>
    <x v="946"/>
    <s v="Soft edged-Hard working. The perfect wearable organization for the home and professional shop."/>
    <n v="15000"/>
    <n v="286"/>
    <x v="2"/>
    <x v="0"/>
    <s v="USD"/>
    <n v="1473444048"/>
    <n v="1470852048"/>
    <b v="0"/>
    <n v="5"/>
    <b v="0"/>
    <s v="technology/wearables"/>
    <n v="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
    <n v="39"/>
    <x v="2"/>
    <x v="8"/>
  </r>
  <r>
    <n v="950"/>
    <x v="950"/>
    <s v="Rider worn tail light brake light. Adheres to virtually any coat, jacket or vest. Stays on even when you get off."/>
    <n v="5000"/>
    <n v="1402"/>
    <x v="2"/>
    <x v="5"/>
    <s v="CAD"/>
    <n v="1453053661"/>
    <n v="1450461661"/>
    <b v="0"/>
    <n v="24"/>
    <b v="0"/>
    <s v="technology/wearables"/>
    <n v="28"/>
    <n v="58.42"/>
    <x v="2"/>
    <x v="8"/>
  </r>
  <r>
    <n v="951"/>
    <x v="951"/>
    <s v="Revolutionizing the way we walk our dogs!"/>
    <n v="50000"/>
    <n v="19195"/>
    <x v="2"/>
    <x v="0"/>
    <s v="USD"/>
    <n v="1465054872"/>
    <n v="1461166872"/>
    <b v="0"/>
    <n v="121"/>
    <b v="0"/>
    <s v="technology/wearables"/>
    <n v="38"/>
    <n v="158.63999999999999"/>
    <x v="2"/>
    <x v="8"/>
  </r>
  <r>
    <n v="952"/>
    <x v="952"/>
    <s v="Audionoggin: Wireless personal surround sound for the athlete in everyone."/>
    <n v="49000"/>
    <n v="19572"/>
    <x v="2"/>
    <x v="0"/>
    <s v="USD"/>
    <n v="1479483812"/>
    <n v="1476888212"/>
    <b v="0"/>
    <n v="196"/>
    <b v="0"/>
    <s v="technology/wearables"/>
    <n v="40"/>
    <n v="99.86"/>
    <x v="2"/>
    <x v="8"/>
  </r>
  <r>
    <n v="953"/>
    <x v="953"/>
    <s v="IRring is the worlds first universal remote control that fits on your finger and controls your TV, your lighting, and your life."/>
    <n v="15000"/>
    <n v="126"/>
    <x v="2"/>
    <x v="0"/>
    <s v="USD"/>
    <n v="1422158199"/>
    <n v="1419566199"/>
    <b v="0"/>
    <n v="5"/>
    <b v="0"/>
    <s v="technology/wearables"/>
    <n v="1"/>
    <n v="25.2"/>
    <x v="2"/>
    <x v="8"/>
  </r>
  <r>
    <n v="954"/>
    <x v="954"/>
    <s v="Turn your iPhone into wearable tech &amp; GoPro. Features: Selfie Stick, Tripod, &amp; Protective Top. Great for everyday carry."/>
    <n v="15000"/>
    <n v="6511"/>
    <x v="2"/>
    <x v="0"/>
    <s v="USD"/>
    <n v="1440100839"/>
    <n v="1436472039"/>
    <b v="0"/>
    <n v="73"/>
    <b v="0"/>
    <s v="technology/wearables"/>
    <n v="43"/>
    <n v="89.19"/>
    <x v="2"/>
    <x v="8"/>
  </r>
  <r>
    <n v="955"/>
    <x v="955"/>
    <s v="PAXIEâ„¢ is a GPS enabled safety wearable for kids that promotes discovery and play while offering parents peace of mind."/>
    <n v="300000"/>
    <n v="16984"/>
    <x v="2"/>
    <x v="0"/>
    <s v="USD"/>
    <n v="1473750300"/>
    <n v="1470294300"/>
    <b v="0"/>
    <n v="93"/>
    <b v="0"/>
    <s v="technology/wearables"/>
    <n v="6"/>
    <n v="182.62"/>
    <x v="2"/>
    <x v="8"/>
  </r>
  <r>
    <n v="956"/>
    <x v="956"/>
    <s v="You can rent out your Car with Uber. _x000a_You can rent out your Home with Airbnb. _x000a_Now you can rent out your CLOSET with SemiYOURS!"/>
    <n v="50000"/>
    <n v="861"/>
    <x v="2"/>
    <x v="0"/>
    <s v="USD"/>
    <n v="1430081759"/>
    <n v="1424901359"/>
    <b v="0"/>
    <n v="17"/>
    <b v="0"/>
    <s v="technology/wearables"/>
    <n v="2"/>
    <n v="50.65"/>
    <x v="2"/>
    <x v="8"/>
  </r>
  <r>
    <n v="957"/>
    <x v="957"/>
    <s v="A Leather Smart watch Band, that NEVER needs to be charged for only $37!"/>
    <n v="12000"/>
    <n v="233"/>
    <x v="2"/>
    <x v="0"/>
    <s v="USD"/>
    <n v="1479392133"/>
    <n v="1476710133"/>
    <b v="0"/>
    <n v="7"/>
    <b v="0"/>
    <s v="technology/wearables"/>
    <n v="2"/>
    <n v="33.29"/>
    <x v="2"/>
    <x v="8"/>
  </r>
  <r>
    <n v="958"/>
    <x v="958"/>
    <s v="Brown Leather and Black Nylon extra-long Apple Watch bands for large wrists connects to 42mm. Go measure! Design fits 190-250mm wrists."/>
    <n v="7777"/>
    <n v="881"/>
    <x v="2"/>
    <x v="0"/>
    <s v="USD"/>
    <n v="1428641940"/>
    <n v="1426792563"/>
    <b v="0"/>
    <n v="17"/>
    <b v="0"/>
    <s v="technology/wearables"/>
    <n v="11"/>
    <n v="51.82"/>
    <x v="2"/>
    <x v="8"/>
  </r>
  <r>
    <n v="959"/>
    <x v="959"/>
    <s v="The Pi (Arduino-Compatible) is a new kind of wearable. It's a diy smartwatch with a round display, touch ring, and a powerful CPU!"/>
    <n v="50000"/>
    <n v="19430"/>
    <x v="2"/>
    <x v="0"/>
    <s v="USD"/>
    <n v="1421640665"/>
    <n v="1419048665"/>
    <b v="0"/>
    <n v="171"/>
    <b v="0"/>
    <s v="technology/wearables"/>
    <n v="39"/>
    <n v="113.63"/>
    <x v="2"/>
    <x v="8"/>
  </r>
  <r>
    <n v="960"/>
    <x v="960"/>
    <s v="Kai sits right behind your ear and lets you access a smart voice interface 24/7. Call, text, search, and even call an Uber."/>
    <n v="55650"/>
    <n v="25655"/>
    <x v="2"/>
    <x v="0"/>
    <s v="USD"/>
    <n v="1489500155"/>
    <n v="1485874955"/>
    <b v="0"/>
    <n v="188"/>
    <b v="0"/>
    <s v="technology/wearables"/>
    <n v="46"/>
    <n v="136.46"/>
    <x v="2"/>
    <x v="8"/>
  </r>
  <r>
    <n v="961"/>
    <x v="961"/>
    <s v="Active, happy &amp; healthy together! _x000a_Thatâ€™s our mission for all dogs and their parents."/>
    <n v="95000"/>
    <n v="40079"/>
    <x v="2"/>
    <x v="0"/>
    <s v="USD"/>
    <n v="1487617200"/>
    <n v="1483634335"/>
    <b v="0"/>
    <n v="110"/>
    <b v="0"/>
    <s v="technology/wearables"/>
    <n v="42"/>
    <n v="364.35"/>
    <x v="2"/>
    <x v="8"/>
  </r>
  <r>
    <n v="962"/>
    <x v="962"/>
    <s v="Introducing the iDavit, a revolutionary crane-like system thatâ€™ll allow you to work anywhere. Hands free to be totally hands on."/>
    <n v="2500"/>
    <n v="712"/>
    <x v="2"/>
    <x v="0"/>
    <s v="USD"/>
    <n v="1455210353"/>
    <n v="1451927153"/>
    <b v="0"/>
    <n v="37"/>
    <b v="0"/>
    <s v="technology/wearables"/>
    <n v="28"/>
    <n v="19.239999999999998"/>
    <x v="2"/>
    <x v="8"/>
  </r>
  <r>
    <n v="963"/>
    <x v="963"/>
    <s v="WE are molding an educated, motivated, non violent GENERATION!"/>
    <n v="35000"/>
    <n v="377"/>
    <x v="2"/>
    <x v="0"/>
    <s v="USD"/>
    <n v="1476717319"/>
    <n v="1473693319"/>
    <b v="0"/>
    <n v="9"/>
    <b v="0"/>
    <s v="technology/wearables"/>
    <n v="1"/>
    <n v="41.89"/>
    <x v="2"/>
    <x v="8"/>
  </r>
  <r>
    <n v="964"/>
    <x v="964"/>
    <s v="Tired of fumbling around for the audio controls on your phone?  Easily control your music with the GoMote and a click of your thumb."/>
    <n v="110000"/>
    <n v="879"/>
    <x v="2"/>
    <x v="5"/>
    <s v="CAD"/>
    <n v="1441119919"/>
    <n v="1437663919"/>
    <b v="0"/>
    <n v="29"/>
    <b v="0"/>
    <s v="technology/wearables"/>
    <n v="1"/>
    <n v="30.31"/>
    <x v="2"/>
    <x v="8"/>
  </r>
  <r>
    <n v="965"/>
    <x v="965"/>
    <s v="Palms Free RetractableCell Phone Harness fits all Cell phones Iphone 4 5 6 7 Galaxy S Go Pro Ipad Mini and Tablets Keep your hands free"/>
    <n v="25000"/>
    <n v="298"/>
    <x v="2"/>
    <x v="0"/>
    <s v="USD"/>
    <n v="1477454340"/>
    <n v="1474676646"/>
    <b v="0"/>
    <n v="6"/>
    <b v="0"/>
    <s v="technology/wearables"/>
    <n v="1"/>
    <n v="49.67"/>
    <x v="2"/>
    <x v="8"/>
  </r>
  <r>
    <n v="966"/>
    <x v="966"/>
    <s v="ICE SHIRT; running, multi-sport, cycling, &amp; athletic wear shirts that hold melting ice to cool you on hot days."/>
    <n v="12000"/>
    <n v="1776"/>
    <x v="2"/>
    <x v="0"/>
    <s v="USD"/>
    <n v="1475766932"/>
    <n v="1473174932"/>
    <b v="0"/>
    <n v="30"/>
    <b v="0"/>
    <s v="technology/wearables"/>
    <n v="15"/>
    <n v="59.2"/>
    <x v="2"/>
    <x v="8"/>
  </r>
  <r>
    <n v="967"/>
    <x v="967"/>
    <s v="Better Beanie is the new therapeutic wearable designed to assist you while keeping your hands free."/>
    <n v="20000"/>
    <n v="3562"/>
    <x v="2"/>
    <x v="0"/>
    <s v="USD"/>
    <n v="1461301574"/>
    <n v="1456121174"/>
    <b v="0"/>
    <n v="81"/>
    <b v="0"/>
    <s v="technology/wearables"/>
    <n v="18"/>
    <n v="43.98"/>
    <x v="2"/>
    <x v="8"/>
  </r>
  <r>
    <n v="968"/>
    <x v="968"/>
    <s v="Anyone who want to support of this will be credited. This will be my ultimate build. Full animatronics, from arms, legs, H.U.D, etc"/>
    <n v="8000"/>
    <n v="106"/>
    <x v="2"/>
    <x v="0"/>
    <s v="USD"/>
    <n v="1408134034"/>
    <n v="1405542034"/>
    <b v="0"/>
    <n v="4"/>
    <b v="0"/>
    <s v="technology/wearables"/>
    <n v="1"/>
    <n v="26.5"/>
    <x v="2"/>
    <x v="8"/>
  </r>
  <r>
    <n v="969"/>
    <x v="969"/>
    <s v="Geek &amp; Chic Smart Jewelry Collection, Wearables Meet Style!"/>
    <n v="30000"/>
    <n v="14000"/>
    <x v="2"/>
    <x v="14"/>
    <s v="MXN"/>
    <n v="1486624607"/>
    <n v="1483773407"/>
    <b v="0"/>
    <n v="11"/>
    <b v="0"/>
    <s v="technology/wearables"/>
    <n v="47"/>
    <n v="1272.73"/>
    <x v="2"/>
    <x v="8"/>
  </r>
  <r>
    <n v="970"/>
    <x v="970"/>
    <s v="Stainless Steel Modular Ring with screw on bezels for WiFi + Bluetooth + NFC Wireless modules with open source IOS and Android Apps"/>
    <n v="5000"/>
    <n v="2296"/>
    <x v="2"/>
    <x v="5"/>
    <s v="CAD"/>
    <n v="1485147540"/>
    <n v="1481951853"/>
    <b v="0"/>
    <n v="14"/>
    <b v="0"/>
    <s v="technology/wearables"/>
    <n v="46"/>
    <n v="164"/>
    <x v="2"/>
    <x v="8"/>
  </r>
  <r>
    <n v="971"/>
    <x v="971"/>
    <s v="Our amazing product is simple and sleek. Our laser system is USB rechargeable for hours of fun. Android / Apple App Controlled."/>
    <n v="100000"/>
    <n v="226"/>
    <x v="2"/>
    <x v="0"/>
    <s v="USD"/>
    <n v="1433178060"/>
    <n v="1429290060"/>
    <b v="0"/>
    <n v="5"/>
    <b v="0"/>
    <s v="technology/wearables"/>
    <n v="0"/>
    <n v="45.2"/>
    <x v="2"/>
    <x v="8"/>
  </r>
  <r>
    <n v="972"/>
    <x v="972"/>
    <s v="Slackers Patent-Pending Magnetic Clip and Cable System, Amazing Sound, Durability and Value Can't Be Beat...AT ANY PRICE!!"/>
    <n v="20000"/>
    <n v="6925"/>
    <x v="2"/>
    <x v="0"/>
    <s v="USD"/>
    <n v="1409813940"/>
    <n v="1407271598"/>
    <b v="0"/>
    <n v="45"/>
    <b v="0"/>
    <s v="technology/wearables"/>
    <n v="35"/>
    <n v="153.88999999999999"/>
    <x v="2"/>
    <x v="8"/>
  </r>
  <r>
    <n v="973"/>
    <x v="973"/>
    <s v="The RS-1 is one of the most innovative workout tools to hit the market ever.  A must have for anyone that enjoys new ways to get fit."/>
    <n v="20000"/>
    <n v="411"/>
    <x v="2"/>
    <x v="0"/>
    <s v="USD"/>
    <n v="1447032093"/>
    <n v="1441844493"/>
    <b v="0"/>
    <n v="8"/>
    <b v="0"/>
    <s v="technology/wearables"/>
    <n v="2"/>
    <n v="51.38"/>
    <x v="2"/>
    <x v="8"/>
  </r>
  <r>
    <n v="974"/>
    <x v="974"/>
    <s v="The device that allows those with artificial knees or arthritic knees to kneel down without putting pressure on their knees."/>
    <n v="50000"/>
    <n v="280"/>
    <x v="2"/>
    <x v="0"/>
    <s v="USD"/>
    <n v="1458925156"/>
    <n v="1456336756"/>
    <b v="0"/>
    <n v="3"/>
    <b v="0"/>
    <s v="technology/wearables"/>
    <n v="1"/>
    <n v="93.33"/>
    <x v="2"/>
    <x v="8"/>
  </r>
  <r>
    <n v="975"/>
    <x v="975"/>
    <s v="Horologic5 creates a case for the Apple Watch that reflects true luxury &amp; style. Check out the Garstin Luxury Case in 38mm/42mm"/>
    <n v="100000"/>
    <n v="2607"/>
    <x v="2"/>
    <x v="0"/>
    <s v="USD"/>
    <n v="1467132185"/>
    <n v="1461948185"/>
    <b v="0"/>
    <n v="24"/>
    <b v="0"/>
    <s v="technology/wearables"/>
    <n v="3"/>
    <n v="108.63"/>
    <x v="2"/>
    <x v="8"/>
  </r>
  <r>
    <n v="976"/>
    <x v="976"/>
    <s v="The Cinnamon II is an AppleÂ® ][ compatible wrist watch. Featuring 32k of memory and a 1 Mhz cpu. It's the ultimate in geek fashion."/>
    <n v="150000"/>
    <n v="2889"/>
    <x v="2"/>
    <x v="2"/>
    <s v="AUD"/>
    <n v="1439515497"/>
    <n v="1435627497"/>
    <b v="0"/>
    <n v="18"/>
    <b v="0"/>
    <s v="technology/wearables"/>
    <n v="2"/>
    <n v="160.5"/>
    <x v="2"/>
    <x v="8"/>
  </r>
  <r>
    <n v="977"/>
    <x v="977"/>
    <s v="The unique adapter to apply standard watch straps at your Samsung Gear S2 Sport and Sport 3G! Small, functional and handsome."/>
    <n v="2700"/>
    <n v="909"/>
    <x v="2"/>
    <x v="15"/>
    <s v="EUR"/>
    <n v="1456094197"/>
    <n v="1453502197"/>
    <b v="0"/>
    <n v="12"/>
    <b v="0"/>
    <s v="technology/wearables"/>
    <n v="34"/>
    <n v="75.75"/>
    <x v="2"/>
    <x v="8"/>
  </r>
  <r>
    <n v="978"/>
    <x v="978"/>
    <s v="hidn tempo is an intelligent watch band that allows you to monitor your stress and manage it anywhere, anytime."/>
    <n v="172889"/>
    <n v="97273"/>
    <x v="2"/>
    <x v="11"/>
    <s v="SEK"/>
    <n v="1456385101"/>
    <n v="1453793101"/>
    <b v="0"/>
    <n v="123"/>
    <b v="0"/>
    <s v="technology/wearables"/>
    <n v="56"/>
    <n v="790.84"/>
    <x v="2"/>
    <x v="8"/>
  </r>
  <r>
    <n v="979"/>
    <x v="979"/>
    <s v="Trequant is specifically designed for people with tremors. It helps them to track and analyse their tremors for better understanding."/>
    <n v="35000"/>
    <n v="28986.16"/>
    <x v="2"/>
    <x v="0"/>
    <s v="USD"/>
    <n v="1466449140"/>
    <n v="1463392828"/>
    <b v="0"/>
    <n v="96"/>
    <b v="0"/>
    <s v="technology/wearables"/>
    <n v="83"/>
    <n v="301.94"/>
    <x v="2"/>
    <x v="8"/>
  </r>
  <r>
    <n v="980"/>
    <x v="980"/>
    <s v="Jayster devices and Jayster app both use Bluetooth Smart technology to provide the most user-friendly system for finding lost valuables"/>
    <n v="10000"/>
    <n v="1486"/>
    <x v="2"/>
    <x v="0"/>
    <s v="USD"/>
    <n v="1417387322"/>
    <n v="1413495722"/>
    <b v="0"/>
    <n v="31"/>
    <b v="0"/>
    <s v="technology/wearables"/>
    <n v="15"/>
    <n v="47.94"/>
    <x v="2"/>
    <x v="8"/>
  </r>
  <r>
    <n v="981"/>
    <x v="981"/>
    <s v="Tabla Alpha-Num AEIOU Universal Remote &amp; Keyboard + Control. Multi platform wireless use anywhere wearable invisibles development kit."/>
    <n v="88888"/>
    <n v="11"/>
    <x v="2"/>
    <x v="0"/>
    <s v="USD"/>
    <n v="1407624222"/>
    <n v="1405032222"/>
    <b v="0"/>
    <n v="4"/>
    <b v="0"/>
    <s v="technology/wearables"/>
    <n v="0"/>
    <n v="2.75"/>
    <x v="2"/>
    <x v="8"/>
  </r>
  <r>
    <n v="982"/>
    <x v="982"/>
    <s v="revolutonary ultra-slim 2-in-1 Smart  2-in-1 I-PHONE handle/WALLETtm with 360 rotatiion"/>
    <n v="17500"/>
    <n v="3"/>
    <x v="2"/>
    <x v="0"/>
    <s v="USD"/>
    <n v="1475431486"/>
    <n v="1472839486"/>
    <b v="0"/>
    <n v="3"/>
    <b v="0"/>
    <s v="technology/wearables"/>
    <n v="0"/>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x v="984"/>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x v="985"/>
    <s v="Make your heart shine and watch it work! Cardiglow tracks improvements, times intervals and translates heart rate into color."/>
    <n v="30000"/>
    <n v="1888"/>
    <x v="2"/>
    <x v="12"/>
    <s v="EUR"/>
    <n v="1451602800"/>
    <n v="1449011610"/>
    <b v="0"/>
    <n v="23"/>
    <b v="0"/>
    <s v="technology/wearables"/>
    <n v="6"/>
    <n v="82.09"/>
    <x v="2"/>
    <x v="8"/>
  </r>
  <r>
    <n v="986"/>
    <x v="986"/>
    <s v="Amazing heated snow sport gloves; synonymous with quality, fusing innovative heat technology, style, functionality &amp; unique design."/>
    <n v="20000"/>
    <n v="2550"/>
    <x v="2"/>
    <x v="1"/>
    <s v="GBP"/>
    <n v="1452384000"/>
    <n v="1447698300"/>
    <b v="0"/>
    <n v="23"/>
    <b v="0"/>
    <s v="technology/wearables"/>
    <n v="13"/>
    <n v="110.87"/>
    <x v="2"/>
    <x v="8"/>
  </r>
  <r>
    <n v="987"/>
    <x v="987"/>
    <s v="Always know where your precious children are. Let them explore the world freely and in a secure way by using the Kidswatcher."/>
    <n v="50000"/>
    <n v="6610"/>
    <x v="2"/>
    <x v="9"/>
    <s v="EUR"/>
    <n v="1403507050"/>
    <n v="1400051050"/>
    <b v="0"/>
    <n v="41"/>
    <b v="0"/>
    <s v="technology/wearables"/>
    <n v="13"/>
    <n v="161.22"/>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17"/>
    <n v="52.41"/>
    <x v="2"/>
    <x v="8"/>
  </r>
  <r>
    <n v="990"/>
    <x v="990"/>
    <s v="The revolutionized carseat, where no child will be left alone in a hot vehicle ever again. This alarm will save multiple babie's lives."/>
    <n v="25000"/>
    <n v="26"/>
    <x v="2"/>
    <x v="0"/>
    <s v="USD"/>
    <n v="1409770164"/>
    <n v="1407178164"/>
    <b v="0"/>
    <n v="2"/>
    <b v="0"/>
    <s v="technology/wearables"/>
    <n v="0"/>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x v="992"/>
    <s v="The HOTTEST and COOLEST thing yet! WairConditioning... an entirely new level of comfortability!"/>
    <n v="100000"/>
    <n v="467"/>
    <x v="2"/>
    <x v="0"/>
    <s v="USD"/>
    <n v="1462655519"/>
    <n v="1457475119"/>
    <b v="0"/>
    <n v="4"/>
    <b v="0"/>
    <s v="technology/wearables"/>
    <n v="0"/>
    <n v="116.75"/>
    <x v="2"/>
    <x v="8"/>
  </r>
  <r>
    <n v="993"/>
    <x v="993"/>
    <s v="Shield TL is a tail light for a bicycle w/ radar technology. It makes you more visible to cars and drivers at a greater distance."/>
    <n v="70000"/>
    <n v="17561"/>
    <x v="2"/>
    <x v="0"/>
    <s v="USD"/>
    <n v="1478926800"/>
    <n v="1476054568"/>
    <b v="0"/>
    <n v="196"/>
    <b v="0"/>
    <s v="technology/wearables"/>
    <n v="25"/>
    <n v="89.6"/>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x v="995"/>
    <s v="DAZLN nails light up near NFC devices like your mobile phone. If you're tired of receiving or gifting the same old thing look here!"/>
    <n v="10000"/>
    <n v="726"/>
    <x v="2"/>
    <x v="0"/>
    <s v="USD"/>
    <n v="1417276800"/>
    <n v="1415140480"/>
    <b v="0"/>
    <n v="9"/>
    <b v="0"/>
    <s v="technology/wearables"/>
    <n v="7"/>
    <n v="80.67"/>
    <x v="2"/>
    <x v="8"/>
  </r>
  <r>
    <n v="996"/>
    <x v="996"/>
    <s v="Study the behaviour of technical communities by tracking their movement  through wearables"/>
    <n v="4000"/>
    <n v="65"/>
    <x v="2"/>
    <x v="0"/>
    <s v="USD"/>
    <n v="1406474820"/>
    <n v="1403902060"/>
    <b v="0"/>
    <n v="5"/>
    <b v="0"/>
    <s v="technology/wearables"/>
    <n v="2"/>
    <n v="13"/>
    <x v="2"/>
    <x v="8"/>
  </r>
  <r>
    <n v="997"/>
    <x v="997"/>
    <s v="The iPhanny keeps your iPhone 6 safe from bending in those dangerous pants pockets."/>
    <n v="5000"/>
    <n v="65"/>
    <x v="2"/>
    <x v="0"/>
    <s v="USD"/>
    <n v="1417145297"/>
    <n v="1414549697"/>
    <b v="0"/>
    <n v="8"/>
    <b v="0"/>
    <s v="technology/wearables"/>
    <n v="1"/>
    <n v="8.1300000000000008"/>
    <x v="2"/>
    <x v="8"/>
  </r>
  <r>
    <n v="998"/>
    <x v="998"/>
    <s v="Ollinfit is the first wearable fitness trainer with 3 sensors for superior accuracy, feedback and results."/>
    <n v="60000"/>
    <n v="35135"/>
    <x v="2"/>
    <x v="5"/>
    <s v="CAD"/>
    <n v="1447909401"/>
    <n v="1444017801"/>
    <b v="0"/>
    <n v="229"/>
    <b v="0"/>
    <s v="technology/wearables"/>
    <n v="59"/>
    <n v="153.43"/>
    <x v="2"/>
    <x v="8"/>
  </r>
  <r>
    <n v="999"/>
    <x v="999"/>
    <s v="Built in running, cycling, pedometer, and golf features for the edge you need to perform at your very best!"/>
    <n v="150000"/>
    <n v="11683"/>
    <x v="2"/>
    <x v="5"/>
    <s v="CAD"/>
    <n v="1415865720"/>
    <n v="1413270690"/>
    <b v="0"/>
    <n v="40"/>
    <b v="0"/>
    <s v="technology/wearables"/>
    <n v="8"/>
    <n v="292.08"/>
    <x v="2"/>
    <x v="8"/>
  </r>
  <r>
    <n v="1000"/>
    <x v="1000"/>
    <s v="Ristola watches made in La Chaux de-Fonds, Switzerland. A new brand of COSC and ISO Certified Professional watches."/>
    <n v="894700"/>
    <n v="19824"/>
    <x v="1"/>
    <x v="0"/>
    <s v="USD"/>
    <n v="1489537560"/>
    <n v="1484357160"/>
    <b v="0"/>
    <n v="6"/>
    <b v="0"/>
    <s v="technology/wearables"/>
    <n v="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x v="1003"/>
    <s v="Connected, heating, premium quality and comfortable leather sneakers - hand-crafted in France."/>
    <n v="20000"/>
    <n v="3211"/>
    <x v="1"/>
    <x v="6"/>
    <s v="EUR"/>
    <n v="1489680061"/>
    <n v="1487091661"/>
    <b v="0"/>
    <n v="15"/>
    <b v="0"/>
    <s v="technology/wearables"/>
    <n v="16"/>
    <n v="214.07"/>
    <x v="2"/>
    <x v="8"/>
  </r>
  <r>
    <n v="1004"/>
    <x v="1004"/>
    <s v="Harnessing wearable technology as a powerful defense for food-allergy children."/>
    <n v="25000"/>
    <n v="20552"/>
    <x v="1"/>
    <x v="0"/>
    <s v="USD"/>
    <n v="1455814827"/>
    <n v="1453222827"/>
    <b v="0"/>
    <n v="95"/>
    <b v="0"/>
    <s v="technology/wearables"/>
    <n v="82"/>
    <n v="216.34"/>
    <x v="2"/>
    <x v="8"/>
  </r>
  <r>
    <n v="1005"/>
    <x v="1005"/>
    <s v="The Forcite Alpine helmet records 4K footage and keeps you connected all in one sleek design."/>
    <n v="200000"/>
    <n v="150102"/>
    <x v="1"/>
    <x v="0"/>
    <s v="USD"/>
    <n v="1446217183"/>
    <n v="1443538783"/>
    <b v="0"/>
    <n v="161"/>
    <b v="0"/>
    <s v="technology/wearables"/>
    <n v="75"/>
    <n v="932.31"/>
    <x v="2"/>
    <x v="8"/>
  </r>
  <r>
    <n v="1006"/>
    <x v="1006"/>
    <s v="Sweat resistant, colorful, durable, CUSTOMIZABLE, watch bands &amp; protector bands that fit the Moto360 smartwatch."/>
    <n v="4000"/>
    <n v="234"/>
    <x v="1"/>
    <x v="0"/>
    <s v="USD"/>
    <n v="1418368260"/>
    <n v="1417654672"/>
    <b v="0"/>
    <n v="8"/>
    <b v="0"/>
    <s v="technology/wearables"/>
    <n v="6"/>
    <n v="29.25"/>
    <x v="2"/>
    <x v="8"/>
  </r>
  <r>
    <n v="1007"/>
    <x v="1007"/>
    <s v="Our knee sleeve monitors your muscles and recommends rest time (on a mobile app) when it detects overexertion!"/>
    <n v="30000"/>
    <n v="13296"/>
    <x v="1"/>
    <x v="0"/>
    <s v="USD"/>
    <n v="1481727623"/>
    <n v="1478095223"/>
    <b v="0"/>
    <n v="76"/>
    <b v="0"/>
    <s v="technology/wearables"/>
    <n v="44"/>
    <n v="174.95"/>
    <x v="2"/>
    <x v="8"/>
  </r>
  <r>
    <n v="1008"/>
    <x v="1008"/>
    <s v="MICLOP es una cabina portable impresa en 3D protegida en el interior con espuma acÃºstica, reduce el ruido ambiental o rebote de sonido."/>
    <n v="93500"/>
    <n v="250"/>
    <x v="1"/>
    <x v="14"/>
    <s v="MXN"/>
    <n v="1482953115"/>
    <n v="1480361115"/>
    <b v="0"/>
    <n v="1"/>
    <b v="0"/>
    <s v="technology/wearables"/>
    <n v="0"/>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
    <n v="65"/>
    <x v="2"/>
    <x v="8"/>
  </r>
  <r>
    <n v="1010"/>
    <x v="1010"/>
    <s v="A beautiful biometric smartphone wrist dock, features a revolutionary reusable adhesive; 3 position phone stand and multi-purpose tool."/>
    <n v="115250"/>
    <n v="220"/>
    <x v="1"/>
    <x v="0"/>
    <s v="USD"/>
    <n v="1473044340"/>
    <n v="1468180462"/>
    <b v="0"/>
    <n v="4"/>
    <b v="0"/>
    <s v="technology/wearables"/>
    <n v="0"/>
    <n v="55"/>
    <x v="2"/>
    <x v="8"/>
  </r>
  <r>
    <n v="1011"/>
    <x v="1011"/>
    <s v="The first action sports training sleeve/leg protector of its kind to offer an unduplicated level of targeted protection!"/>
    <n v="20000"/>
    <n v="75"/>
    <x v="1"/>
    <x v="0"/>
    <s v="USD"/>
    <n v="1418938395"/>
    <n v="1415050395"/>
    <b v="0"/>
    <n v="1"/>
    <b v="0"/>
    <s v="technology/wearables"/>
    <n v="0"/>
    <n v="75"/>
    <x v="2"/>
    <x v="8"/>
  </r>
  <r>
    <n v="1012"/>
    <x v="1012"/>
    <s v="The world's most advanced jacket for SMARTPHONE USER ,for WORKOUT, for TRAVEL, for OUTDOOR /Bluetooth Charging Wearable Apparel"/>
    <n v="5000"/>
    <n v="1076751.05"/>
    <x v="1"/>
    <x v="0"/>
    <s v="USD"/>
    <n v="1485254052"/>
    <n v="1481366052"/>
    <b v="0"/>
    <n v="775"/>
    <b v="0"/>
    <s v="technology/wearables"/>
    <n v="21535"/>
    <n v="1389.36"/>
    <x v="2"/>
    <x v="8"/>
  </r>
  <r>
    <n v="1013"/>
    <x v="1013"/>
    <s v="Versa Prima: The first portable and wearable LED strip that's controlled via Bluetooth. Designed to be versatile for your creativity."/>
    <n v="25000"/>
    <n v="8632"/>
    <x v="1"/>
    <x v="0"/>
    <s v="USD"/>
    <n v="1451419200"/>
    <n v="1449000056"/>
    <b v="0"/>
    <n v="90"/>
    <b v="0"/>
    <s v="technology/wearables"/>
    <n v="35"/>
    <n v="95.91"/>
    <x v="2"/>
    <x v="8"/>
  </r>
  <r>
    <n v="1014"/>
    <x v="1014"/>
    <s v="CHEMION is an eyewear device that lets you show your creativity to the world."/>
    <n v="10000"/>
    <n v="3060"/>
    <x v="1"/>
    <x v="0"/>
    <s v="USD"/>
    <n v="1420070615"/>
    <n v="1415750615"/>
    <b v="0"/>
    <n v="16"/>
    <b v="0"/>
    <s v="technology/wearables"/>
    <n v="31"/>
    <n v="191.25"/>
    <x v="2"/>
    <x v="8"/>
  </r>
  <r>
    <n v="1015"/>
    <x v="1015"/>
    <s v="SKIN - The wearable music remote control which makes your fitness lifestyle a bit easier"/>
    <n v="9000"/>
    <n v="240"/>
    <x v="1"/>
    <x v="16"/>
    <s v="CHF"/>
    <n v="1448489095"/>
    <n v="1445893495"/>
    <b v="0"/>
    <n v="6"/>
    <b v="0"/>
    <s v="technology/wearables"/>
    <n v="3"/>
    <n v="40"/>
    <x v="2"/>
    <x v="8"/>
  </r>
  <r>
    <n v="1016"/>
    <x v="1016"/>
    <s v="Send an alert for help and find missing people, pets, and valuables with the touch of a button. Get yours today!"/>
    <n v="100000"/>
    <n v="2842"/>
    <x v="1"/>
    <x v="0"/>
    <s v="USD"/>
    <n v="1459992856"/>
    <n v="1456108456"/>
    <b v="0"/>
    <n v="38"/>
    <b v="0"/>
    <s v="technology/wearables"/>
    <n v="3"/>
    <n v="74.790000000000006"/>
    <x v="2"/>
    <x v="8"/>
  </r>
  <r>
    <n v="1017"/>
    <x v="1017"/>
    <s v="Enjoy high-quality sound and the possibility to control your smartphone and apps using custom voice commands and head movements."/>
    <n v="250000"/>
    <n v="57197"/>
    <x v="1"/>
    <x v="0"/>
    <s v="USD"/>
    <n v="1448125935"/>
    <n v="1444666335"/>
    <b v="0"/>
    <n v="355"/>
    <b v="0"/>
    <s v="technology/wearables"/>
    <n v="23"/>
    <n v="161.12"/>
    <x v="2"/>
    <x v="8"/>
  </r>
  <r>
    <n v="1018"/>
    <x v="1018"/>
    <s v="Owl is a fitness tracker along with an accompanying iOS app, that is both fun and interactive for children."/>
    <n v="20000"/>
    <n v="621"/>
    <x v="1"/>
    <x v="0"/>
    <s v="USD"/>
    <n v="1468496933"/>
    <n v="1465904933"/>
    <b v="0"/>
    <n v="7"/>
    <b v="0"/>
    <s v="technology/wearables"/>
    <n v="3"/>
    <n v="88.71"/>
    <x v="2"/>
    <x v="8"/>
  </r>
  <r>
    <n v="1019"/>
    <x v="1019"/>
    <s v="Tempi Is a Wearable Bluetooth Device That Gives Accurate Temperature and Humidity Readings."/>
    <n v="45000"/>
    <n v="21300"/>
    <x v="1"/>
    <x v="0"/>
    <s v="USD"/>
    <n v="1423092149"/>
    <n v="1420500149"/>
    <b v="0"/>
    <n v="400"/>
    <b v="0"/>
    <s v="technology/wearables"/>
    <n v="47"/>
    <n v="53.25"/>
    <x v="2"/>
    <x v="8"/>
  </r>
  <r>
    <n v="1020"/>
    <x v="1020"/>
    <s v="I've got an awesome new batch of tracks that I think you're going to Love. CDs? So 1990! I present to you... SLEEPWRECK JUMP DRIVES!"/>
    <n v="1550"/>
    <n v="3186"/>
    <x v="0"/>
    <x v="5"/>
    <s v="CAD"/>
    <n v="1433206020"/>
    <n v="1430617209"/>
    <b v="0"/>
    <n v="30"/>
    <b v="1"/>
    <s v="music/electronic music"/>
    <n v="206"/>
    <n v="106.2"/>
    <x v="4"/>
    <x v="15"/>
  </r>
  <r>
    <n v="1021"/>
    <x v="1021"/>
    <s v="Rick and Morty concept album written by Allie Goertz + music video directed by Paul B. Cummings!"/>
    <n v="3000"/>
    <n v="10554.11"/>
    <x v="0"/>
    <x v="0"/>
    <s v="USD"/>
    <n v="1445054400"/>
    <n v="1443074571"/>
    <b v="1"/>
    <n v="478"/>
    <b v="1"/>
    <s v="music/electronic music"/>
    <n v="352"/>
    <n v="22.08"/>
    <x v="4"/>
    <x v="15"/>
  </r>
  <r>
    <n v="1022"/>
    <x v="1022"/>
    <s v="Help get four new bootlegs onto vinyl in the second installment of my series!"/>
    <n v="2000"/>
    <n v="2298"/>
    <x v="0"/>
    <x v="0"/>
    <s v="USD"/>
    <n v="1431876677"/>
    <n v="1429284677"/>
    <b v="1"/>
    <n v="74"/>
    <b v="1"/>
    <s v="music/electronic music"/>
    <n v="115"/>
    <n v="31.05"/>
    <x v="4"/>
    <x v="15"/>
  </r>
  <r>
    <n v="1023"/>
    <x v="1023"/>
    <s v="A collaborative, electronic journey helmed by producer Christopher Bingham and guitarist Carlos Montero."/>
    <n v="2000"/>
    <n v="4743"/>
    <x v="0"/>
    <x v="1"/>
    <s v="GBP"/>
    <n v="1434837861"/>
    <n v="1432245861"/>
    <b v="0"/>
    <n v="131"/>
    <b v="1"/>
    <s v="music/electronic music"/>
    <n v="237"/>
    <n v="36.21"/>
    <x v="4"/>
    <x v="15"/>
  </r>
  <r>
    <n v="1024"/>
    <x v="1024"/>
    <s v="Art Fact is a legendary Swedish synth pop act from the 80's. This album will contain updated remakes of their greatest songs."/>
    <n v="20000"/>
    <n v="23727.55"/>
    <x v="0"/>
    <x v="11"/>
    <s v="SEK"/>
    <n v="1454248563"/>
    <n v="1451656563"/>
    <b v="1"/>
    <n v="61"/>
    <b v="1"/>
    <s v="music/electronic music"/>
    <n v="119"/>
    <n v="388.98"/>
    <x v="4"/>
    <x v="15"/>
  </r>
  <r>
    <n v="1025"/>
    <x v="1025"/>
    <s v="Jake Kaufman and Jessie Seely present THE WORLD'S FIRST VIRTUAL REALITY ROCK OPERA."/>
    <n v="70000"/>
    <n v="76949.820000000007"/>
    <x v="0"/>
    <x v="0"/>
    <s v="USD"/>
    <n v="1426532437"/>
    <n v="1423944037"/>
    <b v="1"/>
    <n v="1071"/>
    <b v="1"/>
    <s v="music/electronic music"/>
    <n v="110"/>
    <n v="71.849999999999994"/>
    <x v="4"/>
    <x v="15"/>
  </r>
  <r>
    <n v="1026"/>
    <x v="1026"/>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x v="1027"/>
    <s v="We just toured the PNW to Vancouver, BC and back, we're ready for next level growth - a van, quality studio recordings &amp; stage visuals!"/>
    <n v="7501"/>
    <n v="7733"/>
    <x v="0"/>
    <x v="0"/>
    <s v="USD"/>
    <n v="1414025347"/>
    <n v="1411433347"/>
    <b v="1"/>
    <n v="111"/>
    <b v="1"/>
    <s v="music/electronic music"/>
    <n v="103"/>
    <n v="69.67"/>
    <x v="4"/>
    <x v="15"/>
  </r>
  <r>
    <n v="1028"/>
    <x v="1028"/>
    <s v="This will be the first album I have made in 9 years. It will be going back to my roots from 2002, and I aim to blow your socks off!"/>
    <n v="10000"/>
    <n v="11727"/>
    <x v="0"/>
    <x v="1"/>
    <s v="GBP"/>
    <n v="1488830400"/>
    <n v="1484924605"/>
    <b v="1"/>
    <n v="255"/>
    <b v="1"/>
    <s v="music/electronic music"/>
    <n v="117"/>
    <n v="45.99"/>
    <x v="4"/>
    <x v="15"/>
  </r>
  <r>
    <n v="1029"/>
    <x v="1029"/>
    <s v="We want to recreate last years massive Valborgparty in Lund but this time even bigger!"/>
    <n v="10000"/>
    <n v="11176"/>
    <x v="0"/>
    <x v="11"/>
    <s v="SEK"/>
    <n v="1428184740"/>
    <n v="1423501507"/>
    <b v="0"/>
    <n v="141"/>
    <b v="1"/>
    <s v="music/electronic music"/>
    <n v="112"/>
    <n v="79.260000000000005"/>
    <x v="4"/>
    <x v="15"/>
  </r>
  <r>
    <n v="1030"/>
    <x v="1030"/>
    <s v="Help fund the latest Gothsicles mega-album, I FEEL SICLE!"/>
    <n v="2000"/>
    <n v="6842"/>
    <x v="0"/>
    <x v="0"/>
    <s v="USD"/>
    <n v="1473680149"/>
    <n v="1472470549"/>
    <b v="0"/>
    <n v="159"/>
    <b v="1"/>
    <s v="music/electronic music"/>
    <n v="342"/>
    <n v="43.03"/>
    <x v="4"/>
    <x v="15"/>
  </r>
  <r>
    <n v="1031"/>
    <x v="1031"/>
    <s v="Liquid Diet needs your support to release our new full-length album! Help us create electrifying music videos to showcase our singles!"/>
    <n v="10000"/>
    <n v="10740"/>
    <x v="0"/>
    <x v="0"/>
    <s v="USD"/>
    <n v="1450290010"/>
    <n v="1447698010"/>
    <b v="0"/>
    <n v="99"/>
    <b v="1"/>
    <s v="music/electronic music"/>
    <n v="107"/>
    <n v="108.48"/>
    <x v="4"/>
    <x v="15"/>
  </r>
  <r>
    <n v="1032"/>
    <x v="1032"/>
    <s v="Ideal for living rooms and open spaces."/>
    <n v="5400"/>
    <n v="5858.84"/>
    <x v="0"/>
    <x v="0"/>
    <s v="USD"/>
    <n v="1466697625"/>
    <n v="1464105625"/>
    <b v="0"/>
    <n v="96"/>
    <b v="1"/>
    <s v="music/electronic music"/>
    <n v="108"/>
    <n v="61.03"/>
    <x v="4"/>
    <x v="15"/>
  </r>
  <r>
    <n v="1033"/>
    <x v="1033"/>
    <s v="Daughter Vision - an electro synthwave band from USA - present 8 remixes of their stunning songs. Some synthpop - some darker. Join us!"/>
    <n v="1328"/>
    <n v="1366"/>
    <x v="0"/>
    <x v="1"/>
    <s v="GBP"/>
    <n v="1481564080"/>
    <n v="1479144880"/>
    <b v="0"/>
    <n v="27"/>
    <b v="1"/>
    <s v="music/electronic music"/>
    <n v="103"/>
    <n v="50.59"/>
    <x v="4"/>
    <x v="15"/>
  </r>
  <r>
    <n v="1034"/>
    <x v="1034"/>
    <s v="Mazedude presents an arranged album of game music, honoring American composers and featuring several guest performers"/>
    <n v="5000"/>
    <n v="6500.09"/>
    <x v="0"/>
    <x v="0"/>
    <s v="USD"/>
    <n v="1470369540"/>
    <n v="1467604804"/>
    <b v="0"/>
    <n v="166"/>
    <b v="1"/>
    <s v="music/electronic music"/>
    <n v="130"/>
    <n v="39.159999999999997"/>
    <x v="4"/>
    <x v="15"/>
  </r>
  <r>
    <n v="1035"/>
    <x v="1035"/>
    <s v="Project Nintendo. A big honkin' game cartridge sleeve and two awesome 12&quot; breakbeat vinyl records and a POSTER inside!"/>
    <n v="4600"/>
    <n v="4952"/>
    <x v="0"/>
    <x v="0"/>
    <s v="USD"/>
    <n v="1423668220"/>
    <n v="1421076220"/>
    <b v="0"/>
    <n v="76"/>
    <b v="1"/>
    <s v="music/electronic music"/>
    <n v="108"/>
    <n v="65.16"/>
    <x v="4"/>
    <x v="15"/>
  </r>
  <r>
    <n v="1036"/>
    <x v="1036"/>
    <s v="Help this Soulful &amp; Cinematic Glitch-Pop Songwriter Bring her Music to the World!  (And your Ears:)"/>
    <n v="4500"/>
    <n v="5056.22"/>
    <x v="0"/>
    <x v="0"/>
    <s v="USD"/>
    <n v="1357545600"/>
    <n v="1354790790"/>
    <b v="0"/>
    <n v="211"/>
    <b v="1"/>
    <s v="music/electronic music"/>
    <n v="112"/>
    <n v="23.96"/>
    <x v="4"/>
    <x v="15"/>
  </r>
  <r>
    <n v="1037"/>
    <x v="1037"/>
    <s v="A Special 10th Anniversary Re-Release of Ender Bowen's third album, LEMONYMOUS, with a companion CD of alternate takes and remixes."/>
    <n v="1000"/>
    <n v="1021"/>
    <x v="0"/>
    <x v="0"/>
    <s v="USD"/>
    <n v="1431925200"/>
    <n v="1429991062"/>
    <b v="0"/>
    <n v="21"/>
    <b v="1"/>
    <s v="music/electronic music"/>
    <n v="102"/>
    <n v="48.62"/>
    <x v="4"/>
    <x v="15"/>
  </r>
  <r>
    <n v="1038"/>
    <x v="1038"/>
    <s v="My first solo record in 10 years. Six new electronic/synthpop songs PLUS an acoustic version of the album you can only get here."/>
    <n v="1500"/>
    <n v="2180"/>
    <x v="0"/>
    <x v="0"/>
    <s v="USD"/>
    <n v="1458362023"/>
    <n v="1455773623"/>
    <b v="0"/>
    <n v="61"/>
    <b v="1"/>
    <s v="music/electronic music"/>
    <n v="145"/>
    <n v="35.74"/>
    <x v="4"/>
    <x v="15"/>
  </r>
  <r>
    <n v="1039"/>
    <x v="1039"/>
    <s v="Becoming Rainbow is a music and visual art project inspired by and dedicated to the Native Indigenous communities and water protectors!"/>
    <n v="500"/>
    <n v="641"/>
    <x v="0"/>
    <x v="0"/>
    <s v="USD"/>
    <n v="1481615940"/>
    <n v="1479436646"/>
    <b v="0"/>
    <n v="30"/>
    <b v="1"/>
    <s v="music/electronic music"/>
    <n v="128"/>
    <n v="21.37"/>
    <x v="4"/>
    <x v="15"/>
  </r>
  <r>
    <n v="1040"/>
    <x v="1040"/>
    <s v="We produce radio broadcasts and live streams that promote the value of human freedom, reason, individual rights &amp; free markets."/>
    <n v="85000"/>
    <n v="250"/>
    <x v="1"/>
    <x v="0"/>
    <s v="USD"/>
    <n v="1472317209"/>
    <n v="1469725209"/>
    <b v="0"/>
    <n v="1"/>
    <b v="0"/>
    <s v="journalism/audio"/>
    <n v="0"/>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2"/>
    <n v="10"/>
    <x v="5"/>
    <x v="16"/>
  </r>
  <r>
    <n v="1043"/>
    <x v="1043"/>
    <s v="We're seeking funding for a special 10th Anniversary PRINT EDITION! Receive your own copy for only $8"/>
    <n v="100000"/>
    <n v="8537"/>
    <x v="1"/>
    <x v="0"/>
    <s v="USD"/>
    <n v="1432101855"/>
    <n v="1429509855"/>
    <b v="0"/>
    <n v="292"/>
    <b v="0"/>
    <s v="journalism/audio"/>
    <n v="9"/>
    <n v="29.24"/>
    <x v="5"/>
    <x v="16"/>
  </r>
  <r>
    <n v="1044"/>
    <x v="1044"/>
    <s v="Hi. I'm looking to raise some funds to get some microphones, some interfaces to hook XLR to my iPad/iPhone/iMac. Plus some other stuff."/>
    <n v="7000"/>
    <n v="6"/>
    <x v="1"/>
    <x v="0"/>
    <s v="USD"/>
    <n v="1425587220"/>
    <n v="1420668801"/>
    <b v="0"/>
    <n v="2"/>
    <b v="0"/>
    <s v="journalism/audio"/>
    <n v="0"/>
    <n v="3"/>
    <x v="5"/>
    <x v="16"/>
  </r>
  <r>
    <n v="1045"/>
    <x v="1045"/>
    <s v="In Case Of Emergency is a radio talk show for preppers, beginning preppers, and with preparedness in mind."/>
    <n v="10000"/>
    <n v="266"/>
    <x v="1"/>
    <x v="0"/>
    <s v="USD"/>
    <n v="1408827550"/>
    <n v="1406235550"/>
    <b v="0"/>
    <n v="8"/>
    <b v="0"/>
    <s v="journalism/audio"/>
    <n v="3"/>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0"/>
    <n v="1"/>
    <x v="5"/>
    <x v="16"/>
  </r>
  <r>
    <n v="1048"/>
    <x v="1048"/>
    <s v="#MyLifeMatters features compelling stories of students &amp; young adults who overcame challenges to take ownership of their lives."/>
    <n v="15000"/>
    <n v="212"/>
    <x v="1"/>
    <x v="0"/>
    <s v="USD"/>
    <n v="1474766189"/>
    <n v="1471310189"/>
    <b v="0"/>
    <n v="4"/>
    <b v="0"/>
    <s v="journalism/audio"/>
    <n v="1"/>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95"/>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9"/>
    <n v="65.67"/>
    <x v="6"/>
    <x v="17"/>
  </r>
  <r>
    <n v="1065"/>
    <x v="1065"/>
    <s v="Need funds for an Australian fps mp shooter pc game called Diggers Fall were china invades Aus, cost for advertising and settings menu."/>
    <n v="3000"/>
    <n v="81"/>
    <x v="2"/>
    <x v="2"/>
    <s v="AUD"/>
    <n v="1392800922"/>
    <n v="1390381722"/>
    <b v="0"/>
    <n v="5"/>
    <b v="0"/>
    <s v="games/video games"/>
    <n v="3"/>
    <n v="16.2"/>
    <x v="6"/>
    <x v="17"/>
  </r>
  <r>
    <n v="1066"/>
    <x v="1066"/>
    <s v="A parody of old school RPGs where you are a new Dark Lord on a quest to amass monsters and allies on your side."/>
    <n v="150000"/>
    <n v="5051"/>
    <x v="2"/>
    <x v="0"/>
    <s v="USD"/>
    <n v="1375657582"/>
    <n v="1371769582"/>
    <b v="0"/>
    <n v="148"/>
    <b v="0"/>
    <s v="games/video games"/>
    <n v="3"/>
    <n v="34.130000000000003"/>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
    <n v="11.25"/>
    <x v="6"/>
    <x v="17"/>
  </r>
  <r>
    <n v="1069"/>
    <x v="1069"/>
    <s v="A run-n-gun zombie survival game where you scavenge for items to make the night a little less scary."/>
    <n v="2200"/>
    <n v="850"/>
    <x v="2"/>
    <x v="0"/>
    <s v="USD"/>
    <n v="1385447459"/>
    <n v="1382679059"/>
    <b v="0"/>
    <n v="21"/>
    <b v="0"/>
    <s v="games/video games"/>
    <n v="39"/>
    <n v="40.479999999999997"/>
    <x v="6"/>
    <x v="17"/>
  </r>
  <r>
    <n v="1070"/>
    <x v="1070"/>
    <s v="A deck building game where you build your campaign plans, raise cash and gain power in a drive to win the White House."/>
    <n v="10000"/>
    <n v="70"/>
    <x v="2"/>
    <x v="0"/>
    <s v="USD"/>
    <n v="1349050622"/>
    <n v="1347322622"/>
    <b v="0"/>
    <n v="2"/>
    <b v="0"/>
    <s v="games/video games"/>
    <n v="1"/>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0"/>
    <n v="12.75"/>
    <x v="6"/>
    <x v="17"/>
  </r>
  <r>
    <n v="1073"/>
    <x v="1073"/>
    <s v="We want to bring our Game Rainbow Ball to the iphone and to do that we need a little help"/>
    <n v="750"/>
    <n v="10"/>
    <x v="2"/>
    <x v="0"/>
    <s v="USD"/>
    <n v="1318806541"/>
    <n v="1316214541"/>
    <b v="0"/>
    <n v="1"/>
    <b v="0"/>
    <s v="games/video games"/>
    <n v="1"/>
    <n v="10"/>
    <x v="6"/>
    <x v="17"/>
  </r>
  <r>
    <n v="1074"/>
    <x v="1074"/>
    <s v="An ambitious multiplayer game set in fantastical medieval world where you must defend your castle while attacking others to gain ranks!"/>
    <n v="54000"/>
    <n v="3407"/>
    <x v="2"/>
    <x v="0"/>
    <s v="USD"/>
    <n v="1388808545"/>
    <n v="1386216545"/>
    <b v="0"/>
    <n v="30"/>
    <b v="0"/>
    <s v="games/video games"/>
    <n v="6"/>
    <n v="113.57"/>
    <x v="6"/>
    <x v="17"/>
  </r>
  <r>
    <n v="1075"/>
    <x v="1075"/>
    <s v="Fully 3D, post Apocalyptic themed tower defense video game. New take on the genre."/>
    <n v="1000"/>
    <n v="45"/>
    <x v="2"/>
    <x v="0"/>
    <s v="USD"/>
    <n v="1336340516"/>
    <n v="1333748516"/>
    <b v="0"/>
    <n v="3"/>
    <b v="0"/>
    <s v="games/video games"/>
    <n v="5"/>
    <n v="15"/>
    <x v="6"/>
    <x v="17"/>
  </r>
  <r>
    <n v="1076"/>
    <x v="1076"/>
    <s v="A comical point and click adventure by veteran team of Broken Sword and Monkey Island fame - Steve Ince and Bill Tiller"/>
    <n v="75000"/>
    <n v="47074"/>
    <x v="2"/>
    <x v="0"/>
    <s v="USD"/>
    <n v="1410426250"/>
    <n v="1405674250"/>
    <b v="0"/>
    <n v="975"/>
    <b v="0"/>
    <s v="games/video games"/>
    <n v="63"/>
    <n v="48.28"/>
    <x v="6"/>
    <x v="17"/>
  </r>
  <r>
    <n v="1077"/>
    <x v="1077"/>
    <s v="An epic strategy game of world conquest with simultaneous turn-based multiplayer gameplay and no hotseat waiting"/>
    <n v="25000"/>
    <n v="7344"/>
    <x v="2"/>
    <x v="0"/>
    <s v="USD"/>
    <n v="1452744011"/>
    <n v="1450152011"/>
    <b v="0"/>
    <n v="167"/>
    <b v="0"/>
    <s v="games/video games"/>
    <n v="29"/>
    <n v="43.98"/>
    <x v="6"/>
    <x v="17"/>
  </r>
  <r>
    <n v="1078"/>
    <x v="1078"/>
    <s v="I am looking to create more games for the iPad/iPhone and want to add leaderboards, which requires new game development software"/>
    <n v="600"/>
    <n v="45"/>
    <x v="2"/>
    <x v="0"/>
    <s v="USD"/>
    <n v="1311309721"/>
    <n v="1307421721"/>
    <b v="0"/>
    <n v="5"/>
    <b v="0"/>
    <s v="games/video games"/>
    <n v="8"/>
    <n v="9"/>
    <x v="6"/>
    <x v="17"/>
  </r>
  <r>
    <n v="1079"/>
    <x v="1079"/>
    <s v="Sirius Online is currently the work of two brothers striving to bring the Era of Freelancer back, adding dynamic markets and more."/>
    <n v="26000"/>
    <n v="678"/>
    <x v="2"/>
    <x v="12"/>
    <s v="EUR"/>
    <n v="1463232936"/>
    <n v="1461072936"/>
    <b v="0"/>
    <n v="18"/>
    <b v="0"/>
    <s v="games/video games"/>
    <n v="3"/>
    <n v="37.67"/>
    <x v="6"/>
    <x v="17"/>
  </r>
  <r>
    <n v="1080"/>
    <x v="1080"/>
    <s v="A fantasy action RPG which follows an elven ex-slave on a journey of magic, revenge, intrigue, and deceit."/>
    <n v="20000"/>
    <n v="1821"/>
    <x v="2"/>
    <x v="0"/>
    <s v="USD"/>
    <n v="1399778333"/>
    <n v="1397186333"/>
    <b v="0"/>
    <n v="98"/>
    <b v="0"/>
    <s v="games/video games"/>
    <n v="9"/>
    <n v="18.579999999999998"/>
    <x v="6"/>
    <x v="17"/>
  </r>
  <r>
    <n v="1081"/>
    <x v="1081"/>
    <s v="Finishing your last job before you retire until a disaster strikes the cargo ship can you survive The Creature?"/>
    <n v="68000"/>
    <n v="12"/>
    <x v="2"/>
    <x v="0"/>
    <s v="USD"/>
    <n v="1422483292"/>
    <n v="1419891292"/>
    <b v="0"/>
    <n v="4"/>
    <b v="0"/>
    <s v="games/video games"/>
    <n v="0"/>
    <n v="3"/>
    <x v="6"/>
    <x v="17"/>
  </r>
  <r>
    <n v="1082"/>
    <x v="1082"/>
    <s v="Challenge your trivia skills in this action oriented game against several opponents across time."/>
    <n v="10000"/>
    <n v="56"/>
    <x v="2"/>
    <x v="0"/>
    <s v="USD"/>
    <n v="1344635088"/>
    <n v="1342043088"/>
    <b v="0"/>
    <n v="3"/>
    <b v="0"/>
    <s v="games/video games"/>
    <n v="1"/>
    <n v="18.670000000000002"/>
    <x v="6"/>
    <x v="17"/>
  </r>
  <r>
    <n v="1083"/>
    <x v="1083"/>
    <s v="We want to take everything video game related people have seen since 1978 to now and turn it into the top gamer lounge in canada !"/>
    <n v="50000"/>
    <n v="410"/>
    <x v="2"/>
    <x v="5"/>
    <s v="CAD"/>
    <n v="1406994583"/>
    <n v="1401810583"/>
    <b v="0"/>
    <n v="1"/>
    <b v="0"/>
    <s v="games/video games"/>
    <n v="1"/>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
    <n v="114"/>
    <x v="6"/>
    <x v="17"/>
  </r>
  <r>
    <n v="1086"/>
    <x v="1086"/>
    <s v="Humanity's future in the Galaxy"/>
    <n v="18000"/>
    <n v="15"/>
    <x v="2"/>
    <x v="0"/>
    <s v="USD"/>
    <n v="1408913291"/>
    <n v="1406321291"/>
    <b v="0"/>
    <n v="2"/>
    <b v="0"/>
    <s v="games/video games"/>
    <n v="0"/>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14"/>
    <n v="43.42"/>
    <x v="6"/>
    <x v="17"/>
  </r>
  <r>
    <n v="1089"/>
    <x v="1089"/>
    <s v="Farabel is a single player turn-based fantasy strategy game for Mac/PC/Linux"/>
    <n v="15000"/>
    <n v="1174"/>
    <x v="2"/>
    <x v="6"/>
    <s v="EUR"/>
    <n v="1435293175"/>
    <n v="1432701175"/>
    <b v="0"/>
    <n v="49"/>
    <b v="0"/>
    <s v="games/video games"/>
    <n v="8"/>
    <n v="23.96"/>
    <x v="6"/>
    <x v="17"/>
  </r>
  <r>
    <n v="1090"/>
    <x v="1090"/>
    <s v="A sci-fi platformer game inspired by a certain blue hedgehog and Italian plumber. Jump, fight, dodge and sprint your way to victory."/>
    <n v="12999"/>
    <n v="5"/>
    <x v="2"/>
    <x v="2"/>
    <s v="AUD"/>
    <n v="1432873653"/>
    <n v="1430281653"/>
    <b v="0"/>
    <n v="1"/>
    <b v="0"/>
    <s v="games/video games"/>
    <n v="0"/>
    <n v="5"/>
    <x v="6"/>
    <x v="17"/>
  </r>
  <r>
    <n v="1091"/>
    <x v="1091"/>
    <s v="London Revolution is a Minecraft server in development. This is an open world RPG FPS server with questing and ruthless gangs."/>
    <n v="200"/>
    <n v="25"/>
    <x v="2"/>
    <x v="1"/>
    <s v="GBP"/>
    <n v="1460313672"/>
    <n v="1457725272"/>
    <b v="0"/>
    <n v="2"/>
    <b v="0"/>
    <s v="games/video games"/>
    <n v="13"/>
    <n v="12.5"/>
    <x v="6"/>
    <x v="17"/>
  </r>
  <r>
    <n v="1092"/>
    <x v="1092"/>
    <s v="toggleme. is the next breakout mobile game.Addictive gameplay, phenomenal design, real life rewards for achievements, and a great story"/>
    <n v="2000"/>
    <n v="21"/>
    <x v="2"/>
    <x v="0"/>
    <s v="USD"/>
    <n v="1357432638"/>
    <n v="1354840638"/>
    <b v="0"/>
    <n v="7"/>
    <b v="0"/>
    <s v="games/video games"/>
    <n v="1"/>
    <n v="3"/>
    <x v="6"/>
    <x v="17"/>
  </r>
  <r>
    <n v="1093"/>
    <x v="1093"/>
    <s v="A little girl living isolated in the Canadian Rockies, you find your self  being lured into the hills in the middle of the night."/>
    <n v="300"/>
    <n v="42.25"/>
    <x v="2"/>
    <x v="5"/>
    <s v="CAD"/>
    <n v="1455232937"/>
    <n v="1453936937"/>
    <b v="0"/>
    <n v="4"/>
    <b v="0"/>
    <s v="games/video games"/>
    <n v="14"/>
    <n v="10.56"/>
    <x v="6"/>
    <x v="17"/>
  </r>
  <r>
    <n v="1094"/>
    <x v="1094"/>
    <s v="An action racing game for iOS. Set in a steampunk world, players battle their way to the finish line on customizable rocket engines!"/>
    <n v="18000"/>
    <n v="3294.01"/>
    <x v="2"/>
    <x v="0"/>
    <s v="USD"/>
    <n v="1318180033"/>
    <n v="1315588033"/>
    <b v="0"/>
    <n v="27"/>
    <b v="0"/>
    <s v="games/video games"/>
    <n v="18"/>
    <n v="122"/>
    <x v="6"/>
    <x v="17"/>
  </r>
  <r>
    <n v="1095"/>
    <x v="1095"/>
    <s v="MMORPG with Real-Time Pet Battles, Expansive 3D World and Ranked Individual &amp; Guild PvP arenas all on your mobile device!"/>
    <n v="500000"/>
    <n v="25174"/>
    <x v="2"/>
    <x v="0"/>
    <s v="USD"/>
    <n v="1377867220"/>
    <n v="1375275220"/>
    <b v="0"/>
    <n v="94"/>
    <b v="0"/>
    <s v="games/video games"/>
    <n v="5"/>
    <n v="267.81"/>
    <x v="6"/>
    <x v="17"/>
  </r>
  <r>
    <n v="1096"/>
    <x v="1096"/>
    <s v="In BUGSPEED COLLIDER, you're a bug with a black belt.  Fight to the top in 4-Beetle Local Multi, and a Full-Scale 1-Beetle Adventure!"/>
    <n v="12000"/>
    <n v="2152"/>
    <x v="2"/>
    <x v="0"/>
    <s v="USD"/>
    <n v="1412393400"/>
    <n v="1409747154"/>
    <b v="0"/>
    <n v="29"/>
    <b v="0"/>
    <s v="games/video games"/>
    <n v="18"/>
    <n v="74.209999999999994"/>
    <x v="6"/>
    <x v="17"/>
  </r>
  <r>
    <n v="1097"/>
    <x v="1097"/>
    <s v="Rabbly is action-adventure game. Is about a scientist going on an adventure, to find rare materials in another galaxy."/>
    <n v="100000"/>
    <n v="47"/>
    <x v="2"/>
    <x v="0"/>
    <s v="USD"/>
    <n v="1393786877"/>
    <n v="1390330877"/>
    <b v="0"/>
    <n v="7"/>
    <b v="0"/>
    <s v="games/video games"/>
    <n v="0"/>
    <n v="6.71"/>
    <x v="6"/>
    <x v="17"/>
  </r>
  <r>
    <n v="1098"/>
    <x v="1098"/>
    <s v="Kick, Punch... Fireball is an FPS type arena game set inside the fantasy world."/>
    <n v="25000"/>
    <n v="1803"/>
    <x v="2"/>
    <x v="0"/>
    <s v="USD"/>
    <n v="1397413095"/>
    <n v="1394821095"/>
    <b v="0"/>
    <n v="22"/>
    <b v="0"/>
    <s v="games/video games"/>
    <n v="7"/>
    <n v="81.95"/>
    <x v="6"/>
    <x v="17"/>
  </r>
  <r>
    <n v="1099"/>
    <x v="1099"/>
    <s v="Xeno is an FPS which combines all the best elements of old school and modern games to create a fresh and unique gameplay experience."/>
    <n v="5000"/>
    <n v="25"/>
    <x v="2"/>
    <x v="1"/>
    <s v="GBP"/>
    <n v="1431547468"/>
    <n v="1428955468"/>
    <b v="0"/>
    <n v="1"/>
    <b v="0"/>
    <s v="games/video games"/>
    <n v="1"/>
    <n v="25"/>
    <x v="6"/>
    <x v="17"/>
  </r>
  <r>
    <n v="1100"/>
    <x v="1100"/>
    <s v="A retro style puzzle rpg with a dark story. Your decisions will influence the world and decide the outcome of the story."/>
    <n v="4000"/>
    <n v="100"/>
    <x v="2"/>
    <x v="12"/>
    <s v="EUR"/>
    <n v="1455417571"/>
    <n v="1452825571"/>
    <b v="0"/>
    <n v="10"/>
    <b v="0"/>
    <s v="games/video games"/>
    <n v="3"/>
    <n v="10"/>
    <x v="6"/>
    <x v="17"/>
  </r>
  <r>
    <n v="1101"/>
    <x v="1101"/>
    <s v="Different strains of marijuana leafs battling to the death to see which one is the top strain."/>
    <n v="100000"/>
    <n v="41"/>
    <x v="2"/>
    <x v="0"/>
    <s v="USD"/>
    <n v="1468519920"/>
    <n v="1466188338"/>
    <b v="0"/>
    <n v="6"/>
    <b v="0"/>
    <s v="games/video games"/>
    <n v="0"/>
    <n v="6.83"/>
    <x v="6"/>
    <x v="17"/>
  </r>
  <r>
    <n v="1102"/>
    <x v="1102"/>
    <s v="Runers is a top-down rogue-like shooter where as you advance you create more powerful spells and fight fierce monsters and bosses."/>
    <n v="8000"/>
    <n v="425"/>
    <x v="2"/>
    <x v="0"/>
    <s v="USD"/>
    <n v="1386568740"/>
    <n v="1383095125"/>
    <b v="0"/>
    <n v="24"/>
    <b v="0"/>
    <s v="games/video games"/>
    <n v="5"/>
    <n v="17.71"/>
    <x v="6"/>
    <x v="17"/>
  </r>
  <r>
    <n v="1103"/>
    <x v="1103"/>
    <s v="&quot;I go to work... I classify the bodies and store them accordingly... Sometimes I here noises... Other times is see her..."/>
    <n v="15000"/>
    <n v="243"/>
    <x v="2"/>
    <x v="0"/>
    <s v="USD"/>
    <n v="1466227190"/>
    <n v="1461043190"/>
    <b v="0"/>
    <n v="15"/>
    <b v="0"/>
    <s v="games/video games"/>
    <n v="2"/>
    <n v="16.2"/>
    <x v="6"/>
    <x v="17"/>
  </r>
  <r>
    <n v="1104"/>
    <x v="1104"/>
    <s v="Street Heroes is a retro 2D side-scrolling multiplayer beat 'em up for Facebook that brings classic arcade fun to a social platform"/>
    <n v="60000"/>
    <n v="2971"/>
    <x v="2"/>
    <x v="1"/>
    <s v="GBP"/>
    <n v="1402480221"/>
    <n v="1399888221"/>
    <b v="0"/>
    <n v="37"/>
    <b v="0"/>
    <s v="games/video games"/>
    <n v="5"/>
    <n v="80.3"/>
    <x v="6"/>
    <x v="17"/>
  </r>
  <r>
    <n v="1105"/>
    <x v="1105"/>
    <s v="Nightmare Zombies is the first Oculus Rift Only immersive zombie simulator in the Post-Apocalypse urban environment of New York City."/>
    <n v="900000"/>
    <n v="1431"/>
    <x v="2"/>
    <x v="0"/>
    <s v="USD"/>
    <n v="1395627327"/>
    <n v="1393038927"/>
    <b v="0"/>
    <n v="20"/>
    <b v="0"/>
    <s v="games/video games"/>
    <n v="0"/>
    <n v="71.55"/>
    <x v="6"/>
    <x v="17"/>
  </r>
  <r>
    <n v="1106"/>
    <x v="1106"/>
    <s v="Collect coins and save civilians while you blast your way through tons of zombies! Unlock new characters and levels!"/>
    <n v="400"/>
    <n v="165"/>
    <x v="2"/>
    <x v="0"/>
    <s v="USD"/>
    <n v="1333557975"/>
    <n v="1330969575"/>
    <b v="0"/>
    <n v="7"/>
    <b v="0"/>
    <s v="games/video games"/>
    <n v="41"/>
    <n v="23.57"/>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x v="1109"/>
    <s v="Our goal is to open a video game museum, art gallery, free play arcade, game lounge, cosplay and event center here in Flint Michigan!"/>
    <n v="10000"/>
    <n v="45"/>
    <x v="2"/>
    <x v="0"/>
    <s v="USD"/>
    <n v="1479495790"/>
    <n v="1476900190"/>
    <b v="0"/>
    <n v="3"/>
    <b v="0"/>
    <s v="games/video games"/>
    <n v="0"/>
    <n v="15"/>
    <x v="6"/>
    <x v="17"/>
  </r>
  <r>
    <n v="1110"/>
    <x v="1110"/>
    <s v="PSI is a game about a group of people dealing with the effects of Nightmares becoming reality, life will never be the same."/>
    <n v="50000"/>
    <n v="255"/>
    <x v="2"/>
    <x v="0"/>
    <s v="USD"/>
    <n v="1354919022"/>
    <n v="1352327022"/>
    <b v="0"/>
    <n v="11"/>
    <b v="0"/>
    <s v="games/video games"/>
    <n v="1"/>
    <n v="23.18"/>
    <x v="6"/>
    <x v="17"/>
  </r>
  <r>
    <n v="1111"/>
    <x v="1111"/>
    <s v="We are bringing a new gaming experience to the field. One that will connect a community of people and servers from around the world."/>
    <n v="2500"/>
    <n v="1"/>
    <x v="2"/>
    <x v="0"/>
    <s v="USD"/>
    <n v="1452228790"/>
    <n v="1449636790"/>
    <b v="0"/>
    <n v="1"/>
    <b v="0"/>
    <s v="games/video games"/>
    <n v="0"/>
    <n v="1"/>
    <x v="6"/>
    <x v="17"/>
  </r>
  <r>
    <n v="1112"/>
    <x v="1112"/>
    <s v="Tarantino-esque Adventure Game on Steroids Inspired by LucasArts, Gritty Action Movies and 1940's Animation"/>
    <n v="88000"/>
    <n v="31272.92"/>
    <x v="2"/>
    <x v="0"/>
    <s v="USD"/>
    <n v="1421656200"/>
    <n v="1416507211"/>
    <b v="0"/>
    <n v="312"/>
    <b v="0"/>
    <s v="games/video games"/>
    <n v="36"/>
    <n v="100.23"/>
    <x v="6"/>
    <x v="17"/>
  </r>
  <r>
    <n v="1113"/>
    <x v="1113"/>
    <s v="A start up YouTube PC Gaming channel named ''Jeansie''. Comprised of witty banter and slightly above average  gaming skills :)"/>
    <n v="1000"/>
    <n v="5"/>
    <x v="2"/>
    <x v="1"/>
    <s v="GBP"/>
    <n v="1408058820"/>
    <n v="1405466820"/>
    <b v="0"/>
    <n v="1"/>
    <b v="0"/>
    <s v="games/video games"/>
    <n v="1"/>
    <n v="5"/>
    <x v="6"/>
    <x v="17"/>
  </r>
  <r>
    <n v="1114"/>
    <x v="1114"/>
    <s v="SciFi racing game for Android &amp; iOS platforms. Player gets a unique weapon which introduces an additional dimension to the competition."/>
    <n v="6000"/>
    <n v="10"/>
    <x v="2"/>
    <x v="1"/>
    <s v="GBP"/>
    <n v="1381306687"/>
    <n v="1378714687"/>
    <b v="0"/>
    <n v="3"/>
    <b v="0"/>
    <s v="games/video games"/>
    <n v="0"/>
    <n v="3.33"/>
    <x v="6"/>
    <x v="17"/>
  </r>
  <r>
    <n v="1115"/>
    <x v="1115"/>
    <s v="Explore the protagonist's mind. Remember. Understand. Plan ahead. Stay ahead of threats. Nurture relations. Earn the fate you choose."/>
    <n v="40000"/>
    <n v="53"/>
    <x v="2"/>
    <x v="0"/>
    <s v="USD"/>
    <n v="1459352495"/>
    <n v="1456764095"/>
    <b v="0"/>
    <n v="4"/>
    <b v="0"/>
    <s v="games/video games"/>
    <n v="0"/>
    <n v="13.25"/>
    <x v="6"/>
    <x v="17"/>
  </r>
  <r>
    <n v="1116"/>
    <x v="1116"/>
    <s v="A medieval, post apocolyptic, Online, MMORPG. Class morphing, character customization game."/>
    <n v="500000"/>
    <n v="178.52"/>
    <x v="2"/>
    <x v="0"/>
    <s v="USD"/>
    <n v="1339273208"/>
    <n v="1334089208"/>
    <b v="0"/>
    <n v="10"/>
    <b v="0"/>
    <s v="games/video games"/>
    <n v="0"/>
    <n v="17.850000000000001"/>
    <x v="6"/>
    <x v="17"/>
  </r>
  <r>
    <n v="1117"/>
    <x v="1117"/>
    <s v="Experience the Medieval in your own village. Increase your village into a city and walk through the streets."/>
    <n v="1000"/>
    <n v="83"/>
    <x v="2"/>
    <x v="12"/>
    <s v="EUR"/>
    <n v="1451053313"/>
    <n v="1448461313"/>
    <b v="0"/>
    <n v="8"/>
    <b v="0"/>
    <s v="games/video games"/>
    <n v="8"/>
    <n v="10.38"/>
    <x v="6"/>
    <x v="17"/>
  </r>
  <r>
    <n v="1118"/>
    <x v="1118"/>
    <s v="Ideal for social players as well as a tool for esports teams, Battle Buddy will help organise and coordinate, pugs, scrims, wars &amp; you!"/>
    <n v="4500"/>
    <n v="109"/>
    <x v="2"/>
    <x v="2"/>
    <s v="AUD"/>
    <n v="1396666779"/>
    <n v="1394078379"/>
    <b v="0"/>
    <n v="3"/>
    <b v="0"/>
    <s v="games/video games"/>
    <n v="2"/>
    <n v="36.33"/>
    <x v="6"/>
    <x v="17"/>
  </r>
  <r>
    <n v="1119"/>
    <x v="1119"/>
    <s v="Dog people and cat people unit!! Help save Paw Island from the monsters in this milti-player (50-100 Person at a time) online RPG game"/>
    <n v="2100"/>
    <n v="5"/>
    <x v="2"/>
    <x v="0"/>
    <s v="USD"/>
    <n v="1396810864"/>
    <n v="1395687664"/>
    <b v="0"/>
    <n v="1"/>
    <b v="0"/>
    <s v="games/video games"/>
    <n v="0"/>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0"/>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0"/>
    <n v="3.67"/>
    <x v="6"/>
    <x v="17"/>
  </r>
  <r>
    <n v="1124"/>
    <x v="1124"/>
    <s v="Disaster Defender is a Mobile RPG that puts you right into the action of a Disaster, saving lives and property like a real life hero!"/>
    <n v="90000"/>
    <n v="425"/>
    <x v="2"/>
    <x v="0"/>
    <s v="USD"/>
    <n v="1430409651"/>
    <n v="1427817651"/>
    <b v="0"/>
    <n v="7"/>
    <b v="0"/>
    <s v="games/mobile games"/>
    <n v="0"/>
    <n v="60.71"/>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1"/>
    <n v="5"/>
    <x v="6"/>
    <x v="18"/>
  </r>
  <r>
    <n v="1127"/>
    <x v="1127"/>
    <s v="A fast-paced, creepy/cute mobile puzzle game where you draw series of magic symbols to summon &amp; collect demons, monsters, gods, &amp; myths"/>
    <n v="35000"/>
    <n v="585"/>
    <x v="2"/>
    <x v="0"/>
    <s v="USD"/>
    <n v="1416000600"/>
    <n v="1413318600"/>
    <b v="0"/>
    <n v="23"/>
    <b v="0"/>
    <s v="games/mobile games"/>
    <n v="2"/>
    <n v="25.43"/>
    <x v="6"/>
    <x v="18"/>
  </r>
  <r>
    <n v="1128"/>
    <x v="1128"/>
    <s v="#havingfunFTW"/>
    <n v="1000"/>
    <n v="1"/>
    <x v="2"/>
    <x v="1"/>
    <s v="GBP"/>
    <n v="1407425717"/>
    <n v="1404833717"/>
    <b v="0"/>
    <n v="1"/>
    <b v="0"/>
    <s v="games/mobile games"/>
    <n v="0"/>
    <n v="1"/>
    <x v="6"/>
    <x v="18"/>
  </r>
  <r>
    <n v="1129"/>
    <x v="1129"/>
    <s v="This app will provide you with the ability to use your most favorite profanities while playing a game with your friends."/>
    <n v="20000"/>
    <n v="21"/>
    <x v="2"/>
    <x v="0"/>
    <s v="USD"/>
    <n v="1465107693"/>
    <n v="1462515693"/>
    <b v="0"/>
    <n v="2"/>
    <b v="0"/>
    <s v="games/mobile games"/>
    <n v="0"/>
    <n v="10.5"/>
    <x v="6"/>
    <x v="18"/>
  </r>
  <r>
    <n v="1130"/>
    <x v="1130"/>
    <s v="A modernized version of the classic aerial combat arcade game 1942.  Use real fighter jets to take down terrorists on a global scale."/>
    <n v="5000"/>
    <n v="11"/>
    <x v="2"/>
    <x v="0"/>
    <s v="USD"/>
    <n v="1416963300"/>
    <n v="1411775700"/>
    <b v="0"/>
    <n v="3"/>
    <b v="0"/>
    <s v="games/mobile games"/>
    <n v="0"/>
    <n v="3.67"/>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14"/>
    <n v="110.62"/>
    <x v="6"/>
    <x v="18"/>
  </r>
  <r>
    <n v="1133"/>
    <x v="1133"/>
    <s v="Ping is a simple game currently in the design process, where the player lives off of the power of their connection to the internet."/>
    <n v="3000"/>
    <n v="20"/>
    <x v="2"/>
    <x v="1"/>
    <s v="GBP"/>
    <n v="1406799981"/>
    <n v="1404207981"/>
    <b v="0"/>
    <n v="1"/>
    <b v="0"/>
    <s v="games/mobile games"/>
    <n v="1"/>
    <n v="20"/>
    <x v="6"/>
    <x v="18"/>
  </r>
  <r>
    <n v="1134"/>
    <x v="1134"/>
    <s v="We are creating a new Mario Bro's style game called KFK:Original. It's challenging, fun and totally awesome!!!"/>
    <n v="25000"/>
    <n v="1"/>
    <x v="2"/>
    <x v="2"/>
    <s v="AUD"/>
    <n v="1417235580"/>
    <n v="1416034228"/>
    <b v="0"/>
    <n v="1"/>
    <b v="0"/>
    <s v="games/mobile games"/>
    <n v="0"/>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
    <n v="45"/>
    <x v="6"/>
    <x v="18"/>
  </r>
  <r>
    <n v="1137"/>
    <x v="1137"/>
    <s v="This classic online RPG is being overhauled to run on more devices with an interface better suited for both mobile and widescreen."/>
    <n v="25000"/>
    <n v="9875"/>
    <x v="2"/>
    <x v="0"/>
    <s v="USD"/>
    <n v="1461440421"/>
    <n v="1458848421"/>
    <b v="0"/>
    <n v="39"/>
    <b v="0"/>
    <s v="games/mobile games"/>
    <n v="40"/>
    <n v="253.21"/>
    <x v="6"/>
    <x v="18"/>
  </r>
  <r>
    <n v="1138"/>
    <x v="1138"/>
    <s v="Have you ever wanted to build your own, ultimate zombie fort in real life? Enjoy a Zombie Apocalypse without the Apocalypse."/>
    <n v="35000"/>
    <n v="125"/>
    <x v="2"/>
    <x v="0"/>
    <s v="USD"/>
    <n v="1485035131"/>
    <n v="1483307131"/>
    <b v="0"/>
    <n v="4"/>
    <b v="0"/>
    <s v="games/mobile games"/>
    <n v="0"/>
    <n v="31.25"/>
    <x v="6"/>
    <x v="18"/>
  </r>
  <r>
    <n v="1139"/>
    <x v="1139"/>
    <s v="Take control of the Void and bend it to your will as you perfect your strategy and amass your deck. The light gathers, your power grows"/>
    <n v="8000"/>
    <n v="5"/>
    <x v="2"/>
    <x v="0"/>
    <s v="USD"/>
    <n v="1420100426"/>
    <n v="1417508426"/>
    <b v="0"/>
    <n v="1"/>
    <b v="0"/>
    <s v="games/mobile games"/>
    <n v="0"/>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0"/>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0"/>
    <n v="100"/>
    <x v="7"/>
    <x v="19"/>
  </r>
  <r>
    <n v="1146"/>
    <x v="1146"/>
    <s v="Bringing the flavor of competition BBQ to small town Auburn with the ease of a big city food truck."/>
    <n v="6000"/>
    <n v="530"/>
    <x v="2"/>
    <x v="0"/>
    <s v="USD"/>
    <n v="1399071173"/>
    <n v="1395787973"/>
    <b v="0"/>
    <n v="12"/>
    <b v="0"/>
    <s v="food/food trucks"/>
    <n v="9"/>
    <n v="44.17"/>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0"/>
    <n v="24.33"/>
    <x v="7"/>
    <x v="19"/>
  </r>
  <r>
    <n v="1149"/>
    <x v="1149"/>
    <s v="Bringing culturally diverse Floridian cuisine to the people!"/>
    <n v="50000"/>
    <n v="75"/>
    <x v="2"/>
    <x v="0"/>
    <s v="USD"/>
    <n v="1466096566"/>
    <n v="1463504566"/>
    <b v="0"/>
    <n v="2"/>
    <b v="0"/>
    <s v="food/food trucks"/>
    <n v="0"/>
    <n v="37.5"/>
    <x v="7"/>
    <x v="19"/>
  </r>
  <r>
    <n v="1150"/>
    <x v="1150"/>
    <s v="Bringing delicious authentic and fusion Taiwanese Food to the West Coast."/>
    <n v="2500"/>
    <n v="252"/>
    <x v="2"/>
    <x v="0"/>
    <s v="USD"/>
    <n v="1452293675"/>
    <n v="1447109675"/>
    <b v="0"/>
    <n v="6"/>
    <b v="0"/>
    <s v="food/food trucks"/>
    <n v="10"/>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6"/>
    <n v="60.73"/>
    <x v="7"/>
    <x v="19"/>
  </r>
  <r>
    <n v="1153"/>
    <x v="1153"/>
    <s v="A mobile concession trailer for snow cones, ice cream, smoothies and more"/>
    <n v="8000"/>
    <n v="50"/>
    <x v="2"/>
    <x v="0"/>
    <s v="USD"/>
    <n v="1434647305"/>
    <n v="1432055305"/>
    <b v="0"/>
    <n v="1"/>
    <b v="0"/>
    <s v="food/food trucks"/>
    <n v="1"/>
    <n v="50"/>
    <x v="7"/>
    <x v="19"/>
  </r>
  <r>
    <n v="1154"/>
    <x v="1154"/>
    <s v="We're about to launch our first ever food truck to share our amazing food and we need your help! Be a part of our truck!"/>
    <n v="5000"/>
    <n v="325"/>
    <x v="2"/>
    <x v="0"/>
    <s v="USD"/>
    <n v="1441507006"/>
    <n v="1438915006"/>
    <b v="0"/>
    <n v="3"/>
    <b v="0"/>
    <s v="food/food trucks"/>
    <n v="7"/>
    <n v="108.33"/>
    <x v="7"/>
    <x v="19"/>
  </r>
  <r>
    <n v="1155"/>
    <x v="1155"/>
    <s v="I am on a mission to offer as many people as I can a great healthy coffee, tea, and snacks by using healthy products and ingredients."/>
    <n v="25000"/>
    <n v="188"/>
    <x v="2"/>
    <x v="0"/>
    <s v="USD"/>
    <n v="1408040408"/>
    <n v="1405448408"/>
    <b v="0"/>
    <n v="8"/>
    <b v="0"/>
    <s v="food/food trucks"/>
    <n v="1"/>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2"/>
    <n v="50.33"/>
    <x v="7"/>
    <x v="19"/>
  </r>
  <r>
    <n v="1158"/>
    <x v="1158"/>
    <s v="It's been my dream to start my own cupcake bakery and it's now or never. Help me take the first steps toward building my dream."/>
    <n v="7500"/>
    <n v="35"/>
    <x v="2"/>
    <x v="0"/>
    <s v="USD"/>
    <n v="1418091128"/>
    <n v="1415499128"/>
    <b v="0"/>
    <n v="3"/>
    <b v="0"/>
    <s v="food/food trucks"/>
    <n v="0"/>
    <n v="11.67"/>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4"/>
    <n v="60.79"/>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0"/>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21"/>
    <n v="82.82"/>
    <x v="7"/>
    <x v="19"/>
  </r>
  <r>
    <n v="1166"/>
    <x v="1166"/>
    <s v="Making delicious healthy food affordable &amp; accessible to ALL Cincinnati neighborhoods. Locally sourced, seasonally-inspired menu"/>
    <n v="15000"/>
    <n v="2871"/>
    <x v="2"/>
    <x v="0"/>
    <s v="USD"/>
    <n v="1435291200"/>
    <n v="1432640342"/>
    <b v="0"/>
    <n v="8"/>
    <b v="0"/>
    <s v="food/food trucks"/>
    <n v="19"/>
    <n v="358.88"/>
    <x v="7"/>
    <x v="19"/>
  </r>
  <r>
    <n v="1167"/>
    <x v="1167"/>
    <s v="A mobile food truck serving up a Latino-inspired fusion cuisine using fresh, local, &amp; organic ingredients!"/>
    <n v="60000"/>
    <n v="979"/>
    <x v="2"/>
    <x v="0"/>
    <s v="USD"/>
    <n v="1410543495"/>
    <n v="1407865095"/>
    <b v="0"/>
    <n v="16"/>
    <b v="0"/>
    <s v="food/food trucks"/>
    <n v="2"/>
    <n v="61.19"/>
    <x v="7"/>
    <x v="19"/>
  </r>
  <r>
    <n v="1168"/>
    <x v="1168"/>
    <s v="Simply fresh farm to table on wheels working close with local farms to ensure the highest of quality of product ."/>
    <n v="18000"/>
    <n v="1020"/>
    <x v="2"/>
    <x v="0"/>
    <s v="USD"/>
    <n v="1474507065"/>
    <n v="1471915065"/>
    <b v="0"/>
    <n v="3"/>
    <b v="0"/>
    <s v="food/food trucks"/>
    <n v="6"/>
    <n v="340"/>
    <x v="7"/>
    <x v="19"/>
  </r>
  <r>
    <n v="1169"/>
    <x v="1169"/>
    <s v="Our service provides door-to-door shuttle transportation in Downtown Los Angeles. FREE to passengers - driver tip appreciated."/>
    <n v="10000"/>
    <n v="17"/>
    <x v="2"/>
    <x v="0"/>
    <s v="USD"/>
    <n v="1424593763"/>
    <n v="1422001763"/>
    <b v="0"/>
    <n v="3"/>
    <b v="0"/>
    <s v="food/food trucks"/>
    <n v="0"/>
    <n v="5.67"/>
    <x v="7"/>
    <x v="19"/>
  </r>
  <r>
    <n v="1170"/>
    <x v="1170"/>
    <s v="They are sweet, sticky and incredibly addictive. People are left with a huge smile and a full stomach but still ask for more!!!"/>
    <n v="25000"/>
    <n v="100"/>
    <x v="2"/>
    <x v="1"/>
    <s v="GBP"/>
    <n v="1433021171"/>
    <n v="1430429171"/>
    <b v="0"/>
    <n v="2"/>
    <b v="0"/>
    <s v="food/food trucks"/>
    <n v="0"/>
    <n v="50"/>
    <x v="7"/>
    <x v="19"/>
  </r>
  <r>
    <n v="1171"/>
    <x v="1171"/>
    <s v="Tulsa's first true biodiesel, alternative energy powered food truck! Oh yeah, and delicious food!"/>
    <n v="25000"/>
    <n v="25"/>
    <x v="2"/>
    <x v="0"/>
    <s v="USD"/>
    <n v="1415909927"/>
    <n v="1414351127"/>
    <b v="0"/>
    <n v="1"/>
    <b v="0"/>
    <s v="food/food trucks"/>
    <n v="0"/>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0"/>
    <n v="30"/>
    <x v="7"/>
    <x v="19"/>
  </r>
  <r>
    <n v="1174"/>
    <x v="1174"/>
    <s v="Help me purchase a parking space to be the Burro's permanant home, I need your help to raise $15,000!"/>
    <n v="15000"/>
    <n v="886"/>
    <x v="2"/>
    <x v="0"/>
    <s v="USD"/>
    <n v="1462738327"/>
    <n v="1460146327"/>
    <b v="0"/>
    <n v="19"/>
    <b v="0"/>
    <s v="food/food trucks"/>
    <n v="6"/>
    <n v="46.63"/>
    <x v="7"/>
    <x v="19"/>
  </r>
  <r>
    <n v="1175"/>
    <x v="1175"/>
    <s v="&quot;Create-Your-Cone&quot;. Freshly made waffle cones stuffed with your choice of yummy ingredients, or frozen yogurt!"/>
    <n v="20000"/>
    <n v="585"/>
    <x v="2"/>
    <x v="0"/>
    <s v="USD"/>
    <n v="1436981339"/>
    <n v="1434389339"/>
    <b v="0"/>
    <n v="9"/>
    <b v="0"/>
    <s v="food/food trucks"/>
    <n v="3"/>
    <n v="65"/>
    <x v="7"/>
    <x v="19"/>
  </r>
  <r>
    <n v="1176"/>
    <x v="1176"/>
    <s v="Mirlins Sushi!_x000a_Find us on Facebook!_x000a_(Gives backers a voice, and a direct link to us! No kickstarter disappearing act here!)"/>
    <n v="175000"/>
    <n v="10"/>
    <x v="2"/>
    <x v="2"/>
    <s v="AUD"/>
    <n v="1488805200"/>
    <n v="1484094498"/>
    <b v="0"/>
    <n v="1"/>
    <b v="0"/>
    <s v="food/food trucks"/>
    <n v="0"/>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0"/>
    <n v="5"/>
    <x v="7"/>
    <x v="19"/>
  </r>
  <r>
    <n v="1179"/>
    <x v="1179"/>
    <s v="Mexican Style Food Truck, run by a Red Seal Chef, in a town with NO MEXICAN FOOD! That is a culinary emergency situation!"/>
    <n v="60000"/>
    <n v="3200"/>
    <x v="2"/>
    <x v="5"/>
    <s v="CAD"/>
    <n v="1446052627"/>
    <n v="1443460627"/>
    <b v="0"/>
    <n v="5"/>
    <b v="0"/>
    <s v="food/food trucks"/>
    <n v="5"/>
    <n v="640"/>
    <x v="7"/>
    <x v="19"/>
  </r>
  <r>
    <n v="1180"/>
    <x v="1180"/>
    <s v="We would like to start a military-themed food truck to serve the Battle Creek/Kalamazoo area."/>
    <n v="50000"/>
    <n v="5875"/>
    <x v="2"/>
    <x v="0"/>
    <s v="USD"/>
    <n v="1403983314"/>
    <n v="1400786514"/>
    <b v="0"/>
    <n v="85"/>
    <b v="0"/>
    <s v="food/food trucks"/>
    <n v="12"/>
    <n v="69.12"/>
    <x v="7"/>
    <x v="19"/>
  </r>
  <r>
    <n v="1181"/>
    <x v="1181"/>
    <s v="Bringing the best tacos to the streets of Chicago!"/>
    <n v="50000"/>
    <n v="4"/>
    <x v="2"/>
    <x v="0"/>
    <s v="USD"/>
    <n v="1425197321"/>
    <n v="1422605321"/>
    <b v="0"/>
    <n v="3"/>
    <b v="0"/>
    <s v="food/food trucks"/>
    <n v="0"/>
    <n v="1.33"/>
    <x v="7"/>
    <x v="19"/>
  </r>
  <r>
    <n v="1182"/>
    <x v="1182"/>
    <s v="Two  years ago this business was started to help a local non-profit.  We have since expanded and provide jobs in our small community."/>
    <n v="1000"/>
    <n v="42"/>
    <x v="2"/>
    <x v="0"/>
    <s v="USD"/>
    <n v="1484239320"/>
    <n v="1482609088"/>
    <b v="0"/>
    <n v="4"/>
    <b v="0"/>
    <s v="food/food trucks"/>
    <n v="4"/>
    <n v="10.5"/>
    <x v="7"/>
    <x v="19"/>
  </r>
  <r>
    <n v="1183"/>
    <x v="1183"/>
    <s v="Help Freshie keep her dream alive by pledging to get a donut truck! She will be able to do events as well as cater to the community"/>
    <n v="2500"/>
    <n v="100"/>
    <x v="2"/>
    <x v="0"/>
    <s v="USD"/>
    <n v="1478059140"/>
    <n v="1476391223"/>
    <b v="0"/>
    <n v="3"/>
    <b v="0"/>
    <s v="food/food trucks"/>
    <n v="4"/>
    <n v="33.33"/>
    <x v="7"/>
    <x v="19"/>
  </r>
  <r>
    <n v="1184"/>
    <x v="1184"/>
    <s v="This coffee table album is the chronicle of the 2016/2017 cyclocross season, the latest edition of the renowned cyclephotos books."/>
    <n v="22000"/>
    <n v="23086"/>
    <x v="0"/>
    <x v="1"/>
    <s v="GBP"/>
    <n v="1486391011"/>
    <n v="1483712611"/>
    <b v="0"/>
    <n v="375"/>
    <b v="1"/>
    <s v="photography/photobooks"/>
    <n v="105"/>
    <n v="61.56"/>
    <x v="8"/>
    <x v="20"/>
  </r>
  <r>
    <n v="1185"/>
    <x v="1185"/>
    <s v="A photo exhibition and book showcasing images and stories of our time in New Orleans, commemorating Katrinaâ€™s ten year anniversary."/>
    <n v="12500"/>
    <n v="13180"/>
    <x v="0"/>
    <x v="0"/>
    <s v="USD"/>
    <n v="1433736000"/>
    <n v="1430945149"/>
    <b v="0"/>
    <n v="111"/>
    <b v="1"/>
    <s v="photography/photobooks"/>
    <n v="105"/>
    <n v="118.74"/>
    <x v="8"/>
    <x v="20"/>
  </r>
  <r>
    <n v="1186"/>
    <x v="1186"/>
    <s v="Children of Zanskar - a stunning photography book, will raise funds for the local school and children of Lingshed valley, Himalayas."/>
    <n v="7500"/>
    <n v="8005"/>
    <x v="0"/>
    <x v="1"/>
    <s v="GBP"/>
    <n v="1433198520"/>
    <n v="1430340195"/>
    <b v="0"/>
    <n v="123"/>
    <b v="1"/>
    <s v="photography/photobooks"/>
    <n v="107"/>
    <n v="65.08"/>
    <x v="8"/>
    <x v="20"/>
  </r>
  <r>
    <n v="1187"/>
    <x v="1187"/>
    <s v="A gorgeous monograph of sensual imagery featuring the men of Utah, shot against the incredible expanses of land they call their own."/>
    <n v="8750"/>
    <n v="9111"/>
    <x v="0"/>
    <x v="0"/>
    <s v="USD"/>
    <n v="1431885600"/>
    <n v="1429133323"/>
    <b v="0"/>
    <n v="70"/>
    <b v="1"/>
    <s v="photography/photobooks"/>
    <n v="104"/>
    <n v="130.16"/>
    <x v="8"/>
    <x v="20"/>
  </r>
  <r>
    <n v="1188"/>
    <x v="1188"/>
    <s v="A photobook of young dancers and their inspiring stories, photographed in beautiful and unique locations."/>
    <n v="2000"/>
    <n v="3211"/>
    <x v="0"/>
    <x v="5"/>
    <s v="CAD"/>
    <n v="1482943740"/>
    <n v="1481129340"/>
    <b v="0"/>
    <n v="85"/>
    <b v="1"/>
    <s v="photography/photobooks"/>
    <n v="161"/>
    <n v="37.78"/>
    <x v="8"/>
    <x v="20"/>
  </r>
  <r>
    <n v="1189"/>
    <x v="1189"/>
    <s v="A couple of experienced road trippers setting out for the big one. Six months traveling in a converted bus with a book at the end."/>
    <n v="9000"/>
    <n v="9700"/>
    <x v="0"/>
    <x v="0"/>
    <s v="USD"/>
    <n v="1467242995"/>
    <n v="1465428595"/>
    <b v="0"/>
    <n v="86"/>
    <b v="1"/>
    <s v="photography/photobooks"/>
    <n v="108"/>
    <n v="112.79"/>
    <x v="8"/>
    <x v="20"/>
  </r>
  <r>
    <n v="1190"/>
    <x v="1190"/>
    <s v="A pairing of self portraiture and writing to shed light on the reality of life with chronic illness."/>
    <n v="500"/>
    <n v="675"/>
    <x v="0"/>
    <x v="0"/>
    <s v="USD"/>
    <n v="1409500725"/>
    <n v="1406908725"/>
    <b v="0"/>
    <n v="13"/>
    <b v="1"/>
    <s v="photography/photobooks"/>
    <n v="135"/>
    <n v="51.92"/>
    <x v="8"/>
    <x v="20"/>
  </r>
  <r>
    <n v="1191"/>
    <x v="1191"/>
    <s v="A photo journal capturing 30 days of sweetness in Kyoto, Tokyo, and more. Join me to see the cutest &amp; prettiest images of Japan :)"/>
    <n v="2700"/>
    <n v="2945"/>
    <x v="0"/>
    <x v="0"/>
    <s v="USD"/>
    <n v="1458480560"/>
    <n v="1455892160"/>
    <b v="0"/>
    <n v="33"/>
    <b v="1"/>
    <s v="photography/photobooks"/>
    <n v="109"/>
    <n v="89.24"/>
    <x v="8"/>
    <x v="20"/>
  </r>
  <r>
    <n v="1192"/>
    <x v="1192"/>
    <s v="A macro landscape photography art book &amp; limited edition prints. A Make 100 project."/>
    <n v="100"/>
    <n v="290"/>
    <x v="0"/>
    <x v="1"/>
    <s v="GBP"/>
    <n v="1486814978"/>
    <n v="1484222978"/>
    <b v="0"/>
    <n v="15"/>
    <b v="1"/>
    <s v="photography/photobooks"/>
    <n v="290"/>
    <n v="19.329999999999998"/>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x v="1194"/>
    <s v="A beautifully presented hardcover book of aerial photographs that show the west coast of Ireland as it's never been seen before."/>
    <n v="12500"/>
    <n v="40280"/>
    <x v="0"/>
    <x v="17"/>
    <s v="EUR"/>
    <n v="1428493379"/>
    <n v="1425901379"/>
    <b v="0"/>
    <n v="714"/>
    <b v="1"/>
    <s v="photography/photobooks"/>
    <n v="322"/>
    <n v="56.4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x v="1196"/>
    <s v="A book of male nudes photographed on location in Ibiza over the last 4 years."/>
    <n v="14500"/>
    <n v="39137"/>
    <x v="0"/>
    <x v="1"/>
    <s v="GBP"/>
    <n v="1450467539"/>
    <n v="1447875539"/>
    <b v="0"/>
    <n v="512"/>
    <b v="1"/>
    <s v="photography/photobooks"/>
    <n v="270"/>
    <n v="76.44"/>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x v="1198"/>
    <s v="The White Desert is a photo project, documenting the fragility and beauty of the planet, from the Arctic to Antarctic regions!"/>
    <n v="3500"/>
    <n v="9121"/>
    <x v="0"/>
    <x v="0"/>
    <s v="USD"/>
    <n v="1451530800"/>
    <n v="1448463086"/>
    <b v="0"/>
    <n v="167"/>
    <b v="1"/>
    <s v="photography/photobooks"/>
    <n v="261"/>
    <n v="54.62"/>
    <x v="8"/>
    <x v="20"/>
  </r>
  <r>
    <n v="1199"/>
    <x v="1199"/>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x v="1200"/>
    <s v="Modern Nomads Journal is an 88 page magazine style publication containing photo stories about Somalis in the Horn of Africa."/>
    <n v="4800"/>
    <n v="6029"/>
    <x v="0"/>
    <x v="0"/>
    <s v="USD"/>
    <n v="1429183656"/>
    <n v="1427369256"/>
    <b v="0"/>
    <n v="103"/>
    <b v="1"/>
    <s v="photography/photobooks"/>
    <n v="126"/>
    <n v="58.53"/>
    <x v="8"/>
    <x v="20"/>
  </r>
  <r>
    <n v="1201"/>
    <x v="1201"/>
    <s v="Documentary book about the lives of disabled people and Chernobyl victims living in governmental institutions called Internats"/>
    <n v="6000"/>
    <n v="6146.27"/>
    <x v="0"/>
    <x v="1"/>
    <s v="GBP"/>
    <n v="1468593246"/>
    <n v="1466001246"/>
    <b v="0"/>
    <n v="111"/>
    <b v="1"/>
    <s v="photography/photobooks"/>
    <n v="102"/>
    <n v="55.37"/>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x v="1203"/>
    <s v="reAPPEARANCES is a series of photographs shot with a digital toy camera, a visual and cultural journey through appearances."/>
    <n v="16300"/>
    <n v="16700"/>
    <x v="0"/>
    <x v="0"/>
    <s v="USD"/>
    <n v="1433083527"/>
    <n v="1430491527"/>
    <b v="0"/>
    <n v="101"/>
    <b v="1"/>
    <s v="photography/photobooks"/>
    <n v="102"/>
    <n v="165.35"/>
    <x v="8"/>
    <x v="20"/>
  </r>
  <r>
    <n v="1204"/>
    <x v="1204"/>
    <s v="A fine art book capturing the beauty of nature in the Western United States by landscape photographer Cheyne Walls."/>
    <n v="13000"/>
    <n v="13383"/>
    <x v="0"/>
    <x v="0"/>
    <s v="USD"/>
    <n v="1449205200"/>
    <n v="1445363833"/>
    <b v="0"/>
    <n v="57"/>
    <b v="1"/>
    <s v="photography/photobooks"/>
    <n v="103"/>
    <n v="234.79"/>
    <x v="8"/>
    <x v="20"/>
  </r>
  <r>
    <n v="1205"/>
    <x v="1205"/>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x v="1206"/>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x v="1207"/>
    <s v="A humanistic photo book about ancestral &amp; post-modern Italy."/>
    <n v="16700"/>
    <n v="17396"/>
    <x v="0"/>
    <x v="13"/>
    <s v="EUR"/>
    <n v="1459418400"/>
    <n v="1456827573"/>
    <b v="0"/>
    <n v="141"/>
    <b v="1"/>
    <s v="photography/photobooks"/>
    <n v="104"/>
    <n v="123.38"/>
    <x v="8"/>
    <x v="20"/>
  </r>
  <r>
    <n v="1208"/>
    <x v="1208"/>
    <s v="Help me complete the photography and publish a fine art book on White Sands National Monument, a uniquely significant place."/>
    <n v="10000"/>
    <n v="15530"/>
    <x v="0"/>
    <x v="0"/>
    <s v="USD"/>
    <n v="1458835264"/>
    <n v="1456246864"/>
    <b v="0"/>
    <n v="75"/>
    <b v="1"/>
    <s v="photography/photobooks"/>
    <n v="155"/>
    <n v="207.07"/>
    <x v="8"/>
    <x v="20"/>
  </r>
  <r>
    <n v="1209"/>
    <x v="1209"/>
    <s v="This 80 page book displays 75 beautiful images of the Holy Land, site descriptions, scripture and thought provoking comments."/>
    <n v="6000"/>
    <n v="6360"/>
    <x v="0"/>
    <x v="0"/>
    <s v="USD"/>
    <n v="1488053905"/>
    <n v="1485461905"/>
    <b v="0"/>
    <n v="46"/>
    <b v="1"/>
    <s v="photography/photobooks"/>
    <n v="106"/>
    <n v="138.26"/>
    <x v="8"/>
    <x v="20"/>
  </r>
  <r>
    <n v="1210"/>
    <x v="1210"/>
    <s v="En fotobok om livet i det enda andra GÃ¶teborg i vÃ¤rlden"/>
    <n v="20000"/>
    <n v="50863"/>
    <x v="0"/>
    <x v="11"/>
    <s v="SEK"/>
    <n v="1433106000"/>
    <n v="1431124572"/>
    <b v="0"/>
    <n v="103"/>
    <b v="1"/>
    <s v="photography/photobooks"/>
    <n v="254"/>
    <n v="493.82"/>
    <x v="8"/>
    <x v="20"/>
  </r>
  <r>
    <n v="1211"/>
    <x v="1211"/>
    <s v="From 2010 to 2015, I took over 15 000 photos in Japan. Here's 500 of them. Landscape, city view, people and so much more!"/>
    <n v="1000"/>
    <n v="1011"/>
    <x v="0"/>
    <x v="5"/>
    <s v="CAD"/>
    <n v="1465505261"/>
    <n v="1464209261"/>
    <b v="0"/>
    <n v="6"/>
    <b v="1"/>
    <s v="photography/photobooks"/>
    <n v="10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x v="1213"/>
    <s v="A collection of 97 colour photographs showcasing Iceland's spectacular scenery, beautifully presented in 128 page hardcover book."/>
    <n v="6500"/>
    <n v="6645"/>
    <x v="0"/>
    <x v="1"/>
    <s v="GBP"/>
    <n v="1485886100"/>
    <n v="1482862100"/>
    <b v="0"/>
    <n v="108"/>
    <b v="1"/>
    <s v="photography/photobooks"/>
    <n v="102"/>
    <n v="61.53"/>
    <x v="8"/>
    <x v="20"/>
  </r>
  <r>
    <n v="1214"/>
    <x v="1214"/>
    <s v="A coffee table book with photographs of nature's splendor from the mystical valley of Lachen in the Eastern recesses of the Himalaya."/>
    <n v="2000"/>
    <n v="2636"/>
    <x v="0"/>
    <x v="0"/>
    <s v="USD"/>
    <n v="1433880605"/>
    <n v="1428696605"/>
    <b v="0"/>
    <n v="25"/>
    <b v="1"/>
    <s v="photography/photobooks"/>
    <n v="132"/>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
    <n v="71.59"/>
    <x v="8"/>
    <x v="20"/>
  </r>
  <r>
    <n v="1216"/>
    <x v="1216"/>
    <s v="A fine art photography book taking a new look at the art of bonsai."/>
    <n v="14000"/>
    <n v="20398"/>
    <x v="0"/>
    <x v="0"/>
    <s v="USD"/>
    <n v="1443826980"/>
    <n v="1441032457"/>
    <b v="0"/>
    <n v="222"/>
    <b v="1"/>
    <s v="photography/photobooks"/>
    <n v="146"/>
    <n v="91.88"/>
    <x v="8"/>
    <x v="20"/>
  </r>
  <r>
    <n v="1217"/>
    <x v="1217"/>
    <s v="&quot;Either Limits Or Contradictions&quot; is a Photo Book about the pace of life, death and time passing. A Daylight Books Publication."/>
    <n v="26500"/>
    <n v="27189"/>
    <x v="0"/>
    <x v="0"/>
    <s v="USD"/>
    <n v="1468524340"/>
    <n v="1465932340"/>
    <b v="0"/>
    <n v="183"/>
    <b v="1"/>
    <s v="photography/photobooks"/>
    <n v="103"/>
    <n v="148.57"/>
    <x v="8"/>
    <x v="20"/>
  </r>
  <r>
    <n v="1218"/>
    <x v="1218"/>
    <s v="The Mountaineers Books and I, Carl Battreall, have teamed up to create the first photography book of the legendary Alaska Range."/>
    <n v="9000"/>
    <n v="15505"/>
    <x v="0"/>
    <x v="0"/>
    <s v="USD"/>
    <n v="1446346800"/>
    <n v="1443714800"/>
    <b v="0"/>
    <n v="89"/>
    <b v="1"/>
    <s v="photography/photobooks"/>
    <n v="172"/>
    <n v="174.21"/>
    <x v="8"/>
    <x v="20"/>
  </r>
  <r>
    <n v="1219"/>
    <x v="1219"/>
    <s v="The Box is a fine art book of Ron Amato's innovative and seductive photography project."/>
    <n v="16350"/>
    <n v="26024"/>
    <x v="0"/>
    <x v="0"/>
    <s v="USD"/>
    <n v="1476961513"/>
    <n v="1474369513"/>
    <b v="0"/>
    <n v="253"/>
    <b v="1"/>
    <s v="photography/photobooks"/>
    <n v="159"/>
    <n v="102.86"/>
    <x v="8"/>
    <x v="20"/>
  </r>
  <r>
    <n v="1220"/>
    <x v="1220"/>
    <s v="A beautiful photo art book of portraits and conversations with people that may expand your idea of gender."/>
    <n v="15000"/>
    <n v="15565"/>
    <x v="0"/>
    <x v="12"/>
    <s v="EUR"/>
    <n v="1440515112"/>
    <n v="1437923112"/>
    <b v="0"/>
    <n v="140"/>
    <b v="1"/>
    <s v="photography/photobooks"/>
    <n v="104"/>
    <n v="111.18"/>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x v="1222"/>
    <s v="Project Pilgrim is my effort to work towards normalizing mental health."/>
    <n v="4000"/>
    <n v="11215"/>
    <x v="0"/>
    <x v="5"/>
    <s v="CAD"/>
    <n v="1459483200"/>
    <n v="1456852647"/>
    <b v="0"/>
    <n v="138"/>
    <b v="1"/>
    <s v="photography/photobooks"/>
    <n v="280"/>
    <n v="81.27"/>
    <x v="8"/>
    <x v="20"/>
  </r>
  <r>
    <n v="1223"/>
    <x v="1223"/>
    <s v="A photography book focusing on the people rather than the nature at Yosemite National Park."/>
    <n v="19800"/>
    <n v="22197"/>
    <x v="0"/>
    <x v="0"/>
    <s v="USD"/>
    <n v="1478754909"/>
    <n v="1476159309"/>
    <b v="0"/>
    <n v="191"/>
    <b v="1"/>
    <s v="photography/photobooks"/>
    <n v="112"/>
    <n v="116.21"/>
    <x v="8"/>
    <x v="20"/>
  </r>
  <r>
    <n v="1224"/>
    <x v="1224"/>
    <s v="Modern Celtic influenced CD.  Help me finish what I started before the stroke."/>
    <n v="15000"/>
    <n v="1060"/>
    <x v="1"/>
    <x v="0"/>
    <s v="USD"/>
    <n v="1402060302"/>
    <n v="1396876302"/>
    <b v="0"/>
    <n v="18"/>
    <b v="0"/>
    <s v="music/world music"/>
    <n v="7"/>
    <n v="58.89"/>
    <x v="4"/>
    <x v="21"/>
  </r>
  <r>
    <n v="1225"/>
    <x v="1225"/>
    <s v="My first music album is a collection of 9 songs honoring Mexico's prolific composer, Jose Alfredo Jimenez with my artistic vision."/>
    <n v="3000"/>
    <n v="132"/>
    <x v="1"/>
    <x v="0"/>
    <s v="USD"/>
    <n v="1382478278"/>
    <n v="1377294278"/>
    <b v="0"/>
    <n v="3"/>
    <b v="0"/>
    <s v="music/world music"/>
    <n v="4"/>
    <n v="44"/>
    <x v="4"/>
    <x v="21"/>
  </r>
  <r>
    <n v="1226"/>
    <x v="1226"/>
    <s v="Pavlo will be independently filming his second full length PBS Special and DVD in May with director George Veras"/>
    <n v="50000"/>
    <n v="1937"/>
    <x v="1"/>
    <x v="0"/>
    <s v="USD"/>
    <n v="1398042000"/>
    <n v="1395089981"/>
    <b v="0"/>
    <n v="40"/>
    <b v="0"/>
    <s v="music/world music"/>
    <n v="4"/>
    <n v="48.43"/>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29"/>
    <n v="61.04"/>
    <x v="4"/>
    <x v="21"/>
  </r>
  <r>
    <n v="1229"/>
    <x v="1229"/>
    <s v="Bollywood composer Vanraj Bhatia, age 86, has written an opera based on a myth from the epic Mahabhatata. Presented in Queens May 11&amp;12"/>
    <n v="2750"/>
    <n v="25"/>
    <x v="1"/>
    <x v="0"/>
    <s v="USD"/>
    <n v="1334592000"/>
    <n v="1331982127"/>
    <b v="0"/>
    <n v="1"/>
    <b v="0"/>
    <s v="music/world music"/>
    <n v="1"/>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1"/>
    <n v="40"/>
    <x v="4"/>
    <x v="21"/>
  </r>
  <r>
    <n v="1233"/>
    <x v="1233"/>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3"/>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18"/>
    <n v="59.33"/>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
    <n v="30.13"/>
    <x v="4"/>
    <x v="21"/>
  </r>
  <r>
    <n v="1241"/>
    <x v="1241"/>
    <s v="We are non-profit founders creating a forest retreat for the inner city students to record\learn music in an inspirational sanctuary."/>
    <n v="5000"/>
    <n v="2537"/>
    <x v="1"/>
    <x v="0"/>
    <s v="USD"/>
    <n v="1414994340"/>
    <n v="1413057980"/>
    <b v="0"/>
    <n v="34"/>
    <b v="0"/>
    <s v="music/world music"/>
    <n v="51"/>
    <n v="74.62"/>
    <x v="4"/>
    <x v="21"/>
  </r>
  <r>
    <n v="1242"/>
    <x v="1242"/>
    <s v="Cellphonia 9/11 (http://cellphonia.org/911/) is one of the performance pieces in the Music After marathon concert on 9.11.11"/>
    <n v="911"/>
    <n v="5"/>
    <x v="1"/>
    <x v="0"/>
    <s v="USD"/>
    <n v="1315747080"/>
    <n v="1314417502"/>
    <b v="0"/>
    <n v="1"/>
    <b v="0"/>
    <s v="music/world music"/>
    <n v="1"/>
    <n v="5"/>
    <x v="4"/>
    <x v="21"/>
  </r>
  <r>
    <n v="1243"/>
    <x v="1243"/>
    <s v="California's premier Latino cultural festival - music, theatre, film, workshops, visual arts, cuisine and more!"/>
    <n v="12000"/>
    <n v="1691"/>
    <x v="1"/>
    <x v="0"/>
    <s v="USD"/>
    <n v="1310158800"/>
    <n v="1304888771"/>
    <b v="0"/>
    <n v="38"/>
    <b v="0"/>
    <s v="music/world music"/>
    <n v="14"/>
    <n v="44.5"/>
    <x v="4"/>
    <x v="21"/>
  </r>
  <r>
    <n v="1244"/>
    <x v="1244"/>
    <s v="THEATRUM MUNDI releases DEBUT ALBUM! Pre-order &quot;The Eyes of the Realm&quot; and help make it happen!"/>
    <n v="2000"/>
    <n v="2076"/>
    <x v="0"/>
    <x v="0"/>
    <s v="USD"/>
    <n v="1366664400"/>
    <n v="1363981723"/>
    <b v="1"/>
    <n v="45"/>
    <b v="1"/>
    <s v="music/rock"/>
    <n v="104"/>
    <n v="46.13"/>
    <x v="4"/>
    <x v="11"/>
  </r>
  <r>
    <n v="1245"/>
    <x v="1245"/>
    <s v="Smokey Folk is a folk rock band with a vaudeville twist! We have 18 original songs and want to record an album. Help us out!"/>
    <n v="2000"/>
    <n v="2405"/>
    <x v="0"/>
    <x v="0"/>
    <s v="USD"/>
    <n v="1402755834"/>
    <n v="1400163834"/>
    <b v="1"/>
    <n v="17"/>
    <b v="1"/>
    <s v="music/rock"/>
    <n v="120"/>
    <n v="141.47"/>
    <x v="4"/>
    <x v="11"/>
  </r>
  <r>
    <n v="1246"/>
    <x v="1246"/>
    <s v="Candy Warpop, Las Vegas' female-fronted alt-punk rock monster, is raising money to fund the production of their first music video."/>
    <n v="2000"/>
    <n v="2340"/>
    <x v="0"/>
    <x v="0"/>
    <s v="USD"/>
    <n v="1323136949"/>
    <n v="1319245349"/>
    <b v="1"/>
    <n v="31"/>
    <b v="1"/>
    <s v="music/rock"/>
    <n v="117"/>
    <n v="75.48"/>
    <x v="4"/>
    <x v="11"/>
  </r>
  <r>
    <n v="1247"/>
    <x v="1247"/>
    <s v="BRAIN DEAD is going to record their debut EP and they need your help, Bozos!"/>
    <n v="3500"/>
    <n v="4275"/>
    <x v="0"/>
    <x v="0"/>
    <s v="USD"/>
    <n v="1367823655"/>
    <n v="1365231655"/>
    <b v="1"/>
    <n v="50"/>
    <b v="1"/>
    <s v="music/rock"/>
    <n v="122"/>
    <n v="85.5"/>
    <x v="4"/>
    <x v="11"/>
  </r>
  <r>
    <n v="1248"/>
    <x v="1248"/>
    <s v="The Vandies make pop rock in glorious Portland, Oregon. Help us fund our first full length album!"/>
    <n v="2500"/>
    <n v="3791"/>
    <x v="0"/>
    <x v="0"/>
    <s v="USD"/>
    <n v="1402642740"/>
    <n v="1399563953"/>
    <b v="1"/>
    <n v="59"/>
    <b v="1"/>
    <s v="music/rock"/>
    <n v="152"/>
    <n v="64.25"/>
    <x v="4"/>
    <x v="11"/>
  </r>
  <r>
    <n v="1249"/>
    <x v="1249"/>
    <s v="&quot;Let's Brighten It Up&quot; will be a seven song EP of originals heavily inspired by music from the 50s and 60s"/>
    <n v="5000"/>
    <n v="5222"/>
    <x v="0"/>
    <x v="0"/>
    <s v="USD"/>
    <n v="1341683211"/>
    <n v="1339091211"/>
    <b v="1"/>
    <n v="81"/>
    <b v="1"/>
    <s v="music/rock"/>
    <n v="104"/>
    <n v="64.47"/>
    <x v="4"/>
    <x v="11"/>
  </r>
  <r>
    <n v="1250"/>
    <x v="1250"/>
    <s v="My new disc Human Kindness is some of the strongest &amp; most ambitious music Iâ€™ve made. Join me in giving it a solid push into the world."/>
    <n v="30000"/>
    <n v="60046"/>
    <x v="0"/>
    <x v="0"/>
    <s v="USD"/>
    <n v="1410017131"/>
    <n v="1406129131"/>
    <b v="1"/>
    <n v="508"/>
    <b v="1"/>
    <s v="music/rock"/>
    <n v="200"/>
    <n v="118.2"/>
    <x v="4"/>
    <x v="11"/>
  </r>
  <r>
    <n v="1251"/>
    <x v="1251"/>
    <s v="A tour of europe with 3 memphis artist, Jack Oblivian, Harlan T Bobo and Shawn Cripps."/>
    <n v="6000"/>
    <n v="6108"/>
    <x v="0"/>
    <x v="0"/>
    <s v="USD"/>
    <n v="1316979167"/>
    <n v="1311795167"/>
    <b v="1"/>
    <n v="74"/>
    <b v="1"/>
    <s v="music/rock"/>
    <n v="102"/>
    <n v="82.54"/>
    <x v="4"/>
    <x v="11"/>
  </r>
  <r>
    <n v="1252"/>
    <x v="1252"/>
    <s v="Our hope is to re-release this 2007 Kiss Kiss cult classic &quot;Reality vs the Optimist&quot; on vinyl as was always our intention."/>
    <n v="3500"/>
    <n v="4818"/>
    <x v="0"/>
    <x v="0"/>
    <s v="USD"/>
    <n v="1382658169"/>
    <n v="1380238969"/>
    <b v="1"/>
    <n v="141"/>
    <b v="1"/>
    <s v="music/rock"/>
    <n v="138"/>
    <n v="34.17"/>
    <x v="4"/>
    <x v="11"/>
  </r>
  <r>
    <n v="1253"/>
    <x v="1253"/>
    <s v="Suburban Legends are working on the most important album EVER, but they are in need of your help and about 10 bucks... probably more!"/>
    <n v="10"/>
    <n v="30383.32"/>
    <x v="0"/>
    <x v="0"/>
    <s v="USD"/>
    <n v="1409770107"/>
    <n v="1407178107"/>
    <b v="1"/>
    <n v="711"/>
    <b v="1"/>
    <s v="music/rock"/>
    <n v="303833"/>
    <n v="42.73"/>
    <x v="4"/>
    <x v="11"/>
  </r>
  <r>
    <n v="1254"/>
    <x v="1254"/>
    <s v="Fresh off the heels of, &quot;Let the Waves Come in Threes,&quot; (#6 National Folk Chart) we're making a new record. Huge thanks for your help!"/>
    <n v="6700"/>
    <n v="13323"/>
    <x v="0"/>
    <x v="0"/>
    <s v="USD"/>
    <n v="1293857940"/>
    <n v="1288968886"/>
    <b v="1"/>
    <n v="141"/>
    <b v="1"/>
    <s v="music/rock"/>
    <n v="199"/>
    <n v="94.49"/>
    <x v="4"/>
    <x v="11"/>
  </r>
  <r>
    <n v="1255"/>
    <x v="1255"/>
    <s v="Let the Space Bards abduct you on a quirky musical journey about two aliens struggling to fit in on planet Earth."/>
    <n v="3000"/>
    <n v="6071"/>
    <x v="0"/>
    <x v="0"/>
    <s v="USD"/>
    <n v="1385932652"/>
    <n v="1383337052"/>
    <b v="1"/>
    <n v="109"/>
    <b v="1"/>
    <s v="music/rock"/>
    <n v="202"/>
    <n v="55.7"/>
    <x v="4"/>
    <x v="11"/>
  </r>
  <r>
    <n v="1256"/>
    <x v="1256"/>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x v="1257"/>
    <s v="Three Lobed, a boutique psychedelic label focused on small run releases, is celebrating its 10th anniversary with a lush 4xLP set."/>
    <n v="5500"/>
    <n v="16210"/>
    <x v="0"/>
    <x v="0"/>
    <s v="USD"/>
    <n v="1301792590"/>
    <n v="1297562590"/>
    <b v="1"/>
    <n v="176"/>
    <b v="1"/>
    <s v="music/rock"/>
    <n v="295"/>
    <n v="92.1"/>
    <x v="4"/>
    <x v="11"/>
  </r>
  <r>
    <n v="1258"/>
    <x v="1258"/>
    <s v="Mustard Plug needs help funding their new record.  Please help the Grand Rapids, MI band put out their 7th record!"/>
    <n v="12000"/>
    <n v="25577.56"/>
    <x v="0"/>
    <x v="0"/>
    <s v="USD"/>
    <n v="1377960012"/>
    <n v="1375368012"/>
    <b v="1"/>
    <n v="670"/>
    <b v="1"/>
    <s v="music/rock"/>
    <n v="213"/>
    <n v="38.18"/>
    <x v="4"/>
    <x v="11"/>
  </r>
  <r>
    <n v="1259"/>
    <x v="1259"/>
    <s v="Falling From One is currently in the studio recording their first CD and they need your help!"/>
    <n v="2500"/>
    <n v="2606"/>
    <x v="0"/>
    <x v="0"/>
    <s v="USD"/>
    <n v="1402286340"/>
    <n v="1399504664"/>
    <b v="1"/>
    <n v="96"/>
    <b v="1"/>
    <s v="music/rock"/>
    <n v="104"/>
    <n v="27.15"/>
    <x v="4"/>
    <x v="11"/>
  </r>
  <r>
    <n v="1260"/>
    <x v="1260"/>
    <s v="Cub Country is mastering our final 10 song recording and pressing it to 12&quot; vinyl with beautiful full-color original artwork."/>
    <n v="3300"/>
    <n v="3751"/>
    <x v="0"/>
    <x v="0"/>
    <s v="USD"/>
    <n v="1393445620"/>
    <n v="1390853620"/>
    <b v="1"/>
    <n v="74"/>
    <b v="1"/>
    <s v="music/rock"/>
    <n v="114"/>
    <n v="50.69"/>
    <x v="4"/>
    <x v="11"/>
  </r>
  <r>
    <n v="1261"/>
    <x v="1261"/>
    <s v="We just recorded a stellar EP and we're trying to put it out on vinyl.  Can you help these punx out?"/>
    <n v="2000"/>
    <n v="2025"/>
    <x v="0"/>
    <x v="0"/>
    <s v="USD"/>
    <n v="1390983227"/>
    <n v="1388391227"/>
    <b v="1"/>
    <n v="52"/>
    <b v="1"/>
    <s v="music/rock"/>
    <n v="101"/>
    <n v="38.94"/>
    <x v="4"/>
    <x v="11"/>
  </r>
  <r>
    <n v="1262"/>
    <x v="1262"/>
    <s v="A soon to be husband and wife bringing hope to the music industry._x000a_You will fall in love with their sound and story."/>
    <n v="6500"/>
    <n v="8152"/>
    <x v="0"/>
    <x v="5"/>
    <s v="CAD"/>
    <n v="1392574692"/>
    <n v="1389982692"/>
    <b v="1"/>
    <n v="105"/>
    <b v="1"/>
    <s v="music/rock"/>
    <n v="125"/>
    <n v="77.64"/>
    <x v="4"/>
    <x v="11"/>
  </r>
  <r>
    <n v="1263"/>
    <x v="1263"/>
    <s v="A fresh batch of chaos from Toledo, Ohio's reggae-rockers, Tropic Bombs!"/>
    <n v="1500"/>
    <n v="1785"/>
    <x v="0"/>
    <x v="0"/>
    <s v="USD"/>
    <n v="1396054800"/>
    <n v="1393034470"/>
    <b v="1"/>
    <n v="41"/>
    <b v="1"/>
    <s v="music/rock"/>
    <n v="119"/>
    <n v="43.54"/>
    <x v="4"/>
    <x v="11"/>
  </r>
  <r>
    <n v="1264"/>
    <x v="1264"/>
    <s v="We are a four piece from Golden, CO, and have our hearts on getting into the studio this fall to get music from our heads to your ears."/>
    <n v="650"/>
    <n v="1082"/>
    <x v="0"/>
    <x v="0"/>
    <s v="USD"/>
    <n v="1383062083"/>
    <n v="1380556483"/>
    <b v="1"/>
    <n v="34"/>
    <b v="1"/>
    <s v="music/rock"/>
    <n v="166"/>
    <n v="31.82"/>
    <x v="4"/>
    <x v="11"/>
  </r>
  <r>
    <n v="1265"/>
    <x v="1265"/>
    <s v="Our [NEW ALBUM]  is 95% complete, what we need now is the funds to be able to tour and promote it nationwide. Better Than The Beatles Not Quite Disney"/>
    <n v="3500"/>
    <n v="4170.17"/>
    <x v="0"/>
    <x v="0"/>
    <s v="USD"/>
    <n v="1291131815"/>
    <n v="1287071015"/>
    <b v="1"/>
    <n v="66"/>
    <b v="1"/>
    <s v="music/rock"/>
    <n v="119"/>
    <n v="63.18"/>
    <x v="4"/>
    <x v="11"/>
  </r>
  <r>
    <n v="1266"/>
    <x v="1266"/>
    <s v="We are looking to record our first EP produced by Aaron Harris (ISIS/Palms) at Studio West."/>
    <n v="9500"/>
    <n v="9545"/>
    <x v="0"/>
    <x v="0"/>
    <s v="USD"/>
    <n v="1389474145"/>
    <n v="1386882145"/>
    <b v="1"/>
    <n v="50"/>
    <b v="1"/>
    <s v="music/rock"/>
    <n v="100"/>
    <n v="190.9"/>
    <x v="4"/>
    <x v="11"/>
  </r>
  <r>
    <n v="1267"/>
    <x v="1267"/>
    <s v="A Rock 'n Roll album with plenty of indie guitar swagger. Fresh tunes that are a continuation of my early '90s shoegaze daze."/>
    <n v="22000"/>
    <n v="22396"/>
    <x v="0"/>
    <x v="0"/>
    <s v="USD"/>
    <n v="1374674558"/>
    <n v="1372082558"/>
    <b v="1"/>
    <n v="159"/>
    <b v="1"/>
    <s v="music/rock"/>
    <n v="102"/>
    <n v="140.86000000000001"/>
    <x v="4"/>
    <x v="11"/>
  </r>
  <r>
    <n v="1268"/>
    <x v="1268"/>
    <s v="Full Devil Jacket Is releasing their first record in over 12 yrs and we want you to be a part of it!"/>
    <n v="12000"/>
    <n v="14000"/>
    <x v="0"/>
    <x v="0"/>
    <s v="USD"/>
    <n v="1379708247"/>
    <n v="1377116247"/>
    <b v="1"/>
    <n v="182"/>
    <b v="1"/>
    <s v="music/rock"/>
    <n v="117"/>
    <n v="76.92"/>
    <x v="4"/>
    <x v="11"/>
  </r>
  <r>
    <n v="1269"/>
    <x v="1269"/>
    <s v="Schooltree's new art rock opera is a symphonic odyssey through a dystopian dreamworld. Help fund the double album and illustrated book!"/>
    <n v="18800"/>
    <n v="20426"/>
    <x v="0"/>
    <x v="0"/>
    <s v="USD"/>
    <n v="1460764800"/>
    <n v="1458157512"/>
    <b v="1"/>
    <n v="206"/>
    <b v="1"/>
    <s v="music/rock"/>
    <n v="109"/>
    <n v="99.16"/>
    <x v="4"/>
    <x v="11"/>
  </r>
  <r>
    <n v="1270"/>
    <x v="1270"/>
    <s v="We make awake metal using violins in place of guitars and want to record a full length album."/>
    <n v="10000"/>
    <n v="11472"/>
    <x v="0"/>
    <x v="0"/>
    <s v="USD"/>
    <n v="1332704042"/>
    <n v="1327523642"/>
    <b v="1"/>
    <n v="169"/>
    <b v="1"/>
    <s v="music/rock"/>
    <n v="115"/>
    <n v="67.88"/>
    <x v="4"/>
    <x v="11"/>
  </r>
  <r>
    <n v="1271"/>
    <x v="1271"/>
    <s v="Flav Martin's 30-year overnight success project pretty much says it all. Dedicated to parenting, she's off to school, back to La musica"/>
    <n v="7500"/>
    <n v="7635"/>
    <x v="0"/>
    <x v="0"/>
    <s v="USD"/>
    <n v="1384363459"/>
    <n v="1381767859"/>
    <b v="1"/>
    <n v="31"/>
    <b v="1"/>
    <s v="music/rock"/>
    <n v="102"/>
    <n v="246.29"/>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9"/>
    <x v="4"/>
    <x v="11"/>
  </r>
  <r>
    <n v="1273"/>
    <x v="1273"/>
    <s v="Run Coyote is raising funds to produce their debut album - &quot;Youth Haunts&quot; - on vinyl LP and CD"/>
    <n v="4000"/>
    <n v="4140"/>
    <x v="0"/>
    <x v="5"/>
    <s v="CAD"/>
    <n v="1409506291"/>
    <n v="1406914291"/>
    <b v="1"/>
    <n v="54"/>
    <b v="1"/>
    <s v="music/rock"/>
    <n v="104"/>
    <n v="76.67"/>
    <x v="4"/>
    <x v="11"/>
  </r>
  <r>
    <n v="1274"/>
    <x v="1274"/>
    <s v="Sun Shot is the working title of Assembly of Dust's new studio release.  It features 9 brand new songs and 4 never recorded"/>
    <n v="25000"/>
    <n v="38743.839999999997"/>
    <x v="0"/>
    <x v="0"/>
    <s v="USD"/>
    <n v="1346344425"/>
    <n v="1343320425"/>
    <b v="1"/>
    <n v="467"/>
    <b v="1"/>
    <s v="music/rock"/>
    <n v="155"/>
    <n v="82.96"/>
    <x v="4"/>
    <x v="11"/>
  </r>
  <r>
    <n v="1275"/>
    <x v="1275"/>
    <s v="ONLY A FEW HOURS LEFT TO GET YOUR ADVANCE COPY OF &quot;DANGEROUSLY CLOSE&quot; and to check out our other cool rewards!"/>
    <n v="15000"/>
    <n v="24321.1"/>
    <x v="0"/>
    <x v="0"/>
    <s v="USD"/>
    <n v="1375908587"/>
    <n v="1372884587"/>
    <b v="1"/>
    <n v="389"/>
    <b v="1"/>
    <s v="music/rock"/>
    <n v="162"/>
    <n v="62.52"/>
    <x v="4"/>
    <x v="11"/>
  </r>
  <r>
    <n v="1276"/>
    <x v="1276"/>
    <s v="Sponsor this Brooklyn punk band's debut seven-inch, MR. DREAM GOES TO JAIL."/>
    <n v="3000"/>
    <n v="3132.63"/>
    <x v="0"/>
    <x v="0"/>
    <s v="USD"/>
    <n v="1251777600"/>
    <n v="1247504047"/>
    <b v="1"/>
    <n v="68"/>
    <b v="1"/>
    <s v="music/rock"/>
    <n v="104"/>
    <n v="46.07"/>
    <x v="4"/>
    <x v="11"/>
  </r>
  <r>
    <n v="1277"/>
    <x v="1277"/>
    <s v="My name is Nate Henry. I sang in a band called Sherwood for almost 10 years. Now I'm hoping to make another album of brand new music."/>
    <n v="15000"/>
    <n v="15918.65"/>
    <x v="0"/>
    <x v="0"/>
    <s v="USD"/>
    <n v="1346765347"/>
    <n v="1343741347"/>
    <b v="1"/>
    <n v="413"/>
    <b v="1"/>
    <s v="music/rock"/>
    <n v="106"/>
    <n v="38.54"/>
    <x v="4"/>
    <x v="11"/>
  </r>
  <r>
    <n v="1278"/>
    <x v="1278"/>
    <s v="The Bitter Suite is a 5 song rock medley to be released as a limited edition 180 gram vinyl record with custom etching on the B side."/>
    <n v="6500"/>
    <n v="10071"/>
    <x v="0"/>
    <x v="0"/>
    <s v="USD"/>
    <n v="1403661600"/>
    <n v="1401196766"/>
    <b v="1"/>
    <n v="190"/>
    <b v="1"/>
    <s v="music/rock"/>
    <n v="155"/>
    <n v="53.01"/>
    <x v="4"/>
    <x v="11"/>
  </r>
  <r>
    <n v="1279"/>
    <x v="1279"/>
    <s v="The Traveling Suitcase is a 3-piece rock outfit from Oshkosh, WI. We have released 2 albums since 2010 and we are ready to record!"/>
    <n v="12516"/>
    <n v="13864.17"/>
    <x v="0"/>
    <x v="0"/>
    <s v="USD"/>
    <n v="1395624170"/>
    <n v="1392171770"/>
    <b v="1"/>
    <n v="189"/>
    <b v="1"/>
    <s v="music/rock"/>
    <n v="111"/>
    <n v="73.36"/>
    <x v="4"/>
    <x v="11"/>
  </r>
  <r>
    <n v="1280"/>
    <x v="1280"/>
    <s v="Nothing More is recording their forthcoming record and needs to join forces with you to make this album HUGE! "/>
    <n v="15000"/>
    <n v="16636.78"/>
    <x v="0"/>
    <x v="0"/>
    <s v="USD"/>
    <n v="1299003054"/>
    <n v="1291227054"/>
    <b v="1"/>
    <n v="130"/>
    <b v="1"/>
    <s v="music/rock"/>
    <n v="111"/>
    <n v="127.98"/>
    <x v="4"/>
    <x v="11"/>
  </r>
  <r>
    <n v="1281"/>
    <x v="1281"/>
    <s v="Cure for the Common pulls the trigger on their 2nd full-length LP, &quot;Laser Beretta,&quot; printed on high-quality 15 gram polycarbonate CDs"/>
    <n v="7000"/>
    <n v="7750"/>
    <x v="0"/>
    <x v="0"/>
    <s v="USD"/>
    <n v="1375033836"/>
    <n v="1373305836"/>
    <b v="1"/>
    <n v="74"/>
    <b v="1"/>
    <s v="music/rock"/>
    <n v="111"/>
    <n v="104.73"/>
    <x v="4"/>
    <x v="11"/>
  </r>
  <r>
    <n v="1282"/>
    <x v="1282"/>
    <s v="Natalie York is releasing her new album, &quot;PROMISES.&quot; Get involved by pre-ordering your copy of the record and other goodies here!"/>
    <n v="15000"/>
    <n v="18542"/>
    <x v="0"/>
    <x v="0"/>
    <s v="USD"/>
    <n v="1386565140"/>
    <n v="1383909855"/>
    <b v="1"/>
    <n v="274"/>
    <b v="1"/>
    <s v="music/rock"/>
    <n v="124"/>
    <n v="67.67"/>
    <x v="4"/>
    <x v="11"/>
  </r>
  <r>
    <n v="1283"/>
    <x v="1283"/>
    <s v="Our 3rd album is halfway complete, but we need your help to record, mix and master the final product!"/>
    <n v="1000"/>
    <n v="2110.5"/>
    <x v="0"/>
    <x v="0"/>
    <s v="USD"/>
    <n v="1362974400"/>
    <n v="1360948389"/>
    <b v="1"/>
    <n v="22"/>
    <b v="1"/>
    <s v="music/rock"/>
    <n v="211"/>
    <n v="95.93"/>
    <x v="4"/>
    <x v="11"/>
  </r>
  <r>
    <n v="1284"/>
    <x v="1284"/>
    <s v="â€œFree Jujube Brownâ€ by Psalmayene 24 is coming home to NYC and we need YOUR support of this moving and inspiring piece"/>
    <n v="2000"/>
    <n v="2020"/>
    <x v="0"/>
    <x v="0"/>
    <s v="USD"/>
    <n v="1483203540"/>
    <n v="1481175482"/>
    <b v="0"/>
    <n v="31"/>
    <b v="1"/>
    <s v="theater/plays"/>
    <n v="101"/>
    <n v="65.16"/>
    <x v="1"/>
    <x v="6"/>
  </r>
  <r>
    <n v="1285"/>
    <x v="1285"/>
    <s v="The world premiere of hysterically funny and heartbreaking story about family, unconditional love and facing the unfaceable"/>
    <n v="2000"/>
    <n v="2033"/>
    <x v="0"/>
    <x v="1"/>
    <s v="GBP"/>
    <n v="1434808775"/>
    <n v="1433512775"/>
    <b v="0"/>
    <n v="63"/>
    <b v="1"/>
    <s v="theater/plays"/>
    <n v="102"/>
    <n v="32.270000000000003"/>
    <x v="1"/>
    <x v="6"/>
  </r>
  <r>
    <n v="1286"/>
    <x v="1286"/>
    <s v="A touring production of FRED's modern adaptation of the classic Victorian comic novel, reaching out to new audiences."/>
    <n v="1500"/>
    <n v="1625"/>
    <x v="0"/>
    <x v="1"/>
    <s v="GBP"/>
    <n v="1424181600"/>
    <n v="1423041227"/>
    <b v="0"/>
    <n v="20"/>
    <b v="1"/>
    <s v="theater/plays"/>
    <n v="108"/>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
    <n v="65.87"/>
    <x v="1"/>
    <x v="6"/>
  </r>
  <r>
    <n v="1289"/>
    <x v="1289"/>
    <s v="A chilling original Edwardian Comedy of errors and foolishness made for the Patrick Henry College stage."/>
    <n v="1500"/>
    <n v="1876"/>
    <x v="0"/>
    <x v="0"/>
    <s v="USD"/>
    <n v="1483499645"/>
    <n v="1480907645"/>
    <b v="0"/>
    <n v="52"/>
    <b v="1"/>
    <s v="theater/plays"/>
    <n v="125"/>
    <n v="36.08"/>
    <x v="1"/>
    <x v="6"/>
  </r>
  <r>
    <n v="1290"/>
    <x v="1290"/>
    <s v="Sometimes your Heart has to STOP for your Life to START."/>
    <n v="3500"/>
    <n v="3800"/>
    <x v="0"/>
    <x v="0"/>
    <s v="USD"/>
    <n v="1429772340"/>
    <n v="1427121931"/>
    <b v="0"/>
    <n v="86"/>
    <b v="1"/>
    <s v="theater/plays"/>
    <n v="109"/>
    <n v="44.19"/>
    <x v="1"/>
    <x v="6"/>
  </r>
  <r>
    <n v="1291"/>
    <x v="1291"/>
    <s v="Perception. Impulse. Love. The Enso Theatre Ensemble presents Jane Austen's &quot;Pride &amp; Prejudice&quot; like you've never seen it before."/>
    <n v="3000"/>
    <n v="4371"/>
    <x v="0"/>
    <x v="0"/>
    <s v="USD"/>
    <n v="1428390000"/>
    <n v="1425224391"/>
    <b v="0"/>
    <n v="42"/>
    <b v="1"/>
    <s v="theater/plays"/>
    <n v="146"/>
    <n v="104.07"/>
    <x v="1"/>
    <x v="6"/>
  </r>
  <r>
    <n v="1292"/>
    <x v="1292"/>
    <s v="Empty Deck presents the most exciting unknown contemporary Scandinavian plays in co-production with The Other Room Theatre, Cardiff."/>
    <n v="1700"/>
    <n v="1870"/>
    <x v="0"/>
    <x v="1"/>
    <s v="GBP"/>
    <n v="1444172340"/>
    <n v="1441822828"/>
    <b v="0"/>
    <n v="52"/>
    <b v="1"/>
    <s v="theater/plays"/>
    <n v="110"/>
    <n v="35.96"/>
    <x v="1"/>
    <x v="6"/>
  </r>
  <r>
    <n v="1293"/>
    <x v="1293"/>
    <s v="Invest in the world premiere of WORSE THAN TIGERS at ACT, and in the future of Seattle's newest, female-led theatre company: RED STAGE."/>
    <n v="15000"/>
    <n v="15335"/>
    <x v="0"/>
    <x v="0"/>
    <s v="USD"/>
    <n v="1447523371"/>
    <n v="1444927771"/>
    <b v="0"/>
    <n v="120"/>
    <b v="1"/>
    <s v="theater/plays"/>
    <n v="102"/>
    <n v="127.79"/>
    <x v="1"/>
    <x v="6"/>
  </r>
  <r>
    <n v="1294"/>
    <x v="1294"/>
    <s v="We have an award-winning Danish play, now we just need a bathroom set to perform it in. Spend a penny to help us build the set!"/>
    <n v="500"/>
    <n v="610"/>
    <x v="0"/>
    <x v="1"/>
    <s v="GBP"/>
    <n v="1445252400"/>
    <n v="1443696797"/>
    <b v="0"/>
    <n v="22"/>
    <b v="1"/>
    <s v="theater/plays"/>
    <n v="122"/>
    <n v="27.73"/>
    <x v="1"/>
    <x v="6"/>
  </r>
  <r>
    <n v="1295"/>
    <x v="1295"/>
    <s v="We had everything sorted for the Fringe, but now our accommodation and Edinburgh angel have fallen through. We're needing vital help."/>
    <n v="2500"/>
    <n v="2549"/>
    <x v="0"/>
    <x v="1"/>
    <s v="GBP"/>
    <n v="1438189200"/>
    <n v="1435585497"/>
    <b v="0"/>
    <n v="64"/>
    <b v="1"/>
    <s v="theater/plays"/>
    <n v="102"/>
    <n v="39.83"/>
    <x v="1"/>
    <x v="6"/>
  </r>
  <r>
    <n v="1296"/>
    <x v="1296"/>
    <s v="Creating outstanding performance experiences with young actors from all economic backgrounds. Making great theatre accessible to all!"/>
    <n v="850"/>
    <n v="1200"/>
    <x v="0"/>
    <x v="1"/>
    <s v="GBP"/>
    <n v="1457914373"/>
    <n v="1456189973"/>
    <b v="0"/>
    <n v="23"/>
    <b v="1"/>
    <s v="theater/plays"/>
    <n v="141"/>
    <n v="52.17"/>
    <x v="1"/>
    <x v="6"/>
  </r>
  <r>
    <n v="1297"/>
    <x v="1297"/>
    <s v="We will bring you the world of Tennessee Williams right to the front door of your home, school, church, theatre and community."/>
    <n v="20000"/>
    <n v="21905"/>
    <x v="0"/>
    <x v="0"/>
    <s v="USD"/>
    <n v="1462125358"/>
    <n v="1459533358"/>
    <b v="0"/>
    <n v="238"/>
    <b v="1"/>
    <s v="theater/plays"/>
    <n v="110"/>
    <n v="92.04"/>
    <x v="1"/>
    <x v="6"/>
  </r>
  <r>
    <n v="1298"/>
    <x v="1298"/>
    <s v="A play that raises awareness for mental health and explores the psychological effects childhood abuse can have on an adult."/>
    <n v="2000"/>
    <n v="2093"/>
    <x v="0"/>
    <x v="1"/>
    <s v="GBP"/>
    <n v="1461860432"/>
    <n v="1459268432"/>
    <b v="0"/>
    <n v="33"/>
    <b v="1"/>
    <s v="theater/plays"/>
    <n v="105"/>
    <n v="63.42"/>
    <x v="1"/>
    <x v="6"/>
  </r>
  <r>
    <n v="1299"/>
    <x v="1299"/>
    <s v="A new work inspired by the classic novel and created by Dallas teens under the direction of professional artists."/>
    <n v="3500"/>
    <n v="4340"/>
    <x v="0"/>
    <x v="0"/>
    <s v="USD"/>
    <n v="1436902359"/>
    <n v="1434310359"/>
    <b v="0"/>
    <n v="32"/>
    <b v="1"/>
    <s v="theater/plays"/>
    <n v="124"/>
    <n v="135.63"/>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3"/>
    <n v="70.86"/>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
    <n v="42.21"/>
    <x v="1"/>
    <x v="6"/>
  </r>
  <r>
    <n v="1304"/>
    <x v="1304"/>
    <s v="Deal with the cold like a boss with battery-powered heating device that will heat you up in the most extreme environment."/>
    <n v="40000"/>
    <n v="15851"/>
    <x v="1"/>
    <x v="1"/>
    <s v="GBP"/>
    <n v="1489376405"/>
    <n v="1484196005"/>
    <b v="0"/>
    <n v="104"/>
    <b v="0"/>
    <s v="technology/wearables"/>
    <n v="40"/>
    <n v="152.41"/>
    <x v="2"/>
    <x v="8"/>
  </r>
  <r>
    <n v="1305"/>
    <x v="1305"/>
    <s v="Instantly alert and show friends and family where you are during an assault or an emergency with a ring that fits on your finger"/>
    <n v="30000"/>
    <n v="7793"/>
    <x v="1"/>
    <x v="0"/>
    <s v="USD"/>
    <n v="1469122200"/>
    <n v="1466611108"/>
    <b v="0"/>
    <n v="86"/>
    <b v="0"/>
    <s v="technology/wearables"/>
    <n v="26"/>
    <n v="90.62"/>
    <x v="2"/>
    <x v="8"/>
  </r>
  <r>
    <n v="1306"/>
    <x v="1306"/>
    <s v="Buhel SOUNDglassâ„¢SG05 Sunglasses &amp; headphones with BCTâ„¢ (Bone Conduction), high impact lenses (Z87.1+) &amp; exclusive patented technology"/>
    <n v="110000"/>
    <n v="71771"/>
    <x v="1"/>
    <x v="0"/>
    <s v="USD"/>
    <n v="1417690734"/>
    <n v="1415098734"/>
    <b v="0"/>
    <n v="356"/>
    <b v="0"/>
    <s v="technology/wearables"/>
    <n v="65"/>
    <n v="201.6"/>
    <x v="2"/>
    <x v="8"/>
  </r>
  <r>
    <n v="1307"/>
    <x v="1307"/>
    <s v="Get VR to Everyone with Mailable, Ready to Use Viewers"/>
    <n v="50000"/>
    <n v="5757"/>
    <x v="1"/>
    <x v="0"/>
    <s v="USD"/>
    <n v="1455710679"/>
    <n v="1453118679"/>
    <b v="0"/>
    <n v="45"/>
    <b v="0"/>
    <s v="technology/wearables"/>
    <n v="12"/>
    <n v="127.93"/>
    <x v="2"/>
    <x v="8"/>
  </r>
  <r>
    <n v="1308"/>
    <x v="1308"/>
    <s v="Boost Band, a wristband that charges any device"/>
    <n v="10000"/>
    <n v="1136"/>
    <x v="1"/>
    <x v="0"/>
    <s v="USD"/>
    <n v="1475937812"/>
    <n v="1472481812"/>
    <b v="0"/>
    <n v="38"/>
    <b v="0"/>
    <s v="technology/wearables"/>
    <n v="11"/>
    <n v="29.89"/>
    <x v="2"/>
    <x v="8"/>
  </r>
  <r>
    <n v="1309"/>
    <x v="1309"/>
    <s v="Wicked fun and built for excitement, CORE is the safest and most versatile speaker you've ever worn."/>
    <n v="11500"/>
    <n v="12879"/>
    <x v="1"/>
    <x v="0"/>
    <s v="USD"/>
    <n v="1444943468"/>
    <n v="1441919468"/>
    <b v="0"/>
    <n v="35"/>
    <b v="0"/>
    <s v="technology/wearables"/>
    <n v="112"/>
    <n v="367.97"/>
    <x v="2"/>
    <x v="8"/>
  </r>
  <r>
    <n v="1310"/>
    <x v="1310"/>
    <s v="An essential hoodie that holds all sized smart phones and keep your headphone wires tangle free."/>
    <n v="20000"/>
    <n v="3100"/>
    <x v="1"/>
    <x v="0"/>
    <s v="USD"/>
    <n v="1471622450"/>
    <n v="1467734450"/>
    <b v="0"/>
    <n v="24"/>
    <b v="0"/>
    <s v="technology/wearables"/>
    <n v="16"/>
    <n v="129.16999999999999"/>
    <x v="2"/>
    <x v="8"/>
  </r>
  <r>
    <n v="1311"/>
    <x v="1311"/>
    <s v="Control Dreams: Design Adventures, Improve Waking Performance, Explore Spirituality, Recall Dreams and Awaken Refreshed with Aladdin."/>
    <n v="250000"/>
    <n v="80070"/>
    <x v="1"/>
    <x v="0"/>
    <s v="USD"/>
    <n v="1480536919"/>
    <n v="1477509319"/>
    <b v="0"/>
    <n v="100"/>
    <b v="0"/>
    <s v="technology/wearables"/>
    <n v="32"/>
    <n v="800.7"/>
    <x v="2"/>
    <x v="8"/>
  </r>
  <r>
    <n v="1312"/>
    <x v="1312"/>
    <s v="People loved the original Black and Gray GoSolo hats and asked for more. So we received sample for 3 more colors!"/>
    <n v="4600"/>
    <n v="28"/>
    <x v="1"/>
    <x v="0"/>
    <s v="USD"/>
    <n v="1429375922"/>
    <n v="1426783922"/>
    <b v="0"/>
    <n v="1"/>
    <b v="0"/>
    <s v="technology/wearables"/>
    <n v="1"/>
    <n v="28"/>
    <x v="2"/>
    <x v="8"/>
  </r>
  <r>
    <n v="1313"/>
    <x v="1313"/>
    <s v="Clip on owner recognition for any bag with 100db+ deterrence of others from opening or moving it. Plus forget-me-not notifications."/>
    <n v="40000"/>
    <n v="12446"/>
    <x v="1"/>
    <x v="0"/>
    <s v="USD"/>
    <n v="1457024514"/>
    <n v="1454432514"/>
    <b v="0"/>
    <n v="122"/>
    <b v="0"/>
    <s v="technology/wearables"/>
    <n v="31"/>
    <n v="102.02"/>
    <x v="2"/>
    <x v="8"/>
  </r>
  <r>
    <n v="1314"/>
    <x v="1314"/>
    <s v="CulBox is an Open Source wrist watch for Arduino with built in Bluetooth and bunch of Hi-Tech sensors and tons of features for Makers"/>
    <n v="180000"/>
    <n v="2028"/>
    <x v="1"/>
    <x v="0"/>
    <s v="USD"/>
    <n v="1477065860"/>
    <n v="1471881860"/>
    <b v="0"/>
    <n v="11"/>
    <b v="0"/>
    <s v="technology/wearables"/>
    <n v="1"/>
    <n v="184.36"/>
    <x v="2"/>
    <x v="8"/>
  </r>
  <r>
    <n v="1315"/>
    <x v="1315"/>
    <s v="Zoom will happen - THANK YOU! Received outside funding due amazing early success!"/>
    <n v="100000"/>
    <n v="40404"/>
    <x v="1"/>
    <x v="0"/>
    <s v="USD"/>
    <n v="1446771600"/>
    <n v="1443700648"/>
    <b v="0"/>
    <n v="248"/>
    <b v="0"/>
    <s v="technology/wearables"/>
    <n v="40"/>
    <n v="162.91999999999999"/>
    <x v="2"/>
    <x v="8"/>
  </r>
  <r>
    <n v="1316"/>
    <x v="1316"/>
    <s v="Future Belt comes in just 3 sizes, but yet, is designed to fit waists ranging from 25-55 inches. No batteries, no gimmicks."/>
    <n v="75000"/>
    <n v="1"/>
    <x v="1"/>
    <x v="0"/>
    <s v="USD"/>
    <n v="1456700709"/>
    <n v="1453676709"/>
    <b v="0"/>
    <n v="1"/>
    <b v="0"/>
    <s v="technology/wearables"/>
    <n v="0"/>
    <n v="1"/>
    <x v="2"/>
    <x v="8"/>
  </r>
  <r>
    <n v="1317"/>
    <x v="1317"/>
    <s v="Lorem ipsum dolor sit amet, consectetuer adipiscing elit. Aenean commodo ligula eget dolor. Aenean massa. Cum sociis natoque penatibus."/>
    <n v="200000"/>
    <n v="11467"/>
    <x v="1"/>
    <x v="8"/>
    <s v="DKK"/>
    <n v="1469109600"/>
    <n v="1464586746"/>
    <b v="0"/>
    <n v="19"/>
    <b v="0"/>
    <s v="technology/wearables"/>
    <n v="6"/>
    <n v="603.53"/>
    <x v="2"/>
    <x v="8"/>
  </r>
  <r>
    <n v="1318"/>
    <x v="1318"/>
    <s v="Your Dog's Best Friend._x000a_Revolutionize the way you care about your pups and brings you peace of mind."/>
    <n v="40000"/>
    <n v="6130"/>
    <x v="1"/>
    <x v="0"/>
    <s v="USD"/>
    <n v="1420938172"/>
    <n v="1418346172"/>
    <b v="0"/>
    <n v="135"/>
    <b v="0"/>
    <s v="technology/wearables"/>
    <n v="15"/>
    <n v="45.41"/>
    <x v="2"/>
    <x v="8"/>
  </r>
  <r>
    <n v="1319"/>
    <x v="1319"/>
    <s v="Stand out at festivals, get people talking and support our latest campaign to augment your style with the latest LED technology."/>
    <n v="5800"/>
    <n v="876"/>
    <x v="1"/>
    <x v="1"/>
    <s v="GBP"/>
    <n v="1405094400"/>
    <n v="1403810965"/>
    <b v="0"/>
    <n v="9"/>
    <b v="0"/>
    <s v="technology/wearables"/>
    <n v="15"/>
    <n v="97.33"/>
    <x v="2"/>
    <x v="8"/>
  </r>
  <r>
    <n v="1320"/>
    <x v="1320"/>
    <s v="Falls are the main cause of injury to elderly. Our wearable detects falls, sends notifications and streams health data in real time."/>
    <n v="100000"/>
    <n v="503"/>
    <x v="1"/>
    <x v="9"/>
    <s v="EUR"/>
    <n v="1483138800"/>
    <n v="1480610046"/>
    <b v="0"/>
    <n v="3"/>
    <b v="0"/>
    <s v="technology/wearables"/>
    <n v="1"/>
    <n v="167.67"/>
    <x v="2"/>
    <x v="8"/>
  </r>
  <r>
    <n v="1321"/>
    <x v="1321"/>
    <s v="Experience true sound quality and a membership platform that puts you in control of future headphones, features, design and prices."/>
    <n v="462000"/>
    <n v="6019"/>
    <x v="1"/>
    <x v="11"/>
    <s v="SEK"/>
    <n v="1482515937"/>
    <n v="1479923937"/>
    <b v="0"/>
    <n v="7"/>
    <b v="0"/>
    <s v="technology/wearables"/>
    <n v="1"/>
    <n v="859.86"/>
    <x v="2"/>
    <x v="8"/>
  </r>
  <r>
    <n v="1322"/>
    <x v="1322"/>
    <s v="Invisible Reins - A Bluetooth innovation that links your child to your smart phone via an app. A safe zone can be set from 1-30 metres."/>
    <n v="35000"/>
    <n v="106"/>
    <x v="1"/>
    <x v="1"/>
    <s v="GBP"/>
    <n v="1432223125"/>
    <n v="1429631125"/>
    <b v="0"/>
    <n v="4"/>
    <b v="0"/>
    <s v="technology/wearables"/>
    <n v="0"/>
    <n v="26.5"/>
    <x v="2"/>
    <x v="8"/>
  </r>
  <r>
    <n v="1323"/>
    <x v="1323"/>
    <s v="High quality earbuds with a built-in splitter. Share with more than one friend. Music, movies, conversations. Any audio, any device!"/>
    <n v="15000"/>
    <n v="1332"/>
    <x v="1"/>
    <x v="0"/>
    <s v="USD"/>
    <n v="1461653700"/>
    <n v="1458665146"/>
    <b v="0"/>
    <n v="44"/>
    <b v="0"/>
    <s v="technology/wearables"/>
    <n v="9"/>
    <n v="30.27"/>
    <x v="2"/>
    <x v="8"/>
  </r>
  <r>
    <n v="1324"/>
    <x v="1324"/>
    <s v="Monitor your actual UV exposure in real time and get notified when it's time to get out of the sun or when to reapply your sunscreen"/>
    <n v="50000"/>
    <n v="4920"/>
    <x v="1"/>
    <x v="0"/>
    <s v="USD"/>
    <n v="1476371552"/>
    <n v="1473779552"/>
    <b v="0"/>
    <n v="90"/>
    <b v="0"/>
    <s v="technology/wearables"/>
    <n v="10"/>
    <n v="54.67"/>
    <x v="2"/>
    <x v="8"/>
  </r>
  <r>
    <n v="1325"/>
    <x v="1325"/>
    <s v="The PowerCap is a device able to charge most mobile devices, and contains a battery for situations when the sun just isn't enough."/>
    <n v="20000"/>
    <n v="486"/>
    <x v="1"/>
    <x v="0"/>
    <s v="USD"/>
    <n v="1483063435"/>
    <n v="1480471435"/>
    <b v="0"/>
    <n v="8"/>
    <b v="0"/>
    <s v="technology/wearables"/>
    <n v="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
    <n v="102.73"/>
    <x v="2"/>
    <x v="8"/>
  </r>
  <r>
    <n v="1327"/>
    <x v="1327"/>
    <s v="CyClip is a way to mount the Apple Watch to your handlebars; ideal for navigation, notifications, and music control on the fly."/>
    <n v="48000"/>
    <n v="1705"/>
    <x v="1"/>
    <x v="0"/>
    <s v="USD"/>
    <n v="1432916235"/>
    <n v="1430324235"/>
    <b v="0"/>
    <n v="41"/>
    <b v="0"/>
    <s v="technology/wearables"/>
    <n v="4"/>
    <n v="41.59"/>
    <x v="2"/>
    <x v="8"/>
  </r>
  <r>
    <n v="1328"/>
    <x v="1328"/>
    <s v="Hydrate Edge is the first wearable that provides real-time, continuous hydration feedback. This is the new hydration gold standard."/>
    <n v="75000"/>
    <n v="1748"/>
    <x v="1"/>
    <x v="0"/>
    <s v="USD"/>
    <n v="1476458734"/>
    <n v="1472570734"/>
    <b v="0"/>
    <n v="15"/>
    <b v="0"/>
    <s v="technology/wearables"/>
    <n v="2"/>
    <n v="116.53"/>
    <x v="2"/>
    <x v="8"/>
  </r>
  <r>
    <n v="1329"/>
    <x v="1329"/>
    <s v="Xtnd is a hands free multifunctional device for your tablet, cell phone, &amp; camera. It's also a convenient backpack for storage."/>
    <n v="50000"/>
    <n v="408"/>
    <x v="1"/>
    <x v="0"/>
    <s v="USD"/>
    <n v="1417501145"/>
    <n v="1414041545"/>
    <b v="0"/>
    <n v="9"/>
    <b v="0"/>
    <s v="technology/wearables"/>
    <n v="1"/>
    <n v="45.33"/>
    <x v="2"/>
    <x v="8"/>
  </r>
  <r>
    <n v="1330"/>
    <x v="1330"/>
    <s v="Outdoor play is essential. Wanderwatch helps to make it fun and safe! Fun for kids, great for parents. Time to Play!"/>
    <n v="35000"/>
    <n v="7873"/>
    <x v="1"/>
    <x v="0"/>
    <s v="USD"/>
    <n v="1467432000"/>
    <n v="1464763109"/>
    <b v="0"/>
    <n v="50"/>
    <b v="0"/>
    <s v="technology/wearables"/>
    <n v="22"/>
    <n v="157.46"/>
    <x v="2"/>
    <x v="8"/>
  </r>
  <r>
    <n v="1331"/>
    <x v="1331"/>
    <s v="The World's First Wearable Battery Backup - wireless, modular, flexible, and ultra-lightweight! Click, charge, go!!!"/>
    <n v="250000"/>
    <n v="3417"/>
    <x v="1"/>
    <x v="0"/>
    <s v="USD"/>
    <n v="1471435554"/>
    <n v="1468843554"/>
    <b v="0"/>
    <n v="34"/>
    <b v="0"/>
    <s v="technology/wearables"/>
    <n v="1"/>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11"/>
    <n v="51.82"/>
    <x v="2"/>
    <x v="8"/>
  </r>
  <r>
    <n v="1335"/>
    <x v="1335"/>
    <s v="Dial up your performance with UB Fit: 1st wearable resistance technology that allows you to tone muscles while doing a cardio workout"/>
    <n v="25000"/>
    <n v="4940"/>
    <x v="1"/>
    <x v="0"/>
    <s v="USD"/>
    <n v="1449354502"/>
    <n v="1446762502"/>
    <b v="0"/>
    <n v="16"/>
    <b v="0"/>
    <s v="technology/wearables"/>
    <n v="20"/>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5"/>
    <n v="379.23"/>
    <x v="2"/>
    <x v="8"/>
  </r>
  <r>
    <n v="1337"/>
    <x v="1337"/>
    <s v="Discreet safety device connects you to a dedicated 24/7 monitoring team, keeping you safe anywhere in the United States"/>
    <n v="50000"/>
    <n v="24691"/>
    <x v="1"/>
    <x v="0"/>
    <s v="USD"/>
    <n v="1488549079"/>
    <n v="1485957079"/>
    <b v="0"/>
    <n v="140"/>
    <b v="0"/>
    <s v="technology/wearables"/>
    <n v="49"/>
    <n v="176.36"/>
    <x v="2"/>
    <x v="8"/>
  </r>
  <r>
    <n v="1338"/>
    <x v="1338"/>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x v="1339"/>
    <s v="World's Smallest customizable Phone &amp; GPS Watch for kids !"/>
    <n v="50000"/>
    <n v="3317"/>
    <x v="1"/>
    <x v="0"/>
    <s v="USD"/>
    <n v="1418056315"/>
    <n v="1414164715"/>
    <b v="0"/>
    <n v="37"/>
    <b v="0"/>
    <s v="technology/wearables"/>
    <n v="7"/>
    <n v="89.65"/>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70"/>
    <n v="382.39"/>
    <x v="2"/>
    <x v="8"/>
  </r>
  <r>
    <n v="1342"/>
    <x v="1342"/>
    <s v="Method50 aims to prototype a revolutionary true heads up display to create a new way of living in, playing in, and viewing the world."/>
    <n v="50000"/>
    <n v="100"/>
    <x v="1"/>
    <x v="0"/>
    <s v="USD"/>
    <n v="1437161739"/>
    <n v="1434569739"/>
    <b v="0"/>
    <n v="1"/>
    <b v="0"/>
    <s v="technology/wearables"/>
    <n v="0"/>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x v="1344"/>
    <s v="The is the ultimate guide to applied Eastern philosophy, martial arts, and the path of the warrior from a scientific perspective."/>
    <n v="1500"/>
    <n v="5666"/>
    <x v="0"/>
    <x v="5"/>
    <s v="CAD"/>
    <n v="1467313039"/>
    <n v="1464807439"/>
    <b v="0"/>
    <n v="139"/>
    <b v="1"/>
    <s v="publishing/nonfiction"/>
    <n v="378"/>
    <n v="40.76"/>
    <x v="3"/>
    <x v="9"/>
  </r>
  <r>
    <n v="1345"/>
    <x v="1345"/>
    <s v="Peacefully taking you through my journey of being raised as a Muslim then becoming Christian, and sharing the truths I unveiled."/>
    <n v="300"/>
    <n v="375"/>
    <x v="0"/>
    <x v="0"/>
    <s v="USD"/>
    <n v="1405366359"/>
    <n v="1402342359"/>
    <b v="0"/>
    <n v="7"/>
    <b v="1"/>
    <s v="publishing/nonfiction"/>
    <n v="125"/>
    <n v="53.57"/>
    <x v="3"/>
    <x v="9"/>
  </r>
  <r>
    <n v="1346"/>
    <x v="1346"/>
    <s v="An anthology of nonfiction stories written by Nepal's Lesbian, Gay, Bisexual, and Transgender (LGBT) community."/>
    <n v="4900"/>
    <n v="7219"/>
    <x v="0"/>
    <x v="0"/>
    <s v="USD"/>
    <n v="1372297751"/>
    <n v="1369705751"/>
    <b v="0"/>
    <n v="149"/>
    <b v="1"/>
    <s v="publishing/nonfiction"/>
    <n v="147"/>
    <n v="48.45"/>
    <x v="3"/>
    <x v="9"/>
  </r>
  <r>
    <n v="1347"/>
    <x v="1347"/>
    <s v="Must raise $2,500+ to republish &amp; spread the word about a guide Oprah's Magazine calls &quot;a go-to book for any start-up food company.&quot;"/>
    <n v="2500"/>
    <n v="2555"/>
    <x v="0"/>
    <x v="0"/>
    <s v="USD"/>
    <n v="1425741525"/>
    <n v="1423149525"/>
    <b v="0"/>
    <n v="31"/>
    <b v="1"/>
    <s v="publishing/nonfiction"/>
    <n v="102"/>
    <n v="82.42"/>
    <x v="3"/>
    <x v="9"/>
  </r>
  <r>
    <n v="1348"/>
    <x v="1348"/>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x v="1349"/>
    <s v="The first modern Jasper guidebook including over five hundred rock routes from alpine to bouldering, sport to trad multipitch and more."/>
    <n v="5000"/>
    <n v="10210"/>
    <x v="0"/>
    <x v="5"/>
    <s v="CAD"/>
    <n v="1450249140"/>
    <n v="1447055935"/>
    <b v="0"/>
    <n v="172"/>
    <b v="1"/>
    <s v="publishing/nonfiction"/>
    <n v="204"/>
    <n v="59.36"/>
    <x v="3"/>
    <x v="9"/>
  </r>
  <r>
    <n v="1350"/>
    <x v="1350"/>
    <s v="Illustrated historical book of impregnable Dunbar Castle and rise and fall of its powerful Scottish Earls of Dunbar from 1072-1435AD"/>
    <n v="5000"/>
    <n v="5202.5"/>
    <x v="0"/>
    <x v="0"/>
    <s v="USD"/>
    <n v="1451089134"/>
    <n v="1448497134"/>
    <b v="0"/>
    <n v="78"/>
    <b v="1"/>
    <s v="publishing/nonfiction"/>
    <n v="104"/>
    <n v="66.7"/>
    <x v="3"/>
    <x v="9"/>
  </r>
  <r>
    <n v="1351"/>
    <x v="1351"/>
    <s v="Discover your purpose, live a more fulfilling life, leave a positive footprint on society."/>
    <n v="20000"/>
    <n v="20253"/>
    <x v="0"/>
    <x v="0"/>
    <s v="USD"/>
    <n v="1455299144"/>
    <n v="1452707144"/>
    <b v="0"/>
    <n v="120"/>
    <b v="1"/>
    <s v="publishing/nonfiction"/>
    <n v="101"/>
    <n v="168.78"/>
    <x v="3"/>
    <x v="9"/>
  </r>
  <r>
    <n v="1352"/>
    <x v="1352"/>
    <s v="An important book, based on research, to make you and your learners smile again. Better smile sheets, better feedback, better learning!"/>
    <n v="10000"/>
    <n v="13614"/>
    <x v="0"/>
    <x v="0"/>
    <s v="USD"/>
    <n v="1441425540"/>
    <n v="1436968366"/>
    <b v="0"/>
    <n v="227"/>
    <b v="1"/>
    <s v="publishing/nonfiction"/>
    <n v="136"/>
    <n v="59.97"/>
    <x v="3"/>
    <x v="9"/>
  </r>
  <r>
    <n v="1353"/>
    <x v="1353"/>
    <s v="A book that teaches aspiring writers how to get from a basic idea to a fully rewritten screenplay."/>
    <n v="1000"/>
    <n v="1336"/>
    <x v="0"/>
    <x v="0"/>
    <s v="USD"/>
    <n v="1362960000"/>
    <n v="1359946188"/>
    <b v="0"/>
    <n v="42"/>
    <b v="1"/>
    <s v="publishing/nonfiction"/>
    <n v="134"/>
    <n v="31.81"/>
    <x v="3"/>
    <x v="9"/>
  </r>
  <r>
    <n v="1354"/>
    <x v="1354"/>
    <s v="Raising awareness of childhood cancer by publishing my diary of Andrew's diagnosis and his journey to remission 1235 days later."/>
    <n v="1200"/>
    <n v="1563"/>
    <x v="0"/>
    <x v="1"/>
    <s v="GBP"/>
    <n v="1465672979"/>
    <n v="1463080979"/>
    <b v="0"/>
    <n v="64"/>
    <b v="1"/>
    <s v="publishing/nonfiction"/>
    <n v="130"/>
    <n v="24.42"/>
    <x v="3"/>
    <x v="9"/>
  </r>
  <r>
    <n v="1355"/>
    <x v="1355"/>
    <s v="Sherlock's Home was the most important Sherlock Holmes book of 2012 - about Undershaw - this project is to release language versions."/>
    <n v="2500"/>
    <n v="3067"/>
    <x v="0"/>
    <x v="1"/>
    <s v="GBP"/>
    <n v="1354269600"/>
    <n v="1351663605"/>
    <b v="0"/>
    <n v="121"/>
    <b v="1"/>
    <s v="publishing/nonfiction"/>
    <n v="123"/>
    <n v="25.35"/>
    <x v="3"/>
    <x v="9"/>
  </r>
  <r>
    <n v="1356"/>
    <x v="1356"/>
    <s v="At age 30, my husband Dan died from cancer. Left to recreate my life, I drew a line in my heart; became a nomad. This is a love story."/>
    <n v="3400"/>
    <n v="6215.56"/>
    <x v="0"/>
    <x v="0"/>
    <s v="USD"/>
    <n v="1372985760"/>
    <n v="1370393760"/>
    <b v="0"/>
    <n v="87"/>
    <b v="1"/>
    <s v="publishing/nonfiction"/>
    <n v="183"/>
    <n v="71.44"/>
    <x v="3"/>
    <x v="9"/>
  </r>
  <r>
    <n v="1357"/>
    <x v="1357"/>
    <s v="The search for identity leads one young woman to Mexico, where she follows her grandfather's journey back to America."/>
    <n v="2000"/>
    <n v="2506"/>
    <x v="0"/>
    <x v="0"/>
    <s v="USD"/>
    <n v="1362117540"/>
    <n v="1359587137"/>
    <b v="0"/>
    <n v="65"/>
    <b v="1"/>
    <s v="publishing/nonfiction"/>
    <n v="125"/>
    <n v="38.549999999999997"/>
    <x v="3"/>
    <x v="9"/>
  </r>
  <r>
    <n v="1358"/>
    <x v="1358"/>
    <s v="I am working on a book about what people do when they visit Masada, an ancient fortress in the Judean desert."/>
    <n v="3000"/>
    <n v="3350"/>
    <x v="0"/>
    <x v="0"/>
    <s v="USD"/>
    <n v="1309009323"/>
    <n v="1306417323"/>
    <b v="0"/>
    <n v="49"/>
    <b v="1"/>
    <s v="publishing/nonfiction"/>
    <n v="112"/>
    <n v="68.37"/>
    <x v="3"/>
    <x v="9"/>
  </r>
  <r>
    <n v="1359"/>
    <x v="1359"/>
    <s v="Funding for a 2011 trip to Worldcon for research for &quot;UnConventional,&quot; a book on the history of the American fan convention."/>
    <n v="660"/>
    <n v="764"/>
    <x v="0"/>
    <x v="0"/>
    <s v="USD"/>
    <n v="1309980790"/>
    <n v="1304623990"/>
    <b v="0"/>
    <n v="19"/>
    <b v="1"/>
    <s v="publishing/nonfiction"/>
    <n v="116"/>
    <n v="40.21"/>
    <x v="3"/>
    <x v="9"/>
  </r>
  <r>
    <n v="1360"/>
    <x v="1360"/>
    <s v="So Bad, It's Good! is a guide to finding the best films for your bad movie night."/>
    <n v="1500"/>
    <n v="2598"/>
    <x v="0"/>
    <x v="0"/>
    <s v="USD"/>
    <n v="1343943420"/>
    <n v="1341524220"/>
    <b v="0"/>
    <n v="81"/>
    <b v="1"/>
    <s v="publishing/nonfiction"/>
    <n v="173"/>
    <n v="32.07"/>
    <x v="3"/>
    <x v="9"/>
  </r>
  <r>
    <n v="1361"/>
    <x v="1361"/>
    <s v="The forbidden dark art of roped soloing, for climbers who need to know in order to make the ultimate climb come true!"/>
    <n v="6000"/>
    <n v="7559"/>
    <x v="0"/>
    <x v="1"/>
    <s v="GBP"/>
    <n v="1403370772"/>
    <n v="1400778772"/>
    <b v="0"/>
    <n v="264"/>
    <b v="1"/>
    <s v="publishing/nonfiction"/>
    <n v="126"/>
    <n v="28.63"/>
    <x v="3"/>
    <x v="9"/>
  </r>
  <r>
    <n v="1362"/>
    <x v="1362"/>
    <s v="The never-before-told story of Karl Barth's (first and only) journey to the United States in 1962."/>
    <n v="1000"/>
    <n v="1091"/>
    <x v="0"/>
    <x v="0"/>
    <s v="USD"/>
    <n v="1378592731"/>
    <n v="1373408731"/>
    <b v="0"/>
    <n v="25"/>
    <b v="1"/>
    <s v="publishing/nonfiction"/>
    <n v="109"/>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9"/>
    <n v="346.04"/>
    <x v="4"/>
    <x v="11"/>
  </r>
  <r>
    <n v="1365"/>
    <x v="1365"/>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x v="1366"/>
    <s v="A musical memorial for Alexi Petersen."/>
    <n v="7500"/>
    <n v="9486.69"/>
    <x v="0"/>
    <x v="0"/>
    <s v="USD"/>
    <n v="1417049663"/>
    <n v="1413158063"/>
    <b v="0"/>
    <n v="147"/>
    <b v="1"/>
    <s v="music/rock"/>
    <n v="126"/>
    <n v="64.540000000000006"/>
    <x v="4"/>
    <x v="11"/>
  </r>
  <r>
    <n v="1367"/>
    <x v="1367"/>
    <s v="House of Rabbits are recording our full-length, debut album! Support independent music, receive great rewards!"/>
    <n v="5000"/>
    <n v="5713"/>
    <x v="0"/>
    <x v="0"/>
    <s v="USD"/>
    <n v="1447463050"/>
    <n v="1444867450"/>
    <b v="0"/>
    <n v="90"/>
    <b v="1"/>
    <s v="music/rock"/>
    <n v="114"/>
    <n v="63.48"/>
    <x v="4"/>
    <x v="11"/>
  </r>
  <r>
    <n v="1368"/>
    <x v="1368"/>
    <s v="We are in the final stages of the creation of our 4th record, The Separation Effect. our most passionate record to date."/>
    <n v="5000"/>
    <n v="5535"/>
    <x v="0"/>
    <x v="0"/>
    <s v="USD"/>
    <n v="1434342894"/>
    <n v="1432269294"/>
    <b v="0"/>
    <n v="87"/>
    <b v="1"/>
    <s v="music/rock"/>
    <n v="111"/>
    <n v="63.62"/>
    <x v="4"/>
    <x v="11"/>
  </r>
  <r>
    <n v="1369"/>
    <x v="1369"/>
    <s v="Fawcett's FEEL BETTER is an album of love unrequited, realized, and rued, with echoes of Petty, Springsteen, Neil Young &amp; Coldplay."/>
    <n v="32360"/>
    <n v="34090.629999999997"/>
    <x v="0"/>
    <x v="0"/>
    <s v="USD"/>
    <n v="1397225746"/>
    <n v="1394633746"/>
    <b v="0"/>
    <n v="406"/>
    <b v="1"/>
    <s v="music/rock"/>
    <n v="105"/>
    <n v="83.97"/>
    <x v="4"/>
    <x v="11"/>
  </r>
  <r>
    <n v="1370"/>
    <x v="1370"/>
    <s v="Songs about the first year of parenthood, often inappropriate for children"/>
    <n v="1500"/>
    <n v="1555"/>
    <x v="0"/>
    <x v="0"/>
    <s v="USD"/>
    <n v="1381881890"/>
    <n v="1380585890"/>
    <b v="0"/>
    <n v="20"/>
    <b v="1"/>
    <s v="music/rock"/>
    <n v="104"/>
    <n v="77.75"/>
    <x v="4"/>
    <x v="11"/>
  </r>
  <r>
    <n v="1371"/>
    <x v="1371"/>
    <s v="The Defiant Tour Documentary is a never before examination of the finances of a touring band and what it takes to go on the road."/>
    <n v="6999"/>
    <n v="7495"/>
    <x v="0"/>
    <x v="0"/>
    <s v="USD"/>
    <n v="1431022342"/>
    <n v="1428430342"/>
    <b v="0"/>
    <n v="70"/>
    <b v="1"/>
    <s v="music/rock"/>
    <n v="107"/>
    <n v="107.0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
    <n v="201.94"/>
    <x v="4"/>
    <x v="11"/>
  </r>
  <r>
    <n v="1374"/>
    <x v="1374"/>
    <s v="After two successful EPs, Sisters of Murphy is back in the studio to release our first full-length album. We want YOU to be part of it!"/>
    <n v="1500"/>
    <n v="2842"/>
    <x v="0"/>
    <x v="0"/>
    <s v="USD"/>
    <n v="1458874388"/>
    <n v="1456285988"/>
    <b v="0"/>
    <n v="66"/>
    <b v="1"/>
    <s v="music/rock"/>
    <n v="189"/>
    <n v="43.06"/>
    <x v="4"/>
    <x v="11"/>
  </r>
  <r>
    <n v="1375"/>
    <x v="1375"/>
    <s v="Pampa Folks, l'album aux couleurs de dÃ©serts. Le quatuor, crÃ©Ã© en 2015  livre une Ã©nergie brute et prÃ©pare son premier album"/>
    <n v="4000"/>
    <n v="6853"/>
    <x v="0"/>
    <x v="6"/>
    <s v="EUR"/>
    <n v="1484444119"/>
    <n v="1481852119"/>
    <b v="0"/>
    <n v="109"/>
    <b v="1"/>
    <s v="music/rock"/>
    <n v="171"/>
    <n v="62.87"/>
    <x v="4"/>
    <x v="11"/>
  </r>
  <r>
    <n v="1376"/>
    <x v="1376"/>
    <s v="Dead Pirates are planning a second pressing of HIGHMARE LP, who wants one ?"/>
    <n v="3700"/>
    <n v="9342"/>
    <x v="0"/>
    <x v="1"/>
    <s v="GBP"/>
    <n v="1480784606"/>
    <n v="1478189006"/>
    <b v="0"/>
    <n v="168"/>
    <b v="1"/>
    <s v="music/rock"/>
    <n v="252"/>
    <n v="55.61"/>
    <x v="4"/>
    <x v="11"/>
  </r>
  <r>
    <n v="1377"/>
    <x v="1377"/>
    <s v="Stereo Jo is set to release a 5 song EP. Your donation will directly help w/ recording, design, production, &amp; duplication. Thank You :)"/>
    <n v="1300"/>
    <n v="1510"/>
    <x v="0"/>
    <x v="0"/>
    <s v="USD"/>
    <n v="1486095060"/>
    <n v="1484198170"/>
    <b v="0"/>
    <n v="31"/>
    <b v="1"/>
    <s v="music/rock"/>
    <n v="116"/>
    <n v="48.71"/>
    <x v="4"/>
    <x v="11"/>
  </r>
  <r>
    <n v="1378"/>
    <x v="1378"/>
    <s v="A psychedelic post rock masterpiece!"/>
    <n v="2000"/>
    <n v="4067"/>
    <x v="0"/>
    <x v="1"/>
    <s v="GBP"/>
    <n v="1470075210"/>
    <n v="1468779210"/>
    <b v="0"/>
    <n v="133"/>
    <b v="1"/>
    <s v="music/rock"/>
    <n v="203"/>
    <n v="30.58"/>
    <x v="4"/>
    <x v="11"/>
  </r>
  <r>
    <n v="1379"/>
    <x v="1379"/>
    <s v="---------The long-awaited debut full-length from Justin Ruddy--------"/>
    <n v="10000"/>
    <n v="11160"/>
    <x v="0"/>
    <x v="0"/>
    <s v="USD"/>
    <n v="1433504876"/>
    <n v="1430912876"/>
    <b v="0"/>
    <n v="151"/>
    <b v="1"/>
    <s v="music/rock"/>
    <n v="112"/>
    <n v="73.91"/>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
    <n v="73.36"/>
    <x v="4"/>
    <x v="11"/>
  </r>
  <r>
    <n v="1382"/>
    <x v="1382"/>
    <s v="We're making a new record -- independently! We've got some great new songs we're really excited to bring to you!"/>
    <n v="8000"/>
    <n v="8349"/>
    <x v="0"/>
    <x v="0"/>
    <s v="USD"/>
    <n v="1367867536"/>
    <n v="1365275536"/>
    <b v="0"/>
    <n v="148"/>
    <b v="1"/>
    <s v="music/rock"/>
    <n v="104"/>
    <n v="56.41"/>
    <x v="4"/>
    <x v="11"/>
  </r>
  <r>
    <n v="1383"/>
    <x v="1383"/>
    <s v="Instrumental Post-Rock meets Progressive Rock &amp; Cinematic atmospheres. Get your dose of blissful guitar tones, grooves &amp; live strings!"/>
    <n v="2200"/>
    <n v="4673"/>
    <x v="0"/>
    <x v="5"/>
    <s v="CAD"/>
    <n v="1482457678"/>
    <n v="1480729678"/>
    <b v="0"/>
    <n v="93"/>
    <b v="1"/>
    <s v="music/rock"/>
    <n v="212"/>
    <n v="50.25"/>
    <x v="4"/>
    <x v="11"/>
  </r>
  <r>
    <n v="1384"/>
    <x v="1384"/>
    <s v="Outland Warrior is my first solo musical project, featuring songs written by me and recorded at my home studio."/>
    <n v="3500"/>
    <n v="4343"/>
    <x v="0"/>
    <x v="0"/>
    <s v="USD"/>
    <n v="1436117922"/>
    <n v="1433525922"/>
    <b v="0"/>
    <n v="63"/>
    <b v="1"/>
    <s v="music/rock"/>
    <n v="124"/>
    <n v="68.94"/>
    <x v="4"/>
    <x v="11"/>
  </r>
  <r>
    <n v="1385"/>
    <x v="1385"/>
    <s v="Musicians, singers &amp; songwriters from all over the world collaborate via YouTube in order to create an amazing album!"/>
    <n v="8000"/>
    <n v="8832.49"/>
    <x v="0"/>
    <x v="12"/>
    <s v="EUR"/>
    <n v="1461931860"/>
    <n v="1457109121"/>
    <b v="0"/>
    <n v="134"/>
    <b v="1"/>
    <s v="music/rock"/>
    <n v="110"/>
    <n v="65.91"/>
    <x v="4"/>
    <x v="11"/>
  </r>
  <r>
    <n v="1386"/>
    <x v="1386"/>
    <s v="We are a classic hard rock/heavy metal band just trying to keep rock alive!"/>
    <n v="400"/>
    <n v="875"/>
    <x v="0"/>
    <x v="0"/>
    <s v="USD"/>
    <n v="1438183889"/>
    <n v="1435591889"/>
    <b v="0"/>
    <n v="14"/>
    <b v="1"/>
    <s v="music/rock"/>
    <n v="219"/>
    <n v="62.5"/>
    <x v="4"/>
    <x v="11"/>
  </r>
  <r>
    <n v="1387"/>
    <x v="1387"/>
    <s v="Less than one week to PLEDGE YOUR SUPPORT for THE FAMILY BUSINESS as the band raises funds for the next full length rock album."/>
    <n v="4000"/>
    <n v="5465"/>
    <x v="0"/>
    <x v="0"/>
    <s v="USD"/>
    <n v="1433305800"/>
    <n v="1430604395"/>
    <b v="0"/>
    <n v="78"/>
    <b v="1"/>
    <s v="music/rock"/>
    <n v="137"/>
    <n v="70.06"/>
    <x v="4"/>
    <x v="11"/>
  </r>
  <r>
    <n v="1388"/>
    <x v="1388"/>
    <s v="&quot;The Great Bright Horses&quot; is finished and ready for release! Help us put on the finishing touches and share it with the universe."/>
    <n v="5000"/>
    <n v="6740.37"/>
    <x v="0"/>
    <x v="0"/>
    <s v="USD"/>
    <n v="1476720840"/>
    <n v="1474469117"/>
    <b v="0"/>
    <n v="112"/>
    <b v="1"/>
    <s v="music/rock"/>
    <n v="135"/>
    <n v="60.18"/>
    <x v="4"/>
    <x v="11"/>
  </r>
  <r>
    <n v="1389"/>
    <x v="1389"/>
    <s v="Help fund the pressing of DANCEHALL's first record by pre-ordering it in advance!!!"/>
    <n v="500"/>
    <n v="727"/>
    <x v="0"/>
    <x v="1"/>
    <s v="GBP"/>
    <n v="1471087957"/>
    <n v="1468495957"/>
    <b v="0"/>
    <n v="34"/>
    <b v="1"/>
    <s v="music/rock"/>
    <n v="145"/>
    <n v="21.38"/>
    <x v="4"/>
    <x v="11"/>
  </r>
  <r>
    <n v="1390"/>
    <x v="1390"/>
    <s v="Breakout Artist Management will be working with us on a brand new music video and we need your help!"/>
    <n v="2800"/>
    <n v="3055"/>
    <x v="0"/>
    <x v="0"/>
    <s v="USD"/>
    <n v="1430154720"/>
    <n v="1427224606"/>
    <b v="0"/>
    <n v="19"/>
    <b v="1"/>
    <s v="music/rock"/>
    <n v="109"/>
    <n v="160.79"/>
    <x v="4"/>
    <x v="11"/>
  </r>
  <r>
    <n v="1391"/>
    <x v="1391"/>
    <s v="With the money donated through this project we intend on investing in sound equipment for live shows"/>
    <n v="500"/>
    <n v="551"/>
    <x v="0"/>
    <x v="0"/>
    <s v="USD"/>
    <n v="1440219540"/>
    <n v="1436369818"/>
    <b v="0"/>
    <n v="13"/>
    <b v="1"/>
    <s v="music/rock"/>
    <n v="110"/>
    <n v="42.38"/>
    <x v="4"/>
    <x v="11"/>
  </r>
  <r>
    <n v="1392"/>
    <x v="1392"/>
    <s v="Telesomniac is a rock band from Provo, UT releasing their debut album Thirty-One Flashes in the Dark."/>
    <n v="2500"/>
    <n v="2841"/>
    <x v="0"/>
    <x v="0"/>
    <s v="USD"/>
    <n v="1456976586"/>
    <n v="1454298186"/>
    <b v="0"/>
    <n v="104"/>
    <b v="1"/>
    <s v="music/rock"/>
    <n v="114"/>
    <n v="27.32"/>
    <x v="4"/>
    <x v="11"/>
  </r>
  <r>
    <n v="1393"/>
    <x v="1393"/>
    <s v="Rock n' Roll tales of our times"/>
    <n v="10000"/>
    <n v="10235"/>
    <x v="0"/>
    <x v="0"/>
    <s v="USD"/>
    <n v="1470068523"/>
    <n v="1467476523"/>
    <b v="0"/>
    <n v="52"/>
    <b v="1"/>
    <s v="music/rock"/>
    <n v="102"/>
    <n v="196.83"/>
    <x v="4"/>
    <x v="11"/>
  </r>
  <r>
    <n v="1394"/>
    <x v="1394"/>
    <s v="We've finally finished recording our first full length album! We're getting together all the merch to go along with the release."/>
    <n v="750"/>
    <n v="916"/>
    <x v="0"/>
    <x v="0"/>
    <s v="USD"/>
    <n v="1488337200"/>
    <n v="1484623726"/>
    <b v="0"/>
    <n v="17"/>
    <b v="1"/>
    <s v="music/rock"/>
    <n v="122"/>
    <n v="53.88"/>
    <x v="4"/>
    <x v="11"/>
  </r>
  <r>
    <n v="1395"/>
    <x v="1395"/>
    <s v="Help Quiet Oaks record their debut album!!!"/>
    <n v="3500"/>
    <n v="3916"/>
    <x v="0"/>
    <x v="0"/>
    <s v="USD"/>
    <n v="1484430481"/>
    <n v="1481838481"/>
    <b v="0"/>
    <n v="82"/>
    <b v="1"/>
    <s v="music/rock"/>
    <n v="112"/>
    <n v="47.76"/>
    <x v="4"/>
    <x v="11"/>
  </r>
  <r>
    <n v="1396"/>
    <x v="1396"/>
    <s v="Bret Coats with producers Nick Jay &amp; Robert Coats resulting in an epic rock &amp; roll experience that has the makings of a true classic."/>
    <n v="6000"/>
    <n v="6438"/>
    <x v="0"/>
    <x v="0"/>
    <s v="USD"/>
    <n v="1423871882"/>
    <n v="1421279882"/>
    <b v="0"/>
    <n v="73"/>
    <b v="1"/>
    <s v="music/rock"/>
    <n v="107"/>
    <n v="88.19"/>
    <x v="4"/>
    <x v="11"/>
  </r>
  <r>
    <n v="1397"/>
    <x v="1397"/>
    <s v="HALLS OF THE MACHINE needs your support for the final production and release of their latest work titled, ALL TRIBAL DIGNITARIES."/>
    <n v="10000"/>
    <n v="11385"/>
    <x v="0"/>
    <x v="0"/>
    <s v="USD"/>
    <n v="1477603140"/>
    <n v="1475013710"/>
    <b v="0"/>
    <n v="158"/>
    <b v="1"/>
    <s v="music/rock"/>
    <n v="114"/>
    <n v="72.06"/>
    <x v="4"/>
    <x v="11"/>
  </r>
  <r>
    <n v="1398"/>
    <x v="1398"/>
    <s v="'StonyCold', a Kansas-based 80's Rock Band, is recording their first all-cover tunes CD, 'Back To the 80's With StonyCold!'"/>
    <n v="4400"/>
    <n v="4826"/>
    <x v="0"/>
    <x v="0"/>
    <s v="USD"/>
    <n v="1467752334"/>
    <n v="1465160334"/>
    <b v="0"/>
    <n v="65"/>
    <b v="1"/>
    <s v="music/rock"/>
    <n v="110"/>
    <n v="74.25"/>
    <x v="4"/>
    <x v="11"/>
  </r>
  <r>
    <n v="1399"/>
    <x v="1399"/>
    <s v="20 years of Rocket &amp; a Bomb live DVD and download + a brand new Michael Knott EP released on 7&quot; vinyl, Cd, and download!"/>
    <n v="9000"/>
    <n v="11353"/>
    <x v="0"/>
    <x v="0"/>
    <s v="USD"/>
    <n v="1412640373"/>
    <n v="1410048373"/>
    <b v="0"/>
    <n v="184"/>
    <b v="1"/>
    <s v="music/rock"/>
    <n v="126"/>
    <n v="61.7"/>
    <x v="4"/>
    <x v="11"/>
  </r>
  <r>
    <n v="1400"/>
    <x v="1400"/>
    <s v="We're looking to our fans to help partially fund the new album. It's 12 tracks in length &amp; will be a musical trip like no other!"/>
    <n v="350"/>
    <n v="586"/>
    <x v="0"/>
    <x v="1"/>
    <s v="GBP"/>
    <n v="1465709400"/>
    <n v="1462695073"/>
    <b v="0"/>
    <n v="34"/>
    <b v="1"/>
    <s v="music/rock"/>
    <n v="167"/>
    <n v="17.239999999999998"/>
    <x v="4"/>
    <x v="11"/>
  </r>
  <r>
    <n v="1401"/>
    <x v="1401"/>
    <s v="Based on the success of the â€œVagabondâ€ Michale is releasing a very limited edition version of the Album entitled â€œVagabond Acousticâ€"/>
    <n v="2500"/>
    <n v="12413"/>
    <x v="0"/>
    <x v="0"/>
    <s v="USD"/>
    <n v="1369612474"/>
    <n v="1367798074"/>
    <b v="0"/>
    <n v="240"/>
    <b v="1"/>
    <s v="music/rock"/>
    <n v="497"/>
    <n v="51.72"/>
    <x v="4"/>
    <x v="11"/>
  </r>
  <r>
    <n v="1402"/>
    <x v="1402"/>
    <s v="Help us fund our latest project - a 5 track EP: fast-paced, hard-hitting, female-fronted rock with catchy choruses and lyrics to match!"/>
    <n v="2500"/>
    <n v="2729"/>
    <x v="0"/>
    <x v="1"/>
    <s v="GBP"/>
    <n v="1430439411"/>
    <n v="1425259011"/>
    <b v="0"/>
    <n v="113"/>
    <b v="1"/>
    <s v="music/rock"/>
    <n v="109"/>
    <n v="24.15"/>
    <x v="4"/>
    <x v="11"/>
  </r>
  <r>
    <n v="1403"/>
    <x v="1403"/>
    <s v="Gregorian Rock merges Gregorian chant with modern music. It is serene, yet pummeling. It's not for everyone, but it might be for you."/>
    <n v="4000"/>
    <n v="4103"/>
    <x v="0"/>
    <x v="0"/>
    <s v="USD"/>
    <n v="1374802235"/>
    <n v="1372210235"/>
    <b v="0"/>
    <n v="66"/>
    <b v="1"/>
    <s v="music/rock"/>
    <n v="103"/>
    <n v="62.17"/>
    <x v="4"/>
    <x v="11"/>
  </r>
  <r>
    <n v="1404"/>
    <x v="1404"/>
    <s v="Translation &amp; publication of possibly the most famous piece of English literature - Act II Scene II of Romeo and Juliet into txt-speak."/>
    <n v="14500"/>
    <n v="241"/>
    <x v="2"/>
    <x v="1"/>
    <s v="GBP"/>
    <n v="1424607285"/>
    <n v="1422447285"/>
    <b v="1"/>
    <n v="5"/>
    <b v="0"/>
    <s v="publishing/translations"/>
    <n v="2"/>
    <n v="48.2"/>
    <x v="3"/>
    <x v="22"/>
  </r>
  <r>
    <n v="1405"/>
    <x v="1405"/>
    <s v="Will more people read the Bible if it were translated into Emoticons?"/>
    <n v="25000"/>
    <n v="105"/>
    <x v="2"/>
    <x v="0"/>
    <s v="USD"/>
    <n v="1417195201"/>
    <n v="1414599601"/>
    <b v="1"/>
    <n v="17"/>
    <b v="0"/>
    <s v="publishing/translations"/>
    <n v="0"/>
    <n v="6.18"/>
    <x v="3"/>
    <x v="22"/>
  </r>
  <r>
    <n v="1406"/>
    <x v="1406"/>
    <s v="The White coat and the battle dress uniform"/>
    <n v="12000"/>
    <n v="15"/>
    <x v="2"/>
    <x v="13"/>
    <s v="EUR"/>
    <n v="1449914400"/>
    <n v="1445336607"/>
    <b v="0"/>
    <n v="3"/>
    <b v="0"/>
    <s v="publishing/translations"/>
    <n v="0"/>
    <n v="5"/>
    <x v="3"/>
    <x v="22"/>
  </r>
  <r>
    <n v="1407"/>
    <x v="1407"/>
    <s v="I traveled, I took pictures, I met people, I ate. Then I wrote a travel journal that needs editing, translation, and publishing."/>
    <n v="3000"/>
    <n v="15"/>
    <x v="2"/>
    <x v="0"/>
    <s v="USD"/>
    <n v="1407847978"/>
    <n v="1405687978"/>
    <b v="0"/>
    <n v="2"/>
    <b v="0"/>
    <s v="publishing/translations"/>
    <n v="1"/>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0"/>
    <n v="1"/>
    <x v="3"/>
    <x v="22"/>
  </r>
  <r>
    <n v="1411"/>
    <x v="1411"/>
    <s v="There have been an exorbident number of translations of this most beautiful poem though none have ever been done by a nineteen year old"/>
    <n v="3000"/>
    <n v="7"/>
    <x v="2"/>
    <x v="1"/>
    <s v="GBP"/>
    <n v="1423185900"/>
    <n v="1420766700"/>
    <b v="0"/>
    <n v="3"/>
    <b v="0"/>
    <s v="publishing/translations"/>
    <n v="0"/>
    <n v="2.33"/>
    <x v="3"/>
    <x v="22"/>
  </r>
  <r>
    <n v="1412"/>
    <x v="1412"/>
    <s v="â€œClimbing Silver!â€- An English translation of the Young Adult Shogi novella"/>
    <n v="7000"/>
    <n v="320"/>
    <x v="2"/>
    <x v="0"/>
    <s v="USD"/>
    <n v="1417656699"/>
    <n v="1415064699"/>
    <b v="0"/>
    <n v="13"/>
    <b v="0"/>
    <s v="publishing/translations"/>
    <n v="5"/>
    <n v="24.62"/>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
    <n v="1"/>
    <x v="3"/>
    <x v="22"/>
  </r>
  <r>
    <n v="1415"/>
    <x v="1415"/>
    <s v="This is a Series of 6 Books on Blessed Oscar A. Romero`s Writings. This Project will help to pay the translation costs of Volume 2."/>
    <n v="4400"/>
    <n v="800"/>
    <x v="2"/>
    <x v="0"/>
    <s v="USD"/>
    <n v="1439741591"/>
    <n v="1436285591"/>
    <b v="0"/>
    <n v="9"/>
    <b v="0"/>
    <s v="publishing/translations"/>
    <n v="18"/>
    <n v="88.89"/>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
    <n v="27.5"/>
    <x v="3"/>
    <x v="22"/>
  </r>
  <r>
    <n v="1418"/>
    <x v="1418"/>
    <s v="Â¿Y si hubiera una camino intermedio entre ciencia y religion?_x000a_Descubre la respuesta ayudando a publicar y traducir este libro."/>
    <n v="3000"/>
    <n v="6"/>
    <x v="2"/>
    <x v="3"/>
    <s v="EUR"/>
    <n v="1456397834"/>
    <n v="1453805834"/>
    <b v="0"/>
    <n v="1"/>
    <b v="0"/>
    <s v="publishing/translations"/>
    <n v="0"/>
    <n v="6"/>
    <x v="3"/>
    <x v="22"/>
  </r>
  <r>
    <n v="1419"/>
    <x v="1419"/>
    <s v="Argentinian Author Seeks to Tour America to Educate on Womenâ€™s Sexuality in Latin America / Autora Argentina Busca Gira en EEUU"/>
    <n v="6300"/>
    <n v="445"/>
    <x v="2"/>
    <x v="0"/>
    <s v="USD"/>
    <n v="1476010619"/>
    <n v="1473418619"/>
    <b v="0"/>
    <n v="10"/>
    <b v="0"/>
    <s v="publishing/translations"/>
    <n v="7"/>
    <n v="44.5"/>
    <x v="3"/>
    <x v="22"/>
  </r>
  <r>
    <n v="1420"/>
    <x v="1420"/>
    <s v="Help me butcher Shakespeare in a satirical fashion."/>
    <n v="110"/>
    <n v="3"/>
    <x v="2"/>
    <x v="0"/>
    <s v="USD"/>
    <n v="1467129686"/>
    <n v="1464969686"/>
    <b v="0"/>
    <n v="3"/>
    <b v="0"/>
    <s v="publishing/translations"/>
    <n v="3"/>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x v="1422"/>
    <s v="Protecting children from sexual abuse through the medium of story telling; accessing 20% of the world's population through translation."/>
    <n v="25000"/>
    <n v="26"/>
    <x v="2"/>
    <x v="4"/>
    <s v="NZD"/>
    <n v="1474436704"/>
    <n v="1471844704"/>
    <b v="0"/>
    <n v="2"/>
    <b v="0"/>
    <s v="publishing/translations"/>
    <n v="0"/>
    <n v="13"/>
    <x v="3"/>
    <x v="22"/>
  </r>
  <r>
    <n v="1423"/>
    <x v="1423"/>
    <s v="Help fund me to destroy the monopoly Rupert Murdoch has over the publication of modern bibles. I have a new one to rival the NKJV."/>
    <n v="30000"/>
    <n v="100"/>
    <x v="2"/>
    <x v="2"/>
    <s v="AUD"/>
    <n v="1451637531"/>
    <n v="1449045531"/>
    <b v="0"/>
    <n v="1"/>
    <b v="0"/>
    <s v="publishing/translations"/>
    <n v="0"/>
    <n v="100"/>
    <x v="3"/>
    <x v="22"/>
  </r>
  <r>
    <n v="1424"/>
    <x v="1424"/>
    <s v="A short book of practical mantras that can be used every day of the week. Mantras are cogwheels of universal engines."/>
    <n v="7500"/>
    <n v="1527"/>
    <x v="2"/>
    <x v="0"/>
    <s v="USD"/>
    <n v="1479233602"/>
    <n v="1478106802"/>
    <b v="0"/>
    <n v="14"/>
    <b v="0"/>
    <s v="publishing/translations"/>
    <n v="20"/>
    <n v="109.0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
    <n v="104.75"/>
    <x v="3"/>
    <x v="22"/>
  </r>
  <r>
    <n v="1428"/>
    <x v="1428"/>
    <s v="My father wrote a book about raising a blind child. I, as a professional translator, am going to write it in English for everyone."/>
    <n v="1000"/>
    <n v="45"/>
    <x v="2"/>
    <x v="3"/>
    <s v="EUR"/>
    <n v="1459584417"/>
    <n v="1456996017"/>
    <b v="0"/>
    <n v="3"/>
    <b v="0"/>
    <s v="publishing/translations"/>
    <n v="5"/>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2"/>
    <n v="115.55"/>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7"/>
    <n v="80.5"/>
    <x v="3"/>
    <x v="22"/>
  </r>
  <r>
    <n v="1434"/>
    <x v="1434"/>
    <s v="Interest from abroad to publish my book SOCIALCAPITALISM. Need translation to English master. Help appreciated."/>
    <n v="82000"/>
    <n v="8190"/>
    <x v="2"/>
    <x v="8"/>
    <s v="DKK"/>
    <n v="1433775600"/>
    <n v="1431973478"/>
    <b v="0"/>
    <n v="11"/>
    <b v="0"/>
    <s v="publishing/translations"/>
    <n v="10"/>
    <n v="744.55"/>
    <x v="3"/>
    <x v="22"/>
  </r>
  <r>
    <n v="1435"/>
    <x v="1435"/>
    <s v="English translation of the first book from a sword and sorcery Fantasy trilogy, by Paolo Parente"/>
    <n v="15000"/>
    <n v="15"/>
    <x v="2"/>
    <x v="13"/>
    <s v="EUR"/>
    <n v="1444589020"/>
    <n v="1441997020"/>
    <b v="0"/>
    <n v="2"/>
    <b v="0"/>
    <s v="publishing/translations"/>
    <n v="0"/>
    <n v="7.5"/>
    <x v="3"/>
    <x v="22"/>
  </r>
  <r>
    <n v="1436"/>
    <x v="1436"/>
    <s v="Help us to get www.mySurgery.de, an interactive eLearning-Website for general and visceral surgery, translated to english language."/>
    <n v="10000"/>
    <n v="77"/>
    <x v="2"/>
    <x v="12"/>
    <s v="EUR"/>
    <n v="1456043057"/>
    <n v="1453451057"/>
    <b v="0"/>
    <n v="2"/>
    <b v="0"/>
    <s v="publishing/translations"/>
    <n v="1"/>
    <n v="38.5"/>
    <x v="3"/>
    <x v="22"/>
  </r>
  <r>
    <n v="1437"/>
    <x v="1437"/>
    <s v="Introducing A True Story That Bridges Borders: Join Us As We Translate THE BACHELOR CHAPTERS: A THINKING WOMAN'S ROMANCE Into Spanish!"/>
    <n v="3000"/>
    <n v="807"/>
    <x v="2"/>
    <x v="0"/>
    <s v="USD"/>
    <n v="1405227540"/>
    <n v="1402058739"/>
    <b v="0"/>
    <n v="22"/>
    <b v="0"/>
    <s v="publishing/translations"/>
    <n v="27"/>
    <n v="36.6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7"/>
    <n v="30"/>
    <x v="3"/>
    <x v="22"/>
  </r>
  <r>
    <n v="1440"/>
    <x v="1440"/>
    <s v="The Museum of Perfume in Milan has been publishing its own magazine since 1998 in Italian. We would like to translate it English."/>
    <n v="13000"/>
    <n v="1"/>
    <x v="2"/>
    <x v="13"/>
    <s v="EUR"/>
    <n v="1464285463"/>
    <n v="1461693463"/>
    <b v="0"/>
    <n v="1"/>
    <b v="0"/>
    <s v="publishing/translations"/>
    <n v="0"/>
    <n v="1"/>
    <x v="3"/>
    <x v="22"/>
  </r>
  <r>
    <n v="1441"/>
    <x v="1441"/>
    <s v="Guru Granth Sahib; User Friendly. A book which captures the essence of the Guru Granth Sahib in modern English and also made digital."/>
    <n v="180000"/>
    <n v="2020"/>
    <x v="2"/>
    <x v="1"/>
    <s v="GBP"/>
    <n v="1441995769"/>
    <n v="1436811769"/>
    <b v="0"/>
    <n v="3"/>
    <b v="0"/>
    <s v="publishing/translations"/>
    <n v="1"/>
    <n v="673.33"/>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0"/>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0"/>
    <n v="1"/>
    <x v="3"/>
    <x v="22"/>
  </r>
  <r>
    <n v="1451"/>
    <x v="1451"/>
    <s v="Modern Literal Translation of the Torah in English and Russian with sub-linear and interlinear layout."/>
    <n v="18950"/>
    <n v="2"/>
    <x v="1"/>
    <x v="0"/>
    <s v="USD"/>
    <n v="1416355259"/>
    <n v="1413759659"/>
    <b v="0"/>
    <n v="2"/>
    <b v="0"/>
    <s v="publishing/translations"/>
    <n v="0"/>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1"/>
    <n v="225"/>
    <x v="3"/>
    <x v="22"/>
  </r>
  <r>
    <n v="1456"/>
    <x v="1456"/>
    <s v="English Version of my auto-published novel"/>
    <n v="5000"/>
    <n v="145"/>
    <x v="1"/>
    <x v="13"/>
    <s v="EUR"/>
    <n v="1483459365"/>
    <n v="1480867365"/>
    <b v="0"/>
    <n v="3"/>
    <b v="0"/>
    <s v="publishing/translations"/>
    <n v="3"/>
    <n v="48.33"/>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
    <n v="44.67"/>
    <x v="3"/>
    <x v="23"/>
  </r>
  <r>
    <n v="1462"/>
    <x v="1462"/>
    <s v="A new radio show focused on short fiction produced by Louisville Public Media"/>
    <n v="4000"/>
    <n v="4340.7"/>
    <x v="0"/>
    <x v="0"/>
    <s v="USD"/>
    <n v="1365609271"/>
    <n v="1363017271"/>
    <b v="1"/>
    <n v="150"/>
    <b v="1"/>
    <s v="publishing/radio &amp; podcasts"/>
    <n v="109"/>
    <n v="28.94"/>
    <x v="3"/>
    <x v="23"/>
  </r>
  <r>
    <n v="1463"/>
    <x v="1463"/>
    <s v="The River Runs Through Us is a six-part, yearlong radio series exploring the meaning and metaphor of the Connecticut River."/>
    <n v="600"/>
    <n v="886"/>
    <x v="0"/>
    <x v="0"/>
    <s v="USD"/>
    <n v="1365367938"/>
    <n v="1361483538"/>
    <b v="1"/>
    <n v="25"/>
    <b v="1"/>
    <s v="publishing/radio &amp; podcasts"/>
    <n v="148"/>
    <n v="35.44"/>
    <x v="3"/>
    <x v="23"/>
  </r>
  <r>
    <n v="1464"/>
    <x v="1464"/>
    <s v="The Best Science Media on the Web"/>
    <n v="5000"/>
    <n v="8160"/>
    <x v="0"/>
    <x v="0"/>
    <s v="USD"/>
    <n v="1361029958"/>
    <n v="1358437958"/>
    <b v="1"/>
    <n v="234"/>
    <b v="1"/>
    <s v="publishing/radio &amp; podcasts"/>
    <n v="163"/>
    <n v="34.869999999999997"/>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x v="1467"/>
    <s v="We are a new Spanish language podcast telling uniquely Latin American stories."/>
    <n v="40000"/>
    <n v="46032"/>
    <x v="0"/>
    <x v="0"/>
    <s v="USD"/>
    <n v="1332699285"/>
    <n v="1327518885"/>
    <b v="1"/>
    <n v="600"/>
    <b v="1"/>
    <s v="publishing/radio &amp; podcasts"/>
    <n v="115"/>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x v="1469"/>
    <s v="Get the inside edge on the stories that connect Americans to the world -- in your ear every week."/>
    <n v="44250"/>
    <n v="47978"/>
    <x v="0"/>
    <x v="0"/>
    <s v="USD"/>
    <n v="1360938109"/>
    <n v="1358346109"/>
    <b v="1"/>
    <n v="321"/>
    <b v="1"/>
    <s v="publishing/radio &amp; podcasts"/>
    <n v="108"/>
    <n v="149.46"/>
    <x v="3"/>
    <x v="23"/>
  </r>
  <r>
    <n v="1470"/>
    <x v="1470"/>
    <s v="Carlos Mena presents the CASAMENA Radio Hour Vol 1, a  2-CD Mix and Compilation featuring new and unreleased Deep and Afro house."/>
    <n v="1500"/>
    <n v="1877"/>
    <x v="0"/>
    <x v="0"/>
    <s v="USD"/>
    <n v="1356724263"/>
    <n v="1354909863"/>
    <b v="1"/>
    <n v="81"/>
    <b v="1"/>
    <s v="publishing/radio &amp; podcasts"/>
    <n v="125"/>
    <n v="23.17"/>
    <x v="3"/>
    <x v="23"/>
  </r>
  <r>
    <n v="1471"/>
    <x v="1471"/>
    <s v="Help improve the equipment, signal, and reach of 93.5 KNCE True Taos Radio, a new experiment in grassroots community media."/>
    <n v="32000"/>
    <n v="33229"/>
    <x v="0"/>
    <x v="0"/>
    <s v="USD"/>
    <n v="1428620334"/>
    <n v="1426028334"/>
    <b v="1"/>
    <n v="343"/>
    <b v="1"/>
    <s v="publishing/radio &amp; podcasts"/>
    <n v="104"/>
    <n v="96.88"/>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x v="1473"/>
    <s v="Public Radio Project"/>
    <n v="1500"/>
    <n v="1807.74"/>
    <x v="0"/>
    <x v="0"/>
    <s v="USD"/>
    <n v="1330644639"/>
    <n v="1328052639"/>
    <b v="1"/>
    <n v="47"/>
    <b v="1"/>
    <s v="publishing/radio &amp; podcasts"/>
    <n v="121"/>
    <n v="38.46"/>
    <x v="3"/>
    <x v="23"/>
  </r>
  <r>
    <n v="1474"/>
    <x v="1474"/>
    <s v="We ended the Seattle Geekly podcast back in mid 2011, We've been thinking of bringing it back but we need help monetarily."/>
    <n v="3000"/>
    <n v="3368"/>
    <x v="0"/>
    <x v="0"/>
    <s v="USD"/>
    <n v="1379093292"/>
    <n v="1376501292"/>
    <b v="1"/>
    <n v="76"/>
    <b v="1"/>
    <s v="publishing/radio &amp; podcasts"/>
    <n v="112"/>
    <n v="44.32"/>
    <x v="3"/>
    <x v="23"/>
  </r>
  <r>
    <n v="1475"/>
    <x v="1475"/>
    <s v="We're raising money to create a 30-hour comedy marathon and an upcoming tour to celebrate our 10-year podcast anniversary."/>
    <n v="15000"/>
    <n v="28300.45"/>
    <x v="0"/>
    <x v="0"/>
    <s v="USD"/>
    <n v="1419051540"/>
    <n v="1416244863"/>
    <b v="1"/>
    <n v="441"/>
    <b v="1"/>
    <s v="publishing/radio &amp; podcasts"/>
    <n v="189"/>
    <n v="64.17"/>
    <x v="3"/>
    <x v="23"/>
  </r>
  <r>
    <n v="1476"/>
    <x v="1476"/>
    <s v="The Comedy Button is a brand new nerd pop culture podcast with weekly video sketches."/>
    <n v="6000"/>
    <n v="39693.279999999999"/>
    <x v="0"/>
    <x v="0"/>
    <s v="USD"/>
    <n v="1315616422"/>
    <n v="1313024422"/>
    <b v="1"/>
    <n v="916"/>
    <b v="1"/>
    <s v="publishing/radio &amp; podcasts"/>
    <n v="662"/>
    <n v="43.33"/>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x v="1479"/>
    <s v="A former intelligence analyst/government transparency advocate talks to his colleagues about the past year's NSA revelations."/>
    <n v="1600"/>
    <n v="2198"/>
    <x v="0"/>
    <x v="0"/>
    <s v="USD"/>
    <n v="1399694340"/>
    <n v="1398448389"/>
    <b v="1"/>
    <n v="71"/>
    <b v="1"/>
    <s v="publishing/radio &amp; podcasts"/>
    <n v="137"/>
    <n v="30.96"/>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x v="1481"/>
    <s v="This will be my first collection of short stories, written from ideas and scraps of ideas that I've had since I was a young child."/>
    <n v="5000"/>
    <n v="105"/>
    <x v="2"/>
    <x v="5"/>
    <s v="CAD"/>
    <n v="1383430145"/>
    <n v="1380838145"/>
    <b v="0"/>
    <n v="6"/>
    <b v="0"/>
    <s v="publishing/fiction"/>
    <n v="2"/>
    <n v="17.5"/>
    <x v="3"/>
    <x v="10"/>
  </r>
  <r>
    <n v="1482"/>
    <x v="1482"/>
    <s v="Those who believe, call them Gods._x000a_Those who don't believe, call them aliens._x000a_Either way, you can't stop the war."/>
    <n v="5000"/>
    <n v="5"/>
    <x v="2"/>
    <x v="0"/>
    <s v="USD"/>
    <n v="1347004260"/>
    <n v="1345062936"/>
    <b v="0"/>
    <n v="1"/>
    <b v="0"/>
    <s v="publishing/fiction"/>
    <n v="0"/>
    <n v="5"/>
    <x v="3"/>
    <x v="10"/>
  </r>
  <r>
    <n v="1483"/>
    <x v="1483"/>
    <s v="When three social outcasts discover that Fictional characters are invading their world, they must form a team to stop this evil force."/>
    <n v="7000"/>
    <n v="50"/>
    <x v="2"/>
    <x v="0"/>
    <s v="USD"/>
    <n v="1469162275"/>
    <n v="1467002275"/>
    <b v="0"/>
    <n v="2"/>
    <b v="0"/>
    <s v="publishing/fiction"/>
    <n v="1"/>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
    <n v="50"/>
    <x v="3"/>
    <x v="10"/>
  </r>
  <r>
    <n v="1486"/>
    <x v="1486"/>
    <s v="Follow the intimate and intense journey of a young woman's last moments of her unexpected death and journey to the continuance of life."/>
    <n v="20000"/>
    <n v="48"/>
    <x v="2"/>
    <x v="0"/>
    <s v="USD"/>
    <n v="1425009761"/>
    <n v="1422417761"/>
    <b v="0"/>
    <n v="3"/>
    <b v="0"/>
    <s v="publishing/fiction"/>
    <n v="0"/>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31"/>
    <n v="47.11"/>
    <x v="3"/>
    <x v="10"/>
  </r>
  <r>
    <n v="1491"/>
    <x v="1491"/>
    <s v="What do you get when you take outlaws, guns, gold and and old beagle in the old west? Adventure!"/>
    <n v="1200"/>
    <n v="100"/>
    <x v="2"/>
    <x v="0"/>
    <s v="USD"/>
    <n v="1424014680"/>
    <n v="1418922443"/>
    <b v="0"/>
    <n v="1"/>
    <b v="0"/>
    <s v="publishing/fiction"/>
    <n v="8"/>
    <n v="100"/>
    <x v="3"/>
    <x v="10"/>
  </r>
  <r>
    <n v="1492"/>
    <x v="1492"/>
    <s v="The Grym Brothers is a series about two brothers who are grim reapers, hunting down souls that canâ€™t or wonâ€™t move on the afterlife."/>
    <n v="4000"/>
    <n v="30"/>
    <x v="2"/>
    <x v="0"/>
    <s v="USD"/>
    <n v="1308431646"/>
    <n v="1305839646"/>
    <b v="0"/>
    <n v="2"/>
    <b v="0"/>
    <s v="publishing/fiction"/>
    <n v="1"/>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0"/>
    <n v="1"/>
    <x v="3"/>
    <x v="10"/>
  </r>
  <r>
    <n v="1498"/>
    <x v="1498"/>
    <s v="Is a dead body in her bar enough to make this cop return to the force? She tried to retire . . but can she? A page-turning crime novel."/>
    <n v="3000"/>
    <n v="57"/>
    <x v="2"/>
    <x v="0"/>
    <s v="USD"/>
    <n v="1409787378"/>
    <n v="1405899378"/>
    <b v="0"/>
    <n v="3"/>
    <b v="0"/>
    <s v="publishing/fiction"/>
    <n v="2"/>
    <n v="19"/>
    <x v="3"/>
    <x v="10"/>
  </r>
  <r>
    <n v="1499"/>
    <x v="1499"/>
    <s v="Coming soon, a new science fiction novel about human evolution and sorcery. In the near future, you are either forced to adapt or die"/>
    <n v="2000"/>
    <n v="5"/>
    <x v="2"/>
    <x v="0"/>
    <s v="USD"/>
    <n v="1470355833"/>
    <n v="1465171833"/>
    <b v="0"/>
    <n v="1"/>
    <b v="0"/>
    <s v="publishing/fiction"/>
    <n v="0"/>
    <n v="5"/>
    <x v="3"/>
    <x v="10"/>
  </r>
  <r>
    <n v="1500"/>
    <x v="1500"/>
    <s v="A young hero, sword play, epic tales, swamp monsters, a gang of thieves, and romance and betrayal. Forging your own destiny ain't easy."/>
    <n v="2800"/>
    <n v="701"/>
    <x v="2"/>
    <x v="0"/>
    <s v="USD"/>
    <n v="1367444557"/>
    <n v="1364852557"/>
    <b v="0"/>
    <n v="15"/>
    <b v="0"/>
    <s v="publishing/fiction"/>
    <n v="25"/>
    <n v="46.73"/>
    <x v="3"/>
    <x v="10"/>
  </r>
  <r>
    <n v="1501"/>
    <x v="1501"/>
    <s v="A hardcover book of surf, outdoor and nature photos from the British Columbia coast."/>
    <n v="52000"/>
    <n v="86492"/>
    <x v="0"/>
    <x v="5"/>
    <s v="CAD"/>
    <n v="1436364023"/>
    <n v="1433772023"/>
    <b v="1"/>
    <n v="885"/>
    <b v="1"/>
    <s v="photography/photobooks"/>
    <n v="166"/>
    <n v="97.73"/>
    <x v="8"/>
    <x v="20"/>
  </r>
  <r>
    <n v="1502"/>
    <x v="1502"/>
    <s v="Cosmic Surgery is a photo book, set in the not too distant future where the world of cosmetic surgery is about to be transformed"/>
    <n v="22000"/>
    <n v="22318"/>
    <x v="0"/>
    <x v="1"/>
    <s v="GBP"/>
    <n v="1458943200"/>
    <n v="1456491680"/>
    <b v="1"/>
    <n v="329"/>
    <b v="1"/>
    <s v="photography/photobooks"/>
    <n v="101"/>
    <n v="67.84"/>
    <x v="8"/>
    <x v="20"/>
  </r>
  <r>
    <n v="1503"/>
    <x v="1503"/>
    <s v="A self-published photobook starring the Puffin and the Gannet and the islands they live on; Skokholm Island (Wales) and Helgoland."/>
    <n v="3750"/>
    <n v="4045.93"/>
    <x v="0"/>
    <x v="18"/>
    <s v="EUR"/>
    <n v="1477210801"/>
    <n v="1472026801"/>
    <b v="1"/>
    <n v="71"/>
    <b v="1"/>
    <s v="photography/photobooks"/>
    <n v="108"/>
    <n v="56.98"/>
    <x v="8"/>
    <x v="20"/>
  </r>
  <r>
    <n v="1504"/>
    <x v="1504"/>
    <s v="A football photography book like no other about the 2014 World Cup in Brazil, by Ryu Voelkel."/>
    <n v="6500"/>
    <n v="18066"/>
    <x v="0"/>
    <x v="1"/>
    <s v="GBP"/>
    <n v="1402389180"/>
    <n v="1399996024"/>
    <b v="1"/>
    <n v="269"/>
    <b v="1"/>
    <s v="photography/photobooks"/>
    <n v="278"/>
    <n v="67.16"/>
    <x v="8"/>
    <x v="20"/>
  </r>
  <r>
    <n v="1505"/>
    <x v="1505"/>
    <s v="Michal Iwanowskiâ€™s photobook documents a 2,200 km solitary journey that echoes his grandfatherâ€™s daring escape from a PoW camp."/>
    <n v="16000"/>
    <n v="16573"/>
    <x v="0"/>
    <x v="12"/>
    <s v="EUR"/>
    <n v="1458676860"/>
    <n v="1455446303"/>
    <b v="1"/>
    <n v="345"/>
    <b v="1"/>
    <s v="photography/photobooks"/>
    <n v="104"/>
    <n v="48.04"/>
    <x v="8"/>
    <x v="20"/>
  </r>
  <r>
    <n v="1506"/>
    <x v="1506"/>
    <s v="A photographic book consisting of 36 colour photographs that explore Holden Lane High School in its final state."/>
    <n v="1500"/>
    <n v="1671"/>
    <x v="0"/>
    <x v="1"/>
    <s v="GBP"/>
    <n v="1406227904"/>
    <n v="1403635904"/>
    <b v="1"/>
    <n v="43"/>
    <b v="1"/>
    <s v="photography/photobooks"/>
    <n v="111"/>
    <n v="38.86"/>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x v="1508"/>
    <s v="Destino tells the story of Central American migrants on the arduous trek across Mexico in pursuit of the American Dream."/>
    <n v="18500"/>
    <n v="20491"/>
    <x v="0"/>
    <x v="0"/>
    <s v="USD"/>
    <n v="1403880281"/>
    <n v="1401201881"/>
    <b v="1"/>
    <n v="211"/>
    <b v="1"/>
    <s v="photography/photobooks"/>
    <n v="111"/>
    <n v="97.11"/>
    <x v="8"/>
    <x v="20"/>
  </r>
  <r>
    <n v="1509"/>
    <x v="1509"/>
    <s v="A photobook about climate change, natural catastrophes, and to what extent disaster management became part of our landscape."/>
    <n v="17500"/>
    <n v="21637.22"/>
    <x v="0"/>
    <x v="12"/>
    <s v="EUR"/>
    <n v="1487113140"/>
    <n v="1484570885"/>
    <b v="1"/>
    <n v="196"/>
    <b v="1"/>
    <s v="photography/photobooks"/>
    <n v="124"/>
    <n v="110.39"/>
    <x v="8"/>
    <x v="20"/>
  </r>
  <r>
    <n v="1510"/>
    <x v="1510"/>
    <s v="A unique insider 10-year photo-diary of rave culture-people-places. 1st edition sold out; new edition available in the USA &amp; Europe."/>
    <n v="16000"/>
    <n v="16165.6"/>
    <x v="0"/>
    <x v="1"/>
    <s v="GBP"/>
    <n v="1405761278"/>
    <n v="1403169278"/>
    <b v="1"/>
    <n v="405"/>
    <b v="1"/>
    <s v="photography/photobooks"/>
    <n v="101"/>
    <n v="39.92"/>
    <x v="8"/>
    <x v="20"/>
  </r>
  <r>
    <n v="1511"/>
    <x v="1511"/>
    <s v="A book that presents an account of my daughterâ€™s adoption through an examination of 19th-century &quot;hidden mother&quot; photographs"/>
    <n v="14000"/>
    <n v="15651"/>
    <x v="0"/>
    <x v="0"/>
    <s v="USD"/>
    <n v="1447858804"/>
    <n v="1445263204"/>
    <b v="1"/>
    <n v="206"/>
    <b v="1"/>
    <s v="photography/photobooks"/>
    <n v="112"/>
    <n v="75.98"/>
    <x v="8"/>
    <x v="20"/>
  </r>
  <r>
    <n v="1512"/>
    <x v="1512"/>
    <s v="DC's top street photographers document the inauguration of Donald J. Trump -- 3 days that will rock a nation and change the world."/>
    <n v="3500"/>
    <n v="19557"/>
    <x v="0"/>
    <x v="0"/>
    <s v="USD"/>
    <n v="1486311939"/>
    <n v="1483719939"/>
    <b v="1"/>
    <n v="335"/>
    <b v="1"/>
    <s v="photography/photobooks"/>
    <n v="559"/>
    <n v="58.38"/>
    <x v="8"/>
    <x v="20"/>
  </r>
  <r>
    <n v="1513"/>
    <x v="1513"/>
    <s v="An intimate portrait of Russian women in their private spaces by late photographer Andy Rocchelli published by Cesura."/>
    <n v="8000"/>
    <n v="12001.5"/>
    <x v="0"/>
    <x v="1"/>
    <s v="GBP"/>
    <n v="1405523866"/>
    <n v="1402931866"/>
    <b v="1"/>
    <n v="215"/>
    <b v="1"/>
    <s v="photography/photobooks"/>
    <n v="150"/>
    <n v="55.82"/>
    <x v="8"/>
    <x v="20"/>
  </r>
  <r>
    <n v="1514"/>
    <x v="1514"/>
    <s v="Racing Age is a documentary photography book about masters track &amp; field athletes of retirement age and older."/>
    <n v="25000"/>
    <n v="26619"/>
    <x v="0"/>
    <x v="0"/>
    <s v="USD"/>
    <n v="1443363640"/>
    <n v="1439907640"/>
    <b v="1"/>
    <n v="176"/>
    <b v="1"/>
    <s v="photography/photobooks"/>
    <n v="106"/>
    <n v="151.24"/>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x v="1516"/>
    <s v="'Everything flows' - Heraclitus   // A visual poem on lifeâ€™s transitory nature, told through the lens of a contemporary nomad."/>
    <n v="17000"/>
    <n v="18472"/>
    <x v="0"/>
    <x v="0"/>
    <s v="USD"/>
    <n v="1475762400"/>
    <n v="1473160292"/>
    <b v="1"/>
    <n v="116"/>
    <b v="1"/>
    <s v="photography/photobooks"/>
    <n v="109"/>
    <n v="159.24"/>
    <x v="8"/>
    <x v="20"/>
  </r>
  <r>
    <n v="1517"/>
    <x v="1517"/>
    <s v="THE WATCHERS is the first book of photos by Haley Morris-Cafiero.  It will contain the images from Wait Watchers and new photos."/>
    <n v="15000"/>
    <n v="24297"/>
    <x v="0"/>
    <x v="0"/>
    <s v="USD"/>
    <n v="1417845600"/>
    <n v="1415194553"/>
    <b v="1"/>
    <n v="615"/>
    <b v="1"/>
    <s v="photography/photobooks"/>
    <n v="162"/>
    <n v="39.51"/>
    <x v="8"/>
    <x v="20"/>
  </r>
  <r>
    <n v="1518"/>
    <x v="1518"/>
    <s v="A photobook of Robin Schwartz's ongoing series with her daughter Amelia."/>
    <n v="15000"/>
    <n v="30805"/>
    <x v="0"/>
    <x v="0"/>
    <s v="USD"/>
    <n v="1401565252"/>
    <n v="1398973252"/>
    <b v="1"/>
    <n v="236"/>
    <b v="1"/>
    <s v="photography/photobooks"/>
    <n v="205"/>
    <n v="130.53"/>
    <x v="8"/>
    <x v="20"/>
  </r>
  <r>
    <n v="1519"/>
    <x v="1519"/>
    <s v="A documentary photobook that captures the late 70s in evangelical America seen thru the eyes of a closeted and religious young man."/>
    <n v="9000"/>
    <n v="9302.75"/>
    <x v="0"/>
    <x v="0"/>
    <s v="USD"/>
    <n v="1403301540"/>
    <n v="1400867283"/>
    <b v="1"/>
    <n v="145"/>
    <b v="1"/>
    <s v="photography/photobooks"/>
    <n v="103"/>
    <n v="64.16"/>
    <x v="8"/>
    <x v="20"/>
  </r>
  <r>
    <n v="1520"/>
    <x v="1520"/>
    <s v="A self-published photography book by Andrew Miksys from his new series about Belarus"/>
    <n v="18000"/>
    <n v="18625"/>
    <x v="0"/>
    <x v="0"/>
    <s v="USD"/>
    <n v="1418961600"/>
    <n v="1415824513"/>
    <b v="1"/>
    <n v="167"/>
    <b v="1"/>
    <s v="photography/photobooks"/>
    <n v="103"/>
    <n v="111.53"/>
    <x v="8"/>
    <x v="20"/>
  </r>
  <r>
    <n v="1521"/>
    <x v="1521"/>
    <s v="STREET, a hard-bound book 9 1/2&quot;x 11&quot; 106 black and white photographs shot in New York City from 1975 through 1998."/>
    <n v="37500"/>
    <n v="40055"/>
    <x v="0"/>
    <x v="0"/>
    <s v="USD"/>
    <n v="1465272091"/>
    <n v="1462248091"/>
    <b v="1"/>
    <n v="235"/>
    <b v="1"/>
    <s v="photography/photobooks"/>
    <n v="107"/>
    <n v="170.45"/>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x v="1523"/>
    <s v="Monograph featuring PDX photographer Jake Shivery's 8x10 contact portraits; 1/2 plates and 1/2 extensive essay.  Approx. 9x12, 108 pgs."/>
    <n v="18500"/>
    <n v="23096"/>
    <x v="0"/>
    <x v="0"/>
    <s v="USD"/>
    <n v="1419292800"/>
    <n v="1416592916"/>
    <b v="1"/>
    <n v="241"/>
    <b v="1"/>
    <s v="photography/photobooks"/>
    <n v="125"/>
    <n v="95.83"/>
    <x v="8"/>
    <x v="20"/>
  </r>
  <r>
    <n v="1524"/>
    <x v="1524"/>
    <s v="Limited edition split zine by photographers AdeY and Kersti K. 100 signed and hand numbered copies!"/>
    <n v="3000"/>
    <n v="6210"/>
    <x v="0"/>
    <x v="11"/>
    <s v="SEK"/>
    <n v="1487592090"/>
    <n v="1485000090"/>
    <b v="1"/>
    <n v="28"/>
    <b v="1"/>
    <s v="photography/photobooks"/>
    <n v="207"/>
    <n v="221.79"/>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x v="1526"/>
    <s v="Landscapes &amp; human bodies; striking images from Jean-Paul Bourdier. What you see is real; no digital altering; all analog photography."/>
    <n v="23000"/>
    <n v="27675"/>
    <x v="0"/>
    <x v="0"/>
    <s v="USD"/>
    <n v="1453185447"/>
    <n v="1448951847"/>
    <b v="1"/>
    <n v="280"/>
    <b v="1"/>
    <s v="photography/photobooks"/>
    <n v="120"/>
    <n v="98.84"/>
    <x v="8"/>
    <x v="20"/>
  </r>
  <r>
    <n v="1527"/>
    <x v="1527"/>
    <s v="Eight creatives visited Japan. This is a unique photo-book of their separate but collected experiences."/>
    <n v="3500"/>
    <n v="3865.55"/>
    <x v="0"/>
    <x v="0"/>
    <s v="USD"/>
    <n v="1489497886"/>
    <n v="1487082286"/>
    <b v="1"/>
    <n v="70"/>
    <b v="1"/>
    <s v="photography/photobooks"/>
    <n v="110"/>
    <n v="55.22"/>
    <x v="8"/>
    <x v="20"/>
  </r>
  <r>
    <n v="1528"/>
    <x v="1528"/>
    <s v="A book of street photos from around Shibuya that I've made between 2011-2016."/>
    <n v="3000"/>
    <n v="8447"/>
    <x v="0"/>
    <x v="0"/>
    <s v="USD"/>
    <n v="1485907200"/>
    <n v="1483292122"/>
    <b v="1"/>
    <n v="160"/>
    <b v="1"/>
    <s v="photography/photobooks"/>
    <n v="282"/>
    <n v="52.79"/>
    <x v="8"/>
    <x v="20"/>
  </r>
  <r>
    <n v="1529"/>
    <x v="1529"/>
    <s v="An empowering photo book that transforms hurtful experiences into strength and solidarity."/>
    <n v="19000"/>
    <n v="19129"/>
    <x v="0"/>
    <x v="0"/>
    <s v="USD"/>
    <n v="1426773920"/>
    <n v="1424185520"/>
    <b v="1"/>
    <n v="141"/>
    <b v="1"/>
    <s v="photography/photobooks"/>
    <n v="101"/>
    <n v="135.66999999999999"/>
    <x v="8"/>
    <x v="20"/>
  </r>
  <r>
    <n v="1530"/>
    <x v="1530"/>
    <s v="A photobook made by 4-year-old Hawkeye Huey: National Geographic's youngest photographer and Rolling Stone's top 100 on Instagram"/>
    <n v="35000"/>
    <n v="47189"/>
    <x v="0"/>
    <x v="0"/>
    <s v="USD"/>
    <n v="1445624695"/>
    <n v="1443464695"/>
    <b v="1"/>
    <n v="874"/>
    <b v="1"/>
    <s v="photography/photobooks"/>
    <n v="135"/>
    <n v="53.99"/>
    <x v="8"/>
    <x v="20"/>
  </r>
  <r>
    <n v="1531"/>
    <x v="1531"/>
    <s v="A street level, film, photographic representation of the character of the City of Roses, from a native Portlander's honest perspective."/>
    <n v="2350"/>
    <n v="4135"/>
    <x v="0"/>
    <x v="0"/>
    <s v="USD"/>
    <n v="1417402800"/>
    <n v="1414610126"/>
    <b v="1"/>
    <n v="73"/>
    <b v="1"/>
    <s v="photography/photobooks"/>
    <n v="176"/>
    <n v="56.64"/>
    <x v="8"/>
    <x v="20"/>
  </r>
  <r>
    <n v="1532"/>
    <x v="1532"/>
    <s v="Award winning photography celebrating the artistry of geiko and maiko and the exquisite traditions of their Kyoto communities."/>
    <n v="5000"/>
    <n v="24201"/>
    <x v="0"/>
    <x v="2"/>
    <s v="AUD"/>
    <n v="1455548400"/>
    <n v="1453461865"/>
    <b v="1"/>
    <n v="294"/>
    <b v="1"/>
    <s v="photography/photobooks"/>
    <n v="484"/>
    <n v="82.32"/>
    <x v="8"/>
    <x v="20"/>
  </r>
  <r>
    <n v="1533"/>
    <x v="1533"/>
    <s v="This is an intimate story about a family, focusing on their love and strength in the face of mortality."/>
    <n v="45000"/>
    <n v="65313"/>
    <x v="0"/>
    <x v="0"/>
    <s v="USD"/>
    <n v="1462161540"/>
    <n v="1457913777"/>
    <b v="1"/>
    <n v="740"/>
    <b v="1"/>
    <s v="photography/photobooks"/>
    <n v="145"/>
    <n v="88.26"/>
    <x v="8"/>
    <x v="20"/>
  </r>
  <r>
    <n v="1534"/>
    <x v="1534"/>
    <s v="The Art of Abandonment is an award winning photographic series that explores the beauty and history of our modern ruins."/>
    <n v="7500"/>
    <n v="31330"/>
    <x v="0"/>
    <x v="0"/>
    <s v="USD"/>
    <n v="1441383062"/>
    <n v="1438791062"/>
    <b v="1"/>
    <n v="369"/>
    <b v="1"/>
    <s v="photography/photobooks"/>
    <n v="418"/>
    <n v="84.9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x v="1537"/>
    <s v="A Photobook about one of the most fascinating places on earth -     the sacred Mount Kailash in Tibet."/>
    <n v="12000"/>
    <n v="21588"/>
    <x v="0"/>
    <x v="12"/>
    <s v="EUR"/>
    <n v="1470506400"/>
    <n v="1467358427"/>
    <b v="1"/>
    <n v="224"/>
    <b v="1"/>
    <s v="photography/photobooks"/>
    <n v="180"/>
    <n v="96.38"/>
    <x v="8"/>
    <x v="20"/>
  </r>
  <r>
    <n v="1538"/>
    <x v="1538"/>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x v="1539"/>
    <s v="Stunning hardcover coffee table book spanning over 25 years of music photography and stories in Marin County, CA by Bob Minkin"/>
    <n v="20000"/>
    <n v="27197.22"/>
    <x v="0"/>
    <x v="0"/>
    <s v="USD"/>
    <n v="1483481019"/>
    <n v="1480629819"/>
    <b v="0"/>
    <n v="284"/>
    <b v="1"/>
    <s v="photography/photobooks"/>
    <n v="136"/>
    <n v="95.76"/>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x v="1541"/>
    <s v="My Goal is to travel across Panama with my team and capture the beauty and wildlife throughout the canal."/>
    <n v="18000"/>
    <n v="6"/>
    <x v="2"/>
    <x v="0"/>
    <s v="USD"/>
    <n v="1420045538"/>
    <n v="1417453538"/>
    <b v="0"/>
    <n v="2"/>
    <b v="0"/>
    <s v="photography/nature"/>
    <n v="0"/>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0"/>
    <n v="1"/>
    <x v="8"/>
    <x v="24"/>
  </r>
  <r>
    <n v="1546"/>
    <x v="1546"/>
    <s v="Buy and maintain 6 acres of land in West Ireland as a Wildlife Refuge for an endangered species of native Raptor called the Hen Harrier"/>
    <n v="1000"/>
    <n v="289"/>
    <x v="2"/>
    <x v="1"/>
    <s v="GBP"/>
    <n v="1410930399"/>
    <n v="1405746399"/>
    <b v="0"/>
    <n v="11"/>
    <b v="0"/>
    <s v="photography/nature"/>
    <n v="29"/>
    <n v="26.27"/>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9"/>
    <n v="60"/>
    <x v="8"/>
    <x v="24"/>
  </r>
  <r>
    <n v="1549"/>
    <x v="1549"/>
    <s v="A 2016 calendar collection of landscape and wildlife photographs from award winning photographer, Steve Marler."/>
    <n v="500"/>
    <n v="170"/>
    <x v="2"/>
    <x v="0"/>
    <s v="USD"/>
    <n v="1446524159"/>
    <n v="1443928559"/>
    <b v="0"/>
    <n v="6"/>
    <b v="0"/>
    <s v="photography/nature"/>
    <n v="34"/>
    <n v="28.33"/>
    <x v="8"/>
    <x v="24"/>
  </r>
  <r>
    <n v="1550"/>
    <x v="1550"/>
    <s v="A photographic journal of a Costa Rican frog survey: recording the effects of habitat fragmentation on these charismatic amphibians."/>
    <n v="750"/>
    <n v="101"/>
    <x v="2"/>
    <x v="1"/>
    <s v="GBP"/>
    <n v="1463050034"/>
    <n v="1460458034"/>
    <b v="0"/>
    <n v="7"/>
    <b v="0"/>
    <s v="photography/nature"/>
    <n v="13"/>
    <n v="14.43"/>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49"/>
    <n v="132.19"/>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45"/>
    <n v="56.42"/>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5"/>
    <n v="11.67"/>
    <x v="8"/>
    <x v="24"/>
  </r>
  <r>
    <n v="1559"/>
    <x v="1559"/>
    <s v="The goal of this project is to provide scientific evidence of bigfoot in the North Cascades."/>
    <n v="15000"/>
    <n v="50"/>
    <x v="2"/>
    <x v="0"/>
    <s v="USD"/>
    <n v="1430270199"/>
    <n v="1428974199"/>
    <b v="0"/>
    <n v="1"/>
    <b v="0"/>
    <s v="photography/nature"/>
    <n v="0"/>
    <n v="50"/>
    <x v="8"/>
    <x v="24"/>
  </r>
  <r>
    <n v="1560"/>
    <x v="1560"/>
    <s v="I would like to share my landscape photographic travels of 2014 with more than just family an friends. 12 months of images."/>
    <n v="2500"/>
    <n v="94"/>
    <x v="2"/>
    <x v="0"/>
    <s v="USD"/>
    <n v="1415842193"/>
    <n v="1414110593"/>
    <b v="0"/>
    <n v="4"/>
    <b v="0"/>
    <s v="photography/nature"/>
    <n v="4"/>
    <n v="23.5"/>
    <x v="8"/>
    <x v="24"/>
  </r>
  <r>
    <n v="1561"/>
    <x v="1561"/>
    <s v="An illustrated retrospective of the journey from African to African American using a collection of fine art engravings &amp; photographs."/>
    <n v="10000"/>
    <n v="67"/>
    <x v="1"/>
    <x v="0"/>
    <s v="USD"/>
    <n v="1383789603"/>
    <n v="1381194003"/>
    <b v="0"/>
    <n v="1"/>
    <b v="0"/>
    <s v="publishing/art books"/>
    <n v="1"/>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
    <n v="42.5"/>
    <x v="3"/>
    <x v="25"/>
  </r>
  <r>
    <n v="1564"/>
    <x v="1564"/>
    <s v="This is a book of art and poetry that highlights the highs and lows of a young 20 something coming to terms with her bipolar."/>
    <n v="10000"/>
    <n v="10"/>
    <x v="1"/>
    <x v="0"/>
    <s v="USD"/>
    <n v="1432843500"/>
    <n v="1430124509"/>
    <b v="0"/>
    <n v="1"/>
    <b v="0"/>
    <s v="publishing/art books"/>
    <n v="0"/>
    <n v="10"/>
    <x v="3"/>
    <x v="25"/>
  </r>
  <r>
    <n v="1565"/>
    <x v="1565"/>
    <s v="Award-winning artists compete to have their art featured in the National Forests Passport Book depicting 9 Forest Regions of the US."/>
    <n v="4000"/>
    <n v="100"/>
    <x v="1"/>
    <x v="0"/>
    <s v="USD"/>
    <n v="1307554261"/>
    <n v="1304962261"/>
    <b v="0"/>
    <n v="1"/>
    <b v="0"/>
    <s v="publishing/art books"/>
    <n v="3"/>
    <n v="100"/>
    <x v="3"/>
    <x v="25"/>
  </r>
  <r>
    <n v="1566"/>
    <x v="1566"/>
    <s v="Joe DeVito's first Art Book and original King Kong novellas available in both Limited and Deluxe Editions."/>
    <n v="30000"/>
    <n v="6375"/>
    <x v="1"/>
    <x v="0"/>
    <s v="USD"/>
    <n v="1469656800"/>
    <n v="1467151204"/>
    <b v="0"/>
    <n v="59"/>
    <b v="0"/>
    <s v="publishing/art books"/>
    <n v="21"/>
    <n v="108.05"/>
    <x v="3"/>
    <x v="25"/>
  </r>
  <r>
    <n v="1567"/>
    <x v="1567"/>
    <s v="Traveling to create a book of my photography! Help support my trip and buy a book! Also limited edition t-shirts and prints for sale!"/>
    <n v="8500"/>
    <n v="350"/>
    <x v="1"/>
    <x v="0"/>
    <s v="USD"/>
    <n v="1392595200"/>
    <n v="1391293745"/>
    <b v="0"/>
    <n v="13"/>
    <b v="0"/>
    <s v="publishing/art books"/>
    <n v="4"/>
    <n v="26.92"/>
    <x v="3"/>
    <x v="25"/>
  </r>
  <r>
    <n v="1568"/>
    <x v="1568"/>
    <s v="A world adventure to seek culture and inspiration through art. Putting a visual documentation of our journey into a book."/>
    <n v="25000"/>
    <n v="3410"/>
    <x v="1"/>
    <x v="0"/>
    <s v="USD"/>
    <n v="1419384585"/>
    <n v="1416360585"/>
    <b v="0"/>
    <n v="22"/>
    <b v="0"/>
    <s v="publishing/art books"/>
    <n v="14"/>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41"/>
    <n v="47.77"/>
    <x v="3"/>
    <x v="25"/>
  </r>
  <r>
    <n v="1571"/>
    <x v="1571"/>
    <s v="An inspiring photo book about an unique Caucasus Expedition by two backpackers - Erna Gaspar (photographer) &amp; Adrian Lorincz (writer)."/>
    <n v="12100"/>
    <n v="80"/>
    <x v="1"/>
    <x v="1"/>
    <s v="GBP"/>
    <n v="1434738483"/>
    <n v="1432146483"/>
    <b v="0"/>
    <n v="4"/>
    <b v="0"/>
    <s v="publishing/art books"/>
    <n v="1"/>
    <n v="20"/>
    <x v="3"/>
    <x v="25"/>
  </r>
  <r>
    <n v="1572"/>
    <x v="1572"/>
    <s v="So many brides want a country wedding, but where to start? Whether you want a barn or a tipi, this guide can help you plan your day."/>
    <n v="2500"/>
    <n v="125"/>
    <x v="1"/>
    <x v="1"/>
    <s v="GBP"/>
    <n v="1456703940"/>
    <n v="1454546859"/>
    <b v="0"/>
    <n v="3"/>
    <b v="0"/>
    <s v="publishing/art books"/>
    <n v="5"/>
    <n v="41.67"/>
    <x v="3"/>
    <x v="25"/>
  </r>
  <r>
    <n v="1573"/>
    <x v="1573"/>
    <s v="This is a first-of-its-kind 12&quot;x12&quot; trading card coffee table book featuring over 100 cards celebrating the awesomeness of Canada"/>
    <n v="9000"/>
    <n v="223"/>
    <x v="1"/>
    <x v="5"/>
    <s v="CAD"/>
    <n v="1491019140"/>
    <n v="1487548802"/>
    <b v="0"/>
    <n v="3"/>
    <b v="0"/>
    <s v="publishing/art books"/>
    <n v="2"/>
    <n v="74.33"/>
    <x v="3"/>
    <x v="25"/>
  </r>
  <r>
    <n v="1574"/>
    <x v="1574"/>
    <s v="BLK/MTL's Illustrated Works 100's of Hi-Res Pics ft. Custom Artist Carmine Diaz's popular Paintings packed into 1 Coffee table Art Book"/>
    <n v="10000"/>
    <n v="506"/>
    <x v="1"/>
    <x v="0"/>
    <s v="USD"/>
    <n v="1424211329"/>
    <n v="1421187329"/>
    <b v="0"/>
    <n v="6"/>
    <b v="0"/>
    <s v="publishing/art books"/>
    <n v="5"/>
    <n v="84.33"/>
    <x v="3"/>
    <x v="25"/>
  </r>
  <r>
    <n v="1575"/>
    <x v="1575"/>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1"/>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1"/>
    <n v="51.25"/>
    <x v="3"/>
    <x v="25"/>
  </r>
  <r>
    <n v="1579"/>
    <x v="1579"/>
    <s v="'Compilation of visual and literary art through fine art photography, graphic art, and poetry."/>
    <n v="3333"/>
    <n v="28"/>
    <x v="1"/>
    <x v="0"/>
    <s v="USD"/>
    <n v="1377734091"/>
    <n v="1374882891"/>
    <b v="0"/>
    <n v="2"/>
    <b v="0"/>
    <s v="publishing/art books"/>
    <n v="1"/>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1"/>
    <n v="5"/>
    <x v="8"/>
    <x v="26"/>
  </r>
  <r>
    <n v="1582"/>
    <x v="1582"/>
    <s v="I create canvas prints of images from in and around New Orleans"/>
    <n v="1000"/>
    <n v="93"/>
    <x v="2"/>
    <x v="0"/>
    <s v="USD"/>
    <n v="1445894400"/>
    <n v="1440961053"/>
    <b v="0"/>
    <n v="3"/>
    <b v="0"/>
    <s v="photography/places"/>
    <n v="9"/>
    <n v="31"/>
    <x v="8"/>
    <x v="26"/>
  </r>
  <r>
    <n v="1583"/>
    <x v="1583"/>
    <s v="I am a photographer who is inspired by the original Jules Verne story. I will make a thousands of photo and video materials for You."/>
    <n v="20000"/>
    <n v="15"/>
    <x v="2"/>
    <x v="1"/>
    <s v="GBP"/>
    <n v="1411681391"/>
    <n v="1409089391"/>
    <b v="0"/>
    <n v="1"/>
    <b v="0"/>
    <s v="photography/places"/>
    <n v="0"/>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0"/>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
    <n v="44.48"/>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0"/>
    <n v="1"/>
    <x v="8"/>
    <x v="26"/>
  </r>
  <r>
    <n v="1594"/>
    <x v="1594"/>
    <s v="I photograph my love of New Orleans, create canvases and share those memories with you."/>
    <n v="1000"/>
    <n v="205"/>
    <x v="2"/>
    <x v="0"/>
    <s v="USD"/>
    <n v="1463329260"/>
    <n v="1458147982"/>
    <b v="0"/>
    <n v="10"/>
    <b v="0"/>
    <s v="photography/places"/>
    <n v="21"/>
    <n v="20.5"/>
    <x v="8"/>
    <x v="26"/>
  </r>
  <r>
    <n v="1595"/>
    <x v="1595"/>
    <s v="To make a coffee table book,  displaying civil war battlefields and forts,  taken at the same time of year the battles were fought."/>
    <n v="100000"/>
    <n v="280"/>
    <x v="2"/>
    <x v="0"/>
    <s v="USD"/>
    <n v="1403122380"/>
    <n v="1400634728"/>
    <b v="0"/>
    <n v="7"/>
    <b v="0"/>
    <s v="photography/places"/>
    <n v="0"/>
    <n v="40"/>
    <x v="8"/>
    <x v="26"/>
  </r>
  <r>
    <n v="1596"/>
    <x v="1596"/>
    <s v="London is beautiful. I want to create a book of stunning images from in and around our great city"/>
    <n v="3250"/>
    <n v="75"/>
    <x v="2"/>
    <x v="1"/>
    <s v="GBP"/>
    <n v="1418469569"/>
    <n v="1414577969"/>
    <b v="0"/>
    <n v="3"/>
    <b v="0"/>
    <s v="photography/places"/>
    <n v="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0"/>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
    <n v="40.78"/>
    <x v="8"/>
    <x v="26"/>
  </r>
  <r>
    <n v="1601"/>
    <x v="1601"/>
    <s v="We're so close to releasing our long-awaited debut album! A little help will go a long way... let's do this!"/>
    <n v="2500"/>
    <n v="2706.23"/>
    <x v="0"/>
    <x v="0"/>
    <s v="USD"/>
    <n v="1304561633"/>
    <n v="1301969633"/>
    <b v="0"/>
    <n v="56"/>
    <b v="1"/>
    <s v="music/rock"/>
    <n v="108"/>
    <n v="48.33"/>
    <x v="4"/>
    <x v="11"/>
  </r>
  <r>
    <n v="1602"/>
    <x v="1602"/>
    <s v="We need the help of fans of both music and film alike to help us create our collective vision for this song."/>
    <n v="1500"/>
    <n v="1502.5"/>
    <x v="0"/>
    <x v="0"/>
    <s v="USD"/>
    <n v="1318633200"/>
    <n v="1314947317"/>
    <b v="0"/>
    <n v="32"/>
    <b v="1"/>
    <s v="music/rock"/>
    <n v="100"/>
    <n v="46.95"/>
    <x v="4"/>
    <x v="11"/>
  </r>
  <r>
    <n v="1603"/>
    <x v="1603"/>
    <s v="An exercise in the wild and dangerous world of solo musicianship by Maxwell D Feinstein."/>
    <n v="2000"/>
    <n v="2000.66"/>
    <x v="0"/>
    <x v="0"/>
    <s v="USD"/>
    <n v="1327723459"/>
    <n v="1322539459"/>
    <b v="0"/>
    <n v="30"/>
    <b v="1"/>
    <s v="music/rock"/>
    <n v="100"/>
    <n v="66.69"/>
    <x v="4"/>
    <x v="11"/>
  </r>
  <r>
    <n v="1604"/>
    <x v="1604"/>
    <s v="Kentucky Knife Fight is making a music video for the release of their new song, &quot;Love the Lonely.&quot; Raising money for production costs."/>
    <n v="2800"/>
    <n v="3419"/>
    <x v="0"/>
    <x v="0"/>
    <s v="USD"/>
    <n v="1332011835"/>
    <n v="1328559435"/>
    <b v="0"/>
    <n v="70"/>
    <b v="1"/>
    <s v="music/rock"/>
    <n v="122"/>
    <n v="48.84"/>
    <x v="4"/>
    <x v="11"/>
  </r>
  <r>
    <n v="1605"/>
    <x v="1605"/>
    <s v="A Band of Orcs needs gas, tires &amp; tags to get to GenCon Indy for the debut of their 28 mm gaming miniatures and historic live concert!"/>
    <n v="6000"/>
    <n v="6041.6"/>
    <x v="0"/>
    <x v="0"/>
    <s v="USD"/>
    <n v="1312182000"/>
    <n v="1311380313"/>
    <b v="0"/>
    <n v="44"/>
    <b v="1"/>
    <s v="music/rock"/>
    <n v="101"/>
    <n v="137.31"/>
    <x v="4"/>
    <x v="11"/>
  </r>
  <r>
    <n v="1606"/>
    <x v="1606"/>
    <s v="The Scurvies, an independent punk rock 'n' roll band are recording a new album to be released on vinyl and CD, on their very own label."/>
    <n v="8000"/>
    <n v="8080.33"/>
    <x v="0"/>
    <x v="0"/>
    <s v="USD"/>
    <n v="1300930838"/>
    <n v="1293158438"/>
    <b v="0"/>
    <n v="92"/>
    <b v="1"/>
    <s v="music/rock"/>
    <n v="101"/>
    <n v="87.83"/>
    <x v="4"/>
    <x v="11"/>
  </r>
  <r>
    <n v="1607"/>
    <x v="1607"/>
    <s v="The world's only all-Asian American dance rock band, The Slants, needs a bus to tour cons, shows, and festivals."/>
    <n v="10000"/>
    <n v="14511"/>
    <x v="0"/>
    <x v="0"/>
    <s v="USD"/>
    <n v="1339701851"/>
    <n v="1337887451"/>
    <b v="0"/>
    <n v="205"/>
    <b v="1"/>
    <s v="music/rock"/>
    <n v="145"/>
    <n v="70.790000000000006"/>
    <x v="4"/>
    <x v="11"/>
  </r>
  <r>
    <n v="1608"/>
    <x v="1608"/>
    <s v="The Devil &amp; Me's Debut album, &quot;...It's Not A Dream&quot;, featuring 9 original, Hard Rock songs."/>
    <n v="1200"/>
    <n v="1215"/>
    <x v="0"/>
    <x v="0"/>
    <s v="USD"/>
    <n v="1388553960"/>
    <n v="1385754986"/>
    <b v="0"/>
    <n v="23"/>
    <b v="1"/>
    <s v="music/rock"/>
    <n v="101"/>
    <n v="52.83"/>
    <x v="4"/>
    <x v="11"/>
  </r>
  <r>
    <n v="1609"/>
    <x v="1609"/>
    <s v="Still the Sky's Limit is finishing their first full length album and going on a full US tour, and WE NEED YOUR HELP!"/>
    <n v="1500"/>
    <n v="1775"/>
    <x v="0"/>
    <x v="0"/>
    <s v="USD"/>
    <n v="1320220800"/>
    <n v="1315612909"/>
    <b v="0"/>
    <n v="4"/>
    <b v="1"/>
    <s v="music/rock"/>
    <n v="118"/>
    <n v="443.75"/>
    <x v="4"/>
    <x v="11"/>
  </r>
  <r>
    <n v="1610"/>
    <x v="1610"/>
    <s v="So The Story Goes is the upcoming album from &quot;Just Joe&quot; Altier."/>
    <n v="2000"/>
    <n v="5437"/>
    <x v="0"/>
    <x v="0"/>
    <s v="USD"/>
    <n v="1355609510"/>
    <n v="1353017510"/>
    <b v="0"/>
    <n v="112"/>
    <b v="1"/>
    <s v="music/rock"/>
    <n v="272"/>
    <n v="48.54"/>
    <x v="4"/>
    <x v="11"/>
  </r>
  <r>
    <n v="1611"/>
    <x v="1611"/>
    <s v="Skelton-Luns CD/7&quot; No Big Deal."/>
    <n v="800"/>
    <n v="1001"/>
    <x v="0"/>
    <x v="0"/>
    <s v="USD"/>
    <n v="1370390432"/>
    <n v="1368576032"/>
    <b v="0"/>
    <n v="27"/>
    <b v="1"/>
    <s v="music/rock"/>
    <n v="125"/>
    <n v="37.07"/>
    <x v="4"/>
    <x v="11"/>
  </r>
  <r>
    <n v="1612"/>
    <x v="1612"/>
    <s v="Help us achieve our goal to get our van repaired, gassed up, and road-ready for our winter tour!"/>
    <n v="500"/>
    <n v="550"/>
    <x v="0"/>
    <x v="0"/>
    <s v="USD"/>
    <n v="1357160384"/>
    <n v="1354568384"/>
    <b v="0"/>
    <n v="11"/>
    <b v="1"/>
    <s v="music/rock"/>
    <n v="110"/>
    <n v="50"/>
    <x v="4"/>
    <x v="11"/>
  </r>
  <r>
    <n v="1613"/>
    <x v="1613"/>
    <s v="Ghosts and Paper Hearts are getting ready to release their new EP and we want it to be sent everywhere. Help us out PLEASE!!!!!"/>
    <n v="1000"/>
    <n v="1015"/>
    <x v="0"/>
    <x v="0"/>
    <s v="USD"/>
    <n v="1342921202"/>
    <n v="1340329202"/>
    <b v="0"/>
    <n v="26"/>
    <b v="1"/>
    <s v="music/rock"/>
    <n v="102"/>
    <n v="39.04"/>
    <x v="4"/>
    <x v="11"/>
  </r>
  <r>
    <n v="1614"/>
    <x v="1614"/>
    <s v="We are going into the studio this June/July to begin our New Album. Pre-order the CD &amp; join us as we present The Greatest Show Alive."/>
    <n v="5000"/>
    <n v="5135"/>
    <x v="0"/>
    <x v="0"/>
    <s v="USD"/>
    <n v="1407085200"/>
    <n v="1401924769"/>
    <b v="0"/>
    <n v="77"/>
    <b v="1"/>
    <s v="music/rock"/>
    <n v="103"/>
    <n v="66.69"/>
    <x v="4"/>
    <x v="11"/>
  </r>
  <r>
    <n v="1615"/>
    <x v="1615"/>
    <s v="We are Reno Divorce!! Here is a taste of our upcoming release and we invite you to be a part of it."/>
    <n v="8000"/>
    <n v="9130"/>
    <x v="0"/>
    <x v="0"/>
    <s v="USD"/>
    <n v="1323742396"/>
    <n v="1319850796"/>
    <b v="0"/>
    <n v="136"/>
    <b v="1"/>
    <s v="music/rock"/>
    <n v="114"/>
    <n v="67.13"/>
    <x v="4"/>
    <x v="11"/>
  </r>
  <r>
    <n v="1616"/>
    <x v="1616"/>
    <s v="HELP! We don't have much time.....Join Aly Jados in making her new EP a reality before the world ends!!!!"/>
    <n v="10000"/>
    <n v="10420"/>
    <x v="0"/>
    <x v="0"/>
    <s v="USD"/>
    <n v="1353621600"/>
    <n v="1350061821"/>
    <b v="0"/>
    <n v="157"/>
    <b v="1"/>
    <s v="music/rock"/>
    <n v="104"/>
    <n v="66.37"/>
    <x v="4"/>
    <x v="11"/>
  </r>
  <r>
    <n v="1617"/>
    <x v="1617"/>
    <s v="The Coffis Brothers &amp;The Mountain Men are recording a brand new full length record."/>
    <n v="7000"/>
    <n v="10210"/>
    <x v="0"/>
    <x v="0"/>
    <s v="USD"/>
    <n v="1383332400"/>
    <n v="1380470188"/>
    <b v="0"/>
    <n v="158"/>
    <b v="1"/>
    <s v="music/rock"/>
    <n v="146"/>
    <n v="64.62"/>
    <x v="4"/>
    <x v="11"/>
  </r>
  <r>
    <n v="1618"/>
    <x v="1618"/>
    <s v="Janus Word combines hard rock with melodic acoustic music for a unique and awesome sound."/>
    <n v="1500"/>
    <n v="1576"/>
    <x v="0"/>
    <x v="0"/>
    <s v="USD"/>
    <n v="1362757335"/>
    <n v="1359301335"/>
    <b v="0"/>
    <n v="27"/>
    <b v="1"/>
    <s v="music/rock"/>
    <n v="105"/>
    <n v="58.37"/>
    <x v="4"/>
    <x v="11"/>
  </r>
  <r>
    <n v="1619"/>
    <x v="1619"/>
    <s v="Creating a live show experience that does justice to the musicianship and time spent rehearsing.  Help us weave this sonic tapestry!"/>
    <n v="1500"/>
    <n v="2000"/>
    <x v="0"/>
    <x v="0"/>
    <s v="USD"/>
    <n v="1410755286"/>
    <n v="1408940886"/>
    <b v="0"/>
    <n v="23"/>
    <b v="1"/>
    <s v="music/rock"/>
    <n v="133"/>
    <n v="86.96"/>
    <x v="4"/>
    <x v="11"/>
  </r>
  <r>
    <n v="1620"/>
    <x v="1620"/>
    <s v="Kickstarting my music career with 300 hard copy CDs of my first release."/>
    <n v="1000"/>
    <n v="1130"/>
    <x v="0"/>
    <x v="0"/>
    <s v="USD"/>
    <n v="1361606940"/>
    <n v="1361002140"/>
    <b v="0"/>
    <n v="17"/>
    <b v="1"/>
    <s v="music/rock"/>
    <n v="113"/>
    <n v="66.47"/>
    <x v="4"/>
    <x v="11"/>
  </r>
  <r>
    <n v="1621"/>
    <x v="1621"/>
    <s v="Its long over due! Help us fund our debut album! We need all our friends and fans support on this! Lets make it happen!"/>
    <n v="5000"/>
    <n v="6060"/>
    <x v="0"/>
    <x v="0"/>
    <s v="USD"/>
    <n v="1338177540"/>
    <n v="1333550015"/>
    <b v="0"/>
    <n v="37"/>
    <b v="1"/>
    <s v="music/rock"/>
    <n v="121"/>
    <n v="163.78"/>
    <x v="4"/>
    <x v="11"/>
  </r>
  <r>
    <n v="1622"/>
    <x v="1622"/>
    <s v="Join in PrincessFrank's conquest of the Rock&amp;Roll kingdom! Pledge your support and help him claim the throne of Rock!"/>
    <n v="6900"/>
    <n v="7019"/>
    <x v="0"/>
    <x v="0"/>
    <s v="USD"/>
    <n v="1418803140"/>
    <n v="1415343874"/>
    <b v="0"/>
    <n v="65"/>
    <b v="1"/>
    <s v="music/rock"/>
    <n v="102"/>
    <n v="107.98"/>
    <x v="4"/>
    <x v="11"/>
  </r>
  <r>
    <n v="1623"/>
    <x v="1623"/>
    <s v="We play covers of mod and ska classics to enthusiastic crowds. Now we want to leave our own original mark on mod musical history."/>
    <n v="750"/>
    <n v="758"/>
    <x v="0"/>
    <x v="1"/>
    <s v="GBP"/>
    <n v="1377621089"/>
    <n v="1372437089"/>
    <b v="0"/>
    <n v="18"/>
    <b v="1"/>
    <s v="music/rock"/>
    <n v="101"/>
    <n v="42.11"/>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
    <n v="112.02"/>
    <x v="4"/>
    <x v="11"/>
  </r>
  <r>
    <n v="1626"/>
    <x v="1626"/>
    <s v="Help Christian Rock Band &quot;The Protest&quot; fund their new album and further their mission of positively impacting lives."/>
    <n v="8000"/>
    <n v="8095"/>
    <x v="0"/>
    <x v="0"/>
    <s v="USD"/>
    <n v="1385932867"/>
    <n v="1383337267"/>
    <b v="0"/>
    <n v="108"/>
    <b v="1"/>
    <s v="music/rock"/>
    <n v="101"/>
    <n v="74.95"/>
    <x v="4"/>
    <x v="11"/>
  </r>
  <r>
    <n v="1627"/>
    <x v="1627"/>
    <s v="River of Thorns is a recording duo based in southeast Michigan.  We're releasing a great sounding cd recorded in a tiny home studio!"/>
    <n v="2000"/>
    <n v="2340"/>
    <x v="0"/>
    <x v="0"/>
    <s v="USD"/>
    <n v="1353905940"/>
    <n v="1351011489"/>
    <b v="0"/>
    <n v="38"/>
    <b v="1"/>
    <s v="music/rock"/>
    <n v="117"/>
    <n v="61.58"/>
    <x v="4"/>
    <x v="11"/>
  </r>
  <r>
    <n v="1628"/>
    <x v="1628"/>
    <s v="Original Jewish rock music on human relationships and identity"/>
    <n v="4000"/>
    <n v="4037"/>
    <x v="0"/>
    <x v="0"/>
    <s v="USD"/>
    <n v="1403026882"/>
    <n v="1400175682"/>
    <b v="0"/>
    <n v="88"/>
    <b v="1"/>
    <s v="music/rock"/>
    <n v="101"/>
    <n v="45.88"/>
    <x v="4"/>
    <x v="11"/>
  </r>
  <r>
    <n v="1629"/>
    <x v="1629"/>
    <s v="Help Off The Turnpike release new music, and set fire to everything!"/>
    <n v="6000"/>
    <n v="6220"/>
    <x v="0"/>
    <x v="0"/>
    <s v="USD"/>
    <n v="1392929333"/>
    <n v="1389041333"/>
    <b v="0"/>
    <n v="82"/>
    <b v="1"/>
    <s v="music/rock"/>
    <n v="104"/>
    <n v="75.849999999999994"/>
    <x v="4"/>
    <x v="11"/>
  </r>
  <r>
    <n v="1630"/>
    <x v="1630"/>
    <s v="Inspired by the legacy of Tex Tucker, Golden Grenade is setting out to record their first CD with heavy hearts and intense purpose."/>
    <n v="4000"/>
    <n v="10610"/>
    <x v="0"/>
    <x v="0"/>
    <s v="USD"/>
    <n v="1330671540"/>
    <n v="1328040375"/>
    <b v="0"/>
    <n v="126"/>
    <b v="1"/>
    <s v="music/rock"/>
    <n v="265"/>
    <n v="84.21"/>
    <x v="4"/>
    <x v="11"/>
  </r>
  <r>
    <n v="1631"/>
    <x v="1631"/>
    <s v="We're putting together our next studio album, and we want you to be a part of it. Check out the video for some clips from the studio."/>
    <n v="10000"/>
    <n v="15591"/>
    <x v="0"/>
    <x v="0"/>
    <s v="USD"/>
    <n v="1350074261"/>
    <n v="1347482261"/>
    <b v="0"/>
    <n v="133"/>
    <b v="1"/>
    <s v="music/rock"/>
    <n v="156"/>
    <n v="117.23"/>
    <x v="4"/>
    <x v="11"/>
  </r>
  <r>
    <n v="1632"/>
    <x v="1632"/>
    <s v="Hey everyone! If you don't already know, we're Culprit, a 4-piece rock band from Los Angeles &amp; we are in dire need of a new tour van!"/>
    <n v="4000"/>
    <n v="4065"/>
    <x v="0"/>
    <x v="0"/>
    <s v="USD"/>
    <n v="1316851854"/>
    <n v="1311667854"/>
    <b v="0"/>
    <n v="47"/>
    <b v="1"/>
    <s v="music/rock"/>
    <n v="102"/>
    <n v="86.49"/>
    <x v="4"/>
    <x v="11"/>
  </r>
  <r>
    <n v="1633"/>
    <x v="1633"/>
    <s v="We are a four piece rock band that has played shows in and around NYC including Mercury Lounge.  Two of our members are now in LA."/>
    <n v="10000"/>
    <n v="10000"/>
    <x v="0"/>
    <x v="0"/>
    <s v="USD"/>
    <n v="1326690000"/>
    <n v="1324329156"/>
    <b v="0"/>
    <n v="58"/>
    <b v="1"/>
    <s v="music/rock"/>
    <n v="100"/>
    <n v="172.41"/>
    <x v="4"/>
    <x v="11"/>
  </r>
  <r>
    <n v="1634"/>
    <x v="1634"/>
    <s v="Recording Debut  Album w/ Producer Ikey Owens from Free Moral Agents/ The Mars Volta"/>
    <n v="2000"/>
    <n v="2010"/>
    <x v="0"/>
    <x v="0"/>
    <s v="USD"/>
    <n v="1306994340"/>
    <n v="1303706001"/>
    <b v="0"/>
    <n v="32"/>
    <b v="1"/>
    <s v="music/rock"/>
    <n v="101"/>
    <n v="62.81"/>
    <x v="4"/>
    <x v="11"/>
  </r>
  <r>
    <n v="1635"/>
    <x v="1635"/>
    <s v="TWO will be recording their next album, MOUNTAINS, in July and need your help to make their vision a reality. Many perks are available!"/>
    <n v="2000"/>
    <n v="2506"/>
    <x v="0"/>
    <x v="0"/>
    <s v="USD"/>
    <n v="1468270261"/>
    <n v="1463086261"/>
    <b v="0"/>
    <n v="37"/>
    <b v="1"/>
    <s v="music/rock"/>
    <n v="125"/>
    <n v="67.73"/>
    <x v="4"/>
    <x v="11"/>
  </r>
  <r>
    <n v="1636"/>
    <x v="1636"/>
    <s v="Butch County is a hard rockin bunch of girls and boy-girls from Austin.  Help us show San Francisco  Pride how we do it in Texas!"/>
    <n v="4500"/>
    <n v="4660"/>
    <x v="0"/>
    <x v="0"/>
    <s v="USD"/>
    <n v="1307851200"/>
    <n v="1304129088"/>
    <b v="0"/>
    <n v="87"/>
    <b v="1"/>
    <s v="music/rock"/>
    <n v="104"/>
    <n v="53.56"/>
    <x v="4"/>
    <x v="11"/>
  </r>
  <r>
    <n v="1637"/>
    <x v="1637"/>
    <s v="We (the band Sunset) has been invited to play in Philadelphia.   Help us get there and you will receive special prizes."/>
    <n v="500"/>
    <n v="519"/>
    <x v="0"/>
    <x v="0"/>
    <s v="USD"/>
    <n v="1262302740"/>
    <n v="1257444140"/>
    <b v="0"/>
    <n v="15"/>
    <b v="1"/>
    <s v="music/rock"/>
    <n v="104"/>
    <n v="34.6"/>
    <x v="4"/>
    <x v="11"/>
  </r>
  <r>
    <n v="1638"/>
    <x v="1638"/>
    <s v="Avenues will be going in to the studio to record a new EP with Matt Allison!"/>
    <n v="1000"/>
    <n v="1050"/>
    <x v="0"/>
    <x v="0"/>
    <s v="USD"/>
    <n v="1362086700"/>
    <n v="1358180968"/>
    <b v="0"/>
    <n v="27"/>
    <b v="1"/>
    <s v="music/rock"/>
    <n v="105"/>
    <n v="38.89"/>
    <x v="4"/>
    <x v="11"/>
  </r>
  <r>
    <n v="1639"/>
    <x v="1639"/>
    <s v="We've written the music and now it's time to record. We're excited to work with Nic at Different Fur studios but we need your help!"/>
    <n v="1800"/>
    <n v="1800"/>
    <x v="0"/>
    <x v="0"/>
    <s v="USD"/>
    <n v="1330789165"/>
    <n v="1328197165"/>
    <b v="0"/>
    <n v="19"/>
    <b v="1"/>
    <s v="music/rock"/>
    <n v="100"/>
    <n v="94.74"/>
    <x v="4"/>
    <x v="11"/>
  </r>
  <r>
    <n v="1640"/>
    <x v="1640"/>
    <s v="We are a friendly neighborhood electronic pop duo from Los Angeles. We want to shoot a music video for a song from our debut album."/>
    <n v="400"/>
    <n v="679.44"/>
    <x v="0"/>
    <x v="0"/>
    <s v="USD"/>
    <n v="1280800740"/>
    <n v="1279603955"/>
    <b v="0"/>
    <n v="17"/>
    <b v="1"/>
    <s v="music/rock"/>
    <n v="170"/>
    <n v="39.97"/>
    <x v="4"/>
    <x v="11"/>
  </r>
  <r>
    <n v="1641"/>
    <x v="1641"/>
    <s v="Music Video For Upbeat and Inspiring Song - Run For Your Life"/>
    <n v="2500"/>
    <n v="2535"/>
    <x v="0"/>
    <x v="0"/>
    <s v="USD"/>
    <n v="1418998744"/>
    <n v="1416406744"/>
    <b v="0"/>
    <n v="26"/>
    <b v="1"/>
    <s v="music/pop"/>
    <n v="101"/>
    <n v="97.5"/>
    <x v="4"/>
    <x v="27"/>
  </r>
  <r>
    <n v="1642"/>
    <x v="1642"/>
    <s v="Pop Garden Radio Presents: The Rock on the Road Tour Season 2 CD. 23 great Pop tracks from independent Pop artists."/>
    <n v="1200"/>
    <n v="1200"/>
    <x v="0"/>
    <x v="0"/>
    <s v="USD"/>
    <n v="1308011727"/>
    <n v="1306283727"/>
    <b v="0"/>
    <n v="28"/>
    <b v="1"/>
    <s v="music/pop"/>
    <n v="100"/>
    <n v="42.86"/>
    <x v="4"/>
    <x v="27"/>
  </r>
  <r>
    <n v="1643"/>
    <x v="1643"/>
    <s v="This Is All Now is putting out a brand new record, and we need YOUR help to do it!"/>
    <n v="5000"/>
    <n v="6235"/>
    <x v="0"/>
    <x v="0"/>
    <s v="USD"/>
    <n v="1348516012"/>
    <n v="1345924012"/>
    <b v="0"/>
    <n v="37"/>
    <b v="1"/>
    <s v="music/pop"/>
    <n v="125"/>
    <n v="168.51"/>
    <x v="4"/>
    <x v="27"/>
  </r>
  <r>
    <n v="1644"/>
    <x v="1644"/>
    <s v="Be a part of helping Singer/Songwriter Kevin Wood bring his 3rd Album &quot;Out Among The Wolves&quot; from the studio to you!"/>
    <n v="10000"/>
    <n v="10950"/>
    <x v="0"/>
    <x v="0"/>
    <s v="USD"/>
    <n v="1353551160"/>
    <n v="1348363560"/>
    <b v="0"/>
    <n v="128"/>
    <b v="1"/>
    <s v="music/pop"/>
    <n v="110"/>
    <n v="85.55"/>
    <x v="4"/>
    <x v="27"/>
  </r>
  <r>
    <n v="1645"/>
    <x v="1645"/>
    <s v="&quot;All I Have is filled with soaring pianos and bright guitars; heartfelt songs coupled with intuitive melodic compositions&quot;"/>
    <n v="5000"/>
    <n v="5540"/>
    <x v="0"/>
    <x v="0"/>
    <s v="USD"/>
    <n v="1379515740"/>
    <n v="1378306140"/>
    <b v="0"/>
    <n v="10"/>
    <b v="1"/>
    <s v="music/pop"/>
    <n v="111"/>
    <n v="554"/>
    <x v="4"/>
    <x v="27"/>
  </r>
  <r>
    <n v="1646"/>
    <x v="1646"/>
    <s v="Album 3 funds.We have 13 amazing songs ready to go . a fantastic engineer to mix them, James Aparicio(Depeche Mode/Liars.We need you xx"/>
    <n v="2000"/>
    <n v="2204"/>
    <x v="0"/>
    <x v="1"/>
    <s v="GBP"/>
    <n v="1408039860"/>
    <n v="1405248503"/>
    <b v="0"/>
    <n v="83"/>
    <b v="1"/>
    <s v="music/pop"/>
    <n v="110"/>
    <n v="26.55"/>
    <x v="4"/>
    <x v="27"/>
  </r>
  <r>
    <n v="1647"/>
    <x v="1647"/>
    <s v="Grammy Pop Soul Artist Jaysin is raising funds to make the most EPIC Music Video ever and he wants to PUT YOU IN IT!"/>
    <n v="5000"/>
    <n v="5236"/>
    <x v="0"/>
    <x v="0"/>
    <s v="USD"/>
    <n v="1339235377"/>
    <n v="1336643377"/>
    <b v="0"/>
    <n v="46"/>
    <b v="1"/>
    <s v="music/pop"/>
    <n v="105"/>
    <n v="113.83"/>
    <x v="4"/>
    <x v="27"/>
  </r>
  <r>
    <n v="1648"/>
    <x v="1648"/>
    <s v="We've finished recording our debut LP &quot;Wide Awake&quot; and would love to have it pressed on vinyl, but we need your help"/>
    <n v="2300"/>
    <n v="2881"/>
    <x v="0"/>
    <x v="0"/>
    <s v="USD"/>
    <n v="1300636482"/>
    <n v="1298048082"/>
    <b v="0"/>
    <n v="90"/>
    <b v="1"/>
    <s v="music/pop"/>
    <n v="125"/>
    <n v="32.01"/>
    <x v="4"/>
    <x v="27"/>
  </r>
  <r>
    <n v="1649"/>
    <x v="1649"/>
    <s v="This is it! The new Sam Lyons album #3. Help me make it happen by pledging today - pre-order the CD and other cool stuff right here."/>
    <n v="3800"/>
    <n v="3822.33"/>
    <x v="0"/>
    <x v="0"/>
    <s v="USD"/>
    <n v="1400862355"/>
    <n v="1396974355"/>
    <b v="0"/>
    <n v="81"/>
    <b v="1"/>
    <s v="music/pop"/>
    <n v="101"/>
    <n v="47.19"/>
    <x v="4"/>
    <x v="27"/>
  </r>
  <r>
    <n v="1650"/>
    <x v="1650"/>
    <s v="Help me record a CD that uses pop styling to give a fresh sound to ancient wisdom from scripture!"/>
    <n v="2000"/>
    <n v="2831"/>
    <x v="0"/>
    <x v="0"/>
    <s v="USD"/>
    <n v="1381314437"/>
    <n v="1378722437"/>
    <b v="0"/>
    <n v="32"/>
    <b v="1"/>
    <s v="music/pop"/>
    <n v="142"/>
    <n v="88.47"/>
    <x v="4"/>
    <x v="27"/>
  </r>
  <r>
    <n v="1651"/>
    <x v="1651"/>
    <s v="Pop/Alternative/Classical/Electronic artist Dakota Lillie is making a music video for the opening track on his album &quot;The Dream&quot;"/>
    <n v="2000"/>
    <n v="2015"/>
    <x v="0"/>
    <x v="0"/>
    <s v="USD"/>
    <n v="1303801140"/>
    <n v="1300916220"/>
    <b v="0"/>
    <n v="20"/>
    <b v="1"/>
    <s v="music/pop"/>
    <n v="101"/>
    <n v="100.75"/>
    <x v="4"/>
    <x v="27"/>
  </r>
  <r>
    <n v="1652"/>
    <x v="1652"/>
    <s v="A stunning musical story, telling of the triumphs and struggles we experience through our relationships with life, friends and lovers."/>
    <n v="4500"/>
    <n v="4530"/>
    <x v="0"/>
    <x v="0"/>
    <s v="USD"/>
    <n v="1385297393"/>
    <n v="1382701793"/>
    <b v="0"/>
    <n v="70"/>
    <b v="1"/>
    <s v="music/pop"/>
    <n v="101"/>
    <n v="64.709999999999994"/>
    <x v="4"/>
    <x v="27"/>
  </r>
  <r>
    <n v="1653"/>
    <x v="1653"/>
    <s v="On 4/26, The Narrative will head out on their 1st full US tour with Eisley and aim to raise $7,500 to cover tour expenses. "/>
    <n v="5000"/>
    <n v="8711.52"/>
    <x v="0"/>
    <x v="0"/>
    <s v="USD"/>
    <n v="1303675296"/>
    <n v="1300996896"/>
    <b v="0"/>
    <n v="168"/>
    <b v="1"/>
    <s v="music/pop"/>
    <n v="174"/>
    <n v="51.85"/>
    <x v="4"/>
    <x v="27"/>
  </r>
  <r>
    <n v="1654"/>
    <x v="1654"/>
    <s v="i have 3 new, killer songs that i must record immediately. i can certify the lethal-ness of the songs. these may be my best songs yet!"/>
    <n v="1100"/>
    <n v="1319"/>
    <x v="0"/>
    <x v="0"/>
    <s v="USD"/>
    <n v="1334784160"/>
    <n v="1332192160"/>
    <b v="0"/>
    <n v="34"/>
    <b v="1"/>
    <s v="music/pop"/>
    <n v="120"/>
    <n v="38.79"/>
    <x v="4"/>
    <x v="27"/>
  </r>
  <r>
    <n v="1655"/>
    <x v="1655"/>
    <s v="Berklee College of Music student, Meg Porter needs YOUR help to fund her very first EP!"/>
    <n v="1500"/>
    <n v="2143"/>
    <x v="0"/>
    <x v="0"/>
    <s v="USD"/>
    <n v="1333648820"/>
    <n v="1331060420"/>
    <b v="0"/>
    <n v="48"/>
    <b v="1"/>
    <s v="music/pop"/>
    <n v="143"/>
    <n v="44.65"/>
    <x v="4"/>
    <x v="27"/>
  </r>
  <r>
    <n v="1656"/>
    <x v="1656"/>
    <s v="The making of a quality, full length album journeying through a pop/folk/rock/americana sound_x000a_noisetrade.com/jaredmitchellmusic"/>
    <n v="7500"/>
    <n v="7525.12"/>
    <x v="0"/>
    <x v="0"/>
    <s v="USD"/>
    <n v="1355437052"/>
    <n v="1352845052"/>
    <b v="0"/>
    <n v="48"/>
    <b v="1"/>
    <s v="music/pop"/>
    <n v="100"/>
    <n v="156.77000000000001"/>
    <x v="4"/>
    <x v="27"/>
  </r>
  <r>
    <n v="1657"/>
    <x v="1657"/>
    <s v="The long anticipated debut album from singer/songwriter Lynette will be recorded this June in Nashville! You can help make it happen!"/>
    <n v="25000"/>
    <n v="26233.45"/>
    <x v="0"/>
    <x v="0"/>
    <s v="USD"/>
    <n v="1337885168"/>
    <n v="1335293168"/>
    <b v="0"/>
    <n v="221"/>
    <b v="1"/>
    <s v="music/pop"/>
    <n v="105"/>
    <n v="118.7"/>
    <x v="4"/>
    <x v="27"/>
  </r>
  <r>
    <n v="1658"/>
    <x v="1658"/>
    <s v="I've had numerous song ideas spinning around in my head for years now, please help me get them out- into a studio and into your homes!"/>
    <n v="6000"/>
    <n v="7934"/>
    <x v="0"/>
    <x v="0"/>
    <s v="USD"/>
    <n v="1355840400"/>
    <n v="1352524767"/>
    <b v="0"/>
    <n v="107"/>
    <b v="1"/>
    <s v="music/pop"/>
    <n v="132"/>
    <n v="74.150000000000006"/>
    <x v="4"/>
    <x v="27"/>
  </r>
  <r>
    <n v="1659"/>
    <x v="1659"/>
    <s v="The long awaited Christmas EP is in session! We need your help to get it professionally mixed, produced and manufactured."/>
    <n v="500"/>
    <n v="564"/>
    <x v="0"/>
    <x v="1"/>
    <s v="GBP"/>
    <n v="1387281600"/>
    <n v="1384811721"/>
    <b v="0"/>
    <n v="45"/>
    <b v="1"/>
    <s v="music/pop"/>
    <n v="113"/>
    <n v="12.53"/>
    <x v="4"/>
    <x v="27"/>
  </r>
  <r>
    <n v="1660"/>
    <x v="1660"/>
    <s v="Vogliamo realizzare un risotto fragole e champagne e condividerlo con i nostri fan. Faremo il risotto durante un concerto casalingo."/>
    <n v="80"/>
    <n v="1003"/>
    <x v="0"/>
    <x v="13"/>
    <s v="EUR"/>
    <n v="1462053540"/>
    <n v="1459355950"/>
    <b v="0"/>
    <n v="36"/>
    <b v="1"/>
    <s v="music/pop"/>
    <n v="1254"/>
    <n v="27.86"/>
    <x v="4"/>
    <x v="27"/>
  </r>
  <r>
    <n v="1661"/>
    <x v="1661"/>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x v="1662"/>
    <s v="I am a singer/songwriter from Miami Beach working on my first fully produced album entitled &quot;Illusion&quot;. Support independent music!!"/>
    <n v="8000"/>
    <n v="8211"/>
    <x v="0"/>
    <x v="0"/>
    <s v="USD"/>
    <n v="1325310336"/>
    <n v="1320122736"/>
    <b v="0"/>
    <n v="62"/>
    <b v="1"/>
    <s v="music/pop"/>
    <n v="103"/>
    <n v="132.4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
    <n v="34.380000000000003"/>
    <x v="4"/>
    <x v="27"/>
  </r>
  <r>
    <n v="1665"/>
    <x v="1665"/>
    <s v="Simply Put is recording our debut album and needs to raise funds for studio time, printing and possibly the start of a sound system.  "/>
    <n v="3500"/>
    <n v="4181"/>
    <x v="0"/>
    <x v="0"/>
    <s v="USD"/>
    <n v="1298343600"/>
    <n v="1295624113"/>
    <b v="0"/>
    <n v="93"/>
    <b v="1"/>
    <s v="music/pop"/>
    <n v="119"/>
    <n v="44.96"/>
    <x v="4"/>
    <x v="27"/>
  </r>
  <r>
    <n v="1666"/>
    <x v="1666"/>
    <s v="Play a KEY role in Venus On Fire's success - Working with a World Class Producer to make a memorable EP."/>
    <n v="2500"/>
    <n v="4022"/>
    <x v="0"/>
    <x v="0"/>
    <s v="USD"/>
    <n v="1364447073"/>
    <n v="1361858673"/>
    <b v="0"/>
    <n v="98"/>
    <b v="1"/>
    <s v="music/pop"/>
    <n v="161"/>
    <n v="41.04"/>
    <x v="4"/>
    <x v="27"/>
  </r>
  <r>
    <n v="1667"/>
    <x v="1667"/>
    <s v="I am so excited to be recording my debut EP called &quot;A Sign of Weakness&quot; as well as shooting a music video for the title track!"/>
    <n v="3400"/>
    <n v="4313"/>
    <x v="0"/>
    <x v="0"/>
    <s v="USD"/>
    <n v="1394521140"/>
    <n v="1392169298"/>
    <b v="0"/>
    <n v="82"/>
    <b v="1"/>
    <s v="music/pop"/>
    <n v="127"/>
    <n v="52.6"/>
    <x v="4"/>
    <x v="27"/>
  </r>
  <r>
    <n v="1668"/>
    <x v="1668"/>
    <s v="Making my debut EP &quot;Words Left In My Mind&quot; with the help of Kickstarter and all you awesome people! Thanks for the support!!"/>
    <n v="8000"/>
    <n v="8211"/>
    <x v="0"/>
    <x v="0"/>
    <s v="USD"/>
    <n v="1322454939"/>
    <n v="1319859339"/>
    <b v="0"/>
    <n v="116"/>
    <b v="1"/>
    <s v="music/pop"/>
    <n v="103"/>
    <n v="70.78"/>
    <x v="4"/>
    <x v="27"/>
  </r>
  <r>
    <n v="1669"/>
    <x v="1669"/>
    <s v="Hi guys! I'll be recording a 6-7 song EP this summer and I need your help to make it happen! _x000a_Any support is appreciated!"/>
    <n v="2000"/>
    <n v="2795"/>
    <x v="0"/>
    <x v="0"/>
    <s v="USD"/>
    <n v="1464729276"/>
    <n v="1459545276"/>
    <b v="0"/>
    <n v="52"/>
    <b v="1"/>
    <s v="music/pop"/>
    <n v="140"/>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3"/>
    <n v="44.61"/>
    <x v="4"/>
    <x v="27"/>
  </r>
  <r>
    <n v="1671"/>
    <x v="1671"/>
    <s v="I am seeking funding in order to help take my music from a hobby to a career."/>
    <n v="2000"/>
    <n v="2013.47"/>
    <x v="0"/>
    <x v="0"/>
    <s v="USD"/>
    <n v="1470056614"/>
    <n v="1467464614"/>
    <b v="0"/>
    <n v="77"/>
    <b v="1"/>
    <s v="music/pop"/>
    <n v="101"/>
    <n v="26.15"/>
    <x v="4"/>
    <x v="27"/>
  </r>
  <r>
    <n v="1672"/>
    <x v="1672"/>
    <s v="Sweet, sweet harmonies from Portland Oregon's premiere high school women's a cappella group."/>
    <n v="1700"/>
    <n v="1920"/>
    <x v="0"/>
    <x v="0"/>
    <s v="USD"/>
    <n v="1338824730"/>
    <n v="1336232730"/>
    <b v="0"/>
    <n v="49"/>
    <b v="1"/>
    <s v="music/pop"/>
    <n v="113"/>
    <n v="39.18"/>
    <x v="4"/>
    <x v="27"/>
  </r>
  <r>
    <n v="1673"/>
    <x v="1673"/>
    <s v="After our exciting mixing session at the Wilco loft, we're ready to master and press vinyl for The Astronomer's newest record!"/>
    <n v="2100"/>
    <n v="2690"/>
    <x v="0"/>
    <x v="0"/>
    <s v="USD"/>
    <n v="1425675892"/>
    <n v="1423083892"/>
    <b v="0"/>
    <n v="59"/>
    <b v="1"/>
    <s v="music/pop"/>
    <n v="128"/>
    <n v="45.59"/>
    <x v="4"/>
    <x v="27"/>
  </r>
  <r>
    <n v="1674"/>
    <x v="1674"/>
    <s v="This is my biggest project YET! The songs are recorded &amp; I need your help to package &amp; promote this music. Let's finish this together!"/>
    <n v="5000"/>
    <n v="10085"/>
    <x v="0"/>
    <x v="0"/>
    <s v="USD"/>
    <n v="1471503540"/>
    <n v="1468852306"/>
    <b v="0"/>
    <n v="113"/>
    <b v="1"/>
    <s v="music/pop"/>
    <n v="202"/>
    <n v="89.25"/>
    <x v="4"/>
    <x v="27"/>
  </r>
  <r>
    <n v="1675"/>
    <x v="1675"/>
    <s v="The Great Party is releasing their debut album. Here's your chance to be a part of it!"/>
    <n v="1000"/>
    <n v="1374.16"/>
    <x v="0"/>
    <x v="0"/>
    <s v="USD"/>
    <n v="1318802580"/>
    <n v="1316194540"/>
    <b v="0"/>
    <n v="34"/>
    <b v="1"/>
    <s v="music/pop"/>
    <n v="137"/>
    <n v="40.42"/>
    <x v="4"/>
    <x v="27"/>
  </r>
  <r>
    <n v="1676"/>
    <x v="1676"/>
    <s v="Help fund Bridge 19's tour in support of their first duo record, to be released in May 2012."/>
    <n v="3000"/>
    <n v="3460"/>
    <x v="0"/>
    <x v="0"/>
    <s v="USD"/>
    <n v="1334980740"/>
    <n v="1330968347"/>
    <b v="0"/>
    <n v="42"/>
    <b v="1"/>
    <s v="music/pop"/>
    <n v="115"/>
    <n v="82.38"/>
    <x v="4"/>
    <x v="27"/>
  </r>
  <r>
    <n v="1677"/>
    <x v="1677"/>
    <s v="It's time to record my new album. Studio, musicians and arranger are ready, are you coming on this journey with me?"/>
    <n v="6000"/>
    <n v="6700"/>
    <x v="0"/>
    <x v="3"/>
    <s v="EUR"/>
    <n v="1460786340"/>
    <n v="1455615976"/>
    <b v="0"/>
    <n v="42"/>
    <b v="1"/>
    <s v="music/pop"/>
    <n v="112"/>
    <n v="159.52000000000001"/>
    <x v="4"/>
    <x v="27"/>
  </r>
  <r>
    <n v="1678"/>
    <x v="1678"/>
    <s v="Help me make an amazing music video so that I can take my music to the next level and get a manager!"/>
    <n v="1500"/>
    <n v="1776"/>
    <x v="0"/>
    <x v="0"/>
    <s v="USD"/>
    <n v="1391718671"/>
    <n v="1390509071"/>
    <b v="0"/>
    <n v="49"/>
    <b v="1"/>
    <s v="music/pop"/>
    <n v="118"/>
    <n v="36.24"/>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8"/>
    <n v="47"/>
    <x v="4"/>
    <x v="27"/>
  </r>
  <r>
    <n v="1681"/>
    <x v="1681"/>
    <s v="Slugs &amp; Bugs is making TWO NEW Sing the Bible CDs in 2017, with Scripture songs all about Jesus - His words, His life, and His mission."/>
    <n v="65000"/>
    <n v="65924.38"/>
    <x v="3"/>
    <x v="0"/>
    <s v="USD"/>
    <n v="1490752800"/>
    <n v="1486522484"/>
    <b v="0"/>
    <n v="884"/>
    <b v="0"/>
    <s v="music/faith"/>
    <n v="101"/>
    <n v="74.58"/>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22"/>
    <n v="76"/>
    <x v="4"/>
    <x v="28"/>
  </r>
  <r>
    <n v="1684"/>
    <x v="1684"/>
    <s v="New Music from Marty Mikles!  A new EP all about God's Goodness &amp; Mercy."/>
    <n v="8000"/>
    <n v="8730"/>
    <x v="3"/>
    <x v="0"/>
    <s v="USD"/>
    <n v="1489775641"/>
    <n v="1487360041"/>
    <b v="0"/>
    <n v="101"/>
    <b v="0"/>
    <s v="music/faith"/>
    <n v="109"/>
    <n v="86.44"/>
    <x v="4"/>
    <x v="28"/>
  </r>
  <r>
    <n v="1685"/>
    <x v="1685"/>
    <s v="My name is Brad Dassey.  I've been composing and making music for 18 years now.  I want to get my music out there even further."/>
    <n v="350"/>
    <n v="360"/>
    <x v="3"/>
    <x v="0"/>
    <s v="USD"/>
    <n v="1490331623"/>
    <n v="1487743223"/>
    <b v="0"/>
    <n v="15"/>
    <b v="0"/>
    <s v="music/faith"/>
    <n v="103"/>
    <n v="24"/>
    <x v="4"/>
    <x v="28"/>
  </r>
  <r>
    <n v="1686"/>
    <x v="1686"/>
    <s v="I will transcribe, into Western musical notation and Romanized transliteration, the complete Torah as sung in the Ashkenazic tradition."/>
    <n v="5000"/>
    <n v="18"/>
    <x v="3"/>
    <x v="5"/>
    <s v="CAD"/>
    <n v="1493320519"/>
    <n v="1488140119"/>
    <b v="0"/>
    <n v="1"/>
    <b v="0"/>
    <s v="music/faith"/>
    <n v="0"/>
    <n v="18"/>
    <x v="4"/>
    <x v="28"/>
  </r>
  <r>
    <n v="1687"/>
    <x v="1687"/>
    <s v="Be a part of bringing &quot;YOU SAY SPEAK WE SAY MOVE&quot; into existence with FIKE. This is our first album since moving back to Baton Rouge!"/>
    <n v="10000"/>
    <n v="3125"/>
    <x v="3"/>
    <x v="0"/>
    <s v="USD"/>
    <n v="1491855300"/>
    <n v="1488935245"/>
    <b v="0"/>
    <n v="39"/>
    <b v="0"/>
    <s v="music/faith"/>
    <n v="31"/>
    <n v="80.13"/>
    <x v="4"/>
    <x v="28"/>
  </r>
  <r>
    <n v="1688"/>
    <x v="1688"/>
    <s v="Professionally recording a worship and contemporary Christian music album that connects to people and connects their heart to God."/>
    <n v="4000"/>
    <n v="1772"/>
    <x v="3"/>
    <x v="0"/>
    <s v="USD"/>
    <n v="1491738594"/>
    <n v="1489150194"/>
    <b v="0"/>
    <n v="7"/>
    <b v="0"/>
    <s v="music/faith"/>
    <n v="44"/>
    <n v="253.14"/>
    <x v="4"/>
    <x v="28"/>
  </r>
  <r>
    <n v="1689"/>
    <x v="1689"/>
    <s v="Praising the Living God in the second half of life."/>
    <n v="2400"/>
    <n v="2400"/>
    <x v="3"/>
    <x v="0"/>
    <s v="USD"/>
    <n v="1489700230"/>
    <n v="1487111830"/>
    <b v="0"/>
    <n v="14"/>
    <b v="0"/>
    <s v="music/faith"/>
    <n v="100"/>
    <n v="171.43"/>
    <x v="4"/>
    <x v="28"/>
  </r>
  <r>
    <n v="1690"/>
    <x v="1690"/>
    <s v="Our newest project! We are hard at it trying to bring music that uplifts the spirit, and tells a story of life-changing love."/>
    <n v="2500"/>
    <n v="635"/>
    <x v="3"/>
    <x v="0"/>
    <s v="USD"/>
    <n v="1491470442"/>
    <n v="1488882042"/>
    <b v="0"/>
    <n v="11"/>
    <b v="0"/>
    <s v="music/faith"/>
    <n v="25"/>
    <n v="57.73"/>
    <x v="4"/>
    <x v="28"/>
  </r>
  <r>
    <n v="1691"/>
    <x v="1691"/>
    <s v="TUV Online is making highly effective vocal training available &amp; affordable to churches, worship leaders and singers around the world!"/>
    <n v="30000"/>
    <n v="10042"/>
    <x v="3"/>
    <x v="0"/>
    <s v="USD"/>
    <n v="1491181200"/>
    <n v="1488387008"/>
    <b v="0"/>
    <n v="38"/>
    <b v="0"/>
    <s v="music/faith"/>
    <n v="33"/>
    <n v="264.26"/>
    <x v="4"/>
    <x v="28"/>
  </r>
  <r>
    <n v="1692"/>
    <x v="1692"/>
    <s v="After 3 years.....It's time for some new music! Album #2 is in motion and I can't wait to share it with all of you!"/>
    <n v="5000"/>
    <n v="2390"/>
    <x v="3"/>
    <x v="0"/>
    <s v="USD"/>
    <n v="1490572740"/>
    <n v="1487734667"/>
    <b v="0"/>
    <n v="15"/>
    <b v="0"/>
    <s v="music/faith"/>
    <n v="48"/>
    <n v="159.33000000000001"/>
    <x v="4"/>
    <x v="28"/>
  </r>
  <r>
    <n v="1693"/>
    <x v="1693"/>
    <s v="Creating and playing music is what i love. I long to produce &amp; release fresh, raw and relevant songs that come straight from the heart."/>
    <n v="3000"/>
    <n v="280"/>
    <x v="3"/>
    <x v="1"/>
    <s v="GBP"/>
    <n v="1491768000"/>
    <n v="1489097112"/>
    <b v="0"/>
    <n v="8"/>
    <b v="0"/>
    <s v="music/faith"/>
    <n v="9"/>
    <n v="35"/>
    <x v="4"/>
    <x v="28"/>
  </r>
  <r>
    <n v="1694"/>
    <x v="1694"/>
    <s v="Hey all I'm building out my Christian Recording studio in a new building. I have the building but lack the funds to build it out!!!"/>
    <n v="10000"/>
    <n v="5"/>
    <x v="3"/>
    <x v="0"/>
    <s v="USD"/>
    <n v="1490589360"/>
    <n v="1488038674"/>
    <b v="0"/>
    <n v="1"/>
    <b v="0"/>
    <s v="music/faith"/>
    <n v="0"/>
    <n v="5"/>
    <x v="4"/>
    <x v="28"/>
  </r>
  <r>
    <n v="1695"/>
    <x v="1695"/>
    <s v="We are the Preacher's Daughters &amp; recording a HYMNS CD with our unique vocal duo &amp; interwoven Cello. Hymns in a fresh, beautiful way."/>
    <n v="12000"/>
    <n v="1405"/>
    <x v="3"/>
    <x v="0"/>
    <s v="USD"/>
    <n v="1491786000"/>
    <n v="1488847514"/>
    <b v="0"/>
    <n v="23"/>
    <b v="0"/>
    <s v="music/faith"/>
    <n v="12"/>
    <n v="61.09"/>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20"/>
    <n v="114.82"/>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
    <n v="54"/>
    <x v="4"/>
    <x v="28"/>
  </r>
  <r>
    <n v="1700"/>
    <x v="1700"/>
    <s v="My debut full-length album. This album will be a new direction as we hope to capture the worship that happens when you're at camp."/>
    <n v="20000"/>
    <n v="5212"/>
    <x v="3"/>
    <x v="0"/>
    <s v="USD"/>
    <n v="1491019200"/>
    <n v="1488418990"/>
    <b v="0"/>
    <n v="79"/>
    <b v="0"/>
    <s v="music/faith"/>
    <n v="26"/>
    <n v="65.97"/>
    <x v="4"/>
    <x v="28"/>
  </r>
  <r>
    <n v="1701"/>
    <x v="1701"/>
    <s v="The passion I have for music is intense, super natural and uniquely divine.The encompassing vibe of a great song dressed in great beat"/>
    <n v="5050"/>
    <n v="10"/>
    <x v="2"/>
    <x v="0"/>
    <s v="USD"/>
    <n v="1421337405"/>
    <n v="1418745405"/>
    <b v="0"/>
    <n v="2"/>
    <b v="0"/>
    <s v="music/faith"/>
    <n v="0"/>
    <n v="5"/>
    <x v="4"/>
    <x v="28"/>
  </r>
  <r>
    <n v="1702"/>
    <x v="1702"/>
    <s v="I can do all things through christ jesus"/>
    <n v="16500"/>
    <n v="1"/>
    <x v="2"/>
    <x v="0"/>
    <s v="USD"/>
    <n v="1427745150"/>
    <n v="1425156750"/>
    <b v="0"/>
    <n v="1"/>
    <b v="0"/>
    <s v="music/faith"/>
    <n v="0"/>
    <n v="1"/>
    <x v="4"/>
    <x v="28"/>
  </r>
  <r>
    <n v="1703"/>
    <x v="1703"/>
    <s v="I would love for you to be a part of helping me raise money for music and video production to launch my first Worship album!"/>
    <n v="5000"/>
    <n v="51"/>
    <x v="2"/>
    <x v="0"/>
    <s v="USD"/>
    <n v="1441003537"/>
    <n v="1435819537"/>
    <b v="0"/>
    <n v="2"/>
    <b v="0"/>
    <s v="music/faith"/>
    <n v="1"/>
    <n v="25.5"/>
    <x v="4"/>
    <x v="28"/>
  </r>
  <r>
    <n v="1704"/>
    <x v="1704"/>
    <s v="We want to record an album of popular praise &amp; worship songs with our own influence and style."/>
    <n v="2000"/>
    <n v="1302"/>
    <x v="2"/>
    <x v="0"/>
    <s v="USD"/>
    <n v="1424056873"/>
    <n v="1421464873"/>
    <b v="0"/>
    <n v="11"/>
    <b v="0"/>
    <s v="music/faith"/>
    <n v="65"/>
    <n v="118.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10"/>
    <n v="54.11"/>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5"/>
    <n v="21.25"/>
    <x v="4"/>
    <x v="28"/>
  </r>
  <r>
    <n v="1710"/>
    <x v="1710"/>
    <s v="We want to create a gospel live album which has never been produced before."/>
    <n v="5000"/>
    <n v="34"/>
    <x v="2"/>
    <x v="12"/>
    <s v="EUR"/>
    <n v="1453122000"/>
    <n v="1449151888"/>
    <b v="0"/>
    <n v="1"/>
    <b v="0"/>
    <s v="music/faith"/>
    <n v="1"/>
    <n v="34"/>
    <x v="4"/>
    <x v="28"/>
  </r>
  <r>
    <n v="1711"/>
    <x v="1711"/>
    <s v="&quot;Redemption&quot; is a multi-cultural worship album aimed at giving you an 'around-the-world' experience of Jesus-focused worship."/>
    <n v="10000"/>
    <n v="1050"/>
    <x v="2"/>
    <x v="0"/>
    <s v="USD"/>
    <n v="1409585434"/>
    <n v="1406907034"/>
    <b v="0"/>
    <n v="2"/>
    <b v="0"/>
    <s v="music/faith"/>
    <n v="11"/>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2"/>
    <n v="50"/>
    <x v="4"/>
    <x v="28"/>
  </r>
  <r>
    <n v="1714"/>
    <x v="1714"/>
    <s v="Change the world. Music should be more fun, positive, and compassionate. What goes into your ears is important- same for your kids."/>
    <n v="25000"/>
    <n v="1967"/>
    <x v="2"/>
    <x v="0"/>
    <s v="USD"/>
    <n v="1430517761"/>
    <n v="1427925761"/>
    <b v="0"/>
    <n v="17"/>
    <b v="0"/>
    <s v="music/faith"/>
    <n v="8"/>
    <n v="115.71"/>
    <x v="4"/>
    <x v="28"/>
  </r>
  <r>
    <n v="1715"/>
    <x v="1715"/>
    <s v="Kimberly Stokes the daughter of Elder Baby Stokes Jr, of Bibleway C.O.G.I.C, is currently working on a EP. She is sharing her heart"/>
    <n v="5000"/>
    <n v="11"/>
    <x v="2"/>
    <x v="0"/>
    <s v="USD"/>
    <n v="1427772120"/>
    <n v="1425186785"/>
    <b v="0"/>
    <n v="2"/>
    <b v="0"/>
    <s v="music/faith"/>
    <n v="0"/>
    <n v="5.5"/>
    <x v="4"/>
    <x v="28"/>
  </r>
  <r>
    <n v="1716"/>
    <x v="1716"/>
    <s v="New Twin Cities based Gospel Chorus and music ministry. Join us as we grow and support this exciting mission with our launch Feb 11th!!"/>
    <n v="2000"/>
    <n v="150"/>
    <x v="2"/>
    <x v="0"/>
    <s v="USD"/>
    <n v="1481295099"/>
    <n v="1477835499"/>
    <b v="0"/>
    <n v="3"/>
    <b v="0"/>
    <s v="music/faith"/>
    <n v="8"/>
    <n v="50"/>
    <x v="4"/>
    <x v="28"/>
  </r>
  <r>
    <n v="1717"/>
    <x v="1717"/>
    <s v="Our first record created to reach, inspire, and ultimately express the love of Jesus to our generation."/>
    <n v="3265"/>
    <n v="1395"/>
    <x v="2"/>
    <x v="0"/>
    <s v="USD"/>
    <n v="1461211200"/>
    <n v="1459467238"/>
    <b v="0"/>
    <n v="41"/>
    <b v="0"/>
    <s v="music/faith"/>
    <n v="43"/>
    <n v="34.020000000000003"/>
    <x v="4"/>
    <x v="28"/>
  </r>
  <r>
    <n v="1718"/>
    <x v="1718"/>
    <s v="A melody for the galaxy."/>
    <n v="35000"/>
    <n v="75"/>
    <x v="2"/>
    <x v="0"/>
    <s v="USD"/>
    <n v="1463201940"/>
    <n v="1459435149"/>
    <b v="0"/>
    <n v="2"/>
    <b v="0"/>
    <s v="music/faith"/>
    <n v="0"/>
    <n v="37.5"/>
    <x v="4"/>
    <x v="28"/>
  </r>
  <r>
    <n v="1719"/>
    <x v="1719"/>
    <s v="Building the foundation for a great work! Join us on our journey to bring a fresh approach to ministry through song and testimony!"/>
    <n v="4000"/>
    <n v="35"/>
    <x v="2"/>
    <x v="0"/>
    <s v="USD"/>
    <n v="1410958191"/>
    <n v="1408366191"/>
    <b v="0"/>
    <n v="3"/>
    <b v="0"/>
    <s v="music/faith"/>
    <n v="1"/>
    <n v="11.67"/>
    <x v="4"/>
    <x v="28"/>
  </r>
  <r>
    <n v="1720"/>
    <x v="1720"/>
    <s v="Justin and Elly Heckel just finished recording their Debut Album and need your help to release it to the rest of the World!"/>
    <n v="4000"/>
    <n v="225"/>
    <x v="2"/>
    <x v="0"/>
    <s v="USD"/>
    <n v="1415562471"/>
    <n v="1412966871"/>
    <b v="0"/>
    <n v="8"/>
    <b v="0"/>
    <s v="music/faith"/>
    <n v="6"/>
    <n v="28.13"/>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0"/>
    <n v="1"/>
    <x v="4"/>
    <x v="28"/>
  </r>
  <r>
    <n v="1723"/>
    <x v="1723"/>
    <s v="We are a vocal group from the Northwest looking to create a gospel, jazz, a cappella ablum and would love the support of music lovers."/>
    <n v="10000"/>
    <n v="650"/>
    <x v="2"/>
    <x v="0"/>
    <s v="USD"/>
    <n v="1435730400"/>
    <n v="1430855315"/>
    <b v="0"/>
    <n v="3"/>
    <b v="0"/>
    <s v="music/faith"/>
    <n v="7"/>
    <n v="216.67"/>
    <x v="4"/>
    <x v="28"/>
  </r>
  <r>
    <n v="1724"/>
    <x v="1724"/>
    <s v="We are just some guys who Love the Lord and want to share our personal experiences of what GOD has done for us through our music."/>
    <n v="6000"/>
    <n v="35"/>
    <x v="2"/>
    <x v="0"/>
    <s v="USD"/>
    <n v="1414707762"/>
    <n v="1412115762"/>
    <b v="0"/>
    <n v="4"/>
    <b v="0"/>
    <s v="music/faith"/>
    <n v="1"/>
    <n v="8.75"/>
    <x v="4"/>
    <x v="28"/>
  </r>
  <r>
    <n v="1725"/>
    <x v="1725"/>
    <s v="Christian band signed to VECA Records to release their debut album in Spring 2015.  This ministry is relying on faith-based donations."/>
    <n v="5500"/>
    <n v="560"/>
    <x v="2"/>
    <x v="0"/>
    <s v="USD"/>
    <n v="1408922049"/>
    <n v="1406330049"/>
    <b v="0"/>
    <n v="9"/>
    <b v="0"/>
    <s v="music/faith"/>
    <n v="10"/>
    <n v="62.22"/>
    <x v="4"/>
    <x v="28"/>
  </r>
  <r>
    <n v="1726"/>
    <x v="1726"/>
    <s v="Amanda Joy Hall's sophomore album, &quot;Every Day&quot;. Release expected July 2014"/>
    <n v="6500"/>
    <n v="2196"/>
    <x v="2"/>
    <x v="0"/>
    <s v="USD"/>
    <n v="1403906664"/>
    <n v="1401401064"/>
    <b v="0"/>
    <n v="16"/>
    <b v="0"/>
    <s v="music/faith"/>
    <n v="34"/>
    <n v="137.25"/>
    <x v="4"/>
    <x v="28"/>
  </r>
  <r>
    <n v="1727"/>
    <x v="1727"/>
    <s v="Please help fund my second Prophetic Guitar album. Be a part of a pioneering and groundbreaking sound released from Heaven."/>
    <n v="3000"/>
    <n v="1"/>
    <x v="2"/>
    <x v="1"/>
    <s v="GBP"/>
    <n v="1428231600"/>
    <n v="1423520177"/>
    <b v="0"/>
    <n v="1"/>
    <b v="0"/>
    <s v="music/faith"/>
    <n v="0"/>
    <n v="1"/>
    <x v="4"/>
    <x v="28"/>
  </r>
  <r>
    <n v="1728"/>
    <x v="1728"/>
    <s v="Be in God's presence through instrumental covers of hymns. Help me build a home studio to freely distribute this album."/>
    <n v="1250"/>
    <n v="855"/>
    <x v="2"/>
    <x v="0"/>
    <s v="USD"/>
    <n v="1445439674"/>
    <n v="1442847674"/>
    <b v="0"/>
    <n v="7"/>
    <b v="0"/>
    <s v="music/faith"/>
    <n v="68"/>
    <n v="122.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0"/>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1"/>
    <n v="22"/>
    <x v="4"/>
    <x v="28"/>
  </r>
  <r>
    <n v="1737"/>
    <x v="1737"/>
    <s v="An instrumental project in which all songs are incorporated around the healing power of our God. Used for times of prayer &amp; devotion"/>
    <n v="4000"/>
    <n v="850"/>
    <x v="2"/>
    <x v="0"/>
    <s v="USD"/>
    <n v="1437432392"/>
    <n v="1434840392"/>
    <b v="0"/>
    <n v="15"/>
    <b v="0"/>
    <s v="music/faith"/>
    <n v="21"/>
    <n v="56.67"/>
    <x v="4"/>
    <x v="28"/>
  </r>
  <r>
    <n v="1738"/>
    <x v="1738"/>
    <s v="Music that inspires and gives hope for overcoming and change. And it is good music."/>
    <n v="5000"/>
    <n v="20"/>
    <x v="2"/>
    <x v="0"/>
    <s v="USD"/>
    <n v="1412283542"/>
    <n v="1409691542"/>
    <b v="0"/>
    <n v="1"/>
    <b v="0"/>
    <s v="music/faith"/>
    <n v="0"/>
    <n v="20"/>
    <x v="4"/>
    <x v="28"/>
  </r>
  <r>
    <n v="1739"/>
    <x v="1739"/>
    <s v="HELP US RECORD -- SWEET LOVE -- Listen to this sped up ROUGH version and be sure and check out the unique REWARDS ---"/>
    <n v="1000"/>
    <n v="1"/>
    <x v="2"/>
    <x v="0"/>
    <s v="USD"/>
    <n v="1462391932"/>
    <n v="1457297932"/>
    <b v="0"/>
    <n v="1"/>
    <b v="0"/>
    <s v="music/faith"/>
    <n v="0"/>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1"/>
    <n v="25.58"/>
    <x v="8"/>
    <x v="20"/>
  </r>
  <r>
    <n v="1742"/>
    <x v="1742"/>
    <s v="Clark &amp; Addison: A Wrigley Field Photography Book that would be the perfect addition to your sports collection, office or coffee table!"/>
    <n v="2000"/>
    <n v="2175"/>
    <x v="0"/>
    <x v="0"/>
    <s v="USD"/>
    <n v="1483822800"/>
    <n v="1481058170"/>
    <b v="0"/>
    <n v="34"/>
    <b v="1"/>
    <s v="photography/photobooks"/>
    <n v="109"/>
    <n v="63.97"/>
    <x v="8"/>
    <x v="20"/>
  </r>
  <r>
    <n v="1743"/>
    <x v="1743"/>
    <s v="Visual documentation of the endangered IÃ±upiat language, captured in the form of a printed photography book."/>
    <n v="6000"/>
    <n v="6025"/>
    <x v="0"/>
    <x v="0"/>
    <s v="USD"/>
    <n v="1472270340"/>
    <n v="1470348775"/>
    <b v="0"/>
    <n v="67"/>
    <b v="1"/>
    <s v="photography/photobooks"/>
    <n v="100"/>
    <n v="89.93"/>
    <x v="8"/>
    <x v="20"/>
  </r>
  <r>
    <n v="1744"/>
    <x v="1744"/>
    <s v="This book is the embodiment of my passion for water &amp; photography, which I hope will inspire you to pick up your camera and explore."/>
    <n v="5500"/>
    <n v="6515"/>
    <x v="0"/>
    <x v="1"/>
    <s v="GBP"/>
    <n v="1425821477"/>
    <n v="1421937077"/>
    <b v="0"/>
    <n v="70"/>
    <b v="1"/>
    <s v="photography/photobooks"/>
    <n v="118"/>
    <n v="93.07"/>
    <x v="8"/>
    <x v="20"/>
  </r>
  <r>
    <n v="1745"/>
    <x v="1745"/>
    <s v="A Guidebook to the Coolest Places and Things About Detroit by The Nain Rouge, or Red Gnome, Detroit's oldest and coolest resident."/>
    <n v="7000"/>
    <n v="7981"/>
    <x v="0"/>
    <x v="0"/>
    <s v="USD"/>
    <n v="1482372000"/>
    <n v="1479276838"/>
    <b v="0"/>
    <n v="89"/>
    <b v="1"/>
    <s v="photography/photobooks"/>
    <n v="114"/>
    <n v="89.67"/>
    <x v="8"/>
    <x v="20"/>
  </r>
  <r>
    <n v="1746"/>
    <x v="1746"/>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x v="1747"/>
    <s v="A beautiful, limited edition, photobook about the story of the last year of my mother's life, to be published by Dewi Lewis."/>
    <n v="9000"/>
    <n v="9446"/>
    <x v="0"/>
    <x v="1"/>
    <s v="GBP"/>
    <n v="1447426800"/>
    <n v="1444904830"/>
    <b v="0"/>
    <n v="159"/>
    <b v="1"/>
    <s v="photography/photobooks"/>
    <n v="105"/>
    <n v="59.41"/>
    <x v="8"/>
    <x v="20"/>
  </r>
  <r>
    <n v="1748"/>
    <x v="1748"/>
    <s v="Telling the story of the city through remarkable people who live in Vancouver today."/>
    <n v="50000"/>
    <n v="64974"/>
    <x v="0"/>
    <x v="5"/>
    <s v="CAD"/>
    <n v="1441234143"/>
    <n v="1438642143"/>
    <b v="0"/>
    <n v="181"/>
    <b v="1"/>
    <s v="photography/photobooks"/>
    <n v="130"/>
    <n v="358.97"/>
    <x v="8"/>
    <x v="20"/>
  </r>
  <r>
    <n v="1749"/>
    <x v="1749"/>
    <s v="Help me fund the production run of my first book by local Photographer Sandro Ortolani."/>
    <n v="10050"/>
    <n v="12410.5"/>
    <x v="0"/>
    <x v="19"/>
    <s v="EUR"/>
    <n v="1488394800"/>
    <n v="1485213921"/>
    <b v="0"/>
    <n v="131"/>
    <b v="1"/>
    <s v="photography/photobooks"/>
    <n v="123"/>
    <n v="94.74"/>
    <x v="8"/>
    <x v="20"/>
  </r>
  <r>
    <n v="1750"/>
    <x v="1750"/>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x v="1751"/>
    <s v="Photographs and stories culled from 10 years of road trips through rural Greece"/>
    <n v="10000"/>
    <n v="10290"/>
    <x v="0"/>
    <x v="0"/>
    <s v="USD"/>
    <n v="1426787123"/>
    <n v="1424198723"/>
    <b v="0"/>
    <n v="61"/>
    <b v="1"/>
    <s v="photography/photobooks"/>
    <n v="103"/>
    <n v="168.69"/>
    <x v="8"/>
    <x v="20"/>
  </r>
  <r>
    <n v="1752"/>
    <x v="1752"/>
    <s v="A little book of calm, in picture form, that will soothe the soul and un-furrow the brow."/>
    <n v="1200"/>
    <n v="3122"/>
    <x v="0"/>
    <x v="1"/>
    <s v="GBP"/>
    <n v="1476425082"/>
    <n v="1473833082"/>
    <b v="0"/>
    <n v="90"/>
    <b v="1"/>
    <s v="photography/photobooks"/>
    <n v="260"/>
    <n v="34.6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6"/>
    <x v="8"/>
    <x v="20"/>
  </r>
  <r>
    <n v="1754"/>
    <x v="1754"/>
    <s v="A photography publication that looks behind the myths, clichÃ©s and fairytales that surround Ottawa, the capital of Canada."/>
    <n v="8500"/>
    <n v="9395"/>
    <x v="0"/>
    <x v="5"/>
    <s v="CAD"/>
    <n v="1428091353"/>
    <n v="1425502953"/>
    <b v="0"/>
    <n v="90"/>
    <b v="1"/>
    <s v="photography/photobooks"/>
    <n v="111"/>
    <n v="104.3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3"/>
    <n v="47.13"/>
    <x v="8"/>
    <x v="20"/>
  </r>
  <r>
    <n v="1757"/>
    <x v="1757"/>
    <s v="I want to create a self published photo art book on the topic of the resurgence of femininity."/>
    <n v="5000"/>
    <n v="5800"/>
    <x v="0"/>
    <x v="0"/>
    <s v="USD"/>
    <n v="1485631740"/>
    <n v="1483041083"/>
    <b v="0"/>
    <n v="14"/>
    <b v="1"/>
    <s v="photography/photobooks"/>
    <n v="116"/>
    <n v="414.29"/>
    <x v="8"/>
    <x v="20"/>
  </r>
  <r>
    <n v="1758"/>
    <x v="1758"/>
    <s v="Yashica TLRs (Twin Lens Reflex) history cards are a cool way to present Yashica TLR collections in a fun way: by playing cards. Enjoy!"/>
    <n v="1000"/>
    <n v="1147"/>
    <x v="0"/>
    <x v="0"/>
    <s v="USD"/>
    <n v="1468536992"/>
    <n v="1463352992"/>
    <b v="0"/>
    <n v="27"/>
    <b v="1"/>
    <s v="photography/photobooks"/>
    <n v="115"/>
    <n v="42.48"/>
    <x v="8"/>
    <x v="20"/>
  </r>
  <r>
    <n v="1759"/>
    <x v="1759"/>
    <s v="Death Valley will be the first photo book of Andi State"/>
    <n v="5000"/>
    <n v="5330"/>
    <x v="0"/>
    <x v="0"/>
    <s v="USD"/>
    <n v="1427309629"/>
    <n v="1425585229"/>
    <b v="0"/>
    <n v="49"/>
    <b v="1"/>
    <s v="photography/photobooks"/>
    <n v="107"/>
    <n v="108.78"/>
    <x v="8"/>
    <x v="20"/>
  </r>
  <r>
    <n v="1760"/>
    <x v="1760"/>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x v="1761"/>
    <s v="A hardcover photobook telling the naked truth of a young photographers journey."/>
    <n v="100"/>
    <n v="155"/>
    <x v="0"/>
    <x v="1"/>
    <s v="GBP"/>
    <n v="1442065060"/>
    <n v="1437745060"/>
    <b v="0"/>
    <n v="3"/>
    <b v="1"/>
    <s v="photography/photobooks"/>
    <n v="155"/>
    <n v="51.67"/>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2"/>
    <n v="103.64"/>
    <x v="8"/>
    <x v="20"/>
  </r>
  <r>
    <n v="1764"/>
    <x v="1764"/>
    <s v="Individual sportspeople are masters of their own destiny. This book is a gritty behind the scenes look at boxers striving for success"/>
    <n v="11000"/>
    <n v="2156"/>
    <x v="2"/>
    <x v="1"/>
    <s v="GBP"/>
    <n v="1407065979"/>
    <n v="1404560379"/>
    <b v="1"/>
    <n v="39"/>
    <b v="0"/>
    <s v="photography/photobooks"/>
    <n v="20"/>
    <n v="55.28"/>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46"/>
    <n v="58.62"/>
    <x v="8"/>
    <x v="20"/>
  </r>
  <r>
    <n v="1768"/>
    <x v="1768"/>
    <s v="My goal is to create a catalog of farm-to-table recipes with stunning images from restaurants and farms in the southwest."/>
    <n v="5000"/>
    <n v="187"/>
    <x v="2"/>
    <x v="0"/>
    <s v="USD"/>
    <n v="1411824444"/>
    <n v="1406640444"/>
    <b v="1"/>
    <n v="15"/>
    <b v="0"/>
    <s v="photography/photobooks"/>
    <n v="4"/>
    <n v="12.47"/>
    <x v="8"/>
    <x v="20"/>
  </r>
  <r>
    <n v="1769"/>
    <x v="1769"/>
    <s v="To create a publication, and exhibition documenting the collection of Jamie Ross, longtime collector of Navajo Textiles"/>
    <n v="40000"/>
    <n v="1081"/>
    <x v="2"/>
    <x v="0"/>
    <s v="USD"/>
    <n v="1421177959"/>
    <n v="1418585959"/>
    <b v="1"/>
    <n v="22"/>
    <b v="0"/>
    <s v="photography/photobooks"/>
    <n v="3"/>
    <n v="49.14"/>
    <x v="8"/>
    <x v="20"/>
  </r>
  <r>
    <n v="1770"/>
    <x v="1770"/>
    <s v="Auto-Archives non-profit library will publish a book of previously unseen 60s and 70s motor racing images by photographer Peter Darley."/>
    <n v="24500"/>
    <n v="13846"/>
    <x v="2"/>
    <x v="0"/>
    <s v="USD"/>
    <n v="1413312194"/>
    <n v="1410288194"/>
    <b v="1"/>
    <n v="92"/>
    <b v="0"/>
    <s v="photography/photobooks"/>
    <n v="5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x v="1772"/>
    <s v="A photobook and a short documentary film telling the story of Holocaust in Northwestern Lithuania"/>
    <n v="5500"/>
    <n v="858"/>
    <x v="2"/>
    <x v="1"/>
    <s v="GBP"/>
    <n v="1404666836"/>
    <n v="1399482836"/>
    <b v="1"/>
    <n v="19"/>
    <b v="0"/>
    <s v="photography/photobooks"/>
    <n v="16"/>
    <n v="45.16"/>
    <x v="8"/>
    <x v="20"/>
  </r>
  <r>
    <n v="1773"/>
    <x v="1773"/>
    <s v="True Faith is a book about the true story of Ed Stilley and his promise to God to make instruments and give them to children for free."/>
    <n v="30000"/>
    <n v="1877"/>
    <x v="2"/>
    <x v="0"/>
    <s v="USD"/>
    <n v="1421691298"/>
    <n v="1417803298"/>
    <b v="1"/>
    <n v="19"/>
    <b v="0"/>
    <s v="photography/photobooks"/>
    <n v="6"/>
    <n v="98.79"/>
    <x v="8"/>
    <x v="20"/>
  </r>
  <r>
    <n v="1774"/>
    <x v="1774"/>
    <s v="A photo book of the artist's present and future portraits from 2013 to 2015, including actor and human rights activist George Takei."/>
    <n v="2500"/>
    <n v="1148"/>
    <x v="2"/>
    <x v="0"/>
    <s v="USD"/>
    <n v="1417273140"/>
    <n v="1413609292"/>
    <b v="1"/>
    <n v="13"/>
    <b v="0"/>
    <s v="photography/photobooks"/>
    <n v="46"/>
    <n v="88.31"/>
    <x v="8"/>
    <x v="20"/>
  </r>
  <r>
    <n v="1775"/>
    <x v="1775"/>
    <s v="Rarely seen images of Muhammad Ali in his prime as he trained in Miami Beach at the famous 5th Street Gym in the early 70s"/>
    <n v="32500"/>
    <n v="21158"/>
    <x v="2"/>
    <x v="0"/>
    <s v="USD"/>
    <n v="1414193160"/>
    <n v="1410305160"/>
    <b v="1"/>
    <n v="124"/>
    <b v="0"/>
    <s v="photography/photobooks"/>
    <n v="65"/>
    <n v="170.63"/>
    <x v="8"/>
    <x v="20"/>
  </r>
  <r>
    <n v="1776"/>
    <x v="1776"/>
    <s v="A documentation of the implications of hedonistic architectural ventures in Dubai, the fastest growing city on the planet."/>
    <n v="5000"/>
    <n v="335"/>
    <x v="2"/>
    <x v="1"/>
    <s v="GBP"/>
    <n v="1414623471"/>
    <n v="1411513071"/>
    <b v="1"/>
    <n v="4"/>
    <b v="0"/>
    <s v="photography/photobooks"/>
    <n v="7"/>
    <n v="83.75"/>
    <x v="8"/>
    <x v="20"/>
  </r>
  <r>
    <n v="1777"/>
    <x v="1777"/>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2"/>
    <n v="66.33"/>
    <x v="8"/>
    <x v="20"/>
  </r>
  <r>
    <n v="1779"/>
    <x v="1779"/>
    <s v="Publication of an award-winning photographic series that explores the endless and beautiful dance between creation and destruction."/>
    <n v="11000"/>
    <n v="3986"/>
    <x v="2"/>
    <x v="0"/>
    <s v="USD"/>
    <n v="1472834180"/>
    <n v="1470242180"/>
    <b v="1"/>
    <n v="38"/>
    <b v="0"/>
    <s v="photography/photobooks"/>
    <n v="36"/>
    <n v="104.89"/>
    <x v="8"/>
    <x v="20"/>
  </r>
  <r>
    <n v="1780"/>
    <x v="1780"/>
    <s v="It is time to recognize and give to the indigenus groups the credit they deserve. It is time to understand where we come from."/>
    <n v="30000"/>
    <n v="11923"/>
    <x v="2"/>
    <x v="0"/>
    <s v="USD"/>
    <n v="1467469510"/>
    <n v="1462285510"/>
    <b v="1"/>
    <n v="152"/>
    <b v="0"/>
    <s v="photography/photobooks"/>
    <n v="40"/>
    <n v="78.44"/>
    <x v="8"/>
    <x v="20"/>
  </r>
  <r>
    <n v="1781"/>
    <x v="1781"/>
    <s v="A photobook of the US presidential election from a citizen's point of view, showing the major conventions, rallies, and election day."/>
    <n v="5500"/>
    <n v="1417"/>
    <x v="2"/>
    <x v="0"/>
    <s v="USD"/>
    <n v="1473950945"/>
    <n v="1471272545"/>
    <b v="1"/>
    <n v="24"/>
    <b v="0"/>
    <s v="photography/photobooks"/>
    <n v="26"/>
    <n v="59.04"/>
    <x v="8"/>
    <x v="20"/>
  </r>
  <r>
    <n v="1782"/>
    <x v="1782"/>
    <s v="I am traveling across the entire USA documenting cocktail culture to publish a stunning hard cover photo book of the resulting work."/>
    <n v="35000"/>
    <n v="5422"/>
    <x v="2"/>
    <x v="0"/>
    <s v="USD"/>
    <n v="1456062489"/>
    <n v="1453211289"/>
    <b v="1"/>
    <n v="76"/>
    <b v="0"/>
    <s v="photography/photobooks"/>
    <n v="15"/>
    <n v="71.34"/>
    <x v="8"/>
    <x v="20"/>
  </r>
  <r>
    <n v="1783"/>
    <x v="1783"/>
    <s v="My Buddy Spirit and I, Ara, camping full time camera on hand for a bit over nine years. &quot;Hue of my Vision&quot; is our Photo Book."/>
    <n v="40000"/>
    <n v="9477"/>
    <x v="2"/>
    <x v="0"/>
    <s v="USD"/>
    <n v="1432248478"/>
    <n v="1429656478"/>
    <b v="1"/>
    <n v="185"/>
    <b v="0"/>
    <s v="photography/photobooks"/>
    <n v="24"/>
    <n v="51.23"/>
    <x v="8"/>
    <x v="20"/>
  </r>
  <r>
    <n v="1784"/>
    <x v="1784"/>
    <s v="I want to publish my first photo book and make prints based on a series of rooftop cityscapes I took in 2014 of the city that I love."/>
    <n v="5000"/>
    <n v="1988"/>
    <x v="2"/>
    <x v="0"/>
    <s v="USD"/>
    <n v="1422674700"/>
    <n v="1419954240"/>
    <b v="1"/>
    <n v="33"/>
    <b v="0"/>
    <s v="photography/photobooks"/>
    <n v="40"/>
    <n v="60.24"/>
    <x v="8"/>
    <x v="20"/>
  </r>
  <r>
    <n v="1785"/>
    <x v="1785"/>
    <s v="A book about a school bus converted into a living space, and the adventure shared by friends on its maiden voyage."/>
    <n v="24000"/>
    <n v="4853"/>
    <x v="2"/>
    <x v="0"/>
    <s v="USD"/>
    <n v="1413417600"/>
    <n v="1410750855"/>
    <b v="1"/>
    <n v="108"/>
    <b v="0"/>
    <s v="photography/photobooks"/>
    <n v="20"/>
    <n v="44.94"/>
    <x v="8"/>
    <x v="20"/>
  </r>
  <r>
    <n v="1786"/>
    <x v="1786"/>
    <s v="A photo book that shows a timeless trip from Portugal to Sri Lanka in a subjective point of view through an old Hasselblad objective."/>
    <n v="1900"/>
    <n v="905"/>
    <x v="2"/>
    <x v="9"/>
    <s v="EUR"/>
    <n v="1418649177"/>
    <n v="1416057177"/>
    <b v="1"/>
    <n v="29"/>
    <b v="0"/>
    <s v="photography/photobooks"/>
    <n v="48"/>
    <n v="31.21"/>
    <x v="8"/>
    <x v="20"/>
  </r>
  <r>
    <n v="1787"/>
    <x v="1787"/>
    <s v="Raising awareness to the effects of global warming through photographs of the high mountains of Peru."/>
    <n v="10000"/>
    <n v="1533"/>
    <x v="2"/>
    <x v="0"/>
    <s v="USD"/>
    <n v="1428158637"/>
    <n v="1425570237"/>
    <b v="1"/>
    <n v="24"/>
    <b v="0"/>
    <s v="photography/photobooks"/>
    <n v="15"/>
    <n v="63.88"/>
    <x v="8"/>
    <x v="20"/>
  </r>
  <r>
    <n v="1788"/>
    <x v="1788"/>
    <s v="A photo book celebrating Goths, exploring their lives and giving an insight into what Goth is for them."/>
    <n v="5500"/>
    <n v="76"/>
    <x v="2"/>
    <x v="1"/>
    <s v="GBP"/>
    <n v="1414795542"/>
    <n v="1412203542"/>
    <b v="1"/>
    <n v="4"/>
    <b v="0"/>
    <s v="photography/photobooks"/>
    <n v="1"/>
    <n v="19"/>
    <x v="8"/>
    <x v="20"/>
  </r>
  <r>
    <n v="1789"/>
    <x v="1789"/>
    <s v="I want to create a portfolio to show all the aspects of the adrenaline filled game of paintball. Focusing on tournament players"/>
    <n v="8000"/>
    <n v="40"/>
    <x v="2"/>
    <x v="0"/>
    <s v="USD"/>
    <n v="1421042403"/>
    <n v="1415858403"/>
    <b v="1"/>
    <n v="4"/>
    <b v="0"/>
    <s v="photography/photobooks"/>
    <n v="1"/>
    <n v="10"/>
    <x v="8"/>
    <x v="20"/>
  </r>
  <r>
    <n v="1790"/>
    <x v="1790"/>
    <s v="70 years of incredible photography sits patiently in old film sheet boxes, waiting for a return to relevance."/>
    <n v="33000"/>
    <n v="1636"/>
    <x v="2"/>
    <x v="0"/>
    <s v="USD"/>
    <n v="1423152678"/>
    <n v="1420560678"/>
    <b v="1"/>
    <n v="15"/>
    <b v="0"/>
    <s v="photography/photobooks"/>
    <n v="5"/>
    <n v="109.07"/>
    <x v="8"/>
    <x v="20"/>
  </r>
  <r>
    <n v="1791"/>
    <x v="1791"/>
    <s v="For the love of street photography and the beauty of traditional cultures in southern Italy."/>
    <n v="3000"/>
    <n v="107"/>
    <x v="2"/>
    <x v="1"/>
    <s v="GBP"/>
    <n v="1422553565"/>
    <n v="1417369565"/>
    <b v="1"/>
    <n v="4"/>
    <b v="0"/>
    <s v="photography/photobooks"/>
    <n v="4"/>
    <n v="26.75"/>
    <x v="8"/>
    <x v="20"/>
  </r>
  <r>
    <n v="1792"/>
    <x v="1792"/>
    <s v="In 1970 Helaine Garren shot a series of images at Bensingerâ€™s Pool Hall in Chicago, Illinois."/>
    <n v="25000"/>
    <n v="15281"/>
    <x v="2"/>
    <x v="0"/>
    <s v="USD"/>
    <n v="1439189940"/>
    <n v="1435970682"/>
    <b v="1"/>
    <n v="139"/>
    <b v="0"/>
    <s v="photography/photobooks"/>
    <n v="61"/>
    <n v="109.94"/>
    <x v="8"/>
    <x v="20"/>
  </r>
  <r>
    <n v="1793"/>
    <x v="1793"/>
    <s v="The beginning of a long term project to document life of the Karen ethnic group on the border of Thailand and Burma."/>
    <n v="3000"/>
    <n v="40"/>
    <x v="2"/>
    <x v="2"/>
    <s v="AUD"/>
    <n v="1417127040"/>
    <n v="1414531440"/>
    <b v="1"/>
    <n v="2"/>
    <b v="0"/>
    <s v="photography/photobooks"/>
    <n v="1"/>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
    <n v="55.39"/>
    <x v="8"/>
    <x v="20"/>
  </r>
  <r>
    <n v="1795"/>
    <x v="1795"/>
    <s v="A photography book documenting the impact of the ISAF mission on the Afghan people of Mazar-e Sharif."/>
    <n v="28000"/>
    <n v="10846"/>
    <x v="2"/>
    <x v="12"/>
    <s v="EUR"/>
    <n v="1476460800"/>
    <n v="1473922541"/>
    <b v="1"/>
    <n v="81"/>
    <b v="0"/>
    <s v="photography/photobooks"/>
    <n v="39"/>
    <n v="133.9"/>
    <x v="8"/>
    <x v="20"/>
  </r>
  <r>
    <n v="1796"/>
    <x v="1796"/>
    <s v="Kenema is a stunning portrait photography book by British Photographer, Peter Dibdin, capturing community life in Kenema, Sierra Leone."/>
    <n v="19000"/>
    <n v="4190"/>
    <x v="2"/>
    <x v="1"/>
    <s v="GBP"/>
    <n v="1469356366"/>
    <n v="1464172366"/>
    <b v="1"/>
    <n v="86"/>
    <b v="0"/>
    <s v="photography/photobooks"/>
    <n v="22"/>
    <n v="48.72"/>
    <x v="8"/>
    <x v="20"/>
  </r>
  <r>
    <n v="1797"/>
    <x v="1797"/>
    <s v="A photography book that serves as a call to action for Congress to stand up for survivors of domestic and sexual assault."/>
    <n v="10000"/>
    <n v="6755"/>
    <x v="2"/>
    <x v="0"/>
    <s v="USD"/>
    <n v="1481809189"/>
    <n v="1479217189"/>
    <b v="1"/>
    <n v="140"/>
    <b v="0"/>
    <s v="photography/photobooks"/>
    <n v="68"/>
    <n v="48.25"/>
    <x v="8"/>
    <x v="20"/>
  </r>
  <r>
    <n v="1798"/>
    <x v="1798"/>
    <s v="A photographic series on Mexican cowboys that I want to have published as a fine art book that will also include cowboy poetry."/>
    <n v="16000"/>
    <n v="2182"/>
    <x v="2"/>
    <x v="0"/>
    <s v="USD"/>
    <n v="1454572233"/>
    <n v="1449388233"/>
    <b v="1"/>
    <n v="37"/>
    <b v="0"/>
    <s v="photography/photobooks"/>
    <n v="14"/>
    <n v="58.97"/>
    <x v="8"/>
    <x v="20"/>
  </r>
  <r>
    <n v="1799"/>
    <x v="1799"/>
    <s v="The UnDiscovered Image, a monthly publication dedicated to photographers."/>
    <n v="4000"/>
    <n v="69.83"/>
    <x v="2"/>
    <x v="1"/>
    <s v="GBP"/>
    <n v="1415740408"/>
    <n v="1414008808"/>
    <b v="1"/>
    <n v="6"/>
    <b v="0"/>
    <s v="photography/photobooks"/>
    <n v="2"/>
    <n v="11.64"/>
    <x v="8"/>
    <x v="20"/>
  </r>
  <r>
    <n v="1800"/>
    <x v="1800"/>
    <s v="Shot over 3 years in the U.K &amp; U.S, and featured in press worldwide, we need your help to back the highly anticipated Sikh Project book"/>
    <n v="46260"/>
    <n v="9460"/>
    <x v="2"/>
    <x v="1"/>
    <s v="GBP"/>
    <n v="1476109970"/>
    <n v="1473517970"/>
    <b v="1"/>
    <n v="113"/>
    <b v="0"/>
    <s v="photography/photobooks"/>
    <n v="20"/>
    <n v="83.72"/>
    <x v="8"/>
    <x v="20"/>
  </r>
  <r>
    <n v="1801"/>
    <x v="1801"/>
    <s v="Get involved in Come, Bring, Punish, a new photo book by Ewen Spencer, documenting the European Ballroom scene and the life around it"/>
    <n v="17000"/>
    <n v="2355"/>
    <x v="2"/>
    <x v="1"/>
    <s v="GBP"/>
    <n v="1450181400"/>
    <n v="1447429868"/>
    <b v="1"/>
    <n v="37"/>
    <b v="0"/>
    <s v="photography/photobooks"/>
    <n v="14"/>
    <n v="63.65"/>
    <x v="8"/>
    <x v="20"/>
  </r>
  <r>
    <n v="1802"/>
    <x v="1802"/>
    <s v="Inner Darkness turned into a photobook. Personal work i shot during my recovery...in Berlin."/>
    <n v="3500"/>
    <n v="1697"/>
    <x v="2"/>
    <x v="12"/>
    <s v="EUR"/>
    <n v="1435442340"/>
    <n v="1433416830"/>
    <b v="1"/>
    <n v="18"/>
    <b v="0"/>
    <s v="photography/photobooks"/>
    <n v="48"/>
    <n v="94.28"/>
    <x v="8"/>
    <x v="20"/>
  </r>
  <r>
    <n v="1803"/>
    <x v="1803"/>
    <s v="Photographs capture fleeting experiences, where childhood is our past and adulthood is our future. In between. On the verge."/>
    <n v="17500"/>
    <n v="5390"/>
    <x v="2"/>
    <x v="0"/>
    <s v="USD"/>
    <n v="1423878182"/>
    <n v="1421199782"/>
    <b v="1"/>
    <n v="75"/>
    <b v="0"/>
    <s v="photography/photobooks"/>
    <n v="31"/>
    <n v="71.87"/>
    <x v="8"/>
    <x v="20"/>
  </r>
  <r>
    <n v="1804"/>
    <x v="1804"/>
    <s v="A beautiful book of Polaroid photographs which celebrates the beauty, diversity, and distinctive character of Colombia"/>
    <n v="15500"/>
    <n v="5452"/>
    <x v="2"/>
    <x v="0"/>
    <s v="USD"/>
    <n v="1447521404"/>
    <n v="1444061804"/>
    <b v="1"/>
    <n v="52"/>
    <b v="0"/>
    <s v="photography/photobooks"/>
    <n v="35"/>
    <n v="104.85"/>
    <x v="8"/>
    <x v="20"/>
  </r>
  <r>
    <n v="1805"/>
    <x v="1805"/>
    <s v="The production of the book about my long term project &quot;The Travellers&quot;, Ireland`s biggest minority group with a nomadic origin."/>
    <n v="22500"/>
    <n v="8191"/>
    <x v="2"/>
    <x v="12"/>
    <s v="EUR"/>
    <n v="1443808800"/>
    <n v="1441048658"/>
    <b v="1"/>
    <n v="122"/>
    <b v="0"/>
    <s v="photography/photobooks"/>
    <n v="36"/>
    <n v="67.14"/>
    <x v="8"/>
    <x v="20"/>
  </r>
  <r>
    <n v="1806"/>
    <x v="1806"/>
    <s v="Join me in publishing an amazing and unprecedented book with full frontal photopraphs of 8 American Presidents Naked"/>
    <n v="20000"/>
    <n v="591"/>
    <x v="2"/>
    <x v="1"/>
    <s v="GBP"/>
    <n v="1412090349"/>
    <n v="1409066349"/>
    <b v="1"/>
    <n v="8"/>
    <b v="0"/>
    <s v="photography/photobooks"/>
    <n v="3"/>
    <n v="73.88"/>
    <x v="8"/>
    <x v="20"/>
  </r>
  <r>
    <n v="1807"/>
    <x v="1807"/>
    <s v="I want to explore alternative cultures and lifestyles in America."/>
    <n v="5000"/>
    <n v="553"/>
    <x v="2"/>
    <x v="0"/>
    <s v="USD"/>
    <n v="1411868313"/>
    <n v="1409276313"/>
    <b v="1"/>
    <n v="8"/>
    <b v="0"/>
    <s v="photography/photobooks"/>
    <n v="11"/>
    <n v="69.13"/>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x v="1809"/>
    <s v="A stunning photo book highlighting the visual diversity of the City of Hamilton and showcasing it in a new light."/>
    <n v="3500"/>
    <n v="380"/>
    <x v="2"/>
    <x v="5"/>
    <s v="CAD"/>
    <n v="1425246439"/>
    <n v="1422222439"/>
    <b v="1"/>
    <n v="9"/>
    <b v="0"/>
    <s v="photography/photobooks"/>
    <n v="11"/>
    <n v="42.22"/>
    <x v="8"/>
    <x v="20"/>
  </r>
  <r>
    <n v="1810"/>
    <x v="1810"/>
    <s v="Film Speed is a series of Zines focusing on architecture shot completely on 35 and 120mm film."/>
    <n v="450"/>
    <n v="15"/>
    <x v="2"/>
    <x v="0"/>
    <s v="USD"/>
    <n v="1408657826"/>
    <n v="1407621026"/>
    <b v="0"/>
    <n v="2"/>
    <b v="0"/>
    <s v="photography/photobooks"/>
    <n v="3"/>
    <n v="7.5"/>
    <x v="8"/>
    <x v="20"/>
  </r>
  <r>
    <n v="1811"/>
    <x v="1811"/>
    <s v="A collection of 365 color photographs of sunsets in 2014, beautifully presented in a hardcover book."/>
    <n v="54000"/>
    <n v="40"/>
    <x v="2"/>
    <x v="0"/>
    <s v="USD"/>
    <n v="1414123200"/>
    <n v="1408962270"/>
    <b v="0"/>
    <n v="26"/>
    <b v="0"/>
    <s v="photography/photobooks"/>
    <n v="0"/>
    <n v="1.54"/>
    <x v="8"/>
    <x v="20"/>
  </r>
  <r>
    <n v="1812"/>
    <x v="1812"/>
    <s v="Run Rwanda - 211 miles, 100 photos:  An intimate visual documentation  of the inspiring and innovative reality of modern day Rwanda"/>
    <n v="6500"/>
    <n v="865"/>
    <x v="2"/>
    <x v="1"/>
    <s v="GBP"/>
    <n v="1467531536"/>
    <n v="1464939536"/>
    <b v="0"/>
    <n v="23"/>
    <b v="0"/>
    <s v="photography/photobooks"/>
    <n v="13"/>
    <n v="37.61"/>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49"/>
    <n v="42.16"/>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
    <n v="84.83"/>
    <x v="8"/>
    <x v="20"/>
  </r>
  <r>
    <n v="1817"/>
    <x v="1817"/>
    <s v="Hundreds of breathtaking rodeo photographs collected in a beautiful coffee table book."/>
    <n v="18000"/>
    <n v="9419"/>
    <x v="2"/>
    <x v="0"/>
    <s v="USD"/>
    <n v="1485759540"/>
    <n v="1480607607"/>
    <b v="0"/>
    <n v="100"/>
    <b v="0"/>
    <s v="photography/photobooks"/>
    <n v="52"/>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
    <n v="6.25"/>
    <x v="8"/>
    <x v="20"/>
  </r>
  <r>
    <n v="1820"/>
    <x v="1820"/>
    <s v="An Iconic look at one of California's oldest beach communities, photographed in Monochrome, on a c1947 medium format 6x6cm Box Camera."/>
    <n v="26000"/>
    <n v="1707"/>
    <x v="2"/>
    <x v="0"/>
    <s v="USD"/>
    <n v="1427850090"/>
    <n v="1425261690"/>
    <b v="0"/>
    <n v="8"/>
    <b v="0"/>
    <s v="photography/photobooks"/>
    <n v="7"/>
    <n v="213.38"/>
    <x v="8"/>
    <x v="20"/>
  </r>
  <r>
    <n v="1821"/>
    <x v="1821"/>
    <s v="Glass Cloud tour dates are already beginning to pile up. They are turning to YOU to help get them from town to town."/>
    <n v="2500"/>
    <n v="3372.25"/>
    <x v="0"/>
    <x v="0"/>
    <s v="USD"/>
    <n v="1330760367"/>
    <n v="1326872367"/>
    <b v="0"/>
    <n v="57"/>
    <b v="1"/>
    <s v="music/rock"/>
    <n v="135"/>
    <n v="59.16"/>
    <x v="4"/>
    <x v="11"/>
  </r>
  <r>
    <n v="1822"/>
    <x v="1822"/>
    <s v="Wood Butcher needs your help to make this happen. Buy a CD, support local music!"/>
    <n v="300"/>
    <n v="300"/>
    <x v="0"/>
    <x v="5"/>
    <s v="CAD"/>
    <n v="1391194860"/>
    <n v="1388084862"/>
    <b v="0"/>
    <n v="11"/>
    <b v="1"/>
    <s v="music/rock"/>
    <n v="100"/>
    <n v="27.27"/>
    <x v="4"/>
    <x v="11"/>
  </r>
  <r>
    <n v="1823"/>
    <x v="1823"/>
    <s v="Just as we are getting prepared to tour we find out our van has serious damage and can't run. We unfortunately don't have enough."/>
    <n v="700"/>
    <n v="811"/>
    <x v="0"/>
    <x v="0"/>
    <s v="USD"/>
    <n v="1351095976"/>
    <n v="1348503976"/>
    <b v="0"/>
    <n v="33"/>
    <b v="1"/>
    <s v="music/rock"/>
    <n v="116"/>
    <n v="24.58"/>
    <x v="4"/>
    <x v="11"/>
  </r>
  <r>
    <n v="1824"/>
    <x v="1824"/>
    <s v="cd fund raiser"/>
    <n v="3000"/>
    <n v="3002"/>
    <x v="0"/>
    <x v="0"/>
    <s v="USD"/>
    <n v="1389146880"/>
    <n v="1387403967"/>
    <b v="0"/>
    <n v="40"/>
    <b v="1"/>
    <s v="music/rock"/>
    <n v="100"/>
    <n v="75.05"/>
    <x v="4"/>
    <x v="11"/>
  </r>
  <r>
    <n v="1825"/>
    <x v="1825"/>
    <s v="Eurisko is trying to release our full length entitled &quot;Wild Animal!&quot; Money raised will go towards studio time, mixing, and mastering."/>
    <n v="2000"/>
    <n v="2101"/>
    <x v="0"/>
    <x v="0"/>
    <s v="USD"/>
    <n v="1373572903"/>
    <n v="1371585703"/>
    <b v="0"/>
    <n v="50"/>
    <b v="1"/>
    <s v="music/rock"/>
    <n v="105"/>
    <n v="42.02"/>
    <x v="4"/>
    <x v="11"/>
  </r>
  <r>
    <n v="1826"/>
    <x v="1826"/>
    <s v="Hear your favorite Bear Ghost in eargasmic quality!"/>
    <n v="2000"/>
    <n v="2020"/>
    <x v="0"/>
    <x v="0"/>
    <s v="USD"/>
    <n v="1392675017"/>
    <n v="1390083017"/>
    <b v="0"/>
    <n v="38"/>
    <b v="1"/>
    <s v="music/rock"/>
    <n v="101"/>
    <n v="53.16"/>
    <x v="4"/>
    <x v="11"/>
  </r>
  <r>
    <n v="1827"/>
    <x v="1827"/>
    <s v="I have been a lot of places &amp; written a lot of songs. It's finally time to make my debut album &quot;Homeward Bound&quot; and I need your help!"/>
    <n v="8000"/>
    <n v="8053"/>
    <x v="0"/>
    <x v="0"/>
    <s v="USD"/>
    <n v="1299138561"/>
    <n v="1294818561"/>
    <b v="0"/>
    <n v="96"/>
    <b v="1"/>
    <s v="music/rock"/>
    <n v="101"/>
    <n v="83.89"/>
    <x v="4"/>
    <x v="11"/>
  </r>
  <r>
    <n v="1828"/>
    <x v="1828"/>
    <s v="Sam Sliva's new EP, &quot;Drained,&quot; will combine Rock, Reggae and Country stylings to make one definitive sound...BUT ONLY WITH YOUR HELP!!"/>
    <n v="20000"/>
    <n v="20032"/>
    <x v="0"/>
    <x v="0"/>
    <s v="USD"/>
    <n v="1399672800"/>
    <n v="1396906530"/>
    <b v="0"/>
    <n v="48"/>
    <b v="1"/>
    <s v="music/rock"/>
    <n v="100"/>
    <n v="417.33"/>
    <x v="4"/>
    <x v="11"/>
  </r>
  <r>
    <n v="1829"/>
    <x v="1829"/>
    <s v="Everything is set to record are EP except for our finances. Please donate if you can! Any amount is appreciated. "/>
    <n v="1500"/>
    <n v="2500.25"/>
    <x v="0"/>
    <x v="0"/>
    <s v="USD"/>
    <n v="1295647200"/>
    <n v="1291428371"/>
    <b v="0"/>
    <n v="33"/>
    <b v="1"/>
    <s v="music/rock"/>
    <n v="167"/>
    <n v="75.77"/>
    <x v="4"/>
    <x v="11"/>
  </r>
  <r>
    <n v="1830"/>
    <x v="1830"/>
    <s v="We have come a long way on our new record, but now we need your help.  Help us, and together we can make magic!"/>
    <n v="15000"/>
    <n v="15230"/>
    <x v="0"/>
    <x v="0"/>
    <s v="USD"/>
    <n v="1393259107"/>
    <n v="1390667107"/>
    <b v="0"/>
    <n v="226"/>
    <b v="1"/>
    <s v="music/rock"/>
    <n v="102"/>
    <n v="67.39"/>
    <x v="4"/>
    <x v="11"/>
  </r>
  <r>
    <n v="1831"/>
    <x v="1831"/>
    <s v="After a 2 year Odyssey, Darling Waste's trailer is still not home! We need $3,500 to get it through U.S. Customs!"/>
    <n v="1000"/>
    <n v="1030"/>
    <x v="0"/>
    <x v="0"/>
    <s v="USD"/>
    <n v="1336866863"/>
    <n v="1335570863"/>
    <b v="0"/>
    <n v="14"/>
    <b v="1"/>
    <s v="music/rock"/>
    <n v="103"/>
    <n v="73.569999999999993"/>
    <x v="4"/>
    <x v="11"/>
  </r>
  <r>
    <n v="1832"/>
    <x v="1832"/>
    <s v="Hi! We're the music duo Black Swan Theories and our project is to manufacture our debut CD of 10 already-completed songs.  "/>
    <n v="350"/>
    <n v="500"/>
    <x v="0"/>
    <x v="0"/>
    <s v="USD"/>
    <n v="1299243427"/>
    <n v="1296651427"/>
    <b v="0"/>
    <n v="20"/>
    <b v="1"/>
    <s v="music/rock"/>
    <n v="143"/>
    <n v="25"/>
    <x v="4"/>
    <x v="11"/>
  </r>
  <r>
    <n v="1833"/>
    <x v="1833"/>
    <s v="I am writing the second volume in a series of hair band encyclopedias, however I lack the means to afford the costs of the photos."/>
    <n v="400"/>
    <n v="1050"/>
    <x v="0"/>
    <x v="0"/>
    <s v="USD"/>
    <n v="1362211140"/>
    <n v="1359421403"/>
    <b v="0"/>
    <n v="25"/>
    <b v="1"/>
    <s v="music/rock"/>
    <n v="263"/>
    <n v="42"/>
    <x v="4"/>
    <x v="11"/>
  </r>
  <r>
    <n v="1834"/>
    <x v="1834"/>
    <s v="Help us fund our first tour and promote our new EP!"/>
    <n v="10000"/>
    <n v="11805"/>
    <x v="0"/>
    <x v="0"/>
    <s v="USD"/>
    <n v="1422140895"/>
    <n v="1418684895"/>
    <b v="0"/>
    <n v="90"/>
    <b v="1"/>
    <s v="music/rock"/>
    <n v="118"/>
    <n v="131.16999999999999"/>
    <x v="4"/>
    <x v="11"/>
  </r>
  <r>
    <n v="1835"/>
    <x v="1835"/>
    <s v="WE ARE A HARD ROCK/PUNK BAND SEEKING FUNDS TO RECORD A NEW EP. _x000a__x000a_https://www.reverbnation.com/dirtylittlerebel"/>
    <n v="500"/>
    <n v="520"/>
    <x v="0"/>
    <x v="1"/>
    <s v="GBP"/>
    <n v="1459439471"/>
    <n v="1456851071"/>
    <b v="0"/>
    <n v="11"/>
    <b v="1"/>
    <s v="music/rock"/>
    <n v="104"/>
    <n v="47.27"/>
    <x v="4"/>
    <x v="11"/>
  </r>
  <r>
    <n v="1836"/>
    <x v="1836"/>
    <s v="Help fund our 2013 Sound &amp; Lighting Touring rig!"/>
    <n v="5000"/>
    <n v="10017"/>
    <x v="0"/>
    <x v="0"/>
    <s v="USD"/>
    <n v="1361129129"/>
    <n v="1359660329"/>
    <b v="0"/>
    <n v="55"/>
    <b v="1"/>
    <s v="music/rock"/>
    <n v="200"/>
    <n v="182.13"/>
    <x v="4"/>
    <x v="11"/>
  </r>
  <r>
    <n v="1837"/>
    <x v="1837"/>
    <s v="Shady Grady &amp; The Nobodies is a band from Chicago, IL that fuse James Brown, Pink Floyd &amp; Jimi Hendrix into 1 - www.shadygradymusic.com"/>
    <n v="600"/>
    <n v="1841"/>
    <x v="0"/>
    <x v="0"/>
    <s v="USD"/>
    <n v="1332029335"/>
    <n v="1326848935"/>
    <b v="0"/>
    <n v="30"/>
    <b v="1"/>
    <s v="music/rock"/>
    <n v="307"/>
    <n v="61.37"/>
    <x v="4"/>
    <x v="11"/>
  </r>
  <r>
    <n v="1838"/>
    <x v="1838"/>
    <s v="Paul Haasch is producing his first music video! With awesome people involved and a great vision, it is sure to be an amazing piece."/>
    <n v="1000"/>
    <n v="1001.49"/>
    <x v="0"/>
    <x v="0"/>
    <s v="USD"/>
    <n v="1317438000"/>
    <n v="1314989557"/>
    <b v="0"/>
    <n v="28"/>
    <b v="1"/>
    <s v="music/rock"/>
    <n v="100"/>
    <n v="35.770000000000003"/>
    <x v="4"/>
    <x v="11"/>
  </r>
  <r>
    <n v="1839"/>
    <x v="1839"/>
    <s v="The King of Mars, a Chicago rock band, needs your help funding their first EP! Visit us at thekingofmars.com for more."/>
    <n v="1000"/>
    <n v="2053"/>
    <x v="0"/>
    <x v="0"/>
    <s v="USD"/>
    <n v="1475342382"/>
    <n v="1472750382"/>
    <b v="0"/>
    <n v="45"/>
    <b v="1"/>
    <s v="music/rock"/>
    <n v="205"/>
    <n v="45.62"/>
    <x v="4"/>
    <x v="11"/>
  </r>
  <r>
    <n v="1840"/>
    <x v="1840"/>
    <s v="St. Paul five-piece band City of the Weak hits the road May 9th, heading for Ft. Lauderdale to attend the Driven Music Conference!"/>
    <n v="900"/>
    <n v="980"/>
    <x v="0"/>
    <x v="0"/>
    <s v="USD"/>
    <n v="1367902740"/>
    <n v="1366251510"/>
    <b v="0"/>
    <n v="13"/>
    <b v="1"/>
    <s v="music/rock"/>
    <n v="109"/>
    <n v="75.38"/>
    <x v="4"/>
    <x v="11"/>
  </r>
  <r>
    <n v="1841"/>
    <x v="1841"/>
    <s v="Hard Rock with a Positive Message. Help us fund, release and promote our debut EP!"/>
    <n v="2000"/>
    <n v="2035"/>
    <x v="0"/>
    <x v="0"/>
    <s v="USD"/>
    <n v="1400561940"/>
    <n v="1397679445"/>
    <b v="0"/>
    <n v="40"/>
    <b v="1"/>
    <s v="music/rock"/>
    <n v="102"/>
    <n v="50.88"/>
    <x v="4"/>
    <x v="11"/>
  </r>
  <r>
    <n v="1842"/>
    <x v="1842"/>
    <s v="Every time we sit down to rehearse, thoughts of recording a CD excite us! We are ready to do this!  It's time, so read on..."/>
    <n v="2000"/>
    <n v="2505"/>
    <x v="0"/>
    <x v="0"/>
    <s v="USD"/>
    <n v="1425275940"/>
    <n v="1422371381"/>
    <b v="0"/>
    <n v="21"/>
    <b v="1"/>
    <s v="music/rock"/>
    <n v="125"/>
    <n v="119.29"/>
    <x v="4"/>
    <x v="11"/>
  </r>
  <r>
    <n v="1843"/>
    <x v="1843"/>
    <s v="Support Jeremy Buck &amp; The Bang as they finish and release their Brand New Album, â€œYou Are a Starâ€, as well as shoot 2 New Music Videos"/>
    <n v="10000"/>
    <n v="12400.61"/>
    <x v="0"/>
    <x v="0"/>
    <s v="USD"/>
    <n v="1298245954"/>
    <n v="1295653954"/>
    <b v="0"/>
    <n v="134"/>
    <b v="1"/>
    <s v="music/rock"/>
    <n v="124"/>
    <n v="92.54"/>
    <x v="4"/>
    <x v="11"/>
  </r>
  <r>
    <n v="1844"/>
    <x v="1844"/>
    <s v="We are working hard to get into the recording studio and finally release a full-length album...but we need your help getting there!"/>
    <n v="1500"/>
    <n v="1521"/>
    <x v="0"/>
    <x v="0"/>
    <s v="USD"/>
    <n v="1307761200"/>
    <n v="1304464914"/>
    <b v="0"/>
    <n v="20"/>
    <b v="1"/>
    <s v="music/rock"/>
    <n v="101"/>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x v="1846"/>
    <s v="This album of all original music has been in the making for several years and I am excited to make my fans a part of this experience."/>
    <n v="15000"/>
    <n v="20689"/>
    <x v="0"/>
    <x v="0"/>
    <s v="USD"/>
    <n v="1355585777"/>
    <n v="1352993777"/>
    <b v="0"/>
    <n v="209"/>
    <b v="1"/>
    <s v="music/rock"/>
    <n v="138"/>
    <n v="98.99"/>
    <x v="4"/>
    <x v="11"/>
  </r>
  <r>
    <n v="1847"/>
    <x v="1847"/>
    <s v="Deathtrap America is touring the country this spring.  Your pledge will help us across the country with Faster Pussycat and QueensrÃ¿che"/>
    <n v="2500"/>
    <n v="3022"/>
    <x v="0"/>
    <x v="0"/>
    <s v="USD"/>
    <n v="1429594832"/>
    <n v="1427780432"/>
    <b v="0"/>
    <n v="38"/>
    <b v="1"/>
    <s v="music/rock"/>
    <n v="121"/>
    <n v="79.53"/>
    <x v="4"/>
    <x v="11"/>
  </r>
  <r>
    <n v="1848"/>
    <x v="1848"/>
    <s v="Hopeless Jack &amp; the Handsome Devil's first American tour. Help us bring our dirty brand of &quot;Roots &amp; Roll&quot; across the country!"/>
    <n v="3000"/>
    <n v="3221"/>
    <x v="0"/>
    <x v="0"/>
    <s v="USD"/>
    <n v="1312095540"/>
    <n v="1306608888"/>
    <b v="0"/>
    <n v="24"/>
    <b v="1"/>
    <s v="music/rock"/>
    <n v="107"/>
    <n v="134.21"/>
    <x v="4"/>
    <x v="11"/>
  </r>
  <r>
    <n v="1849"/>
    <x v="1849"/>
    <s v="Release the Skylines is a small, local Cleveland metal band looking to record an album."/>
    <n v="300"/>
    <n v="301"/>
    <x v="0"/>
    <x v="0"/>
    <s v="USD"/>
    <n v="1350505059"/>
    <n v="1347913059"/>
    <b v="0"/>
    <n v="8"/>
    <b v="1"/>
    <s v="music/rock"/>
    <n v="100"/>
    <n v="37.630000000000003"/>
    <x v="4"/>
    <x v="11"/>
  </r>
  <r>
    <n v="1850"/>
    <x v="1850"/>
    <s v="WILKES is the solo venture of HighFlightSociety singer / Disciple bassist, Jason Wilkes. This project is to fund the debut 6 song EP."/>
    <n v="9000"/>
    <n v="9137"/>
    <x v="0"/>
    <x v="0"/>
    <s v="USD"/>
    <n v="1405033300"/>
    <n v="1402441300"/>
    <b v="0"/>
    <n v="179"/>
    <b v="1"/>
    <s v="music/rock"/>
    <n v="102"/>
    <n v="51.04"/>
    <x v="4"/>
    <x v="11"/>
  </r>
  <r>
    <n v="1851"/>
    <x v="1851"/>
    <s v="I have recorded 3 solo blues/rock/surf albums of original music, but they're only digitally released - I want there to be real CD's!"/>
    <n v="1300"/>
    <n v="1301"/>
    <x v="0"/>
    <x v="0"/>
    <s v="USD"/>
    <n v="1406509200"/>
    <n v="1404769538"/>
    <b v="0"/>
    <n v="26"/>
    <b v="1"/>
    <s v="music/rock"/>
    <n v="100"/>
    <n v="50.04"/>
    <x v="4"/>
    <x v="11"/>
  </r>
  <r>
    <n v="1852"/>
    <x v="1852"/>
    <s v="Athens, GA-based rock &amp; roll/soul band Radiolucent is kickstarting funds to mix, master, &amp; release their 2nd record, Electric City."/>
    <n v="15000"/>
    <n v="17545"/>
    <x v="0"/>
    <x v="0"/>
    <s v="USD"/>
    <n v="1429920000"/>
    <n v="1426703452"/>
    <b v="0"/>
    <n v="131"/>
    <b v="1"/>
    <s v="music/rock"/>
    <n v="117"/>
    <n v="133.93"/>
    <x v="4"/>
    <x v="11"/>
  </r>
  <r>
    <n v="1853"/>
    <x v="1853"/>
    <s v="The money will go towards our debut EP being Recorded mixed by Andrew Baylis and mastered by Drew Fulk of Think Sound Studios."/>
    <n v="800"/>
    <n v="815"/>
    <x v="0"/>
    <x v="0"/>
    <s v="USD"/>
    <n v="1352860017"/>
    <n v="1348536417"/>
    <b v="0"/>
    <n v="14"/>
    <b v="1"/>
    <s v="music/rock"/>
    <n v="102"/>
    <n v="58.21"/>
    <x v="4"/>
    <x v="11"/>
  </r>
  <r>
    <n v="1854"/>
    <x v="1854"/>
    <s v="After much anticipation, I'm finally releasing my first album, &quot;In Technicolor&quot;! Let's join forces and get it done right!"/>
    <n v="15000"/>
    <n v="15318.55"/>
    <x v="0"/>
    <x v="0"/>
    <s v="USD"/>
    <n v="1369355437"/>
    <n v="1366763437"/>
    <b v="0"/>
    <n v="174"/>
    <b v="1"/>
    <s v="music/rock"/>
    <n v="102"/>
    <n v="88.04"/>
    <x v="4"/>
    <x v="11"/>
  </r>
  <r>
    <n v="1855"/>
    <x v="1855"/>
    <s v="11 year old Sara &amp; Motion Device want rock &amp; metal fans all over the world to unite and join the ROCK REVOLUTION!!!"/>
    <n v="8750"/>
    <n v="13480.16"/>
    <x v="0"/>
    <x v="5"/>
    <s v="CAD"/>
    <n v="1389012940"/>
    <n v="1385124940"/>
    <b v="0"/>
    <n v="191"/>
    <b v="1"/>
    <s v="music/rock"/>
    <n v="154"/>
    <n v="70.58"/>
    <x v="4"/>
    <x v="11"/>
  </r>
  <r>
    <n v="1856"/>
    <x v="1856"/>
    <s v="We are an independent band who needs your help for the production of our new album, so we can share our music with you lovely people :)"/>
    <n v="2000"/>
    <n v="2025"/>
    <x v="0"/>
    <x v="0"/>
    <s v="USD"/>
    <n v="1405715472"/>
    <n v="1403901072"/>
    <b v="0"/>
    <n v="38"/>
    <b v="1"/>
    <s v="music/rock"/>
    <n v="101"/>
    <n v="53.29"/>
    <x v="4"/>
    <x v="11"/>
  </r>
  <r>
    <n v="1857"/>
    <x v="1857"/>
    <s v="We need to get back to Nashville to record our second record, a full LP this time.  It ain't cheap and we need your help!"/>
    <n v="3000"/>
    <n v="3000"/>
    <x v="0"/>
    <x v="0"/>
    <s v="USD"/>
    <n v="1410546413"/>
    <n v="1407954413"/>
    <b v="0"/>
    <n v="22"/>
    <b v="1"/>
    <s v="music/rock"/>
    <n v="100"/>
    <n v="136.36000000000001"/>
    <x v="4"/>
    <x v="11"/>
  </r>
  <r>
    <n v="1858"/>
    <x v="1858"/>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x v="1859"/>
    <s v="Queen Kwong is going ON TOUR to London and Paris!"/>
    <n v="3000"/>
    <n v="3955"/>
    <x v="0"/>
    <x v="0"/>
    <s v="USD"/>
    <n v="1316716129"/>
    <n v="1314124129"/>
    <b v="0"/>
    <n v="56"/>
    <b v="1"/>
    <s v="music/rock"/>
    <n v="132"/>
    <n v="70.63"/>
    <x v="4"/>
    <x v="11"/>
  </r>
  <r>
    <n v="1860"/>
    <x v="1860"/>
    <s v="ASC had a one-of-a-kind CD release party in 2013, and we want to share it with the world - in DVD format!"/>
    <n v="750"/>
    <n v="1001"/>
    <x v="0"/>
    <x v="0"/>
    <s v="USD"/>
    <n v="1391706084"/>
    <n v="1389891684"/>
    <b v="0"/>
    <n v="19"/>
    <b v="1"/>
    <s v="music/rock"/>
    <n v="133"/>
    <n v="52.6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
    <n v="90.94"/>
    <x v="6"/>
    <x v="18"/>
  </r>
  <r>
    <n v="1863"/>
    <x v="1863"/>
    <s v="This is an Android game where you take control of the zombies and try to eat your way to world domination!"/>
    <n v="2500"/>
    <n v="10"/>
    <x v="2"/>
    <x v="0"/>
    <s v="USD"/>
    <n v="1402600085"/>
    <n v="1400008085"/>
    <b v="0"/>
    <n v="2"/>
    <b v="0"/>
    <s v="games/mobile games"/>
    <n v="0"/>
    <n v="5"/>
    <x v="6"/>
    <x v="18"/>
  </r>
  <r>
    <n v="1864"/>
    <x v="1864"/>
    <s v="Cannons, Power Gloves, and PUNCHING STUFF!  Help Fat Cheeks collect Acorns for upgrades and customize his gear in this Endless Runner"/>
    <n v="6500"/>
    <n v="2788"/>
    <x v="2"/>
    <x v="0"/>
    <s v="USD"/>
    <n v="1399223500"/>
    <n v="1396631500"/>
    <b v="0"/>
    <n v="48"/>
    <b v="0"/>
    <s v="games/mobile games"/>
    <n v="43"/>
    <n v="58.08"/>
    <x v="6"/>
    <x v="18"/>
  </r>
  <r>
    <n v="1865"/>
    <x v="1865"/>
    <s v="This game is an alternative to the boring morning jogs This game will make you excited to workout Following elite footballer movements!"/>
    <n v="110000"/>
    <n v="4"/>
    <x v="2"/>
    <x v="1"/>
    <s v="GBP"/>
    <n v="1478425747"/>
    <n v="1475398147"/>
    <b v="0"/>
    <n v="2"/>
    <b v="0"/>
    <s v="games/mobile games"/>
    <n v="0"/>
    <n v="2"/>
    <x v="6"/>
    <x v="18"/>
  </r>
  <r>
    <n v="1866"/>
    <x v="1866"/>
    <s v="A mobile application that will allow math learners to practice math operations and improve critical thinking. Ideal for ages 7 to 12."/>
    <n v="25000"/>
    <n v="125"/>
    <x v="2"/>
    <x v="0"/>
    <s v="USD"/>
    <n v="1488340800"/>
    <n v="1483768497"/>
    <b v="0"/>
    <n v="2"/>
    <b v="0"/>
    <s v="games/mobile games"/>
    <n v="1"/>
    <n v="62.5"/>
    <x v="6"/>
    <x v="18"/>
  </r>
  <r>
    <n v="1867"/>
    <x v="1867"/>
    <s v="A mix of PokemonGo, Game of War- Fire Age, DragonSoul, &amp; Throwdown. Join a clan, collect meme, upgrade features, fight, &amp; compete."/>
    <n v="20000"/>
    <n v="10"/>
    <x v="2"/>
    <x v="0"/>
    <s v="USD"/>
    <n v="1478383912"/>
    <n v="1475791912"/>
    <b v="0"/>
    <n v="1"/>
    <b v="0"/>
    <s v="games/mobile games"/>
    <n v="0"/>
    <n v="10"/>
    <x v="6"/>
    <x v="18"/>
  </r>
  <r>
    <n v="1868"/>
    <x v="1868"/>
    <s v="PaperChase is a popular endless flying game conceived by a 15 year old and loved by millions worldwide.  Help us build version 3!"/>
    <n v="25000"/>
    <n v="1217"/>
    <x v="2"/>
    <x v="0"/>
    <s v="USD"/>
    <n v="1450166340"/>
    <n v="1448044925"/>
    <b v="0"/>
    <n v="17"/>
    <b v="0"/>
    <s v="games/mobile games"/>
    <n v="5"/>
    <n v="71.59"/>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10"/>
    <n v="32.82"/>
    <x v="6"/>
    <x v="18"/>
  </r>
  <r>
    <n v="1871"/>
    <x v="1871"/>
    <s v="Journey with Bible Bear through each of the books of the Bible, exploring stories while learning verses, songs, and preschool concepts!"/>
    <n v="6500"/>
    <n v="4666"/>
    <x v="2"/>
    <x v="0"/>
    <s v="USD"/>
    <n v="1416512901"/>
    <n v="1413053301"/>
    <b v="0"/>
    <n v="95"/>
    <b v="0"/>
    <s v="games/mobile games"/>
    <n v="72"/>
    <n v="49.12"/>
    <x v="6"/>
    <x v="18"/>
  </r>
  <r>
    <n v="1872"/>
    <x v="1872"/>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x v="1873"/>
    <s v="It's time for The Red Card Blue Card Game to be available everywhere! Help save the sanity of ALL parent's! Help make it an App!!"/>
    <n v="8000"/>
    <n v="36"/>
    <x v="2"/>
    <x v="5"/>
    <s v="CAD"/>
    <n v="1436373900"/>
    <n v="1433861210"/>
    <b v="0"/>
    <n v="2"/>
    <b v="0"/>
    <s v="games/mobile games"/>
    <n v="0"/>
    <n v="18"/>
    <x v="6"/>
    <x v="18"/>
  </r>
  <r>
    <n v="1874"/>
    <x v="1874"/>
    <s v="PATH to Reading (PATH) is a patented break-through technology  that dramatically and permanently improves attention, reading, memory"/>
    <n v="160000"/>
    <n v="26"/>
    <x v="2"/>
    <x v="0"/>
    <s v="USD"/>
    <n v="1467155733"/>
    <n v="1465427733"/>
    <b v="0"/>
    <n v="2"/>
    <b v="0"/>
    <s v="games/mobile games"/>
    <n v="0"/>
    <n v="13"/>
    <x v="6"/>
    <x v="18"/>
  </r>
  <r>
    <n v="1875"/>
    <x v="1875"/>
    <s v="Sea opposition of Crab's family and angry fishes. Who is going to win, and who is going to loose ?!"/>
    <n v="10000"/>
    <n v="51"/>
    <x v="2"/>
    <x v="0"/>
    <s v="USD"/>
    <n v="1470519308"/>
    <n v="1465335308"/>
    <b v="0"/>
    <n v="3"/>
    <b v="0"/>
    <s v="games/mobile games"/>
    <n v="1"/>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0"/>
    <n v="3"/>
    <x v="6"/>
    <x v="18"/>
  </r>
  <r>
    <n v="1880"/>
    <x v="1880"/>
    <s v="Sim Betting Football is the only football (soccer) betting simulation  game."/>
    <n v="5000"/>
    <n v="1004"/>
    <x v="2"/>
    <x v="1"/>
    <s v="GBP"/>
    <n v="1459341380"/>
    <n v="1456839380"/>
    <b v="0"/>
    <n v="24"/>
    <b v="0"/>
    <s v="games/mobile games"/>
    <n v="20"/>
    <n v="41.83"/>
    <x v="6"/>
    <x v="18"/>
  </r>
  <r>
    <n v="1881"/>
    <x v="1881"/>
    <s v="We're now raising money to produce a music video. Those who donate get a vote in deciding which song!"/>
    <n v="2000"/>
    <n v="3453.69"/>
    <x v="0"/>
    <x v="0"/>
    <s v="USD"/>
    <n v="1425955189"/>
    <n v="1423366789"/>
    <b v="0"/>
    <n v="70"/>
    <b v="1"/>
    <s v="music/indie rock"/>
    <n v="173"/>
    <n v="49.34"/>
    <x v="4"/>
    <x v="14"/>
  </r>
  <r>
    <n v="1882"/>
    <x v="1882"/>
    <s v="New songs have been popping out of Mark Donato for years now and he's got a large, squirming litter of them in need of triage.  Help!"/>
    <n v="3350"/>
    <n v="3380"/>
    <x v="0"/>
    <x v="0"/>
    <s v="USD"/>
    <n v="1341964080"/>
    <n v="1339109212"/>
    <b v="0"/>
    <n v="81"/>
    <b v="1"/>
    <s v="music/indie rock"/>
    <n v="101"/>
    <n v="41.73"/>
    <x v="4"/>
    <x v="14"/>
  </r>
  <r>
    <n v="1883"/>
    <x v="1883"/>
    <s v="Afraid Of Figs is a high energy pop/rock band, with off-the-wall humor, catchy hooks, and wild interactive live shows."/>
    <n v="999"/>
    <n v="1047"/>
    <x v="0"/>
    <x v="0"/>
    <s v="USD"/>
    <n v="1333921508"/>
    <n v="1331333108"/>
    <b v="0"/>
    <n v="32"/>
    <b v="1"/>
    <s v="music/indie rock"/>
    <n v="105"/>
    <n v="32.72"/>
    <x v="4"/>
    <x v="14"/>
  </r>
  <r>
    <n v="1884"/>
    <x v="1884"/>
    <s v="Glad Hearts Latest Album, Twenty Two, Pressed In A Very Limited Edition On Beautiful Vinyl With Accompanying Digital Download"/>
    <n v="1000"/>
    <n v="1351"/>
    <x v="0"/>
    <x v="0"/>
    <s v="USD"/>
    <n v="1354017600"/>
    <n v="1350967535"/>
    <b v="0"/>
    <n v="26"/>
    <b v="1"/>
    <s v="music/indie rock"/>
    <n v="135"/>
    <n v="51.96"/>
    <x v="4"/>
    <x v="14"/>
  </r>
  <r>
    <n v="1885"/>
    <x v="1885"/>
    <s v="KATA's debut album 'The Rising' is ready for your ears, now all we need to do is press the vinyl. That's where you come in!"/>
    <n v="4575"/>
    <n v="5322"/>
    <x v="0"/>
    <x v="0"/>
    <s v="USD"/>
    <n v="1344636000"/>
    <n v="1341800110"/>
    <b v="0"/>
    <n v="105"/>
    <b v="1"/>
    <s v="music/indie rock"/>
    <n v="116"/>
    <n v="50.69"/>
    <x v="4"/>
    <x v="14"/>
  </r>
  <r>
    <n v="1886"/>
    <x v="1886"/>
    <s v="Help the New York - based independent prog-rock band Invisible House create their new album called &quot;a history of the world&quot;"/>
    <n v="1200"/>
    <n v="1225"/>
    <x v="0"/>
    <x v="0"/>
    <s v="USD"/>
    <n v="1415832338"/>
    <n v="1413236738"/>
    <b v="0"/>
    <n v="29"/>
    <b v="1"/>
    <s v="music/indie rock"/>
    <n v="102"/>
    <n v="42.24"/>
    <x v="4"/>
    <x v="14"/>
  </r>
  <r>
    <n v="1887"/>
    <x v="1887"/>
    <s v="Our dream of recording our second single in London and making it big in the UK is closer than ever! Do you want to be a part of it?"/>
    <n v="3000"/>
    <n v="3335"/>
    <x v="0"/>
    <x v="3"/>
    <s v="EUR"/>
    <n v="1449178200"/>
    <n v="1447614732"/>
    <b v="0"/>
    <n v="8"/>
    <b v="1"/>
    <s v="music/indie rock"/>
    <n v="111"/>
    <n v="416.88"/>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x v="1889"/>
    <s v="Sweeping epic melodies. I want to incorporate all my influences into one album I have been writing for 90 days now and ready to record!"/>
    <n v="2000"/>
    <n v="2132"/>
    <x v="0"/>
    <x v="0"/>
    <s v="USD"/>
    <n v="1363024946"/>
    <n v="1359140546"/>
    <b v="0"/>
    <n v="44"/>
    <b v="1"/>
    <s v="music/indie rock"/>
    <n v="107"/>
    <n v="48.45"/>
    <x v="4"/>
    <x v="14"/>
  </r>
  <r>
    <n v="1890"/>
    <x v="1890"/>
    <s v="We want to record a live album at this year's annual Boxing Day show at the Arden Gild Hall - we need your help to do it!"/>
    <n v="12000"/>
    <n v="17350.13"/>
    <x v="0"/>
    <x v="0"/>
    <s v="USD"/>
    <n v="1355597528"/>
    <n v="1353005528"/>
    <b v="0"/>
    <n v="246"/>
    <b v="1"/>
    <s v="music/indie rock"/>
    <n v="145"/>
    <n v="70.53"/>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x v="1892"/>
    <s v="Nemes has just recorded a new album and is raising $500 to get it mixed and mastered professionally."/>
    <n v="500"/>
    <n v="683"/>
    <x v="0"/>
    <x v="0"/>
    <s v="USD"/>
    <n v="1307459881"/>
    <n v="1304867881"/>
    <b v="0"/>
    <n v="26"/>
    <b v="1"/>
    <s v="music/indie rock"/>
    <n v="137"/>
    <n v="26.27"/>
    <x v="4"/>
    <x v="14"/>
  </r>
  <r>
    <n v="1893"/>
    <x v="1893"/>
    <s v="Archeology is looking to gain support to release their 7&quot; vinyl single &quot;Hunger&quot; as well as the b-side, &quot;Kings canyon."/>
    <n v="2500"/>
    <n v="2600"/>
    <x v="0"/>
    <x v="0"/>
    <s v="USD"/>
    <n v="1302926340"/>
    <n v="1301524585"/>
    <b v="0"/>
    <n v="45"/>
    <b v="1"/>
    <s v="music/indie rock"/>
    <n v="104"/>
    <n v="57.78"/>
    <x v="4"/>
    <x v="14"/>
  </r>
  <r>
    <n v="1894"/>
    <x v="1894"/>
    <s v="Im trying to raise $1000 for a 3 song EP in a studio!"/>
    <n v="1000"/>
    <n v="1145"/>
    <x v="0"/>
    <x v="0"/>
    <s v="USD"/>
    <n v="1329082983"/>
    <n v="1326404583"/>
    <b v="0"/>
    <n v="20"/>
    <b v="1"/>
    <s v="music/indie rock"/>
    <n v="115"/>
    <n v="57.25"/>
    <x v="4"/>
    <x v="14"/>
  </r>
  <r>
    <n v="1895"/>
    <x v="1895"/>
    <s v="HERESTOFIGHTIN is a folk rock band from Colorado fighting for change in our world through rock and roll. Be the change you want to see."/>
    <n v="9072"/>
    <n v="9228"/>
    <x v="0"/>
    <x v="0"/>
    <s v="USD"/>
    <n v="1445363722"/>
    <n v="1442771722"/>
    <b v="0"/>
    <n v="47"/>
    <b v="1"/>
    <s v="music/indie rock"/>
    <n v="102"/>
    <n v="196.34"/>
    <x v="4"/>
    <x v="14"/>
  </r>
  <r>
    <n v="1896"/>
    <x v="1896"/>
    <s v="My barely anticipated second album of self produced songs is ready to go.  Just need a little help to cover mastering, artwork etc."/>
    <n v="451"/>
    <n v="559"/>
    <x v="0"/>
    <x v="0"/>
    <s v="USD"/>
    <n v="1334250165"/>
    <n v="1331658165"/>
    <b v="0"/>
    <n v="13"/>
    <b v="1"/>
    <s v="music/indie rock"/>
    <n v="124"/>
    <n v="43"/>
    <x v="4"/>
    <x v="14"/>
  </r>
  <r>
    <n v="1897"/>
    <x v="1897"/>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x v="1898"/>
    <s v="We are heading into the studio to create the most soulfully orchestrated Indie Pop masterpiece mankind has ever witnessed."/>
    <n v="1000"/>
    <n v="1445"/>
    <x v="0"/>
    <x v="0"/>
    <s v="USD"/>
    <n v="1454349600"/>
    <n v="1451277473"/>
    <b v="0"/>
    <n v="21"/>
    <b v="1"/>
    <s v="music/indie rock"/>
    <n v="145"/>
    <n v="68.81"/>
    <x v="4"/>
    <x v="14"/>
  </r>
  <r>
    <n v="1899"/>
    <x v="1899"/>
    <s v="Ukulele Songs from the Zombie Apocalypse, a concept album where boy meets girl, boy loses girl to Zombie King, boy gets girl back. Fun!"/>
    <n v="900"/>
    <n v="1200"/>
    <x v="0"/>
    <x v="0"/>
    <s v="USD"/>
    <n v="1427319366"/>
    <n v="1424730966"/>
    <b v="0"/>
    <n v="42"/>
    <b v="1"/>
    <s v="music/indie rock"/>
    <n v="133"/>
    <n v="28.57"/>
    <x v="4"/>
    <x v="14"/>
  </r>
  <r>
    <n v="1900"/>
    <x v="1900"/>
    <s v="Angieâ€™s Curse, an Indie Goth/Dark Rock band &amp; local favorite from Ventura, are ready to record a professional CD of all original songs."/>
    <n v="2500"/>
    <n v="2734.11"/>
    <x v="0"/>
    <x v="0"/>
    <s v="USD"/>
    <n v="1349517540"/>
    <n v="1347137731"/>
    <b v="0"/>
    <n v="54"/>
    <b v="1"/>
    <s v="music/indie rock"/>
    <n v="109"/>
    <n v="50.63"/>
    <x v="4"/>
    <x v="14"/>
  </r>
  <r>
    <n v="1901"/>
    <x v="1901"/>
    <s v="KiddieRail is a height adjustable hand rail of the right size for little children to help them manage the stairs more safely at home."/>
    <n v="99000"/>
    <n v="2670"/>
    <x v="2"/>
    <x v="1"/>
    <s v="GBP"/>
    <n v="1432299600"/>
    <n v="1429707729"/>
    <b v="0"/>
    <n v="25"/>
    <b v="0"/>
    <s v="technology/gadgets"/>
    <n v="3"/>
    <n v="106.8"/>
    <x v="2"/>
    <x v="29"/>
  </r>
  <r>
    <n v="1902"/>
    <x v="1902"/>
    <s v="Virtual reality is expensive, here is the solution. I've created a VR device out of cardboard. I present: World's cheapest VR Device."/>
    <n v="1000"/>
    <n v="12"/>
    <x v="2"/>
    <x v="9"/>
    <s v="EUR"/>
    <n v="1425495447"/>
    <n v="1422903447"/>
    <b v="0"/>
    <n v="3"/>
    <b v="0"/>
    <s v="technology/gadgets"/>
    <n v="1"/>
    <n v="4"/>
    <x v="2"/>
    <x v="29"/>
  </r>
  <r>
    <n v="1903"/>
    <x v="1903"/>
    <s v="A cool smart laser pointer for presenting professionals. Unique by design, widest functional coverage for both IOS and Android."/>
    <n v="3000"/>
    <n v="1398"/>
    <x v="2"/>
    <x v="0"/>
    <s v="USD"/>
    <n v="1485541791"/>
    <n v="1480357791"/>
    <b v="0"/>
    <n v="41"/>
    <b v="0"/>
    <s v="technology/gadgets"/>
    <n v="47"/>
    <n v="34.1"/>
    <x v="2"/>
    <x v="29"/>
  </r>
  <r>
    <n v="1904"/>
    <x v="1904"/>
    <s v="Animals knocking over your waste wheeler making a mess on trash day? The S.A.D.L. will help prevent that from happening!"/>
    <n v="50000"/>
    <n v="50"/>
    <x v="2"/>
    <x v="0"/>
    <s v="USD"/>
    <n v="1451752021"/>
    <n v="1447864021"/>
    <b v="0"/>
    <n v="2"/>
    <b v="0"/>
    <s v="technology/gadgets"/>
    <n v="0"/>
    <n v="25"/>
    <x v="2"/>
    <x v="29"/>
  </r>
  <r>
    <n v="1905"/>
    <x v="1905"/>
    <s v="Before Dick Armstrong passed away unexpectedly in 2003, he invented an AxleCrutch device to help his customers-his idea lives on today."/>
    <n v="25000"/>
    <n v="42"/>
    <x v="2"/>
    <x v="0"/>
    <s v="USD"/>
    <n v="1410127994"/>
    <n v="1407535994"/>
    <b v="0"/>
    <n v="4"/>
    <b v="0"/>
    <s v="technology/gadgets"/>
    <n v="0"/>
    <n v="10.5"/>
    <x v="2"/>
    <x v="29"/>
  </r>
  <r>
    <n v="1906"/>
    <x v="1906"/>
    <s v="Max 5Tb storage, Wired lan, Additional USB ports and Hi-res DAC, 10000mAh battery, Real portable docking station"/>
    <n v="50000"/>
    <n v="21380"/>
    <x v="2"/>
    <x v="0"/>
    <s v="USD"/>
    <n v="1466697983"/>
    <n v="1464105983"/>
    <b v="0"/>
    <n v="99"/>
    <b v="0"/>
    <s v="technology/gadgets"/>
    <n v="43"/>
    <n v="215.96"/>
    <x v="2"/>
    <x v="29"/>
  </r>
  <r>
    <n v="1907"/>
    <x v="1907"/>
    <s v="Litter-Buddy is great economical alternative to leading pet waste disposal systems with cartridge bag elements."/>
    <n v="30000"/>
    <n v="85"/>
    <x v="2"/>
    <x v="0"/>
    <s v="USD"/>
    <n v="1400853925"/>
    <n v="1399557925"/>
    <b v="0"/>
    <n v="4"/>
    <b v="0"/>
    <s v="technology/gadgets"/>
    <n v="0"/>
    <n v="21.25"/>
    <x v="2"/>
    <x v="29"/>
  </r>
  <r>
    <n v="1908"/>
    <x v="1908"/>
    <s v="Our device eliminates WiFi range issues with your connected devices by allowing you to locate our device where you will use your WiFi."/>
    <n v="25000"/>
    <n v="433"/>
    <x v="2"/>
    <x v="0"/>
    <s v="USD"/>
    <n v="1483048900"/>
    <n v="1480456900"/>
    <b v="0"/>
    <n v="4"/>
    <b v="0"/>
    <s v="technology/gadgets"/>
    <n v="2"/>
    <n v="108.25"/>
    <x v="2"/>
    <x v="29"/>
  </r>
  <r>
    <n v="1909"/>
    <x v="1909"/>
    <s v="Use Little Occhio to see and share the hidden secrets of nature. Capture, share awesome photos, works with iPhone/Android/tablets."/>
    <n v="35000"/>
    <n v="4939"/>
    <x v="2"/>
    <x v="0"/>
    <s v="USD"/>
    <n v="1414059479"/>
    <n v="1411467479"/>
    <b v="0"/>
    <n v="38"/>
    <b v="0"/>
    <s v="technology/gadgets"/>
    <n v="14"/>
    <n v="129.97"/>
    <x v="2"/>
    <x v="29"/>
  </r>
  <r>
    <n v="1910"/>
    <x v="1910"/>
    <s v="Thinking Cleaner is an add-on for your iRobotÂ® RoombaÂ® 700/800 that makes it smarter and aware of its owner."/>
    <n v="85000"/>
    <n v="33486"/>
    <x v="2"/>
    <x v="9"/>
    <s v="EUR"/>
    <n v="1446331500"/>
    <n v="1442531217"/>
    <b v="0"/>
    <n v="285"/>
    <b v="0"/>
    <s v="technology/gadgets"/>
    <n v="39"/>
    <n v="117.49"/>
    <x v="2"/>
    <x v="29"/>
  </r>
  <r>
    <n v="1911"/>
    <x v="1911"/>
    <s v="Charge furniture, making it simple and comfortable to charge your USB devices without leaving the comfort of your couch or armchair"/>
    <n v="42500"/>
    <n v="10"/>
    <x v="2"/>
    <x v="4"/>
    <s v="NZD"/>
    <n v="1407545334"/>
    <n v="1404953334"/>
    <b v="0"/>
    <n v="1"/>
    <b v="0"/>
    <s v="technology/gadgets"/>
    <n v="0"/>
    <n v="10"/>
    <x v="2"/>
    <x v="29"/>
  </r>
  <r>
    <n v="1912"/>
    <x v="1912"/>
    <s v="Finally! Electrical Wiring Testing Made Easy...  Designed by a Professional for Professionals, Homeowners and DIYs, Too!"/>
    <n v="5000"/>
    <n v="2965"/>
    <x v="2"/>
    <x v="0"/>
    <s v="USD"/>
    <n v="1433395560"/>
    <n v="1430803560"/>
    <b v="0"/>
    <n v="42"/>
    <b v="0"/>
    <s v="technology/gadgets"/>
    <n v="59"/>
    <n v="70.599999999999994"/>
    <x v="2"/>
    <x v="29"/>
  </r>
  <r>
    <n v="1913"/>
    <x v="1913"/>
    <s v="Tibio is a revolutionary new product designed to solve an age old problem."/>
    <n v="48000"/>
    <n v="637"/>
    <x v="2"/>
    <x v="1"/>
    <s v="GBP"/>
    <n v="1412770578"/>
    <n v="1410178578"/>
    <b v="0"/>
    <n v="26"/>
    <b v="0"/>
    <s v="technology/gadgets"/>
    <n v="1"/>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
    <n v="30"/>
    <x v="2"/>
    <x v="29"/>
  </r>
  <r>
    <n v="1915"/>
    <x v="1915"/>
    <s v="The picture above is of our current prototype for the cat bath - we hope to move beyond a simple bin and create a cat bath revolution!"/>
    <n v="500"/>
    <n v="8"/>
    <x v="2"/>
    <x v="0"/>
    <s v="USD"/>
    <n v="1409620222"/>
    <n v="1407892222"/>
    <b v="0"/>
    <n v="4"/>
    <b v="0"/>
    <s v="technology/gadgets"/>
    <n v="2"/>
    <n v="2"/>
    <x v="2"/>
    <x v="29"/>
  </r>
  <r>
    <n v="1916"/>
    <x v="1916"/>
    <s v="The Paint Can Holder Makes Painting Easier and Safer on Extension Ladders."/>
    <n v="20000"/>
    <n v="102"/>
    <x v="2"/>
    <x v="0"/>
    <s v="USD"/>
    <n v="1478542375"/>
    <n v="1476378775"/>
    <b v="0"/>
    <n v="6"/>
    <b v="0"/>
    <s v="technology/gadgets"/>
    <n v="1"/>
    <n v="17"/>
    <x v="2"/>
    <x v="29"/>
  </r>
  <r>
    <n v="1917"/>
    <x v="1917"/>
    <s v="Let's build a legendary brand altogether"/>
    <n v="390000"/>
    <n v="205025"/>
    <x v="2"/>
    <x v="7"/>
    <s v="HKD"/>
    <n v="1486708133"/>
    <n v="1484116133"/>
    <b v="0"/>
    <n v="70"/>
    <b v="0"/>
    <s v="technology/gadgets"/>
    <n v="53"/>
    <n v="2928.93"/>
    <x v="2"/>
    <x v="29"/>
  </r>
  <r>
    <n v="1918"/>
    <x v="1918"/>
    <s v="Repel Japanese beetles and garden pests. Grow organic fruit and vegetables to help the environment, one plant at a time."/>
    <n v="25000"/>
    <n v="260"/>
    <x v="2"/>
    <x v="0"/>
    <s v="USD"/>
    <n v="1407869851"/>
    <n v="1404845851"/>
    <b v="0"/>
    <n v="9"/>
    <b v="0"/>
    <s v="technology/gadgets"/>
    <n v="1"/>
    <n v="28.89"/>
    <x v="2"/>
    <x v="29"/>
  </r>
  <r>
    <n v="1919"/>
    <x v="1919"/>
    <s v="Use preprogrammed firmware or program your own with AVR-ISP or Arduino ISP.  Device is based on the Atmel ATtiny13A microcontroller."/>
    <n v="500"/>
    <n v="237"/>
    <x v="2"/>
    <x v="0"/>
    <s v="USD"/>
    <n v="1432069249"/>
    <n v="1429477249"/>
    <b v="0"/>
    <n v="8"/>
    <b v="0"/>
    <s v="technology/gadgets"/>
    <n v="47"/>
    <n v="29.63"/>
    <x v="2"/>
    <x v="29"/>
  </r>
  <r>
    <n v="1920"/>
    <x v="1920"/>
    <s v="A new concept in bike light safety, protecting cyclists from being hit in the side. Bright, amber sideways."/>
    <n v="10000"/>
    <n v="4303"/>
    <x v="2"/>
    <x v="1"/>
    <s v="GBP"/>
    <n v="1445468400"/>
    <n v="1443042061"/>
    <b v="0"/>
    <n v="105"/>
    <b v="0"/>
    <s v="technology/gadgets"/>
    <n v="43"/>
    <n v="40.98"/>
    <x v="2"/>
    <x v="29"/>
  </r>
  <r>
    <n v="1921"/>
    <x v="1921"/>
    <s v="The Fine Spirits are making an album, but we need your help!"/>
    <n v="1500"/>
    <n v="2052"/>
    <x v="0"/>
    <x v="0"/>
    <s v="USD"/>
    <n v="1342243143"/>
    <n v="1339651143"/>
    <b v="0"/>
    <n v="38"/>
    <b v="1"/>
    <s v="music/indie rock"/>
    <n v="137"/>
    <n v="54"/>
    <x v="4"/>
    <x v="14"/>
  </r>
  <r>
    <n v="1922"/>
    <x v="1922"/>
    <s v="Low Weather's debut album is halfway finished.  With your help and your help alone we can record the rest!"/>
    <n v="2000"/>
    <n v="2311"/>
    <x v="0"/>
    <x v="0"/>
    <s v="USD"/>
    <n v="1386828507"/>
    <n v="1384236507"/>
    <b v="0"/>
    <n v="64"/>
    <b v="1"/>
    <s v="music/indie rock"/>
    <n v="116"/>
    <n v="36.11"/>
    <x v="4"/>
    <x v="14"/>
  </r>
  <r>
    <n v="1923"/>
    <x v="1923"/>
    <s v="We just finished recording our first album! All we need is a little extra help to be able to get it printed!"/>
    <n v="125"/>
    <n v="301"/>
    <x v="0"/>
    <x v="0"/>
    <s v="USD"/>
    <n v="1317099540"/>
    <n v="1313612532"/>
    <b v="0"/>
    <n v="13"/>
    <b v="1"/>
    <s v="music/indie rock"/>
    <n v="241"/>
    <n v="23.15"/>
    <x v="4"/>
    <x v="14"/>
  </r>
  <r>
    <n v="1924"/>
    <x v="1924"/>
    <s v="We are recording a cd of Songs- About life and love_x000a_from the perspective a conscious country girl_x000a_living in the city."/>
    <n v="3000"/>
    <n v="3432"/>
    <x v="0"/>
    <x v="0"/>
    <s v="USD"/>
    <n v="1389814380"/>
    <n v="1387390555"/>
    <b v="0"/>
    <n v="33"/>
    <b v="1"/>
    <s v="music/indie rock"/>
    <n v="114"/>
    <n v="104"/>
    <x v="4"/>
    <x v="14"/>
  </r>
  <r>
    <n v="1925"/>
    <x v="1925"/>
    <s v="The Freakniks are making their psychedelic freak-folk debut studio album and they need your help."/>
    <n v="1500"/>
    <n v="1655"/>
    <x v="0"/>
    <x v="0"/>
    <s v="USD"/>
    <n v="1381449600"/>
    <n v="1379540288"/>
    <b v="0"/>
    <n v="52"/>
    <b v="1"/>
    <s v="music/indie rock"/>
    <n v="110"/>
    <n v="31.83"/>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x v="1927"/>
    <s v="Hampshire is headed to GBS Detroit."/>
    <n v="600"/>
    <n v="620"/>
    <x v="0"/>
    <x v="0"/>
    <s v="USD"/>
    <n v="1331182740"/>
    <n v="1329856839"/>
    <b v="0"/>
    <n v="11"/>
    <b v="1"/>
    <s v="music/indie rock"/>
    <n v="103"/>
    <n v="56.36"/>
    <x v="4"/>
    <x v="14"/>
  </r>
  <r>
    <n v="1928"/>
    <x v="1928"/>
    <s v="Help us master and release our debut album &quot;The Kaleidoscope Dawn&quot;"/>
    <n v="2550"/>
    <n v="2630"/>
    <x v="0"/>
    <x v="0"/>
    <s v="USD"/>
    <n v="1367940794"/>
    <n v="1365348794"/>
    <b v="0"/>
    <n v="34"/>
    <b v="1"/>
    <s v="music/indie rock"/>
    <n v="103"/>
    <n v="77.349999999999994"/>
    <x v="4"/>
    <x v="14"/>
  </r>
  <r>
    <n v="1929"/>
    <x v="1929"/>
    <s v="Trying to raise funds to release a full-length album on LP and CD by my post-punk studio project, Surplus 1980."/>
    <n v="3200"/>
    <n v="3210"/>
    <x v="0"/>
    <x v="0"/>
    <s v="USD"/>
    <n v="1309825866"/>
    <n v="1306197066"/>
    <b v="0"/>
    <n v="75"/>
    <b v="1"/>
    <s v="music/indie rock"/>
    <n v="100"/>
    <n v="42.8"/>
    <x v="4"/>
    <x v="14"/>
  </r>
  <r>
    <n v="1930"/>
    <x v="1930"/>
    <s v="We're nearly done recording, but we're out of money! Help us release the record!!!"/>
    <n v="1000"/>
    <n v="1270"/>
    <x v="0"/>
    <x v="0"/>
    <s v="USD"/>
    <n v="1373203482"/>
    <n v="1368019482"/>
    <b v="0"/>
    <n v="26"/>
    <b v="1"/>
    <s v="music/indie rock"/>
    <n v="127"/>
    <n v="48.85"/>
    <x v="4"/>
    <x v="14"/>
  </r>
  <r>
    <n v="1931"/>
    <x v="1931"/>
    <s v="We're an indie rock band from Clearwater, FL headed back into the studio to finish our latest EP."/>
    <n v="2000"/>
    <n v="2412.02"/>
    <x v="0"/>
    <x v="0"/>
    <s v="USD"/>
    <n v="1337657400"/>
    <n v="1336512309"/>
    <b v="0"/>
    <n v="50"/>
    <b v="1"/>
    <s v="music/indie rock"/>
    <n v="121"/>
    <n v="48.24"/>
    <x v="4"/>
    <x v="14"/>
  </r>
  <r>
    <n v="1932"/>
    <x v="1932"/>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x v="1933"/>
    <s v="After years of preparation and planning, Magic Punches are going to record their debut LP at Type Foundry Studios with John Askew."/>
    <n v="6000"/>
    <n v="10346"/>
    <x v="0"/>
    <x v="0"/>
    <s v="USD"/>
    <n v="1411787307"/>
    <n v="1409195307"/>
    <b v="0"/>
    <n v="110"/>
    <b v="1"/>
    <s v="music/indie rock"/>
    <n v="172"/>
    <n v="94.05"/>
    <x v="4"/>
    <x v="14"/>
  </r>
  <r>
    <n v="1934"/>
    <x v="1934"/>
    <s v="We are a band in need of a vehicle. We just released our new CD and have played almost every venue in town, now it's time to expand."/>
    <n v="5000"/>
    <n v="6181"/>
    <x v="0"/>
    <x v="0"/>
    <s v="USD"/>
    <n v="1324789200"/>
    <n v="1321649321"/>
    <b v="0"/>
    <n v="77"/>
    <b v="1"/>
    <s v="music/indie rock"/>
    <n v="124"/>
    <n v="80.27"/>
    <x v="4"/>
    <x v="14"/>
  </r>
  <r>
    <n v="1935"/>
    <x v="1935"/>
    <s v="AM/PM is a 20 song dual-disk album that we're trying to record with your help! AM is a pop album and PM is an ambient/intense album!"/>
    <n v="2500"/>
    <n v="2710"/>
    <x v="0"/>
    <x v="0"/>
    <s v="USD"/>
    <n v="1403326740"/>
    <n v="1400106171"/>
    <b v="0"/>
    <n v="50"/>
    <b v="1"/>
    <s v="music/indie rock"/>
    <n v="108"/>
    <n v="54.2"/>
    <x v="4"/>
    <x v="14"/>
  </r>
  <r>
    <n v="1936"/>
    <x v="1936"/>
    <s v="Hey, we're Grandkids! We have enough songs to record an LP, and we need your help! We're going to make you proud, promise!"/>
    <n v="7500"/>
    <n v="8739.01"/>
    <x v="0"/>
    <x v="0"/>
    <s v="USD"/>
    <n v="1323151140"/>
    <n v="1320528070"/>
    <b v="0"/>
    <n v="145"/>
    <b v="1"/>
    <s v="music/indie rock"/>
    <n v="117"/>
    <n v="60.27"/>
    <x v="4"/>
    <x v="14"/>
  </r>
  <r>
    <n v="1937"/>
    <x v="1937"/>
    <s v="My Pal Val is headed to Groovebox Studios in Detroit, Michigan on June 15th to record and film a live GBS Detroit EP."/>
    <n v="600"/>
    <n v="1123.47"/>
    <x v="0"/>
    <x v="0"/>
    <s v="USD"/>
    <n v="1339732740"/>
    <n v="1338346281"/>
    <b v="0"/>
    <n v="29"/>
    <b v="1"/>
    <s v="music/indie rock"/>
    <n v="187"/>
    <n v="38.74"/>
    <x v="4"/>
    <x v="14"/>
  </r>
  <r>
    <n v="1938"/>
    <x v="1938"/>
    <s v="A live worship album + short film: Telling the story of a worshipping community adapting and thriving in a post-Christian context."/>
    <n v="15000"/>
    <n v="17390"/>
    <x v="0"/>
    <x v="0"/>
    <s v="USD"/>
    <n v="1372741200"/>
    <n v="1370067231"/>
    <b v="0"/>
    <n v="114"/>
    <b v="1"/>
    <s v="music/indie rock"/>
    <n v="116"/>
    <n v="152.54"/>
    <x v="4"/>
    <x v="14"/>
  </r>
  <r>
    <n v="1939"/>
    <x v="1939"/>
    <s v="Partner with the ministry of I Am Clay by helping them fund their new album! This enables them to release it for FREE as a gift to all!"/>
    <n v="10000"/>
    <n v="11070"/>
    <x v="0"/>
    <x v="0"/>
    <s v="USD"/>
    <n v="1362955108"/>
    <n v="1360366708"/>
    <b v="0"/>
    <n v="96"/>
    <b v="1"/>
    <s v="music/indie rock"/>
    <n v="111"/>
    <n v="115.31"/>
    <x v="4"/>
    <x v="14"/>
  </r>
  <r>
    <n v="1940"/>
    <x v="1940"/>
    <s v="K. is about *this* close to finishing up our third record, History Grows.  Now we just need to master it and release it!"/>
    <n v="650"/>
    <n v="1111"/>
    <x v="0"/>
    <x v="0"/>
    <s v="USD"/>
    <n v="1308110340"/>
    <n v="1304770233"/>
    <b v="0"/>
    <n v="31"/>
    <b v="1"/>
    <s v="music/indie rock"/>
    <n v="171"/>
    <n v="35.840000000000003"/>
    <x v="4"/>
    <x v="14"/>
  </r>
  <r>
    <n v="1941"/>
    <x v="1941"/>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x v="1942"/>
    <s v="Getting a revolutionary new toy design into open source production, and using the design to create the worlds longest marble run."/>
    <n v="6000"/>
    <n v="8306.42"/>
    <x v="0"/>
    <x v="0"/>
    <s v="USD"/>
    <n v="1309809140"/>
    <n v="1302033140"/>
    <b v="1"/>
    <n v="95"/>
    <b v="1"/>
    <s v="technology/hardware"/>
    <n v="138"/>
    <n v="87.44"/>
    <x v="2"/>
    <x v="30"/>
  </r>
  <r>
    <n v="1943"/>
    <x v="1943"/>
    <s v="Next-gen 100% open-source sensor beacon platform designed especially for makers, developers and IoT companies."/>
    <n v="10000"/>
    <n v="170525"/>
    <x v="0"/>
    <x v="0"/>
    <s v="USD"/>
    <n v="1470896916"/>
    <n v="1467008916"/>
    <b v="1"/>
    <n v="2478"/>
    <b v="1"/>
    <s v="technology/hardware"/>
    <n v="1705"/>
    <n v="68.819999999999993"/>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x v="1945"/>
    <s v="A new electronic musical instrument which allows you to play, learn and perform music using any sound you can imagine."/>
    <n v="100000"/>
    <n v="348018"/>
    <x v="0"/>
    <x v="3"/>
    <s v="EUR"/>
    <n v="1436680958"/>
    <n v="1433224958"/>
    <b v="1"/>
    <n v="680"/>
    <b v="1"/>
    <s v="technology/hardware"/>
    <n v="348"/>
    <n v="511.79"/>
    <x v="2"/>
    <x v="30"/>
  </r>
  <r>
    <n v="1946"/>
    <x v="1946"/>
    <s v="A smart technology that allows your instrument to transform movement, orientation and momentum into audio &amp; visual effects."/>
    <n v="7500"/>
    <n v="11231"/>
    <x v="0"/>
    <x v="0"/>
    <s v="USD"/>
    <n v="1397961361"/>
    <n v="1392780961"/>
    <b v="1"/>
    <n v="70"/>
    <b v="1"/>
    <s v="technology/hardware"/>
    <n v="150"/>
    <n v="160.44"/>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x v="1948"/>
    <s v="10 times more powerful than Raspberry Pi 3, x86 64-bit architecture"/>
    <n v="100000"/>
    <n v="800211"/>
    <x v="0"/>
    <x v="0"/>
    <s v="USD"/>
    <n v="1465232520"/>
    <n v="1460557809"/>
    <b v="1"/>
    <n v="4245"/>
    <b v="1"/>
    <s v="technology/hardware"/>
    <n v="800"/>
    <n v="188.51"/>
    <x v="2"/>
    <x v="30"/>
  </r>
  <r>
    <n v="1949"/>
    <x v="1949"/>
    <s v="#ShakeYourPower brings clean energy to places in the world without electricity through the power of music."/>
    <n v="50000"/>
    <n v="53001.3"/>
    <x v="0"/>
    <x v="1"/>
    <s v="GBP"/>
    <n v="1404986951"/>
    <n v="1402394951"/>
    <b v="1"/>
    <n v="943"/>
    <b v="1"/>
    <s v="technology/hardware"/>
    <n v="106"/>
    <n v="56.2"/>
    <x v="2"/>
    <x v="30"/>
  </r>
  <r>
    <n v="1950"/>
    <x v="1950"/>
    <s v="We're building snap-together model trebuchets that are perfect for office warfare or annoying your roommate!"/>
    <n v="48000"/>
    <n v="96248.960000000006"/>
    <x v="0"/>
    <x v="0"/>
    <s v="USD"/>
    <n v="1303446073"/>
    <n v="1300767673"/>
    <b v="1"/>
    <n v="1876"/>
    <b v="1"/>
    <s v="technology/hardware"/>
    <n v="201"/>
    <n v="51.31"/>
    <x v="2"/>
    <x v="30"/>
  </r>
  <r>
    <n v="1951"/>
    <x v="1951"/>
    <s v="Take learning and playing with LEGOÂ® to the next level with sensors! Build creations with SBrick Plus and make them interactive!"/>
    <n v="50000"/>
    <n v="106222"/>
    <x v="0"/>
    <x v="0"/>
    <s v="USD"/>
    <n v="1478516737"/>
    <n v="1475921137"/>
    <b v="1"/>
    <n v="834"/>
    <b v="1"/>
    <s v="technology/hardware"/>
    <n v="212"/>
    <n v="127.36"/>
    <x v="2"/>
    <x v="30"/>
  </r>
  <r>
    <n v="1952"/>
    <x v="1952"/>
    <s v="Nix is a breakthrough smartphone accessory. Just scan an object and instantly view the color on your iPhone, Android, PC, or Mac."/>
    <n v="35000"/>
    <n v="69465.33"/>
    <x v="0"/>
    <x v="5"/>
    <s v="CAD"/>
    <n v="1381934015"/>
    <n v="1378737215"/>
    <b v="1"/>
    <n v="682"/>
    <b v="1"/>
    <s v="technology/hardware"/>
    <n v="198"/>
    <n v="101.86"/>
    <x v="2"/>
    <x v="30"/>
  </r>
  <r>
    <n v="1953"/>
    <x v="1953"/>
    <s v="The NTH is an open source music synthesizer featuring instant fun, awesome sound, and a hackable design."/>
    <n v="15000"/>
    <n v="33892"/>
    <x v="0"/>
    <x v="0"/>
    <s v="USD"/>
    <n v="1330657200"/>
    <n v="1328158065"/>
    <b v="1"/>
    <n v="147"/>
    <b v="1"/>
    <s v="technology/hardware"/>
    <n v="226"/>
    <n v="230.56"/>
    <x v="2"/>
    <x v="30"/>
  </r>
  <r>
    <n v="1954"/>
    <x v="1954"/>
    <s v="The First Home Battery System You Simply Plug in to Install"/>
    <n v="50000"/>
    <n v="349474"/>
    <x v="0"/>
    <x v="0"/>
    <s v="USD"/>
    <n v="1457758800"/>
    <n v="1453730176"/>
    <b v="1"/>
    <n v="415"/>
    <b v="1"/>
    <s v="technology/hardware"/>
    <n v="699"/>
    <n v="842.11"/>
    <x v="2"/>
    <x v="30"/>
  </r>
  <r>
    <n v="1955"/>
    <x v="1955"/>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x v="1956"/>
    <s v="Designed to be used at home, the Sparx Skate Sharpener gives hockey players an automated way to sharpen at the professional level"/>
    <n v="60000"/>
    <n v="176420"/>
    <x v="0"/>
    <x v="0"/>
    <s v="USD"/>
    <n v="1429391405"/>
    <n v="1425507005"/>
    <b v="1"/>
    <n v="365"/>
    <b v="1"/>
    <s v="technology/hardware"/>
    <n v="294"/>
    <n v="483.34"/>
    <x v="2"/>
    <x v="30"/>
  </r>
  <r>
    <n v="1957"/>
    <x v="1957"/>
    <s v="An open hardware platform for the best microcontroller in the world."/>
    <n v="30000"/>
    <n v="50251.41"/>
    <x v="0"/>
    <x v="0"/>
    <s v="USD"/>
    <n v="1351304513"/>
    <n v="1348712513"/>
    <b v="1"/>
    <n v="660"/>
    <b v="1"/>
    <s v="technology/hardware"/>
    <n v="168"/>
    <n v="76.14"/>
    <x v="2"/>
    <x v="30"/>
  </r>
  <r>
    <n v="1958"/>
    <x v="1958"/>
    <s v="The Mojo is an FPGA development board that is designed to be user friendly and a great introduction into digital design for anyone."/>
    <n v="7000"/>
    <n v="100490.02"/>
    <x v="0"/>
    <x v="0"/>
    <s v="USD"/>
    <n v="1364078561"/>
    <n v="1361490161"/>
    <b v="1"/>
    <n v="1356"/>
    <b v="1"/>
    <s v="technology/hardware"/>
    <n v="1436"/>
    <n v="74.11"/>
    <x v="2"/>
    <x v="30"/>
  </r>
  <r>
    <n v="1959"/>
    <x v="1959"/>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x v="1960"/>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x v="1961"/>
    <s v="This DIY kit helps analyze materials and contaminants. We need your help to build a library of open-source spectral data."/>
    <n v="10000"/>
    <n v="110538.12"/>
    <x v="0"/>
    <x v="0"/>
    <s v="USD"/>
    <n v="1349495940"/>
    <n v="1346042417"/>
    <b v="1"/>
    <n v="1633"/>
    <b v="1"/>
    <s v="technology/hardware"/>
    <n v="1105"/>
    <n v="67.69"/>
    <x v="2"/>
    <x v="30"/>
  </r>
  <r>
    <n v="1962"/>
    <x v="1962"/>
    <s v="It's like an Arduino on steroids â€“ built-in bluetooth, battery management, and floating-point coprocessor, in a small, simple package."/>
    <n v="10000"/>
    <n v="19292.5"/>
    <x v="0"/>
    <x v="0"/>
    <s v="USD"/>
    <n v="1400006636"/>
    <n v="1397414636"/>
    <b v="1"/>
    <n v="306"/>
    <b v="1"/>
    <s v="technology/hardware"/>
    <n v="193"/>
    <n v="63.05"/>
    <x v="2"/>
    <x v="30"/>
  </r>
  <r>
    <n v="1963"/>
    <x v="1963"/>
    <s v="First mobile green energy generator that you can carry camping with you! A 3D printed, foldable wind turbine boosting 300W of power!"/>
    <n v="19000"/>
    <n v="24108"/>
    <x v="0"/>
    <x v="1"/>
    <s v="GBP"/>
    <n v="1410862734"/>
    <n v="1407838734"/>
    <b v="1"/>
    <n v="205"/>
    <b v="1"/>
    <s v="technology/hardware"/>
    <n v="127"/>
    <n v="117.6"/>
    <x v="2"/>
    <x v="30"/>
  </r>
  <r>
    <n v="1964"/>
    <x v="1964"/>
    <s v="Clairy combines the power of nature and technology with the beauty of design to eliminate indoor pollution and analyze it."/>
    <n v="89200"/>
    <n v="231543.12"/>
    <x v="0"/>
    <x v="13"/>
    <s v="EUR"/>
    <n v="1461306772"/>
    <n v="1458714772"/>
    <b v="1"/>
    <n v="1281"/>
    <b v="1"/>
    <s v="technology/hardware"/>
    <n v="260"/>
    <n v="180.75"/>
    <x v="2"/>
    <x v="30"/>
  </r>
  <r>
    <n v="1965"/>
    <x v="1965"/>
    <s v="BoardX is a collection of electronic circuit boards that stack on top of one another to share resources and communicate"/>
    <n v="5000"/>
    <n v="13114"/>
    <x v="0"/>
    <x v="0"/>
    <s v="USD"/>
    <n v="1326330000"/>
    <n v="1324433310"/>
    <b v="1"/>
    <n v="103"/>
    <b v="1"/>
    <s v="technology/hardware"/>
    <n v="262"/>
    <n v="127.32"/>
    <x v="2"/>
    <x v="30"/>
  </r>
  <r>
    <n v="1966"/>
    <x v="1966"/>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x v="1967"/>
    <s v="Ion is a light show for your desk, dorm room, or living room.  It responds to music, connects to your phone, and brightens your day!"/>
    <n v="20000"/>
    <n v="74026"/>
    <x v="0"/>
    <x v="0"/>
    <s v="USD"/>
    <n v="1398959729"/>
    <n v="1396367729"/>
    <b v="1"/>
    <n v="405"/>
    <b v="1"/>
    <s v="technology/hardware"/>
    <n v="370"/>
    <n v="182.78"/>
    <x v="2"/>
    <x v="30"/>
  </r>
  <r>
    <n v="1968"/>
    <x v="1968"/>
    <s v="Bringing the advantages of wireless smart shifting to every cyclist. FITS ANY BIKE"/>
    <n v="50000"/>
    <n v="142483"/>
    <x v="0"/>
    <x v="0"/>
    <s v="USD"/>
    <n v="1480777515"/>
    <n v="1478095515"/>
    <b v="1"/>
    <n v="510"/>
    <b v="1"/>
    <s v="technology/hardware"/>
    <n v="285"/>
    <n v="279.38"/>
    <x v="2"/>
    <x v="30"/>
  </r>
  <r>
    <n v="1969"/>
    <x v="1969"/>
    <s v="An Open Source JavaScript microcontroller you can program wirelessly - perfect for IoT! No software needed so get started in seconds."/>
    <n v="20000"/>
    <n v="115816"/>
    <x v="0"/>
    <x v="1"/>
    <s v="GBP"/>
    <n v="1470423668"/>
    <n v="1467831668"/>
    <b v="1"/>
    <n v="1887"/>
    <b v="1"/>
    <s v="technology/hardware"/>
    <n v="579"/>
    <n v="61.38"/>
    <x v="2"/>
    <x v="30"/>
  </r>
  <r>
    <n v="1970"/>
    <x v="1970"/>
    <s v="The APOC is a gamma particle detector that will help you learn about radiation and find radioactive things!"/>
    <n v="5000"/>
    <n v="56590"/>
    <x v="0"/>
    <x v="0"/>
    <s v="USD"/>
    <n v="1366429101"/>
    <n v="1361248701"/>
    <b v="1"/>
    <n v="701"/>
    <b v="1"/>
    <s v="technology/hardware"/>
    <n v="1132"/>
    <n v="80.73"/>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x v="1972"/>
    <s v="Jog It! Is an open source hand held controller designed to make running a program in Linux CNC (EMC2) and MACH3 a breeze."/>
    <n v="2500"/>
    <n v="16862"/>
    <x v="0"/>
    <x v="0"/>
    <s v="USD"/>
    <n v="1353201444"/>
    <n v="1350605844"/>
    <b v="1"/>
    <n v="238"/>
    <b v="1"/>
    <s v="technology/hardware"/>
    <n v="674"/>
    <n v="70.849999999999994"/>
    <x v="2"/>
    <x v="30"/>
  </r>
  <r>
    <n v="1973"/>
    <x v="1973"/>
    <s v="Smart lighting for your living room that improves movie and gaming experience drastically â€“ all while being easy on the eyes."/>
    <n v="198000"/>
    <n v="508525.01"/>
    <x v="0"/>
    <x v="0"/>
    <s v="USD"/>
    <n v="1470466800"/>
    <n v="1467134464"/>
    <b v="1"/>
    <n v="2051"/>
    <b v="1"/>
    <s v="technology/hardware"/>
    <n v="257"/>
    <n v="247.94"/>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x v="1975"/>
    <s v="The Bugle2 is a second generation DIY kit phono preamplifier for vinyl playback."/>
    <n v="16000"/>
    <n v="33393.339999999997"/>
    <x v="0"/>
    <x v="0"/>
    <s v="USD"/>
    <n v="1362938851"/>
    <n v="1360346851"/>
    <b v="1"/>
    <n v="253"/>
    <b v="1"/>
    <s v="technology/hardware"/>
    <n v="209"/>
    <n v="131.99"/>
    <x v="2"/>
    <x v="30"/>
  </r>
  <r>
    <n v="1976"/>
    <x v="1976"/>
    <s v="Can you help us make an ultra bright white one a reality?"/>
    <n v="4000"/>
    <n v="13864"/>
    <x v="0"/>
    <x v="1"/>
    <s v="GBP"/>
    <n v="1373751325"/>
    <n v="1371159325"/>
    <b v="1"/>
    <n v="473"/>
    <b v="1"/>
    <s v="technology/hardware"/>
    <n v="347"/>
    <n v="29.31"/>
    <x v="2"/>
    <x v="30"/>
  </r>
  <r>
    <n v="1977"/>
    <x v="1977"/>
    <s v="Ario learns about you, syncs your body clock, and keeps you healthy through natural lighting patterns."/>
    <n v="50000"/>
    <n v="201165"/>
    <x v="0"/>
    <x v="0"/>
    <s v="USD"/>
    <n v="1450511940"/>
    <n v="1446527540"/>
    <b v="1"/>
    <n v="821"/>
    <b v="1"/>
    <s v="technology/hardware"/>
    <n v="402"/>
    <n v="245.02"/>
    <x v="2"/>
    <x v="30"/>
  </r>
  <r>
    <n v="1978"/>
    <x v="1978"/>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x v="1979"/>
    <s v="Truly wireless premium earbuds with a battery-boosting smartphone case for charging and storage"/>
    <n v="200000"/>
    <n v="229802.31"/>
    <x v="0"/>
    <x v="0"/>
    <s v="USD"/>
    <n v="1447909140"/>
    <n v="1444734146"/>
    <b v="1"/>
    <n v="813"/>
    <b v="1"/>
    <s v="technology/hardware"/>
    <n v="115"/>
    <n v="282.66000000000003"/>
    <x v="2"/>
    <x v="30"/>
  </r>
  <r>
    <n v="1980"/>
    <x v="1980"/>
    <s v="Multi-power charging that is smarter, stylish and designed for you."/>
    <n v="50000"/>
    <n v="177412.01"/>
    <x v="0"/>
    <x v="12"/>
    <s v="EUR"/>
    <n v="1459684862"/>
    <n v="1456232462"/>
    <b v="1"/>
    <n v="1945"/>
    <b v="1"/>
    <s v="technology/hardware"/>
    <n v="355"/>
    <n v="91.21"/>
    <x v="2"/>
    <x v="30"/>
  </r>
  <r>
    <n v="1981"/>
    <x v="1981"/>
    <s v="I would like to tell the story of a young man from Queens, New York and compare his life to a young Afghan man...to connect the dots."/>
    <n v="7500"/>
    <n v="381"/>
    <x v="2"/>
    <x v="5"/>
    <s v="CAD"/>
    <n v="1404926665"/>
    <n v="1402334665"/>
    <b v="0"/>
    <n v="12"/>
    <b v="0"/>
    <s v="photography/people"/>
    <n v="5"/>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
    <n v="88.69"/>
    <x v="8"/>
    <x v="31"/>
  </r>
  <r>
    <n v="1984"/>
    <x v="1984"/>
    <s v="Does love lasts longer than &quot;Love Locks&quot; ?_x000a__x000a_A photographic journey into the lives of these 'love-locked' couples."/>
    <n v="15000"/>
    <n v="3172"/>
    <x v="2"/>
    <x v="0"/>
    <s v="USD"/>
    <n v="1417377481"/>
    <n v="1412189881"/>
    <b v="0"/>
    <n v="7"/>
    <b v="0"/>
    <s v="photography/people"/>
    <n v="21"/>
    <n v="453.14"/>
    <x v="8"/>
    <x v="31"/>
  </r>
  <r>
    <n v="1985"/>
    <x v="1985"/>
    <s v="A personal journey to document people on the worlds 10 largest metro systems. The end result being one truly epic photographic essay!"/>
    <n v="1600"/>
    <n v="51"/>
    <x v="2"/>
    <x v="1"/>
    <s v="GBP"/>
    <n v="1470178800"/>
    <n v="1467650771"/>
    <b v="0"/>
    <n v="4"/>
    <b v="0"/>
    <s v="photography/people"/>
    <n v="3"/>
    <n v="12.75"/>
    <x v="8"/>
    <x v="31"/>
  </r>
  <r>
    <n v="1986"/>
    <x v="1986"/>
    <s v="We are a married couple who have started a child photography business from home. We need help to put together equipment to grow."/>
    <n v="2000"/>
    <n v="1"/>
    <x v="2"/>
    <x v="1"/>
    <s v="GBP"/>
    <n v="1457947483"/>
    <n v="1455359083"/>
    <b v="0"/>
    <n v="1"/>
    <b v="0"/>
    <s v="photography/people"/>
    <n v="0"/>
    <n v="1"/>
    <x v="8"/>
    <x v="31"/>
  </r>
  <r>
    <n v="1987"/>
    <x v="1987"/>
    <s v="A collection of images that depicts the beauty and diversity within Ethiopia"/>
    <n v="5500"/>
    <n v="2336"/>
    <x v="2"/>
    <x v="1"/>
    <s v="GBP"/>
    <n v="1425223276"/>
    <n v="1422631276"/>
    <b v="0"/>
    <n v="28"/>
    <b v="0"/>
    <s v="photography/people"/>
    <n v="42"/>
    <n v="83.43"/>
    <x v="8"/>
    <x v="31"/>
  </r>
  <r>
    <n v="1988"/>
    <x v="1988"/>
    <s v="Expressing art in an image!"/>
    <n v="6000"/>
    <n v="25"/>
    <x v="2"/>
    <x v="0"/>
    <s v="USD"/>
    <n v="1440094742"/>
    <n v="1437502742"/>
    <b v="0"/>
    <n v="1"/>
    <b v="0"/>
    <s v="photography/people"/>
    <n v="0"/>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7"/>
    <n v="101.8"/>
    <x v="8"/>
    <x v="31"/>
  </r>
  <r>
    <n v="1991"/>
    <x v="1991"/>
    <s v="Taking (and giving) professional portraits of survivors of human trafficking in Myanmar."/>
    <n v="2000"/>
    <n v="140"/>
    <x v="2"/>
    <x v="0"/>
    <s v="USD"/>
    <n v="1435958786"/>
    <n v="1434144386"/>
    <b v="0"/>
    <n v="3"/>
    <b v="0"/>
    <s v="photography/people"/>
    <n v="7"/>
    <n v="46.67"/>
    <x v="8"/>
    <x v="31"/>
  </r>
  <r>
    <n v="1992"/>
    <x v="1992"/>
    <s v="A complete revamp of all the Disney Princes &amp; Princesses!"/>
    <n v="1500"/>
    <n v="2"/>
    <x v="2"/>
    <x v="0"/>
    <s v="USD"/>
    <n v="1424229991"/>
    <n v="1421637991"/>
    <b v="0"/>
    <n v="2"/>
    <b v="0"/>
    <s v="photography/people"/>
    <n v="0"/>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8"/>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26"/>
    <n v="218.33"/>
    <x v="8"/>
    <x v="31"/>
  </r>
  <r>
    <n v="1999"/>
    <x v="1999"/>
    <s v="This is a portrait photo project aiming to inspire women to explore themselves and live their passion"/>
    <n v="31000"/>
    <n v="236"/>
    <x v="2"/>
    <x v="1"/>
    <s v="GBP"/>
    <n v="1415882108"/>
    <n v="1413286508"/>
    <b v="0"/>
    <n v="7"/>
    <b v="0"/>
    <s v="photography/people"/>
    <n v="1"/>
    <n v="33.71"/>
    <x v="8"/>
    <x v="31"/>
  </r>
  <r>
    <n v="2000"/>
    <x v="2000"/>
    <s v="What do you get when you combine 2 of the hottest alt-models in North America with one Canadian photographer? Make a CALENDAR!!!"/>
    <n v="5000"/>
    <n v="625"/>
    <x v="2"/>
    <x v="5"/>
    <s v="CAD"/>
    <n v="1452120613"/>
    <n v="1449528613"/>
    <b v="0"/>
    <n v="25"/>
    <b v="0"/>
    <s v="photography/people"/>
    <n v="13"/>
    <n v="25"/>
    <x v="8"/>
    <x v="31"/>
  </r>
  <r>
    <n v="2001"/>
    <x v="2001"/>
    <s v="Nuimo is a universal controller for the internet of things. Control your music, lights, locks and more."/>
    <n v="55000"/>
    <n v="210171"/>
    <x v="0"/>
    <x v="12"/>
    <s v="EUR"/>
    <n v="1434139200"/>
    <n v="1431406916"/>
    <b v="1"/>
    <n v="1637"/>
    <b v="1"/>
    <s v="technology/hardware"/>
    <n v="382"/>
    <n v="128.38999999999999"/>
    <x v="2"/>
    <x v="30"/>
  </r>
  <r>
    <n v="2002"/>
    <x v="2002"/>
    <s v="Open-source quad-core camera effortlessly adds powerful machine vision to all your PC/Arduino/Raspberry Pi projects"/>
    <n v="50000"/>
    <n v="108397.11"/>
    <x v="0"/>
    <x v="0"/>
    <s v="USD"/>
    <n v="1485191143"/>
    <n v="1482599143"/>
    <b v="1"/>
    <n v="1375"/>
    <b v="1"/>
    <s v="technology/hardware"/>
    <n v="217"/>
    <n v="78.83"/>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x v="2004"/>
    <s v="Design and 3D print your own creations using an iPad. A delightful 3D printing experience for children and K-12 education."/>
    <n v="50000"/>
    <n v="117210.24000000001"/>
    <x v="0"/>
    <x v="0"/>
    <s v="USD"/>
    <n v="1405002663"/>
    <n v="1402410663"/>
    <b v="1"/>
    <n v="354"/>
    <b v="1"/>
    <s v="technology/hardware"/>
    <n v="234"/>
    <n v="331.1"/>
    <x v="2"/>
    <x v="30"/>
  </r>
  <r>
    <n v="2005"/>
    <x v="2005"/>
    <s v="The bassAware Holster is a new type of wearable audio technology that uses vibration to create a massive bass experience."/>
    <n v="30000"/>
    <n v="37104.03"/>
    <x v="0"/>
    <x v="0"/>
    <s v="USD"/>
    <n v="1381895940"/>
    <n v="1379532618"/>
    <b v="1"/>
    <n v="191"/>
    <b v="1"/>
    <s v="technology/hardware"/>
    <n v="124"/>
    <n v="194.26"/>
    <x v="2"/>
    <x v="30"/>
  </r>
  <r>
    <n v="2006"/>
    <x v="2006"/>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x v="2008"/>
    <s v="The smartCaster is an automatic roto-casting machine running off of open source electronics with plans that will be freely available."/>
    <n v="1570.79"/>
    <n v="1839"/>
    <x v="0"/>
    <x v="0"/>
    <s v="USD"/>
    <n v="1316442622"/>
    <n v="1312641022"/>
    <b v="1"/>
    <n v="41"/>
    <b v="1"/>
    <s v="technology/hardware"/>
    <n v="117"/>
    <n v="44.85"/>
    <x v="2"/>
    <x v="30"/>
  </r>
  <r>
    <n v="2009"/>
    <x v="2009"/>
    <s v="Licht 1: The smart pendant lamp that increases your well-being and productivity while saving 80% in running energy expenses."/>
    <n v="50000"/>
    <n v="152579"/>
    <x v="0"/>
    <x v="12"/>
    <s v="EUR"/>
    <n v="1479890743"/>
    <n v="1476776743"/>
    <b v="1"/>
    <n v="398"/>
    <b v="1"/>
    <s v="technology/hardware"/>
    <n v="305"/>
    <n v="383.36"/>
    <x v="2"/>
    <x v="30"/>
  </r>
  <r>
    <n v="2010"/>
    <x v="2010"/>
    <s v="Weighitz are miniature smart scales designed to weigh anything in the home."/>
    <n v="30000"/>
    <n v="96015.9"/>
    <x v="0"/>
    <x v="0"/>
    <s v="USD"/>
    <n v="1471564491"/>
    <n v="1468972491"/>
    <b v="1"/>
    <n v="1737"/>
    <b v="1"/>
    <s v="technology/hardware"/>
    <n v="320"/>
    <n v="55.28"/>
    <x v="2"/>
    <x v="30"/>
  </r>
  <r>
    <n v="2011"/>
    <x v="2011"/>
    <s v="FLUXO â€“ The first smart design lamp where you can move the light in any direction with app and sensor control."/>
    <n v="50000"/>
    <n v="409782"/>
    <x v="0"/>
    <x v="15"/>
    <s v="EUR"/>
    <n v="1452553200"/>
    <n v="1449650173"/>
    <b v="1"/>
    <n v="971"/>
    <b v="1"/>
    <s v="technology/hardware"/>
    <n v="820"/>
    <n v="422.02"/>
    <x v="2"/>
    <x v="30"/>
  </r>
  <r>
    <n v="2012"/>
    <x v="2012"/>
    <s v="FishBit is an app and connected device to monitor and control your aquariumâ€™s water composition to help your tank thrive."/>
    <n v="5000"/>
    <n v="11745"/>
    <x v="0"/>
    <x v="0"/>
    <s v="USD"/>
    <n v="1423165441"/>
    <n v="1420573441"/>
    <b v="1"/>
    <n v="183"/>
    <b v="1"/>
    <s v="technology/hardware"/>
    <n v="235"/>
    <n v="64.180000000000007"/>
    <x v="2"/>
    <x v="30"/>
  </r>
  <r>
    <n v="2013"/>
    <x v="2013"/>
    <s v="Crowds can slow WiFi to a crawl, but not Portal. Stream ultraHD videos without buffering and play Internet games without lagging."/>
    <n v="160000"/>
    <n v="791862"/>
    <x v="0"/>
    <x v="0"/>
    <s v="USD"/>
    <n v="1468019014"/>
    <n v="1462835014"/>
    <b v="1"/>
    <n v="4562"/>
    <b v="1"/>
    <s v="technology/hardware"/>
    <n v="495"/>
    <n v="173.58"/>
    <x v="2"/>
    <x v="30"/>
  </r>
  <r>
    <n v="2014"/>
    <x v="2014"/>
    <s v="It's a pen that can draw in the air! 3Doodler is the 3D printing pen you can hold in your hand. Lift your imagination off the page!"/>
    <n v="30000"/>
    <n v="2344134.67"/>
    <x v="0"/>
    <x v="0"/>
    <s v="USD"/>
    <n v="1364184539"/>
    <n v="1361250539"/>
    <b v="1"/>
    <n v="26457"/>
    <b v="1"/>
    <s v="technology/hardware"/>
    <n v="7814"/>
    <n v="88.6"/>
    <x v="2"/>
    <x v="30"/>
  </r>
  <r>
    <n v="2015"/>
    <x v="2015"/>
    <s v="ExtraCore is a 1&quot; x 1&quot; 22 I/O pin Arduino Compatible. It's 1.7 grams and 16mhz of tiny Arduino style coolness."/>
    <n v="7200"/>
    <n v="8136.01"/>
    <x v="0"/>
    <x v="0"/>
    <s v="USD"/>
    <n v="1315602163"/>
    <n v="1313010163"/>
    <b v="1"/>
    <n v="162"/>
    <b v="1"/>
    <s v="technology/hardware"/>
    <n v="113"/>
    <n v="50.22"/>
    <x v="2"/>
    <x v="30"/>
  </r>
  <r>
    <n v="2016"/>
    <x v="2016"/>
    <s v="A smart, compact power supply designed to power anything, anywhere"/>
    <n v="10000"/>
    <n v="92154.22"/>
    <x v="0"/>
    <x v="0"/>
    <s v="USD"/>
    <n v="1362863299"/>
    <n v="1360271299"/>
    <b v="1"/>
    <n v="479"/>
    <b v="1"/>
    <s v="technology/hardware"/>
    <n v="922"/>
    <n v="192.39"/>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x v="2018"/>
    <s v="Scriba puts creative control back in your hands. Its flexible body and dynamic squeeze motion responding beautifully to your touch."/>
    <n v="65000"/>
    <n v="66458.23"/>
    <x v="0"/>
    <x v="17"/>
    <s v="EUR"/>
    <n v="1439455609"/>
    <n v="1436863609"/>
    <b v="1"/>
    <n v="450"/>
    <b v="1"/>
    <s v="technology/hardware"/>
    <n v="102"/>
    <n v="147.68"/>
    <x v="2"/>
    <x v="30"/>
  </r>
  <r>
    <n v="2019"/>
    <x v="2019"/>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x v="2020"/>
    <s v="Low Voltage Metal Sensor directly compatible with Arduino type computers for Robotics, &amp; Motor Control, WITHOUT USING MAGNETS!"/>
    <n v="1500"/>
    <n v="2885"/>
    <x v="0"/>
    <x v="0"/>
    <s v="USD"/>
    <n v="1400108640"/>
    <n v="1396923624"/>
    <b v="1"/>
    <n v="122"/>
    <b v="1"/>
    <s v="technology/hardware"/>
    <n v="192"/>
    <n v="23.65"/>
    <x v="2"/>
    <x v="30"/>
  </r>
  <r>
    <n v="2021"/>
    <x v="2021"/>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x v="2022"/>
    <s v="Acanvas is a Wi-Fi connected and customizable art display that hangs on any wall, charges itself and streams art into your home"/>
    <n v="100000"/>
    <n v="125137"/>
    <x v="0"/>
    <x v="0"/>
    <s v="USD"/>
    <n v="1465652372"/>
    <n v="1463060372"/>
    <b v="1"/>
    <n v="325"/>
    <b v="1"/>
    <s v="technology/hardware"/>
    <n v="125"/>
    <n v="385.04"/>
    <x v="2"/>
    <x v="30"/>
  </r>
  <r>
    <n v="2023"/>
    <x v="2023"/>
    <s v="A digital window that opens to beautiful scenery from around the world with 4K-shot videos and sound. Place it anywhere, be anywhere."/>
    <n v="100000"/>
    <n v="161459"/>
    <x v="0"/>
    <x v="0"/>
    <s v="USD"/>
    <n v="1434017153"/>
    <n v="1431425153"/>
    <b v="1"/>
    <n v="353"/>
    <b v="1"/>
    <s v="technology/hardware"/>
    <n v="161"/>
    <n v="457.39"/>
    <x v="2"/>
    <x v="30"/>
  </r>
  <r>
    <n v="2024"/>
    <x v="2024"/>
    <s v="RA - 3D Printer board. This board can control 3 extruders, bed heaters, Elefu control panel, 4 temp monitors, lighting and more."/>
    <n v="4000"/>
    <n v="23414"/>
    <x v="0"/>
    <x v="0"/>
    <s v="USD"/>
    <n v="1344826800"/>
    <n v="1341875544"/>
    <b v="1"/>
    <n v="105"/>
    <b v="1"/>
    <s v="technology/hardware"/>
    <n v="585"/>
    <n v="222.99"/>
    <x v="2"/>
    <x v="30"/>
  </r>
  <r>
    <n v="2025"/>
    <x v="2025"/>
    <s v="A complete Home Security System in a single device: Flare protects you and your home all by itself. Secure, beautiful and affordable."/>
    <n v="80000"/>
    <n v="160920"/>
    <x v="0"/>
    <x v="12"/>
    <s v="EUR"/>
    <n v="1433996746"/>
    <n v="1431404746"/>
    <b v="1"/>
    <n v="729"/>
    <b v="1"/>
    <s v="technology/hardware"/>
    <n v="201"/>
    <n v="220.74"/>
    <x v="2"/>
    <x v="30"/>
  </r>
  <r>
    <n v="2026"/>
    <x v="2026"/>
    <s v="MIDI Sprout enables plants to play synthesizers in real time."/>
    <n v="25000"/>
    <n v="33370.769999999997"/>
    <x v="0"/>
    <x v="0"/>
    <s v="USD"/>
    <n v="1398052740"/>
    <n v="1394127585"/>
    <b v="1"/>
    <n v="454"/>
    <b v="1"/>
    <s v="technology/hardware"/>
    <n v="133"/>
    <n v="73.5"/>
    <x v="2"/>
    <x v="30"/>
  </r>
  <r>
    <n v="2027"/>
    <x v="2027"/>
    <s v="Modular smartphone-based headset with external sensors for 4&quot; - 5.7&quot; Android &amp; iOS phones, iPhone 6 Plus included!"/>
    <n v="100000"/>
    <n v="120249"/>
    <x v="0"/>
    <x v="0"/>
    <s v="USD"/>
    <n v="1427740319"/>
    <n v="1423855919"/>
    <b v="1"/>
    <n v="539"/>
    <b v="1"/>
    <s v="technology/hardware"/>
    <n v="120"/>
    <n v="223.1"/>
    <x v="2"/>
    <x v="30"/>
  </r>
  <r>
    <n v="2028"/>
    <x v="2028"/>
    <s v="Building an open source Bussard fusion reactor, aka the Polywell."/>
    <n v="3000"/>
    <n v="3785"/>
    <x v="0"/>
    <x v="0"/>
    <s v="USD"/>
    <n v="1268690100"/>
    <n v="1265493806"/>
    <b v="1"/>
    <n v="79"/>
    <b v="1"/>
    <s v="technology/hardware"/>
    <n v="126"/>
    <n v="47.91"/>
    <x v="2"/>
    <x v="30"/>
  </r>
  <r>
    <n v="2029"/>
    <x v="2029"/>
    <s v="Lumin8 Pro is a fun and easy to use light controller that makes light dance to your favorite music."/>
    <n v="2500"/>
    <n v="9030"/>
    <x v="0"/>
    <x v="0"/>
    <s v="USD"/>
    <n v="1409099481"/>
    <n v="1406507481"/>
    <b v="1"/>
    <n v="94"/>
    <b v="1"/>
    <s v="technology/hardware"/>
    <n v="361"/>
    <n v="96.06"/>
    <x v="2"/>
    <x v="30"/>
  </r>
  <r>
    <n v="2030"/>
    <x v="2030"/>
    <s v="A stylish, retro, and fun arcade cabinet for your Raspberry Pi, Mini-ITX, Pandaboard, or other mini PC from the makers of Pibow"/>
    <n v="32768"/>
    <n v="74134"/>
    <x v="0"/>
    <x v="1"/>
    <s v="GBP"/>
    <n v="1354233296"/>
    <n v="1351641296"/>
    <b v="1"/>
    <n v="625"/>
    <b v="1"/>
    <s v="technology/hardware"/>
    <n v="226"/>
    <n v="118.61"/>
    <x v="2"/>
    <x v="30"/>
  </r>
  <r>
    <n v="2031"/>
    <x v="2031"/>
    <s v="With Linkio you can use your smartphone to control every electronic you own- for only $100!"/>
    <n v="50000"/>
    <n v="60175"/>
    <x v="0"/>
    <x v="9"/>
    <s v="EUR"/>
    <n v="1420765200"/>
    <n v="1417506853"/>
    <b v="1"/>
    <n v="508"/>
    <b v="1"/>
    <s v="technology/hardware"/>
    <n v="120"/>
    <n v="118.45"/>
    <x v="2"/>
    <x v="30"/>
  </r>
  <r>
    <n v="2032"/>
    <x v="2032"/>
    <s v="PocketLab Voyager and PocketLab Weather are rugged science labs that you can take anywhere to explore the world around you."/>
    <n v="25000"/>
    <n v="76047"/>
    <x v="0"/>
    <x v="0"/>
    <s v="USD"/>
    <n v="1481778000"/>
    <n v="1479216874"/>
    <b v="1"/>
    <n v="531"/>
    <b v="1"/>
    <s v="technology/hardware"/>
    <n v="304"/>
    <n v="143.21"/>
    <x v="2"/>
    <x v="30"/>
  </r>
  <r>
    <n v="2033"/>
    <x v="2033"/>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x v="2035"/>
    <s v="Announcing the GANGLION and the ULTRACORTEXâ€”a $99 biodata acquisition device and a 3D-printed, brain-sensing headset."/>
    <n v="80000"/>
    <n v="168829.14"/>
    <x v="0"/>
    <x v="0"/>
    <s v="USD"/>
    <n v="1450486800"/>
    <n v="1446562807"/>
    <b v="1"/>
    <n v="644"/>
    <b v="1"/>
    <s v="technology/hardware"/>
    <n v="211"/>
    <n v="262.16000000000003"/>
    <x v="2"/>
    <x v="30"/>
  </r>
  <r>
    <n v="2036"/>
    <x v="2036"/>
    <s v="A high-capacity portable charger with LED lights keeps your iPhone, iPad, smartphones, tablets and other devices juiced up on-the-go."/>
    <n v="30000"/>
    <n v="39500.5"/>
    <x v="0"/>
    <x v="0"/>
    <s v="USD"/>
    <n v="1399668319"/>
    <n v="1397076319"/>
    <b v="1"/>
    <n v="848"/>
    <b v="1"/>
    <s v="technology/hardware"/>
    <n v="132"/>
    <n v="46.58"/>
    <x v="2"/>
    <x v="30"/>
  </r>
  <r>
    <n v="2037"/>
    <x v="2037"/>
    <s v="With an efficiency of 97%, bicycle technology is nearly perfect. So why do we use it only for transportation?"/>
    <n v="10000"/>
    <n v="30047.64"/>
    <x v="0"/>
    <x v="0"/>
    <s v="USD"/>
    <n v="1388383353"/>
    <n v="1383195753"/>
    <b v="1"/>
    <n v="429"/>
    <b v="1"/>
    <s v="technology/hardware"/>
    <n v="300"/>
    <n v="70.040000000000006"/>
    <x v="2"/>
    <x v="30"/>
  </r>
  <r>
    <n v="2038"/>
    <x v="2038"/>
    <s v="The OWL is an open source, open hardware, reprogrammable effects pedal designed for musicians, coders, and hackers."/>
    <n v="8000"/>
    <n v="33641"/>
    <x v="0"/>
    <x v="1"/>
    <s v="GBP"/>
    <n v="1372701600"/>
    <n v="1369895421"/>
    <b v="1"/>
    <n v="204"/>
    <b v="1"/>
    <s v="technology/hardware"/>
    <n v="421"/>
    <n v="164.91"/>
    <x v="2"/>
    <x v="30"/>
  </r>
  <r>
    <n v="2039"/>
    <x v="2039"/>
    <s v="Open up your digital worlds with the most sophisticated, intuitive android smart projector."/>
    <n v="125000"/>
    <n v="170271"/>
    <x v="0"/>
    <x v="0"/>
    <s v="USD"/>
    <n v="1480568340"/>
    <n v="1477996325"/>
    <b v="1"/>
    <n v="379"/>
    <b v="1"/>
    <s v="technology/hardware"/>
    <n v="136"/>
    <n v="449.26"/>
    <x v="2"/>
    <x v="30"/>
  </r>
  <r>
    <n v="2040"/>
    <x v="2040"/>
    <s v="4.29 Billion+ Capacitor Combinations._x000a_No Coding Required."/>
    <n v="3000"/>
    <n v="7445.14"/>
    <x v="0"/>
    <x v="0"/>
    <s v="USD"/>
    <n v="1384557303"/>
    <n v="1383257703"/>
    <b v="1"/>
    <n v="271"/>
    <b v="1"/>
    <s v="technology/hardware"/>
    <n v="248"/>
    <n v="27.47"/>
    <x v="2"/>
    <x v="30"/>
  </r>
  <r>
    <n v="2041"/>
    <x v="2041"/>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x v="2042"/>
    <s v="The SoundBrake headphone attachment can be used with any audio player to alert you to important outside sounds."/>
    <n v="10000"/>
    <n v="12353"/>
    <x v="0"/>
    <x v="0"/>
    <s v="USD"/>
    <n v="1453481974"/>
    <n v="1448297974"/>
    <b v="0"/>
    <n v="140"/>
    <b v="1"/>
    <s v="technology/hardware"/>
    <n v="124"/>
    <n v="88.24"/>
    <x v="2"/>
    <x v="30"/>
  </r>
  <r>
    <n v="2043"/>
    <x v="2043"/>
    <s v="PS-1A is an adjustable switch mode DC-DC power supply. It is highly compact, breadboard friendly and requires no external components."/>
    <n v="1385"/>
    <n v="7011"/>
    <x v="0"/>
    <x v="0"/>
    <s v="USD"/>
    <n v="1481432340"/>
    <n v="1476764077"/>
    <b v="0"/>
    <n v="193"/>
    <b v="1"/>
    <s v="technology/hardware"/>
    <n v="506"/>
    <n v="36.33"/>
    <x v="2"/>
    <x v="30"/>
  </r>
  <r>
    <n v="2044"/>
    <x v="2044"/>
    <s v="The PiSoC is an open source development platform which gives each person a unique opportunity to create, regardless of skill level."/>
    <n v="15000"/>
    <n v="16232"/>
    <x v="0"/>
    <x v="0"/>
    <s v="USD"/>
    <n v="1434212714"/>
    <n v="1431620714"/>
    <b v="0"/>
    <n v="180"/>
    <b v="1"/>
    <s v="technology/hardware"/>
    <n v="108"/>
    <n v="90.18"/>
    <x v="2"/>
    <x v="30"/>
  </r>
  <r>
    <n v="2045"/>
    <x v="2045"/>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x v="2046"/>
    <s v="CoAction Hero: a powerful proto-board with a 120Mhz processor, 1MB filesystem, and built-in OS for tinkerers and engineers alike."/>
    <n v="10000"/>
    <n v="12110"/>
    <x v="0"/>
    <x v="0"/>
    <s v="USD"/>
    <n v="1369282044"/>
    <n v="1366690044"/>
    <b v="0"/>
    <n v="217"/>
    <b v="1"/>
    <s v="technology/hardware"/>
    <n v="121"/>
    <n v="55.81"/>
    <x v="2"/>
    <x v="30"/>
  </r>
  <r>
    <n v="2047"/>
    <x v="2047"/>
    <s v="Simple internet time-limits, usage analytics, app &amp; site blocking - across all devices in the home, controlled from your smartphone."/>
    <n v="98000"/>
    <n v="100939"/>
    <x v="0"/>
    <x v="2"/>
    <s v="AUD"/>
    <n v="1429228800"/>
    <n v="1426714870"/>
    <b v="0"/>
    <n v="443"/>
    <b v="1"/>
    <s v="technology/hardware"/>
    <n v="103"/>
    <n v="227.85"/>
    <x v="2"/>
    <x v="30"/>
  </r>
  <r>
    <n v="2048"/>
    <x v="2048"/>
    <s v="A lightweight generator to charge your phone, lights, and removable battery pack as you bicycle. Pedal power by you, for now or later."/>
    <n v="85000"/>
    <n v="126082.45"/>
    <x v="0"/>
    <x v="0"/>
    <s v="USD"/>
    <n v="1369323491"/>
    <n v="1366731491"/>
    <b v="0"/>
    <n v="1373"/>
    <b v="1"/>
    <s v="technology/hardware"/>
    <n v="148"/>
    <n v="91.83"/>
    <x v="2"/>
    <x v="30"/>
  </r>
  <r>
    <n v="2049"/>
    <x v="2049"/>
    <s v="Keyless. Alarm secured. GPS tracking."/>
    <n v="50000"/>
    <n v="60095.35"/>
    <x v="0"/>
    <x v="1"/>
    <s v="GBP"/>
    <n v="1386025140"/>
    <n v="1382963963"/>
    <b v="0"/>
    <n v="742"/>
    <b v="1"/>
    <s v="technology/hardware"/>
    <n v="120"/>
    <n v="80.989999999999995"/>
    <x v="2"/>
    <x v="30"/>
  </r>
  <r>
    <n v="2050"/>
    <x v="2050"/>
    <s v="Hubble is the first 100% open, affordable laser cutter suite â€” from replicable hardware to community driven software &amp; firmware."/>
    <n v="10000"/>
    <n v="47327"/>
    <x v="0"/>
    <x v="0"/>
    <s v="USD"/>
    <n v="1433036578"/>
    <n v="1429580578"/>
    <b v="0"/>
    <n v="170"/>
    <b v="1"/>
    <s v="technology/hardware"/>
    <n v="473"/>
    <n v="278.39"/>
    <x v="2"/>
    <x v="30"/>
  </r>
  <r>
    <n v="2051"/>
    <x v="2051"/>
    <s v="A collaborative effort between three generations who set out to provide a premium, top-quality yoyo at an affordable price."/>
    <n v="8000"/>
    <n v="10429"/>
    <x v="0"/>
    <x v="0"/>
    <s v="USD"/>
    <n v="1388017937"/>
    <n v="1385425937"/>
    <b v="0"/>
    <n v="242"/>
    <b v="1"/>
    <s v="technology/hardware"/>
    <n v="130"/>
    <n v="43.1"/>
    <x v="2"/>
    <x v="30"/>
  </r>
  <r>
    <n v="2052"/>
    <x v="2052"/>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x v="2053"/>
    <s v="Â· Exchange multiple hard drives (SSDs or HDDs) Â· Slick design Â· Highest data transfer rates Â· Robust (anodized aluminum)"/>
    <n v="5000"/>
    <n v="5051"/>
    <x v="0"/>
    <x v="0"/>
    <s v="USD"/>
    <n v="1448466551"/>
    <n v="1445870951"/>
    <b v="0"/>
    <n v="121"/>
    <b v="1"/>
    <s v="technology/hardware"/>
    <n v="101"/>
    <n v="41.74"/>
    <x v="2"/>
    <x v="30"/>
  </r>
  <r>
    <n v="2054"/>
    <x v="2054"/>
    <s v="SITU is the smart food nutrition scale anyone can use. It weighs your food in calories and nutrients in addition to grams and ounces."/>
    <n v="35000"/>
    <n v="39757"/>
    <x v="0"/>
    <x v="1"/>
    <s v="GBP"/>
    <n v="1399033810"/>
    <n v="1396441810"/>
    <b v="0"/>
    <n v="621"/>
    <b v="1"/>
    <s v="technology/hardware"/>
    <n v="114"/>
    <n v="64.02"/>
    <x v="2"/>
    <x v="30"/>
  </r>
  <r>
    <n v="2055"/>
    <x v="2055"/>
    <s v="An Arduino compatible shield matched with a web based tutorial system to teach you how to talk with I2C and SPI components."/>
    <n v="6000"/>
    <n v="10045"/>
    <x v="0"/>
    <x v="0"/>
    <s v="USD"/>
    <n v="1417579200"/>
    <n v="1415031043"/>
    <b v="0"/>
    <n v="101"/>
    <b v="1"/>
    <s v="technology/hardware"/>
    <n v="167"/>
    <n v="99.46"/>
    <x v="2"/>
    <x v="30"/>
  </r>
  <r>
    <n v="2056"/>
    <x v="2056"/>
    <s v="A lightweight backpack that can charge your smartphone 4 times or an iPad one full charge, and recharge via a USB port"/>
    <n v="50000"/>
    <n v="76726"/>
    <x v="0"/>
    <x v="0"/>
    <s v="USD"/>
    <n v="1366222542"/>
    <n v="1363630542"/>
    <b v="0"/>
    <n v="554"/>
    <b v="1"/>
    <s v="technology/hardware"/>
    <n v="153"/>
    <n v="138.49"/>
    <x v="2"/>
    <x v="30"/>
  </r>
  <r>
    <n v="2057"/>
    <x v="2057"/>
    <s v="CableKnife is the best solution for removing insulation from cables for the purpose of maximising the scrap metal value by up to 350%"/>
    <n v="15000"/>
    <n v="30334.83"/>
    <x v="0"/>
    <x v="1"/>
    <s v="GBP"/>
    <n v="1456487532"/>
    <n v="1453895532"/>
    <b v="0"/>
    <n v="666"/>
    <b v="1"/>
    <s v="technology/hardware"/>
    <n v="202"/>
    <n v="45.55"/>
    <x v="2"/>
    <x v="30"/>
  </r>
  <r>
    <n v="2058"/>
    <x v="2058"/>
    <s v="Making using the serial terminal on the Raspberry Pi as easy as Pi!"/>
    <n v="2560"/>
    <n v="4308"/>
    <x v="0"/>
    <x v="1"/>
    <s v="GBP"/>
    <n v="1425326400"/>
    <n v="1421916830"/>
    <b v="0"/>
    <n v="410"/>
    <b v="1"/>
    <s v="technology/hardware"/>
    <n v="168"/>
    <n v="10.51"/>
    <x v="2"/>
    <x v="30"/>
  </r>
  <r>
    <n v="2059"/>
    <x v="2059"/>
    <s v="Simplify IoT development via the cloud. Plug-n-play, Arduino-compatible wireless network of sensors &amp; controllers. Open Source. Secure."/>
    <n v="30000"/>
    <n v="43037"/>
    <x v="0"/>
    <x v="0"/>
    <s v="USD"/>
    <n v="1454277540"/>
    <n v="1450880854"/>
    <b v="0"/>
    <n v="375"/>
    <b v="1"/>
    <s v="technology/hardware"/>
    <n v="143"/>
    <n v="114.77"/>
    <x v="2"/>
    <x v="30"/>
  </r>
  <r>
    <n v="2060"/>
    <x v="2060"/>
    <s v="Universal 4 ports USB charger for iPhone, iPad, Android and other USB devices. Intelligent device detection for optimal charging."/>
    <n v="25000"/>
    <n v="49100"/>
    <x v="0"/>
    <x v="0"/>
    <s v="USD"/>
    <n v="1406129150"/>
    <n v="1400945150"/>
    <b v="0"/>
    <n v="1364"/>
    <b v="1"/>
    <s v="technology/hardware"/>
    <n v="196"/>
    <n v="36"/>
    <x v="2"/>
    <x v="30"/>
  </r>
  <r>
    <n v="2061"/>
    <x v="2061"/>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x v="2062"/>
    <s v="4K HEVC Android TV Media Player with optional DIY electronics, ideal for app development, home control, software developement, learning"/>
    <n v="100000"/>
    <n v="114977"/>
    <x v="0"/>
    <x v="8"/>
    <s v="DKK"/>
    <n v="1458807098"/>
    <n v="1456218698"/>
    <b v="0"/>
    <n v="203"/>
    <b v="1"/>
    <s v="technology/hardware"/>
    <n v="115"/>
    <n v="566.39"/>
    <x v="2"/>
    <x v="30"/>
  </r>
  <r>
    <n v="2063"/>
    <x v="2063"/>
    <s v="Build a professional grade Linux CNC control with Beaglebone black and our CNC cape."/>
    <n v="4000"/>
    <n v="5922"/>
    <x v="0"/>
    <x v="12"/>
    <s v="EUR"/>
    <n v="1463333701"/>
    <n v="1460482501"/>
    <b v="0"/>
    <n v="49"/>
    <b v="1"/>
    <s v="technology/hardware"/>
    <n v="148"/>
    <n v="120.86"/>
    <x v="2"/>
    <x v="30"/>
  </r>
  <r>
    <n v="2064"/>
    <x v="2064"/>
    <s v="Open-source content-driven lighting system you can use with TV or PC, Mac, HTPC displays in movies, games and daily work"/>
    <n v="261962"/>
    <n v="500784.27"/>
    <x v="0"/>
    <x v="0"/>
    <s v="USD"/>
    <n v="1370001600"/>
    <n v="1366879523"/>
    <b v="0"/>
    <n v="5812"/>
    <b v="1"/>
    <s v="technology/hardware"/>
    <n v="191"/>
    <n v="86.16"/>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x v="2066"/>
    <s v="Automatically opens your garage door when you come home. Open, close, and monitor your garage door from your phone."/>
    <n v="2000"/>
    <n v="4372"/>
    <x v="0"/>
    <x v="0"/>
    <s v="USD"/>
    <n v="1408818683"/>
    <n v="1406226683"/>
    <b v="0"/>
    <n v="65"/>
    <b v="1"/>
    <s v="technology/hardware"/>
    <n v="219"/>
    <n v="67.260000000000005"/>
    <x v="2"/>
    <x v="30"/>
  </r>
  <r>
    <n v="2067"/>
    <x v="2067"/>
    <s v="The next generation of premium quality LED lighting. Extreme power efficiency in a small package."/>
    <n v="495"/>
    <n v="628"/>
    <x v="0"/>
    <x v="1"/>
    <s v="GBP"/>
    <n v="1432499376"/>
    <n v="1429648176"/>
    <b v="0"/>
    <n v="10"/>
    <b v="1"/>
    <s v="technology/hardware"/>
    <n v="127"/>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
    <n v="346.13"/>
    <x v="2"/>
    <x v="30"/>
  </r>
  <r>
    <n v="2069"/>
    <x v="2069"/>
    <s v="RaceCapture brings motorsports to the connected car: Share track days, autocross, drift and drag racing with your friends in real time!"/>
    <n v="50000"/>
    <n v="64203.33"/>
    <x v="0"/>
    <x v="0"/>
    <s v="USD"/>
    <n v="1451776791"/>
    <n v="1449098391"/>
    <b v="0"/>
    <n v="263"/>
    <b v="1"/>
    <s v="technology/hardware"/>
    <n v="128"/>
    <n v="244.12"/>
    <x v="2"/>
    <x v="30"/>
  </r>
  <r>
    <n v="2070"/>
    <x v="2070"/>
    <s v="The A4-SFX is a project with the goal of creating the smallest case possible while still using high-end standardized components."/>
    <n v="125000"/>
    <n v="396659"/>
    <x v="0"/>
    <x v="12"/>
    <s v="EUR"/>
    <n v="1467128723"/>
    <n v="1464536723"/>
    <b v="0"/>
    <n v="1530"/>
    <b v="1"/>
    <s v="technology/hardware"/>
    <n v="317"/>
    <n v="259.25"/>
    <x v="2"/>
    <x v="30"/>
  </r>
  <r>
    <n v="2071"/>
    <x v="2071"/>
    <s v="Includes Wifi Camera for video chat, Amazon delivery, pet health analyzer, weight control, diet transition planning, and more."/>
    <n v="20000"/>
    <n v="56146"/>
    <x v="0"/>
    <x v="0"/>
    <s v="USD"/>
    <n v="1475390484"/>
    <n v="1471502484"/>
    <b v="0"/>
    <n v="278"/>
    <b v="1"/>
    <s v="technology/hardware"/>
    <n v="281"/>
    <n v="201.96"/>
    <x v="2"/>
    <x v="30"/>
  </r>
  <r>
    <n v="2072"/>
    <x v="2072"/>
    <s v="The Most Portable Windows 10 PC Less than 0.3 lb with Updated Resources-Cherry Trail CPU, 4G RAM, ~128G Storage, wifi ac, USB 3.0, HDMI"/>
    <n v="71500"/>
    <n v="79173"/>
    <x v="0"/>
    <x v="0"/>
    <s v="USD"/>
    <n v="1462629432"/>
    <n v="1460037432"/>
    <b v="0"/>
    <n v="350"/>
    <b v="1"/>
    <s v="technology/hardware"/>
    <n v="111"/>
    <n v="226.21"/>
    <x v="2"/>
    <x v="30"/>
  </r>
  <r>
    <n v="2073"/>
    <x v="2073"/>
    <s v="abode is a home security and automation company that offers a self-installed, professional-grade solution with no contracts."/>
    <n v="100000"/>
    <n v="152604.29999999999"/>
    <x v="0"/>
    <x v="0"/>
    <s v="USD"/>
    <n v="1431100918"/>
    <n v="1427212918"/>
    <b v="0"/>
    <n v="470"/>
    <b v="1"/>
    <s v="technology/hardware"/>
    <n v="153"/>
    <n v="324.69"/>
    <x v="2"/>
    <x v="30"/>
  </r>
  <r>
    <n v="2074"/>
    <x v="2074"/>
    <s v="Creating PC gaming controllers to bring your gaming experience to a new level."/>
    <n v="600"/>
    <n v="615"/>
    <x v="0"/>
    <x v="0"/>
    <s v="USD"/>
    <n v="1462564182"/>
    <n v="1459972182"/>
    <b v="0"/>
    <n v="3"/>
    <b v="1"/>
    <s v="technology/hardware"/>
    <n v="103"/>
    <n v="205"/>
    <x v="2"/>
    <x v="30"/>
  </r>
  <r>
    <n v="2075"/>
    <x v="2075"/>
    <s v="The Practical Meter helps you charge your phone faster by solving a problem millions of people experience."/>
    <n v="9999"/>
    <n v="167820.6"/>
    <x v="0"/>
    <x v="0"/>
    <s v="USD"/>
    <n v="1374769288"/>
    <n v="1372177288"/>
    <b v="0"/>
    <n v="8200"/>
    <b v="1"/>
    <s v="technology/hardware"/>
    <n v="1678"/>
    <n v="20.47"/>
    <x v="2"/>
    <x v="30"/>
  </r>
  <r>
    <n v="2076"/>
    <x v="2076"/>
    <s v="Wireless earbuds filled with sound, yet so small they are almost invisible!"/>
    <n v="179000"/>
    <n v="972594.99"/>
    <x v="0"/>
    <x v="1"/>
    <s v="GBP"/>
    <n v="1406149689"/>
    <n v="1402693689"/>
    <b v="0"/>
    <n v="8359"/>
    <b v="1"/>
    <s v="technology/hardware"/>
    <n v="543"/>
    <n v="116.35"/>
    <x v="2"/>
    <x v="30"/>
  </r>
  <r>
    <n v="2077"/>
    <x v="2077"/>
    <s v="A Whole New Way to Get TV: Watch four live TV channels at once on your tablet, smartphone, or big screen TV!"/>
    <n v="50000"/>
    <n v="57754"/>
    <x v="0"/>
    <x v="0"/>
    <s v="USD"/>
    <n v="1433538000"/>
    <n v="1428541276"/>
    <b v="0"/>
    <n v="188"/>
    <b v="1"/>
    <s v="technology/hardware"/>
    <n v="116"/>
    <n v="307.2"/>
    <x v="2"/>
    <x v="30"/>
  </r>
  <r>
    <n v="2078"/>
    <x v="2078"/>
    <s v="With hoterway you won't wait anymore for hot water in the beginning of your shower. Save Water, Energy, Time and Money."/>
    <n v="20000"/>
    <n v="26241"/>
    <x v="0"/>
    <x v="3"/>
    <s v="EUR"/>
    <n v="1482085857"/>
    <n v="1479493857"/>
    <b v="0"/>
    <n v="48"/>
    <b v="1"/>
    <s v="technology/hardware"/>
    <n v="131"/>
    <n v="546.69000000000005"/>
    <x v="2"/>
    <x v="30"/>
  </r>
  <r>
    <n v="2079"/>
    <x v="2079"/>
    <s v="A power over Ethernet (PoE) add on board (HAT) for your Raspberry Pi with power management. Reduce the clutter of cables with Pi PoE!"/>
    <n v="10000"/>
    <n v="28817"/>
    <x v="0"/>
    <x v="1"/>
    <s v="GBP"/>
    <n v="1435258800"/>
    <n v="1432659793"/>
    <b v="0"/>
    <n v="607"/>
    <b v="1"/>
    <s v="technology/hardware"/>
    <n v="288"/>
    <n v="47.47"/>
    <x v="2"/>
    <x v="30"/>
  </r>
  <r>
    <n v="2080"/>
    <x v="2080"/>
    <s v="Tinker Tie is a fully programmable, hackable Arduino-compatible RGB LED bow tie that can last over 20 hours on a single charge!"/>
    <n v="1000"/>
    <n v="5078"/>
    <x v="0"/>
    <x v="0"/>
    <s v="USD"/>
    <n v="1447286300"/>
    <n v="1444690700"/>
    <b v="0"/>
    <n v="50"/>
    <b v="1"/>
    <s v="technology/hardware"/>
    <n v="508"/>
    <n v="101.56"/>
    <x v="2"/>
    <x v="30"/>
  </r>
  <r>
    <n v="2081"/>
    <x v="2081"/>
    <s v="Embarking on a Summer Tour to spread their message of cherishing your unforgettable memories through nostalgic rock music."/>
    <n v="3500"/>
    <n v="4010"/>
    <x v="0"/>
    <x v="0"/>
    <s v="USD"/>
    <n v="1337144340"/>
    <n v="1333597555"/>
    <b v="0"/>
    <n v="55"/>
    <b v="1"/>
    <s v="music/indie rock"/>
    <n v="115"/>
    <n v="72.91"/>
    <x v="4"/>
    <x v="14"/>
  </r>
  <r>
    <n v="2082"/>
    <x v="2082"/>
    <s v="Local bay area band looking to share our vision with people, looking to create something we are proud of, no more bedroom recordings!"/>
    <n v="1500"/>
    <n v="1661"/>
    <x v="0"/>
    <x v="0"/>
    <s v="USD"/>
    <n v="1322106796"/>
    <n v="1316919196"/>
    <b v="0"/>
    <n v="38"/>
    <b v="1"/>
    <s v="music/indie rock"/>
    <n v="111"/>
    <n v="43.71"/>
    <x v="4"/>
    <x v="14"/>
  </r>
  <r>
    <n v="2083"/>
    <x v="2083"/>
    <s v="Autumn's Song is working on a debut album that brings accustic / singer-songwriter / piano rock to the central Florida music scene."/>
    <n v="750"/>
    <n v="850"/>
    <x v="0"/>
    <x v="0"/>
    <s v="USD"/>
    <n v="1338830395"/>
    <n v="1336238395"/>
    <b v="0"/>
    <n v="25"/>
    <b v="1"/>
    <s v="music/indie rock"/>
    <n v="113"/>
    <n v="34"/>
    <x v="4"/>
    <x v="14"/>
  </r>
  <r>
    <n v="2084"/>
    <x v="2084"/>
    <s v="Los Angeles based Ballerina Black are on their way to tour the UK in May. Join our club &amp; help make it happen."/>
    <n v="3000"/>
    <n v="3250"/>
    <x v="0"/>
    <x v="0"/>
    <s v="USD"/>
    <n v="1399186740"/>
    <n v="1396468782"/>
    <b v="0"/>
    <n v="46"/>
    <b v="1"/>
    <s v="music/indie rock"/>
    <n v="108"/>
    <n v="70.650000000000006"/>
    <x v="4"/>
    <x v="14"/>
  </r>
  <r>
    <n v="2085"/>
    <x v="2085"/>
    <s v="Eikon worship leader Dustin Hecocks records his full length debut album this Summer, comprised of powerful music and worshipful lyrics."/>
    <n v="6000"/>
    <n v="7412"/>
    <x v="0"/>
    <x v="0"/>
    <s v="USD"/>
    <n v="1342382587"/>
    <n v="1339790587"/>
    <b v="0"/>
    <n v="83"/>
    <b v="1"/>
    <s v="music/indie rock"/>
    <n v="124"/>
    <n v="89.3"/>
    <x v="4"/>
    <x v="14"/>
  </r>
  <r>
    <n v="2086"/>
    <x v="2086"/>
    <s v="I am in the process of completing 4 new EPs to be released in Winter, Spring, Summer, and Fall of 2012."/>
    <n v="4000"/>
    <n v="4028"/>
    <x v="0"/>
    <x v="0"/>
    <s v="USD"/>
    <n v="1323838740"/>
    <n v="1321200332"/>
    <b v="0"/>
    <n v="35"/>
    <b v="1"/>
    <s v="music/indie rock"/>
    <n v="101"/>
    <n v="115.09"/>
    <x v="4"/>
    <x v="14"/>
  </r>
  <r>
    <n v="2087"/>
    <x v="2087"/>
    <s v="Support Joy Shannon and the Beauty Marks record their 4th studio album &quot;Out of My Dreams and Into My Arms&quot; and create a music video!"/>
    <n v="1500"/>
    <n v="1553"/>
    <x v="0"/>
    <x v="0"/>
    <s v="USD"/>
    <n v="1315457658"/>
    <n v="1312865658"/>
    <b v="0"/>
    <n v="25"/>
    <b v="1"/>
    <s v="music/indie rock"/>
    <n v="104"/>
    <n v="62.12"/>
    <x v="4"/>
    <x v="14"/>
  </r>
  <r>
    <n v="2088"/>
    <x v="2088"/>
    <s v="Indie Folk musician, Chris Dorman is releasing his second full length album.  Let's release this record worldwide - grassroots style!"/>
    <n v="3000"/>
    <n v="3465.32"/>
    <x v="0"/>
    <x v="0"/>
    <s v="USD"/>
    <n v="1284177540"/>
    <n v="1281028152"/>
    <b v="0"/>
    <n v="75"/>
    <b v="1"/>
    <s v="music/indie rock"/>
    <n v="116"/>
    <n v="46.2"/>
    <x v="4"/>
    <x v="14"/>
  </r>
  <r>
    <n v="2089"/>
    <x v="2089"/>
    <s v="Little Moses is trying to record their first EP, and we can't do it without your help!"/>
    <n v="2500"/>
    <n v="3010.01"/>
    <x v="0"/>
    <x v="0"/>
    <s v="USD"/>
    <n v="1375408194"/>
    <n v="1372384194"/>
    <b v="0"/>
    <n v="62"/>
    <b v="1"/>
    <s v="music/indie rock"/>
    <n v="120"/>
    <n v="48.55"/>
    <x v="4"/>
    <x v="14"/>
  </r>
  <r>
    <n v="2090"/>
    <x v="2090"/>
    <s v="Insect Surfers, Planet Earth's Longest-Running Modern Surf Band, come twanging back into 2013 with a new surfadelic musical release!"/>
    <n v="8000"/>
    <n v="9203.23"/>
    <x v="0"/>
    <x v="0"/>
    <s v="USD"/>
    <n v="1361696955"/>
    <n v="1359104955"/>
    <b v="0"/>
    <n v="160"/>
    <b v="1"/>
    <s v="music/indie rock"/>
    <n v="115"/>
    <n v="57.52"/>
    <x v="4"/>
    <x v="14"/>
  </r>
  <r>
    <n v="2091"/>
    <x v="2091"/>
    <s v="I'm an 18-year old singer/songwriter from California. I'd love your support to get my album of original songs professionally recorded."/>
    <n v="18000"/>
    <n v="21684.2"/>
    <x v="0"/>
    <x v="0"/>
    <s v="USD"/>
    <n v="1299009600"/>
    <n v="1294818278"/>
    <b v="0"/>
    <n v="246"/>
    <b v="1"/>
    <s v="music/indie rock"/>
    <n v="120"/>
    <n v="88.15"/>
    <x v="4"/>
    <x v="14"/>
  </r>
  <r>
    <n v="2092"/>
    <x v="2092"/>
    <s v="Amy Lingamfelter is making an album all about love and she's looking for backers. See see how you can share in the journey!"/>
    <n v="6000"/>
    <n v="6077"/>
    <x v="0"/>
    <x v="0"/>
    <s v="USD"/>
    <n v="1318006732"/>
    <n v="1312822732"/>
    <b v="0"/>
    <n v="55"/>
    <b v="1"/>
    <s v="music/indie rock"/>
    <n v="101"/>
    <n v="110.49"/>
    <x v="4"/>
    <x v="14"/>
  </r>
  <r>
    <n v="2093"/>
    <x v="2093"/>
    <s v="Help Lift The Decade record their debut full length album with with Ace Enders! (The Early November, I Can Make A Mess)"/>
    <n v="1500"/>
    <n v="1537"/>
    <x v="0"/>
    <x v="0"/>
    <s v="USD"/>
    <n v="1356211832"/>
    <n v="1351024232"/>
    <b v="0"/>
    <n v="23"/>
    <b v="1"/>
    <s v="music/indie rock"/>
    <n v="102"/>
    <n v="66.83"/>
    <x v="4"/>
    <x v="14"/>
  </r>
  <r>
    <n v="2094"/>
    <x v="2094"/>
    <s v="We've got a new record, Slick Machine._x000a_We want to release it and tour the US to support it, but we need your help to make it happen."/>
    <n v="3500"/>
    <n v="4219"/>
    <x v="0"/>
    <x v="0"/>
    <s v="USD"/>
    <n v="1330916400"/>
    <n v="1327969730"/>
    <b v="0"/>
    <n v="72"/>
    <b v="1"/>
    <s v="music/indie rock"/>
    <n v="121"/>
    <n v="58.6"/>
    <x v="4"/>
    <x v="14"/>
  </r>
  <r>
    <n v="2095"/>
    <x v="2095"/>
    <s v="This CD celebrates a journey beginning with the death of a father and culminating with the joyous victory expressed in music!"/>
    <n v="2500"/>
    <n v="2500"/>
    <x v="0"/>
    <x v="0"/>
    <s v="USD"/>
    <n v="1317576973"/>
    <n v="1312392973"/>
    <b v="0"/>
    <n v="22"/>
    <b v="1"/>
    <s v="music/indie rock"/>
    <n v="100"/>
    <n v="113.64"/>
    <x v="4"/>
    <x v="14"/>
  </r>
  <r>
    <n v="2096"/>
    <x v="2096"/>
    <s v="Shone Nuisance is heading to GBS Detroit on Friday, October 26th to record and film their GBS Detroit EP and video."/>
    <n v="600"/>
    <n v="610"/>
    <x v="0"/>
    <x v="0"/>
    <s v="USD"/>
    <n v="1351223940"/>
    <n v="1349892735"/>
    <b v="0"/>
    <n v="14"/>
    <b v="1"/>
    <s v="music/indie rock"/>
    <n v="102"/>
    <n v="43.57"/>
    <x v="4"/>
    <x v="14"/>
  </r>
  <r>
    <n v="2097"/>
    <x v="2097"/>
    <s v="Engine is ready to record our sophomore release. The songs are written, the musicians are ready. Help us bring this into existence!"/>
    <n v="3000"/>
    <n v="3000"/>
    <x v="0"/>
    <x v="0"/>
    <s v="USD"/>
    <n v="1322751735"/>
    <n v="1317564135"/>
    <b v="0"/>
    <n v="38"/>
    <b v="1"/>
    <s v="music/indie rock"/>
    <n v="100"/>
    <n v="78.95"/>
    <x v="4"/>
    <x v="14"/>
  </r>
  <r>
    <n v="2098"/>
    <x v="2098"/>
    <s v="The Christopher Battles EP Project will fund professional recording, publicity, and release for this original singer-songwriter."/>
    <n v="6000"/>
    <n v="6020"/>
    <x v="0"/>
    <x v="0"/>
    <s v="USD"/>
    <n v="1331174635"/>
    <n v="1328582635"/>
    <b v="0"/>
    <n v="32"/>
    <b v="1"/>
    <s v="music/indie rock"/>
    <n v="100"/>
    <n v="188.13"/>
    <x v="4"/>
    <x v="14"/>
  </r>
  <r>
    <n v="2099"/>
    <x v="2099"/>
    <s v="Our tour van died, we need help!"/>
    <n v="3000"/>
    <n v="3971"/>
    <x v="0"/>
    <x v="0"/>
    <s v="USD"/>
    <n v="1435808400"/>
    <n v="1434650084"/>
    <b v="0"/>
    <n v="63"/>
    <b v="1"/>
    <s v="music/indie rock"/>
    <n v="132"/>
    <n v="63.03"/>
    <x v="4"/>
    <x v="14"/>
  </r>
  <r>
    <n v="2100"/>
    <x v="2100"/>
    <s v="The Skylit Letter is heading to Groovebox Studios in Detroit on Friday, June 29th to record and film a live GBS Detroit video and EP."/>
    <n v="600"/>
    <n v="820"/>
    <x v="0"/>
    <x v="0"/>
    <s v="USD"/>
    <n v="1341028740"/>
    <n v="1339704141"/>
    <b v="0"/>
    <n v="27"/>
    <b v="1"/>
    <s v="music/indie rock"/>
    <n v="137"/>
    <n v="30.37"/>
    <x v="4"/>
    <x v="14"/>
  </r>
  <r>
    <n v="2101"/>
    <x v="2101"/>
    <s v="Hey everyone, we are back with our first full length release, &quot;The Bite And The Boogie&quot; and we need your help to get it printed!"/>
    <n v="2000"/>
    <n v="2265"/>
    <x v="0"/>
    <x v="0"/>
    <s v="USD"/>
    <n v="1329104114"/>
    <n v="1323920114"/>
    <b v="0"/>
    <n v="44"/>
    <b v="1"/>
    <s v="music/indie rock"/>
    <n v="113"/>
    <n v="51.48"/>
    <x v="4"/>
    <x v="14"/>
  </r>
  <r>
    <n v="2102"/>
    <x v="2102"/>
    <s v="The Guru is basement parties, lake swimming, a smile shared between reunited friends, and the doe-eyed innocence of youth."/>
    <n v="1000"/>
    <n v="1360"/>
    <x v="0"/>
    <x v="0"/>
    <s v="USD"/>
    <n v="1304628648"/>
    <n v="1302036648"/>
    <b v="0"/>
    <n v="38"/>
    <b v="1"/>
    <s v="music/indie rock"/>
    <n v="136"/>
    <n v="35.79"/>
    <x v="4"/>
    <x v="14"/>
  </r>
  <r>
    <n v="2103"/>
    <x v="2103"/>
    <s v="Indie rocker, Matthew Moon, has something to share with you..."/>
    <n v="7777"/>
    <n v="11364"/>
    <x v="0"/>
    <x v="0"/>
    <s v="USD"/>
    <n v="1352488027"/>
    <n v="1349892427"/>
    <b v="0"/>
    <n v="115"/>
    <b v="1"/>
    <s v="music/indie rock"/>
    <n v="146"/>
    <n v="98.82"/>
    <x v="4"/>
    <x v="14"/>
  </r>
  <r>
    <n v="2104"/>
    <x v="2104"/>
    <s v="In the Raw is Seattle's the Ink &amp; the Echo's debut album.  It is honest, compelling, and speaks of raw human emotion."/>
    <n v="800"/>
    <n v="1036"/>
    <x v="0"/>
    <x v="0"/>
    <s v="USD"/>
    <n v="1369958400"/>
    <n v="1367286434"/>
    <b v="0"/>
    <n v="37"/>
    <b v="1"/>
    <s v="music/indie rock"/>
    <n v="130"/>
    <n v="28"/>
    <x v="4"/>
    <x v="14"/>
  </r>
  <r>
    <n v="2105"/>
    <x v="2105"/>
    <s v="Help Layla the Wolf fund the printing and releasing of our first E.P. Release called &quot;Sugar&quot;."/>
    <n v="2000"/>
    <n v="5080"/>
    <x v="0"/>
    <x v="0"/>
    <s v="USD"/>
    <n v="1416542400"/>
    <n v="1415472953"/>
    <b v="0"/>
    <n v="99"/>
    <b v="1"/>
    <s v="music/indie rock"/>
    <n v="254"/>
    <n v="51.31"/>
    <x v="4"/>
    <x v="14"/>
  </r>
  <r>
    <n v="2106"/>
    <x v="2106"/>
    <s v="We're recording a new full length album! So stoked for this project. We've been preparing for it for over a year. It's our best yet!"/>
    <n v="2200"/>
    <n v="2355"/>
    <x v="0"/>
    <x v="0"/>
    <s v="USD"/>
    <n v="1359176974"/>
    <n v="1356584974"/>
    <b v="0"/>
    <n v="44"/>
    <b v="1"/>
    <s v="music/indie rock"/>
    <n v="107"/>
    <n v="53.52"/>
    <x v="4"/>
    <x v="14"/>
  </r>
  <r>
    <n v="2107"/>
    <x v="2107"/>
    <s v="ACKER, an instrumental noise-rock band from Central Illinois, is raising funds to record a new album and release it on vinyl."/>
    <n v="2000"/>
    <n v="2154.66"/>
    <x v="0"/>
    <x v="0"/>
    <s v="USD"/>
    <n v="1415815393"/>
    <n v="1413997393"/>
    <b v="0"/>
    <n v="58"/>
    <b v="1"/>
    <s v="music/indie rock"/>
    <n v="108"/>
    <n v="37.15"/>
    <x v="4"/>
    <x v="14"/>
  </r>
  <r>
    <n v="2108"/>
    <x v="2108"/>
    <s v="A project to raise the funds for our early discography, pressed on vinyl the way we always envisioned it + help w/ future band plans."/>
    <n v="16000"/>
    <n v="17170"/>
    <x v="0"/>
    <x v="0"/>
    <s v="USD"/>
    <n v="1347249300"/>
    <n v="1344917580"/>
    <b v="0"/>
    <n v="191"/>
    <b v="1"/>
    <s v="music/indie rock"/>
    <n v="107"/>
    <n v="89.9"/>
    <x v="4"/>
    <x v="14"/>
  </r>
  <r>
    <n v="2109"/>
    <x v="2109"/>
    <s v="We are ready to make our first full-length album, and with your help, we can make it happen!"/>
    <n v="4000"/>
    <n v="4261"/>
    <x v="0"/>
    <x v="0"/>
    <s v="USD"/>
    <n v="1436115617"/>
    <n v="1433523617"/>
    <b v="0"/>
    <n v="40"/>
    <b v="1"/>
    <s v="music/indie rock"/>
    <n v="107"/>
    <n v="106.53"/>
    <x v="4"/>
    <x v="14"/>
  </r>
  <r>
    <n v="2110"/>
    <x v="2110"/>
    <s v="Brent Brown's breakout new album! Requires help from the record label... You!"/>
    <n v="2000"/>
    <n v="2007"/>
    <x v="0"/>
    <x v="0"/>
    <s v="USD"/>
    <n v="1401253140"/>
    <n v="1398873969"/>
    <b v="0"/>
    <n v="38"/>
    <b v="1"/>
    <s v="music/indie rock"/>
    <n v="100"/>
    <n v="52.82"/>
    <x v="4"/>
    <x v="14"/>
  </r>
  <r>
    <n v="2111"/>
    <x v="2111"/>
    <s v="We are a small community of people in Boston intending to make every moment a time to find love and give love.  We need your help!"/>
    <n v="2000"/>
    <n v="2130"/>
    <x v="0"/>
    <x v="0"/>
    <s v="USD"/>
    <n v="1313370000"/>
    <n v="1307594625"/>
    <b v="0"/>
    <n v="39"/>
    <b v="1"/>
    <s v="music/indie rock"/>
    <n v="107"/>
    <n v="54.62"/>
    <x v="4"/>
    <x v="14"/>
  </r>
  <r>
    <n v="2112"/>
    <x v="2112"/>
    <s v="BBB is going back into the studio to record and release &quot;Felix From Canada&quot; by popular demand.  We need your help!"/>
    <n v="300"/>
    <n v="300"/>
    <x v="0"/>
    <x v="0"/>
    <s v="USD"/>
    <n v="1366064193"/>
    <n v="1364854593"/>
    <b v="0"/>
    <n v="11"/>
    <b v="1"/>
    <s v="music/indie rock"/>
    <n v="100"/>
    <n v="27.27"/>
    <x v="4"/>
    <x v="14"/>
  </r>
  <r>
    <n v="2113"/>
    <x v="2113"/>
    <s v="Help us fund our second full-length album Honeycomb!"/>
    <n v="7000"/>
    <n v="7340"/>
    <x v="0"/>
    <x v="0"/>
    <s v="USD"/>
    <n v="1411505176"/>
    <n v="1408481176"/>
    <b v="0"/>
    <n v="107"/>
    <b v="1"/>
    <s v="music/indie rock"/>
    <n v="105"/>
    <n v="68.599999999999994"/>
    <x v="4"/>
    <x v="14"/>
  </r>
  <r>
    <n v="2114"/>
    <x v="2114"/>
    <s v="10 tracks of power pop, indie rock &amp; &quot;soaring sounds of hope from the edge.&quot; Help us polish &amp; release it by pre-ordering now!"/>
    <n v="5000"/>
    <n v="5235"/>
    <x v="0"/>
    <x v="0"/>
    <s v="USD"/>
    <n v="1291870740"/>
    <n v="1286480070"/>
    <b v="0"/>
    <n v="147"/>
    <b v="1"/>
    <s v="music/indie rock"/>
    <n v="105"/>
    <n v="35.61"/>
    <x v="4"/>
    <x v="14"/>
  </r>
  <r>
    <n v="2115"/>
    <x v="2115"/>
    <s v="The Violet Tone is heading to California but we need your help!  We've been at this for years and finally have a shot!"/>
    <n v="1500"/>
    <n v="3385"/>
    <x v="0"/>
    <x v="0"/>
    <s v="USD"/>
    <n v="1298167001"/>
    <n v="1295575001"/>
    <b v="0"/>
    <n v="36"/>
    <b v="1"/>
    <s v="music/indie rock"/>
    <n v="226"/>
    <n v="94.03"/>
    <x v="4"/>
    <x v="14"/>
  </r>
  <r>
    <n v="2116"/>
    <x v="2116"/>
    <s v="Launch Bitch's new project, BEACH.  Get a limited edition cassette EP, be on a song, or drive away in Bitch's tour bus/RV."/>
    <n v="48000"/>
    <n v="48434"/>
    <x v="0"/>
    <x v="0"/>
    <s v="USD"/>
    <n v="1349203203"/>
    <n v="1345056003"/>
    <b v="0"/>
    <n v="92"/>
    <b v="1"/>
    <s v="music/indie rock"/>
    <n v="101"/>
    <n v="526.46"/>
    <x v="4"/>
    <x v="14"/>
  </r>
  <r>
    <n v="2117"/>
    <x v="2117"/>
    <s v="Our next album is being mastered and we want your help to release it by putting your name down for a pre-sale copy and awesome merch!"/>
    <n v="1200"/>
    <n v="1773"/>
    <x v="0"/>
    <x v="0"/>
    <s v="USD"/>
    <n v="1445921940"/>
    <n v="1444699549"/>
    <b v="0"/>
    <n v="35"/>
    <b v="1"/>
    <s v="music/indie rock"/>
    <n v="148"/>
    <n v="50.66"/>
    <x v="4"/>
    <x v="14"/>
  </r>
  <r>
    <n v="2118"/>
    <x v="2118"/>
    <s v="PORCHES.  and Documentarians tour from New York to San Francisco and back."/>
    <n v="1000"/>
    <n v="1346.11"/>
    <x v="0"/>
    <x v="0"/>
    <s v="USD"/>
    <n v="1311538136"/>
    <n v="1308946136"/>
    <b v="0"/>
    <n v="17"/>
    <b v="1"/>
    <s v="music/indie rock"/>
    <n v="135"/>
    <n v="79.180000000000007"/>
    <x v="4"/>
    <x v="14"/>
  </r>
  <r>
    <n v="2119"/>
    <x v="2119"/>
    <s v="big long now is recording our debut album and we are looking for help mastering and pressing it to vinyl"/>
    <n v="2000"/>
    <n v="2015"/>
    <x v="0"/>
    <x v="0"/>
    <s v="USD"/>
    <n v="1345086445"/>
    <n v="1342494445"/>
    <b v="0"/>
    <n v="22"/>
    <b v="1"/>
    <s v="music/indie rock"/>
    <n v="101"/>
    <n v="91.59"/>
    <x v="4"/>
    <x v="14"/>
  </r>
  <r>
    <n v="2120"/>
    <x v="2120"/>
    <s v="&lt;3_x000a_Coming in from outer space. Help Hearty Har record their 1st album!!"/>
    <n v="8000"/>
    <n v="8070.43"/>
    <x v="0"/>
    <x v="0"/>
    <s v="USD"/>
    <n v="1388617736"/>
    <n v="1384384136"/>
    <b v="0"/>
    <n v="69"/>
    <b v="1"/>
    <s v="music/indie rock"/>
    <n v="101"/>
    <n v="116.96"/>
    <x v="4"/>
    <x v="14"/>
  </r>
  <r>
    <n v="2121"/>
    <x v="2121"/>
    <s v="Join us on an epic journey to discover a millennia old secret which will change the world forever."/>
    <n v="50000"/>
    <n v="284"/>
    <x v="2"/>
    <x v="16"/>
    <s v="CHF"/>
    <n v="1484156948"/>
    <n v="1481564948"/>
    <b v="0"/>
    <n v="10"/>
    <b v="0"/>
    <s v="games/video games"/>
    <n v="1"/>
    <n v="28.4"/>
    <x v="6"/>
    <x v="17"/>
  </r>
  <r>
    <n v="2122"/>
    <x v="2122"/>
    <s v="Captain Kalani it's a retro game full of nostalgia for the old gamers but interesting for the new ones"/>
    <n v="80000"/>
    <n v="310"/>
    <x v="2"/>
    <x v="14"/>
    <s v="MXN"/>
    <n v="1483773169"/>
    <n v="1481181169"/>
    <b v="0"/>
    <n v="3"/>
    <b v="0"/>
    <s v="games/video games"/>
    <n v="0"/>
    <n v="10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
    <n v="23"/>
    <x v="6"/>
    <x v="17"/>
  </r>
  <r>
    <n v="2125"/>
    <x v="2125"/>
    <s v="Becoming is a video game that aims to portray mental illness through a metaphysical and emotional story."/>
    <n v="60000"/>
    <n v="852"/>
    <x v="2"/>
    <x v="0"/>
    <s v="USD"/>
    <n v="1438734833"/>
    <n v="1436142833"/>
    <b v="0"/>
    <n v="27"/>
    <b v="0"/>
    <s v="games/video games"/>
    <n v="1"/>
    <n v="31.56"/>
    <x v="6"/>
    <x v="17"/>
  </r>
  <r>
    <n v="2126"/>
    <x v="2126"/>
    <s v="Lead your team to victory in this fast-paced, action, sports game! Use Power-ups and avoid attacks as you fight for victory!"/>
    <n v="20000"/>
    <n v="10"/>
    <x v="2"/>
    <x v="0"/>
    <s v="USD"/>
    <n v="1418080887"/>
    <n v="1415488887"/>
    <b v="0"/>
    <n v="2"/>
    <b v="0"/>
    <s v="games/video games"/>
    <n v="0"/>
    <n v="5"/>
    <x v="6"/>
    <x v="17"/>
  </r>
  <r>
    <n v="2127"/>
    <x v="2127"/>
    <s v="Three Monkeys is an audio adventure game for PC."/>
    <n v="28000"/>
    <n v="8076"/>
    <x v="2"/>
    <x v="1"/>
    <s v="GBP"/>
    <n v="1426158463"/>
    <n v="1423570063"/>
    <b v="0"/>
    <n v="236"/>
    <b v="0"/>
    <s v="games/video games"/>
    <n v="29"/>
    <n v="34.22"/>
    <x v="6"/>
    <x v="17"/>
  </r>
  <r>
    <n v="2128"/>
    <x v="2128"/>
    <s v="The Royal Snail has misdelivered all the invitations to the Royal Ball.  It's up to Makayla to set things right in the Fairy Forest"/>
    <n v="15000"/>
    <n v="25"/>
    <x v="2"/>
    <x v="5"/>
    <s v="CAD"/>
    <n v="1411324369"/>
    <n v="1406140369"/>
    <b v="0"/>
    <n v="1"/>
    <b v="0"/>
    <s v="games/video games"/>
    <n v="0"/>
    <n v="25"/>
    <x v="6"/>
    <x v="17"/>
  </r>
  <r>
    <n v="2129"/>
    <x v="2129"/>
    <s v="PKF is a Cat-Tastic 2D side-scrolling shooter! Stand up to all the big meanies with the power of positivity and save the universe!"/>
    <n v="2000"/>
    <n v="236"/>
    <x v="2"/>
    <x v="0"/>
    <s v="USD"/>
    <n v="1457570100"/>
    <n v="1454978100"/>
    <b v="0"/>
    <n v="12"/>
    <b v="0"/>
    <s v="games/video games"/>
    <n v="12"/>
    <n v="19.670000000000002"/>
    <x v="6"/>
    <x v="17"/>
  </r>
  <r>
    <n v="2130"/>
    <x v="2130"/>
    <s v="You are the hero tasked to save your home from the villainous Sanword."/>
    <n v="42000"/>
    <n v="85"/>
    <x v="2"/>
    <x v="0"/>
    <s v="USD"/>
    <n v="1408154663"/>
    <n v="1405130663"/>
    <b v="0"/>
    <n v="4"/>
    <b v="0"/>
    <s v="games/video games"/>
    <n v="0"/>
    <n v="21.25"/>
    <x v="6"/>
    <x v="17"/>
  </r>
  <r>
    <n v="2131"/>
    <x v="2131"/>
    <s v="From frightened girl to empowered woman, Scout's Honor is a tale about facing your fears and overcoming odds."/>
    <n v="500"/>
    <n v="25"/>
    <x v="2"/>
    <x v="0"/>
    <s v="USD"/>
    <n v="1436677091"/>
    <n v="1434085091"/>
    <b v="0"/>
    <n v="3"/>
    <b v="0"/>
    <s v="games/video games"/>
    <n v="5"/>
    <n v="8.33"/>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x v="2133"/>
    <s v="Waddle Slide is an iPhone/Android application. The app is based around a penguin, who's objective is to find his way back to his igloo."/>
    <n v="1000"/>
    <n v="16"/>
    <x v="2"/>
    <x v="0"/>
    <s v="USD"/>
    <n v="1303628340"/>
    <n v="1300328399"/>
    <b v="0"/>
    <n v="3"/>
    <b v="0"/>
    <s v="games/video games"/>
    <n v="2"/>
    <n v="5.33"/>
    <x v="6"/>
    <x v="17"/>
  </r>
  <r>
    <n v="2134"/>
    <x v="2134"/>
    <s v="1st person Action Survivalist Rpg game. You get sent to a deadly Island to die not knowing that your not alone on the island."/>
    <n v="6000"/>
    <n v="104"/>
    <x v="2"/>
    <x v="0"/>
    <s v="USD"/>
    <n v="1367097391"/>
    <n v="1364505391"/>
    <b v="0"/>
    <n v="3"/>
    <b v="0"/>
    <s v="games/video games"/>
    <n v="2"/>
    <n v="34.67"/>
    <x v="6"/>
    <x v="17"/>
  </r>
  <r>
    <n v="2135"/>
    <x v="2135"/>
    <s v="Point-and-click adventure: The mysterious Nikola Tesla, a time traveling device, and an experiment gone wrong in Colorado Springs"/>
    <n v="5000"/>
    <n v="478"/>
    <x v="2"/>
    <x v="0"/>
    <s v="USD"/>
    <n v="1349392033"/>
    <n v="1346800033"/>
    <b v="0"/>
    <n v="22"/>
    <b v="0"/>
    <s v="games/video games"/>
    <n v="10"/>
    <n v="21.73"/>
    <x v="6"/>
    <x v="17"/>
  </r>
  <r>
    <n v="2136"/>
    <x v="2136"/>
    <s v="A dark and twisted game with physiological madness and corruption as a man becomes the ultimate bio weapon."/>
    <n v="80000"/>
    <n v="47.69"/>
    <x v="2"/>
    <x v="0"/>
    <s v="USD"/>
    <n v="1382184786"/>
    <n v="1379592786"/>
    <b v="0"/>
    <n v="4"/>
    <b v="0"/>
    <s v="games/video games"/>
    <n v="0"/>
    <n v="11.92"/>
    <x v="6"/>
    <x v="17"/>
  </r>
  <r>
    <n v="2137"/>
    <x v="2137"/>
    <s v="Arrest, interrogate, and uncover the truth as a local woman recruited by the KGB. For Windows, Mac &amp; Linux."/>
    <n v="50000"/>
    <n v="14203"/>
    <x v="2"/>
    <x v="5"/>
    <s v="CAD"/>
    <n v="1417804229"/>
    <n v="1415212229"/>
    <b v="0"/>
    <n v="534"/>
    <b v="0"/>
    <s v="games/video games"/>
    <n v="28"/>
    <n v="26.6"/>
    <x v="6"/>
    <x v="17"/>
  </r>
  <r>
    <n v="2138"/>
    <x v="2138"/>
    <s v="A game with a mixture of a few genres from RPG, Simulation and to adventure elements."/>
    <n v="1000"/>
    <n v="128"/>
    <x v="2"/>
    <x v="1"/>
    <s v="GBP"/>
    <n v="1383959939"/>
    <n v="1381364339"/>
    <b v="0"/>
    <n v="12"/>
    <b v="0"/>
    <s v="games/video games"/>
    <n v="13"/>
    <n v="10.67"/>
    <x v="6"/>
    <x v="17"/>
  </r>
  <r>
    <n v="2139"/>
    <x v="2139"/>
    <s v="An adventuring RPG with ghosts, mysteries, and flexible gameplay paths, Manorkept is a game that promises an unforgettable experience."/>
    <n v="30000"/>
    <n v="1626"/>
    <x v="2"/>
    <x v="0"/>
    <s v="USD"/>
    <n v="1478196008"/>
    <n v="1475604008"/>
    <b v="0"/>
    <n v="56"/>
    <b v="0"/>
    <s v="games/video games"/>
    <n v="5"/>
    <n v="29.04"/>
    <x v="6"/>
    <x v="17"/>
  </r>
  <r>
    <n v="2140"/>
    <x v="2140"/>
    <s v="COOKIN UP ONE HOT ENTREE! BobToons USA is gathering the ingredients to create a hot new video game &quot;The Sabroso Showdown&quot;"/>
    <n v="500000"/>
    <n v="560"/>
    <x v="2"/>
    <x v="0"/>
    <s v="USD"/>
    <n v="1357934424"/>
    <n v="1355342424"/>
    <b v="0"/>
    <n v="11"/>
    <b v="0"/>
    <s v="games/video games"/>
    <n v="0"/>
    <n v="50.91"/>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6"/>
    <n v="50.08"/>
    <x v="6"/>
    <x v="17"/>
  </r>
  <r>
    <n v="2143"/>
    <x v="2143"/>
    <s v="Head Cap will provide easy access to tables, dice rollers and record sheet management to streamline your tabletop Battletech games."/>
    <n v="2000"/>
    <n v="225"/>
    <x v="2"/>
    <x v="0"/>
    <s v="USD"/>
    <n v="1279738800"/>
    <n v="1275599812"/>
    <b v="0"/>
    <n v="5"/>
    <b v="0"/>
    <s v="games/video games"/>
    <n v="11"/>
    <n v="45"/>
    <x v="6"/>
    <x v="17"/>
  </r>
  <r>
    <n v="2144"/>
    <x v="2144"/>
    <s v="A thousand community-built sandbox games (and more!) with a fully-customizable game engine."/>
    <n v="35500"/>
    <n v="607"/>
    <x v="2"/>
    <x v="0"/>
    <s v="USD"/>
    <n v="1379164040"/>
    <n v="1376399240"/>
    <b v="0"/>
    <n v="24"/>
    <b v="0"/>
    <s v="games/video games"/>
    <n v="2"/>
    <n v="25.29"/>
    <x v="6"/>
    <x v="17"/>
  </r>
  <r>
    <n v="2145"/>
    <x v="2145"/>
    <s v="When the gods of religions and days passed return to our modern world, humanity must fight for its survival and future."/>
    <n v="15000"/>
    <n v="4565"/>
    <x v="2"/>
    <x v="0"/>
    <s v="USD"/>
    <n v="1385534514"/>
    <n v="1382938914"/>
    <b v="0"/>
    <n v="89"/>
    <b v="0"/>
    <s v="games/video games"/>
    <n v="30"/>
    <n v="51.29"/>
    <x v="6"/>
    <x v="17"/>
  </r>
  <r>
    <n v="2146"/>
    <x v="2146"/>
    <s v="New professional gaming organization with a tournament winning Dota 2 team, &amp; divisions in all eSports games looking to re brand/expand"/>
    <n v="5000"/>
    <n v="1"/>
    <x v="2"/>
    <x v="0"/>
    <s v="USD"/>
    <n v="1455207510"/>
    <n v="1453997910"/>
    <b v="0"/>
    <n v="1"/>
    <b v="0"/>
    <s v="games/video games"/>
    <n v="0"/>
    <n v="1"/>
    <x v="6"/>
    <x v="17"/>
  </r>
  <r>
    <n v="2147"/>
    <x v="2147"/>
    <s v="A Point and Click Adventure on Steroids."/>
    <n v="390000"/>
    <n v="2716"/>
    <x v="2"/>
    <x v="0"/>
    <s v="USD"/>
    <n v="1416125148"/>
    <n v="1413356748"/>
    <b v="0"/>
    <n v="55"/>
    <b v="0"/>
    <s v="games/video games"/>
    <n v="1"/>
    <n v="49.38"/>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1"/>
    <n v="101.25"/>
    <x v="6"/>
    <x v="17"/>
  </r>
  <r>
    <n v="2151"/>
    <x v="2151"/>
    <s v="Crazy Artist makes gaming more comfortable and fun for Playstation 4 users. I really want to give you a Handee Job!"/>
    <n v="45000"/>
    <n v="118"/>
    <x v="2"/>
    <x v="0"/>
    <s v="USD"/>
    <n v="1467231614"/>
    <n v="1464639614"/>
    <b v="0"/>
    <n v="6"/>
    <b v="0"/>
    <s v="games/video games"/>
    <n v="0"/>
    <n v="19.670000000000002"/>
    <x v="6"/>
    <x v="17"/>
  </r>
  <r>
    <n v="2152"/>
    <x v="2152"/>
    <s v="Our game is going to be a space shooter that has RPG elements with New Game+! It will be unlike any space shooter ever played."/>
    <n v="30000"/>
    <n v="50"/>
    <x v="2"/>
    <x v="0"/>
    <s v="USD"/>
    <n v="1394909909"/>
    <n v="1392321509"/>
    <b v="0"/>
    <n v="4"/>
    <b v="0"/>
    <s v="games/video games"/>
    <n v="0"/>
    <n v="12.5"/>
    <x v="6"/>
    <x v="17"/>
  </r>
  <r>
    <n v="2153"/>
    <x v="2153"/>
    <s v="Crowdfunding the Gamers Way. An online game with real world consequences.Do you dare to play? Can you turn the world around?"/>
    <n v="372625"/>
    <n v="34"/>
    <x v="2"/>
    <x v="0"/>
    <s v="USD"/>
    <n v="1420876740"/>
    <n v="1417470718"/>
    <b v="0"/>
    <n v="4"/>
    <b v="0"/>
    <s v="games/video games"/>
    <n v="0"/>
    <n v="8.5"/>
    <x v="6"/>
    <x v="17"/>
  </r>
  <r>
    <n v="2154"/>
    <x v="2154"/>
    <s v="A Real Time Strategy game based on Greek mythology in a fictional world."/>
    <n v="250"/>
    <n v="2"/>
    <x v="2"/>
    <x v="0"/>
    <s v="USD"/>
    <n v="1390921827"/>
    <n v="1389193827"/>
    <b v="0"/>
    <n v="2"/>
    <b v="0"/>
    <s v="games/video games"/>
    <n v="1"/>
    <n v="1"/>
    <x v="6"/>
    <x v="17"/>
  </r>
  <r>
    <n v="2155"/>
    <x v="2155"/>
    <s v="A Level Editor, Turned up to eleven. Infinite creativity in one package, solo or with up to 16 of your friends."/>
    <n v="5000"/>
    <n v="115"/>
    <x v="2"/>
    <x v="1"/>
    <s v="GBP"/>
    <n v="1459443385"/>
    <n v="1456854985"/>
    <b v="0"/>
    <n v="5"/>
    <b v="0"/>
    <s v="games/video games"/>
    <n v="2"/>
    <n v="23"/>
    <x v="6"/>
    <x v="17"/>
  </r>
  <r>
    <n v="2156"/>
    <x v="2156"/>
    <s v="Captain and manage your ship along with your crew in this deep space adventure! (PC/Linux/Mac)"/>
    <n v="56000"/>
    <n v="1493"/>
    <x v="2"/>
    <x v="0"/>
    <s v="USD"/>
    <n v="1379363406"/>
    <n v="1375475406"/>
    <b v="0"/>
    <n v="83"/>
    <b v="0"/>
    <s v="games/video games"/>
    <n v="3"/>
    <n v="17.989999999999998"/>
    <x v="6"/>
    <x v="17"/>
  </r>
  <r>
    <n v="2157"/>
    <x v="2157"/>
    <s v="Gamers and 90's fans unite in this small tale of epic proportions!"/>
    <n v="75000"/>
    <n v="21144"/>
    <x v="2"/>
    <x v="0"/>
    <s v="USD"/>
    <n v="1482479940"/>
    <n v="1479684783"/>
    <b v="0"/>
    <n v="57"/>
    <b v="0"/>
    <s v="games/video games"/>
    <n v="28"/>
    <n v="370.95"/>
    <x v="6"/>
    <x v="17"/>
  </r>
  <r>
    <n v="2158"/>
    <x v="2158"/>
    <s v="A next generation golf game with a course designer and a massively multiplayer online tour. Join the fun and help us create it"/>
    <n v="300000"/>
    <n v="19770.11"/>
    <x v="2"/>
    <x v="0"/>
    <s v="USD"/>
    <n v="1360009774"/>
    <n v="1356121774"/>
    <b v="0"/>
    <n v="311"/>
    <b v="0"/>
    <s v="games/video games"/>
    <n v="7"/>
    <n v="63.57"/>
    <x v="6"/>
    <x v="17"/>
  </r>
  <r>
    <n v="2159"/>
    <x v="2159"/>
    <s v="The world is dead, humans are nearly extinct._x000a_Vampires and Werewolves hunt the survivors. Zombies hunt us all._x000a_How will you survive?"/>
    <n v="3600"/>
    <n v="26"/>
    <x v="2"/>
    <x v="0"/>
    <s v="USD"/>
    <n v="1310837574"/>
    <n v="1308245574"/>
    <b v="0"/>
    <n v="2"/>
    <b v="0"/>
    <s v="games/video games"/>
    <n v="1"/>
    <n v="13"/>
    <x v="6"/>
    <x v="17"/>
  </r>
  <r>
    <n v="2160"/>
    <x v="2160"/>
    <s v="An awesome side-scroller tower defense game.  Think &quot;Plants vs Zombies&quot; but from a side-on perspective."/>
    <n v="10000"/>
    <n v="85"/>
    <x v="2"/>
    <x v="0"/>
    <s v="USD"/>
    <n v="1337447105"/>
    <n v="1334855105"/>
    <b v="0"/>
    <n v="16"/>
    <b v="0"/>
    <s v="games/video games"/>
    <n v="1"/>
    <n v="5.31"/>
    <x v="6"/>
    <x v="17"/>
  </r>
  <r>
    <n v="2161"/>
    <x v="2161"/>
    <s v="We're trying to fund hard copies of our debut album!"/>
    <n v="400"/>
    <n v="463"/>
    <x v="0"/>
    <x v="0"/>
    <s v="USD"/>
    <n v="1443040059"/>
    <n v="1440448059"/>
    <b v="0"/>
    <n v="13"/>
    <b v="1"/>
    <s v="music/rock"/>
    <n v="116"/>
    <n v="35.619999999999997"/>
    <x v="4"/>
    <x v="11"/>
  </r>
  <r>
    <n v="2162"/>
    <x v="2162"/>
    <s v="Then &amp; Now is the 1st Solo album from me Ian Stewart. To learn more about me, my music, and my life visit www.ianstewartlive.com"/>
    <n v="4500"/>
    <n v="5052"/>
    <x v="0"/>
    <x v="0"/>
    <s v="USD"/>
    <n v="1406226191"/>
    <n v="1403547791"/>
    <b v="0"/>
    <n v="58"/>
    <b v="1"/>
    <s v="music/rock"/>
    <n v="112"/>
    <n v="87.1"/>
    <x v="4"/>
    <x v="11"/>
  </r>
  <r>
    <n v="2163"/>
    <x v="2163"/>
    <s v="Mongrel is looking to hit the studio once again in June so we can bring you a new cd later this year and we need your help!"/>
    <n v="2500"/>
    <n v="3305"/>
    <x v="0"/>
    <x v="0"/>
    <s v="USD"/>
    <n v="1433735400"/>
    <n v="1429306520"/>
    <b v="0"/>
    <n v="44"/>
    <b v="1"/>
    <s v="music/rock"/>
    <n v="132"/>
    <n v="75.11"/>
    <x v="4"/>
    <x v="11"/>
  </r>
  <r>
    <n v="2164"/>
    <x v="2164"/>
    <s v="South Florida roots country/rock outfit's long awaited debut record"/>
    <n v="5500"/>
    <n v="5645"/>
    <x v="0"/>
    <x v="0"/>
    <s v="USD"/>
    <n v="1466827140"/>
    <n v="1464196414"/>
    <b v="0"/>
    <n v="83"/>
    <b v="1"/>
    <s v="music/rock"/>
    <n v="103"/>
    <n v="68.010000000000005"/>
    <x v="4"/>
    <x v="11"/>
  </r>
  <r>
    <n v="2165"/>
    <x v="2165"/>
    <s v="Vous aimez le rock fort ? Aidez les Beat Cheese Ã  produire leur premier album ! Do you like cheese? Help us produce our first album!"/>
    <n v="2500"/>
    <n v="3466"/>
    <x v="0"/>
    <x v="6"/>
    <s v="EUR"/>
    <n v="1460127635"/>
    <n v="1457539235"/>
    <b v="0"/>
    <n v="117"/>
    <b v="1"/>
    <s v="music/rock"/>
    <n v="139"/>
    <n v="29.62"/>
    <x v="4"/>
    <x v="11"/>
  </r>
  <r>
    <n v="2166"/>
    <x v="2166"/>
    <s v="Drummer John Roccesano (Johnny Rock) produces an album written and performed by friends, recorded and mixed on tape, pressed on vinyl."/>
    <n v="2000"/>
    <n v="2932"/>
    <x v="0"/>
    <x v="0"/>
    <s v="USD"/>
    <n v="1417813618"/>
    <n v="1413922018"/>
    <b v="0"/>
    <n v="32"/>
    <b v="1"/>
    <s v="music/rock"/>
    <n v="147"/>
    <n v="91.63"/>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2"/>
    <n v="64.37"/>
    <x v="4"/>
    <x v="11"/>
  </r>
  <r>
    <n v="2169"/>
    <x v="2169"/>
    <s v="An innovative new YouTube series reviewing the HOT new music technology that people love. For Rockers, Jazzers, Rappers and everyone"/>
    <n v="153"/>
    <n v="153"/>
    <x v="0"/>
    <x v="0"/>
    <s v="USD"/>
    <n v="1488473351"/>
    <n v="1488214151"/>
    <b v="0"/>
    <n v="7"/>
    <b v="1"/>
    <s v="music/rock"/>
    <n v="100"/>
    <n v="21.86"/>
    <x v="4"/>
    <x v="11"/>
  </r>
  <r>
    <n v="2170"/>
    <x v="2170"/>
    <s v="We are a hard rock band from Northern California trying to raise $350 for our next EP. Be a part of our journey!"/>
    <n v="350"/>
    <n v="633"/>
    <x v="0"/>
    <x v="0"/>
    <s v="USD"/>
    <n v="1440266422"/>
    <n v="1436810422"/>
    <b v="0"/>
    <n v="19"/>
    <b v="1"/>
    <s v="music/rock"/>
    <n v="181"/>
    <n v="33.32"/>
    <x v="4"/>
    <x v="11"/>
  </r>
  <r>
    <n v="2171"/>
    <x v="2171"/>
    <s v="Like records? We do, too! Help this Los Angeles based rock 'n' roll band get their new album out on vinyl!"/>
    <n v="4000"/>
    <n v="4243"/>
    <x v="0"/>
    <x v="0"/>
    <s v="USD"/>
    <n v="1434949200"/>
    <n v="1431903495"/>
    <b v="0"/>
    <n v="47"/>
    <b v="1"/>
    <s v="music/rock"/>
    <n v="106"/>
    <n v="90.28"/>
    <x v="4"/>
    <x v="11"/>
  </r>
  <r>
    <n v="2172"/>
    <x v="2172"/>
    <s v="hey friends. We are Hollow Point 9._x000a_We are calling on you to help us._x000a_In our journey to make our debut album."/>
    <n v="1000"/>
    <n v="1000"/>
    <x v="0"/>
    <x v="0"/>
    <s v="USD"/>
    <n v="1429365320"/>
    <n v="1426773320"/>
    <b v="0"/>
    <n v="13"/>
    <b v="1"/>
    <s v="music/rock"/>
    <n v="100"/>
    <n v="76.92"/>
    <x v="4"/>
    <x v="11"/>
  </r>
  <r>
    <n v="2173"/>
    <x v="2173"/>
    <s v="Our first full length album, One Eyed King, is an overdriven roadtrip through the heart of darkness. Rocknroll with a reading problem."/>
    <n v="4200"/>
    <n v="5331"/>
    <x v="0"/>
    <x v="0"/>
    <s v="USD"/>
    <n v="1378785540"/>
    <n v="1376066243"/>
    <b v="0"/>
    <n v="90"/>
    <b v="1"/>
    <s v="music/rock"/>
    <n v="127"/>
    <n v="59.23"/>
    <x v="4"/>
    <x v="11"/>
  </r>
  <r>
    <n v="2174"/>
    <x v="2174"/>
    <s v="Chivo and his band of miscreants present their debut album _x000a_'Blind Energy' ...we think you are going to like it."/>
    <n v="4000"/>
    <n v="4119"/>
    <x v="0"/>
    <x v="1"/>
    <s v="GBP"/>
    <n v="1462453307"/>
    <n v="1459861307"/>
    <b v="0"/>
    <n v="63"/>
    <b v="1"/>
    <s v="music/rock"/>
    <n v="103"/>
    <n v="65.38"/>
    <x v="4"/>
    <x v="11"/>
  </r>
  <r>
    <n v="2175"/>
    <x v="2175"/>
    <s v="Trying to get the last bit of money together to finish recording the first full length Repulsur album, &quot;The After School Special&quot;."/>
    <n v="700"/>
    <n v="1750"/>
    <x v="0"/>
    <x v="0"/>
    <s v="USD"/>
    <n v="1469059986"/>
    <n v="1468455186"/>
    <b v="0"/>
    <n v="26"/>
    <b v="1"/>
    <s v="music/rock"/>
    <n v="250"/>
    <n v="67.31"/>
    <x v="4"/>
    <x v="11"/>
  </r>
  <r>
    <n v="2176"/>
    <x v="2176"/>
    <s v="The Mike Farley Band has re-assembled its original line up and needs your help to make a new full-length album!"/>
    <n v="5000"/>
    <n v="6301"/>
    <x v="0"/>
    <x v="0"/>
    <s v="USD"/>
    <n v="1430579509"/>
    <n v="1427987509"/>
    <b v="0"/>
    <n v="71"/>
    <b v="1"/>
    <s v="music/rock"/>
    <n v="126"/>
    <n v="88.75"/>
    <x v="4"/>
    <x v="11"/>
  </r>
  <r>
    <n v="2177"/>
    <x v="2177"/>
    <s v="Stone Horse ~ _x000a_Doing what they do best, laying down honest and _x000a_proper Rock-n-Roll guaranteed to soothe your soul!"/>
    <n v="2500"/>
    <n v="2503"/>
    <x v="0"/>
    <x v="0"/>
    <s v="USD"/>
    <n v="1465192867"/>
    <n v="1463032867"/>
    <b v="0"/>
    <n v="38"/>
    <b v="1"/>
    <s v="music/rock"/>
    <n v="100"/>
    <n v="65.87"/>
    <x v="4"/>
    <x v="11"/>
  </r>
  <r>
    <n v="2178"/>
    <x v="2178"/>
    <s v="We are making our third studio album and no longer have a label telling us what we can/can't do. This record is for the fans."/>
    <n v="25000"/>
    <n v="34660"/>
    <x v="0"/>
    <x v="0"/>
    <s v="USD"/>
    <n v="1484752597"/>
    <n v="1482160597"/>
    <b v="0"/>
    <n v="859"/>
    <b v="1"/>
    <s v="music/rock"/>
    <n v="139"/>
    <n v="40.35"/>
    <x v="4"/>
    <x v="11"/>
  </r>
  <r>
    <n v="2179"/>
    <x v="2179"/>
    <s v="Woodhouse is making an EP!  If you are a fan of whiskey and loud guitars, contribute to the cause!"/>
    <n v="1000"/>
    <n v="1614"/>
    <x v="0"/>
    <x v="0"/>
    <s v="USD"/>
    <n v="1428725192"/>
    <n v="1426133192"/>
    <b v="0"/>
    <n v="21"/>
    <b v="1"/>
    <s v="music/rock"/>
    <n v="161"/>
    <n v="76.86"/>
    <x v="4"/>
    <x v="11"/>
  </r>
  <r>
    <n v="2180"/>
    <x v="2180"/>
    <s v="Help fund the new record by independent alternative rockers FOUR STAR MARY &quot;PIECES&quot;"/>
    <n v="5000"/>
    <n v="5359.21"/>
    <x v="0"/>
    <x v="0"/>
    <s v="USD"/>
    <n v="1447434268"/>
    <n v="1443801868"/>
    <b v="0"/>
    <n v="78"/>
    <b v="1"/>
    <s v="music/rock"/>
    <n v="107"/>
    <n v="68.709999999999994"/>
    <x v="4"/>
    <x v="11"/>
  </r>
  <r>
    <n v="2181"/>
    <x v="2181"/>
    <s v="Broken Contract is a sci-fi, action/adventure, miniature based game of sci-fi worker insurrection in a dystopian future for 2+ players."/>
    <n v="2000"/>
    <n v="3062"/>
    <x v="0"/>
    <x v="0"/>
    <s v="USD"/>
    <n v="1487635653"/>
    <n v="1486426053"/>
    <b v="0"/>
    <n v="53"/>
    <b v="1"/>
    <s v="games/tabletop games"/>
    <n v="153"/>
    <n v="57.77"/>
    <x v="6"/>
    <x v="32"/>
  </r>
  <r>
    <n v="2182"/>
    <x v="2182"/>
    <s v="An incredibly comprehensive tabletop rpg book for the post apocalypse, inspired by Dungeon World."/>
    <n v="3000"/>
    <n v="15725"/>
    <x v="0"/>
    <x v="5"/>
    <s v="CAD"/>
    <n v="1412285825"/>
    <n v="1409261825"/>
    <b v="0"/>
    <n v="356"/>
    <b v="1"/>
    <s v="games/tabletop games"/>
    <n v="524"/>
    <n v="44.17"/>
    <x v="6"/>
    <x v="32"/>
  </r>
  <r>
    <n v="2183"/>
    <x v="2183"/>
    <s v="Don't just kill them, let the dice decide what kills'em. As a Bonus Get the game TRAPPED free, a Fast paced Dice game for 2-8 Players."/>
    <n v="1800"/>
    <n v="8807"/>
    <x v="0"/>
    <x v="0"/>
    <s v="USD"/>
    <n v="1486616400"/>
    <n v="1484037977"/>
    <b v="0"/>
    <n v="279"/>
    <b v="1"/>
    <s v="games/tabletop games"/>
    <n v="489"/>
    <n v="31.57"/>
    <x v="6"/>
    <x v="32"/>
  </r>
  <r>
    <n v="2184"/>
    <x v="2184"/>
    <s v="Trading beautiful colors on behalf of the bishop! Become the best merchant of the Fresco World in this innovative game by Queen Games."/>
    <n v="10000"/>
    <n v="28474"/>
    <x v="0"/>
    <x v="0"/>
    <s v="USD"/>
    <n v="1453737600"/>
    <n v="1452530041"/>
    <b v="1"/>
    <n v="266"/>
    <b v="1"/>
    <s v="games/tabletop games"/>
    <n v="285"/>
    <n v="107.05"/>
    <x v="6"/>
    <x v="32"/>
  </r>
  <r>
    <n v="2185"/>
    <x v="2185"/>
    <s v="Empire of the Dead-Requiem is a miniatures expansion to our 28mm tabletop game set in a Dark and Gothic, Steampunk Victorian Empire."/>
    <n v="5000"/>
    <n v="92848.5"/>
    <x v="0"/>
    <x v="1"/>
    <s v="GBP"/>
    <n v="1364286239"/>
    <n v="1360830239"/>
    <b v="0"/>
    <n v="623"/>
    <b v="1"/>
    <s v="games/tabletop games"/>
    <n v="1857"/>
    <n v="149.03"/>
    <x v="6"/>
    <x v="32"/>
  </r>
  <r>
    <n v="2186"/>
    <x v="2186"/>
    <s v="The real-time digital social deduction game where there's no moderator, no sleeping, and no dying."/>
    <n v="20000"/>
    <n v="21935"/>
    <x v="0"/>
    <x v="0"/>
    <s v="USD"/>
    <n v="1473213600"/>
    <n v="1470062743"/>
    <b v="0"/>
    <n v="392"/>
    <b v="1"/>
    <s v="games/tabletop games"/>
    <n v="110"/>
    <n v="55.96"/>
    <x v="6"/>
    <x v="32"/>
  </r>
  <r>
    <n v="2187"/>
    <x v="2187"/>
    <s v="The War of Currents! 2-5 electricity innovators build routes, grow tech trees, and play the stock market in 20 minutes per player."/>
    <n v="20000"/>
    <n v="202928.5"/>
    <x v="0"/>
    <x v="0"/>
    <s v="USD"/>
    <n v="1428033540"/>
    <n v="1425531666"/>
    <b v="1"/>
    <n v="3562"/>
    <b v="1"/>
    <s v="games/tabletop games"/>
    <n v="1015"/>
    <n v="56.97"/>
    <x v="6"/>
    <x v="32"/>
  </r>
  <r>
    <n v="2188"/>
    <x v="2188"/>
    <s v="Beautifully unique, precision cut, metal gaming dice derived from a passion in tabletop gaming and engineering design."/>
    <n v="5494"/>
    <n v="22645"/>
    <x v="0"/>
    <x v="2"/>
    <s v="AUD"/>
    <n v="1477414800"/>
    <n v="1474380241"/>
    <b v="0"/>
    <n v="514"/>
    <b v="1"/>
    <s v="games/tabletop games"/>
    <n v="412"/>
    <n v="44.06"/>
    <x v="6"/>
    <x v="32"/>
  </r>
  <r>
    <n v="2189"/>
    <x v="2189"/>
    <s v="Help me fund the Argonauts! Sculpted by Dave Kidd, based on concept art from Roberto Cirillo, created by Fet Milner and myself!"/>
    <n v="1200"/>
    <n v="6039"/>
    <x v="0"/>
    <x v="1"/>
    <s v="GBP"/>
    <n v="1461276000"/>
    <n v="1460055300"/>
    <b v="0"/>
    <n v="88"/>
    <b v="1"/>
    <s v="games/tabletop games"/>
    <n v="503"/>
    <n v="68.63"/>
    <x v="6"/>
    <x v="32"/>
  </r>
  <r>
    <n v="2190"/>
    <x v="2190"/>
    <s v="You are an evil Overlord.  Your mission?  To make everyone as miserable as possible.  Can you achieve world domination?"/>
    <n v="19000"/>
    <n v="35076"/>
    <x v="0"/>
    <x v="0"/>
    <s v="USD"/>
    <n v="1458716340"/>
    <n v="1455721204"/>
    <b v="0"/>
    <n v="537"/>
    <b v="1"/>
    <s v="games/tabletop games"/>
    <n v="185"/>
    <n v="65.319999999999993"/>
    <x v="6"/>
    <x v="32"/>
  </r>
  <r>
    <n v="2191"/>
    <x v="2191"/>
    <s v="This campaign features the Government Special Forces on Outland. 28mm scale white metal miniatures for Sci-Fi games in any setting."/>
    <n v="750"/>
    <n v="898"/>
    <x v="0"/>
    <x v="1"/>
    <s v="GBP"/>
    <n v="1487102427"/>
    <n v="1486065627"/>
    <b v="0"/>
    <n v="25"/>
    <b v="1"/>
    <s v="games/tabletop games"/>
    <n v="120"/>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
    <n v="40.07"/>
    <x v="6"/>
    <x v="32"/>
  </r>
  <r>
    <n v="2193"/>
    <x v="2193"/>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x v="2194"/>
    <s v="LAST CHANCE! A fast paced card game for people who like to play god, build hybrid cat monsters and add flamethrowers to space dragons."/>
    <n v="10000"/>
    <n v="53737"/>
    <x v="0"/>
    <x v="0"/>
    <s v="USD"/>
    <n v="1459012290"/>
    <n v="1456423890"/>
    <b v="0"/>
    <n v="878"/>
    <b v="1"/>
    <s v="games/tabletop games"/>
    <n v="537"/>
    <n v="61.2"/>
    <x v="6"/>
    <x v="32"/>
  </r>
  <r>
    <n v="2195"/>
    <x v="2195"/>
    <s v="A gritty, noir tabletop RPG with a fast-paced combo-based battle system."/>
    <n v="4600"/>
    <n v="5535"/>
    <x v="0"/>
    <x v="0"/>
    <s v="USD"/>
    <n v="1439317900"/>
    <n v="1436725900"/>
    <b v="0"/>
    <n v="115"/>
    <b v="1"/>
    <s v="games/tabletop games"/>
    <n v="120"/>
    <n v="48.13"/>
    <x v="6"/>
    <x v="32"/>
  </r>
  <r>
    <n v="2196"/>
    <x v="2196"/>
    <s v="Race your friends in style with this classic Grand Prix game."/>
    <n v="14000"/>
    <n v="15937"/>
    <x v="0"/>
    <x v="0"/>
    <s v="USD"/>
    <n v="1480662000"/>
    <n v="1478000502"/>
    <b v="0"/>
    <n v="234"/>
    <b v="1"/>
    <s v="games/tabletop games"/>
    <n v="114"/>
    <n v="68.11"/>
    <x v="6"/>
    <x v="32"/>
  </r>
  <r>
    <n v="2197"/>
    <x v="2197"/>
    <s v="A strategy game of magic and deception, where aspiring  Illusionists clash in a grand contest for fame and fortune."/>
    <n v="30000"/>
    <n v="285309.33"/>
    <x v="0"/>
    <x v="0"/>
    <s v="USD"/>
    <n v="1425132059"/>
    <n v="1422540059"/>
    <b v="0"/>
    <n v="4330"/>
    <b v="1"/>
    <s v="games/tabletop games"/>
    <n v="951"/>
    <n v="65.89"/>
    <x v="6"/>
    <x v="32"/>
  </r>
  <r>
    <n v="2198"/>
    <x v="2198"/>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x v="2199"/>
    <s v="A new strategic board game designed to flip out your opponent."/>
    <n v="9000"/>
    <n v="13228"/>
    <x v="0"/>
    <x v="17"/>
    <s v="EUR"/>
    <n v="1444903198"/>
    <n v="1442311198"/>
    <b v="1"/>
    <n v="251"/>
    <b v="1"/>
    <s v="games/tabletop games"/>
    <n v="147"/>
    <n v="52.7"/>
    <x v="6"/>
    <x v="32"/>
  </r>
  <r>
    <n v="2200"/>
    <x v="2200"/>
    <s v="Adding 4 new sets of inspiration tools, detailing creatures and items, to the current 7 that detail locations, npcs, and plots for RPGs"/>
    <n v="2000"/>
    <n v="10843"/>
    <x v="0"/>
    <x v="1"/>
    <s v="GBP"/>
    <n v="1436151600"/>
    <n v="1433775668"/>
    <b v="0"/>
    <n v="263"/>
    <b v="1"/>
    <s v="games/tabletop games"/>
    <n v="542"/>
    <n v="41.23"/>
    <x v="6"/>
    <x v="32"/>
  </r>
  <r>
    <n v="2201"/>
    <x v="2201"/>
    <s v="Oh Hello! I make 8bit / Pop Punk under the name of Superpowerless and with your help, I'm looking to fund a new music video! :)"/>
    <n v="110"/>
    <n v="420.99"/>
    <x v="0"/>
    <x v="1"/>
    <s v="GBP"/>
    <n v="1358367565"/>
    <n v="1357157965"/>
    <b v="0"/>
    <n v="28"/>
    <b v="1"/>
    <s v="music/electronic music"/>
    <n v="383"/>
    <n v="15.04"/>
    <x v="4"/>
    <x v="15"/>
  </r>
  <r>
    <n v="2202"/>
    <x v="2202"/>
    <s v="An electro-organic album of evolved dance music inspired by seminal cyberpunk works."/>
    <n v="4000"/>
    <n v="28167.25"/>
    <x v="0"/>
    <x v="0"/>
    <s v="USD"/>
    <n v="1351801368"/>
    <n v="1349209368"/>
    <b v="0"/>
    <n v="721"/>
    <b v="1"/>
    <s v="music/electronic music"/>
    <n v="704"/>
    <n v="39.07"/>
    <x v="4"/>
    <x v="15"/>
  </r>
  <r>
    <n v="2203"/>
    <x v="2203"/>
    <s v="The Invisible City is a project built &amp; powered by my fans. A full video and audio experience that I hope to merge into a live show."/>
    <n v="2000"/>
    <n v="2191"/>
    <x v="0"/>
    <x v="5"/>
    <s v="CAD"/>
    <n v="1443127082"/>
    <n v="1440535082"/>
    <b v="0"/>
    <n v="50"/>
    <b v="1"/>
    <s v="music/electronic music"/>
    <n v="110"/>
    <n v="43.82"/>
    <x v="4"/>
    <x v="15"/>
  </r>
  <r>
    <n v="2204"/>
    <x v="2204"/>
    <s v="A professional pressing of the new (and greatest) Mirror Kisses album on beautiful white vinyl. Backers hear it first!"/>
    <n v="1500"/>
    <n v="1993"/>
    <x v="0"/>
    <x v="0"/>
    <s v="USD"/>
    <n v="1362814119"/>
    <n v="1360222119"/>
    <b v="0"/>
    <n v="73"/>
    <b v="1"/>
    <s v="music/electronic music"/>
    <n v="133"/>
    <n v="27.3"/>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
    <x v="4"/>
    <x v="15"/>
  </r>
  <r>
    <n v="2206"/>
    <x v="2206"/>
    <s v="We really think we might have what it takes to make it someday! But we really need help to take the first step and release this album!"/>
    <n v="1100"/>
    <n v="1130"/>
    <x v="0"/>
    <x v="0"/>
    <s v="USD"/>
    <n v="1334556624"/>
    <n v="1333001424"/>
    <b v="0"/>
    <n v="34"/>
    <b v="1"/>
    <s v="music/electronic music"/>
    <n v="103"/>
    <n v="33.24"/>
    <x v="4"/>
    <x v="15"/>
  </r>
  <r>
    <n v="2207"/>
    <x v="2207"/>
    <s v="Each piece has a story behind it. Not of some life drama but of an experience you live whilst listening; Happiness evoking"/>
    <n v="2000"/>
    <n v="2000"/>
    <x v="0"/>
    <x v="0"/>
    <s v="USD"/>
    <n v="1384580373"/>
    <n v="1381984773"/>
    <b v="0"/>
    <n v="7"/>
    <b v="1"/>
    <s v="music/electronic music"/>
    <n v="100"/>
    <n v="285.70999999999998"/>
    <x v="4"/>
    <x v="15"/>
  </r>
  <r>
    <n v="2208"/>
    <x v="2208"/>
    <s v="Early Summer, SIR will be releasing two EP's. The funding of this project will determine if they get professional pressings or cdr's"/>
    <n v="1000"/>
    <n v="1016"/>
    <x v="0"/>
    <x v="0"/>
    <s v="USD"/>
    <n v="1333771200"/>
    <n v="1328649026"/>
    <b v="0"/>
    <n v="24"/>
    <b v="1"/>
    <s v="music/electronic music"/>
    <n v="102"/>
    <n v="42.33"/>
    <x v="4"/>
    <x v="15"/>
  </r>
  <r>
    <n v="2209"/>
    <x v="2209"/>
    <s v="Support us and pledge for rewards on our new bigger Tour of the US, Canada and Colombia!"/>
    <n v="500"/>
    <n v="754"/>
    <x v="0"/>
    <x v="1"/>
    <s v="GBP"/>
    <n v="1397516400"/>
    <n v="1396524644"/>
    <b v="0"/>
    <n v="15"/>
    <b v="1"/>
    <s v="music/electronic music"/>
    <n v="151"/>
    <n v="50.27"/>
    <x v="4"/>
    <x v="15"/>
  </r>
  <r>
    <n v="2210"/>
    <x v="2210"/>
    <s v="Influenced by Little Dragon, J. Dilla, Erykah Badu &amp; Beach House, this genre-defying record fuses hip-hop, soul, pop and electronica."/>
    <n v="4000"/>
    <n v="4457"/>
    <x v="0"/>
    <x v="0"/>
    <s v="USD"/>
    <n v="1334424960"/>
    <n v="1329442510"/>
    <b v="0"/>
    <n v="72"/>
    <b v="1"/>
    <s v="music/electronic music"/>
    <n v="111"/>
    <n v="61.9"/>
    <x v="4"/>
    <x v="15"/>
  </r>
  <r>
    <n v="2211"/>
    <x v="2211"/>
    <s v="Telefuture, a record label sharing 80's inspired electronic music, wants to release some incredible albums on various physical mediums!"/>
    <n v="2500"/>
    <n v="4890"/>
    <x v="0"/>
    <x v="0"/>
    <s v="USD"/>
    <n v="1397113140"/>
    <n v="1395168625"/>
    <b v="0"/>
    <n v="120"/>
    <b v="1"/>
    <s v="music/electronic music"/>
    <n v="19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
    <n v="55.8"/>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3"/>
    <n v="73.13"/>
    <x v="4"/>
    <x v="15"/>
  </r>
  <r>
    <n v="2215"/>
    <x v="2215"/>
    <s v="Ambient Electro Grind-fest!"/>
    <n v="550"/>
    <n v="860"/>
    <x v="0"/>
    <x v="0"/>
    <s v="USD"/>
    <n v="1331621940"/>
    <n v="1329671572"/>
    <b v="0"/>
    <n v="33"/>
    <b v="1"/>
    <s v="music/electronic music"/>
    <n v="156"/>
    <n v="26.06"/>
    <x v="4"/>
    <x v="15"/>
  </r>
  <r>
    <n v="2216"/>
    <x v="2216"/>
    <s v="We are taking pre-orders for a very limited run of new t-shirts and tote bags! Available exclusivly through this Kickstarter campaign."/>
    <n v="300"/>
    <n v="317"/>
    <x v="0"/>
    <x v="0"/>
    <s v="USD"/>
    <n v="1437674545"/>
    <n v="1436464945"/>
    <b v="0"/>
    <n v="14"/>
    <b v="1"/>
    <s v="music/electronic music"/>
    <n v="106"/>
    <n v="22.64"/>
    <x v="4"/>
    <x v="15"/>
  </r>
  <r>
    <n v="2217"/>
    <x v="2217"/>
    <s v="I ran out of cassettes of both my records, and Trevor thinks if I start selling them at his tape shop Jackknife, business will boom!"/>
    <n v="420"/>
    <n v="425"/>
    <x v="0"/>
    <x v="0"/>
    <s v="USD"/>
    <n v="1446451200"/>
    <n v="1445539113"/>
    <b v="0"/>
    <n v="9"/>
    <b v="1"/>
    <s v="music/electronic music"/>
    <n v="101"/>
    <n v="47.22"/>
    <x v="4"/>
    <x v="15"/>
  </r>
  <r>
    <n v="2218"/>
    <x v="2218"/>
    <s v="Help Idiot Stare press their next album to CD. Over 40 minutes of intense industrial rock that you're going to want to own!"/>
    <n v="2000"/>
    <n v="2456.66"/>
    <x v="0"/>
    <x v="0"/>
    <s v="USD"/>
    <n v="1346198400"/>
    <n v="1344281383"/>
    <b v="0"/>
    <n v="76"/>
    <b v="1"/>
    <s v="music/electronic music"/>
    <n v="123"/>
    <n v="32.32"/>
    <x v="4"/>
    <x v="15"/>
  </r>
  <r>
    <n v="2219"/>
    <x v="2219"/>
    <s v="An album that illustrates events in our lives, whether trivial or significant, through the tones of electronic music."/>
    <n v="1000"/>
    <n v="1015"/>
    <x v="0"/>
    <x v="0"/>
    <s v="USD"/>
    <n v="1440004512"/>
    <n v="1437412512"/>
    <b v="0"/>
    <n v="19"/>
    <b v="1"/>
    <s v="music/electronic music"/>
    <n v="102"/>
    <n v="53.42"/>
    <x v="4"/>
    <x v="15"/>
  </r>
  <r>
    <n v="2220"/>
    <x v="2220"/>
    <s v="Darkpine is recording and releasing a 5-track EP within the coming months this summer and hopes for your support."/>
    <n v="3500"/>
    <n v="3540"/>
    <x v="0"/>
    <x v="0"/>
    <s v="USD"/>
    <n v="1374888436"/>
    <n v="1372296436"/>
    <b v="0"/>
    <n v="69"/>
    <b v="1"/>
    <s v="music/electronic music"/>
    <n v="101"/>
    <n v="51.3"/>
    <x v="4"/>
    <x v="15"/>
  </r>
  <r>
    <n v="2221"/>
    <x v="2221"/>
    <s v="Welcome to the Dice Bazaar! Roll dice to buy &amp; trade products at the bazaar, block opponents, tame cobras, and score points!"/>
    <n v="7500"/>
    <n v="8109"/>
    <x v="0"/>
    <x v="0"/>
    <s v="USD"/>
    <n v="1461369600"/>
    <n v="1458748809"/>
    <b v="0"/>
    <n v="218"/>
    <b v="1"/>
    <s v="games/tabletop games"/>
    <n v="108"/>
    <n v="37.200000000000003"/>
    <x v="6"/>
    <x v="32"/>
  </r>
  <r>
    <n v="2222"/>
    <x v="2222"/>
    <s v="Passing Shot is a tennis dice game for two players. Strategic use of the dice rolls allow you to score points to win game, set &amp; match."/>
    <n v="500"/>
    <n v="813"/>
    <x v="0"/>
    <x v="0"/>
    <s v="USD"/>
    <n v="1327776847"/>
    <n v="1325184847"/>
    <b v="0"/>
    <n v="30"/>
    <b v="1"/>
    <s v="games/tabletop games"/>
    <n v="163"/>
    <n v="27.1"/>
    <x v="6"/>
    <x v="32"/>
  </r>
  <r>
    <n v="2223"/>
    <x v="2223"/>
    <s v="Cardboard scenery for Sci-Fi 28-32mm miniature games. Easy to assemble, disassemble and transport. Supplied unpainted. By MCSTUDIO."/>
    <n v="19500"/>
    <n v="20631"/>
    <x v="0"/>
    <x v="5"/>
    <s v="CAD"/>
    <n v="1435418568"/>
    <n v="1432826568"/>
    <b v="0"/>
    <n v="100"/>
    <b v="1"/>
    <s v="games/tabletop games"/>
    <n v="106"/>
    <n v="206.31"/>
    <x v="6"/>
    <x v="32"/>
  </r>
  <r>
    <n v="2224"/>
    <x v="2224"/>
    <s v="The most haunted house in the world, presented with multiple storylines, in multiple time periods, and for multiple RPG systems."/>
    <n v="10000"/>
    <n v="24315"/>
    <x v="0"/>
    <x v="0"/>
    <s v="USD"/>
    <n v="1477767600"/>
    <n v="1475337675"/>
    <b v="0"/>
    <n v="296"/>
    <b v="1"/>
    <s v="games/tabletop games"/>
    <n v="243"/>
    <n v="82.15"/>
    <x v="6"/>
    <x v="32"/>
  </r>
  <r>
    <n v="2225"/>
    <x v="2225"/>
    <s v="Fantasy Dungeon terrain for 28mm tabletop games. This is pre-punched card that is easy to assemble with no painting required."/>
    <n v="21000"/>
    <n v="198415.01"/>
    <x v="0"/>
    <x v="1"/>
    <s v="GBP"/>
    <n v="1411326015"/>
    <n v="1408734015"/>
    <b v="0"/>
    <n v="1204"/>
    <b v="1"/>
    <s v="games/tabletop games"/>
    <n v="945"/>
    <n v="164.8"/>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x v="2227"/>
    <s v="Mechabrick is a set of precision plastic kits to convert your Minifigs into robots then battle with them in an exciting board game."/>
    <n v="13000"/>
    <n v="20459"/>
    <x v="0"/>
    <x v="1"/>
    <s v="GBP"/>
    <n v="1384374155"/>
    <n v="1381778555"/>
    <b v="0"/>
    <n v="301"/>
    <b v="1"/>
    <s v="games/tabletop games"/>
    <n v="157"/>
    <n v="67.97"/>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x v="2229"/>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x v="2230"/>
    <s v="Dungeon Crawl for All! A card game of swords, monsters and LOOT! Adventurers as young as 5 and &quot;seasoned&quot; warriors are all welcomed."/>
    <n v="8500"/>
    <n v="10706"/>
    <x v="0"/>
    <x v="0"/>
    <s v="USD"/>
    <n v="1398460127"/>
    <n v="1395868127"/>
    <b v="0"/>
    <n v="498"/>
    <b v="1"/>
    <s v="games/tabletop games"/>
    <n v="126"/>
    <n v="21.5"/>
    <x v="6"/>
    <x v="32"/>
  </r>
  <r>
    <n v="2231"/>
    <x v="2231"/>
    <s v="A game about communities by Ben Robbins, creator of Microscope. Do you change the Kingdom or does the Kingdom change you?"/>
    <n v="2500"/>
    <n v="30303.24"/>
    <x v="0"/>
    <x v="0"/>
    <s v="USD"/>
    <n v="1372136400"/>
    <n v="1369864301"/>
    <b v="0"/>
    <n v="1113"/>
    <b v="1"/>
    <s v="games/tabletop games"/>
    <n v="1212"/>
    <n v="27.23"/>
    <x v="6"/>
    <x v="32"/>
  </r>
  <r>
    <n v="2232"/>
    <x v="2232"/>
    <s v="Backstory Cards help you and your friends create vibrant backstories for roleplaying games, no matter the system or genre."/>
    <n v="5000"/>
    <n v="24790"/>
    <x v="0"/>
    <x v="0"/>
    <s v="USD"/>
    <n v="1405738800"/>
    <n v="1402945408"/>
    <b v="0"/>
    <n v="988"/>
    <b v="1"/>
    <s v="games/tabletop games"/>
    <n v="496"/>
    <n v="25.09"/>
    <x v="6"/>
    <x v="32"/>
  </r>
  <r>
    <n v="2233"/>
    <x v="2233"/>
    <s v="Cadaver is a lighthearted game of friendly necromancy! Players compete to resurrect as many bodies as possible!"/>
    <n v="2500"/>
    <n v="8301"/>
    <x v="0"/>
    <x v="1"/>
    <s v="GBP"/>
    <n v="1450051200"/>
    <n v="1448269539"/>
    <b v="0"/>
    <n v="391"/>
    <b v="1"/>
    <s v="games/tabletop games"/>
    <n v="332"/>
    <n v="21.23"/>
    <x v="6"/>
    <x v="32"/>
  </r>
  <r>
    <n v="2234"/>
    <x v="2234"/>
    <s v="Pine Tar Baseball is a fun and fast paced dice and card game for 1 to 2 players. The game features fast streamlined game play."/>
    <n v="100"/>
    <n v="1165"/>
    <x v="0"/>
    <x v="0"/>
    <s v="USD"/>
    <n v="1483645647"/>
    <n v="1481053647"/>
    <b v="0"/>
    <n v="28"/>
    <b v="1"/>
    <s v="games/tabletop games"/>
    <n v="1165"/>
    <n v="41.61"/>
    <x v="6"/>
    <x v="32"/>
  </r>
  <r>
    <n v="2235"/>
    <x v="2235"/>
    <s v="An amazing set of sceneries to create unique atmospheres for your tabletop gaming."/>
    <n v="13000"/>
    <n v="19931"/>
    <x v="0"/>
    <x v="5"/>
    <s v="CAD"/>
    <n v="1427585511"/>
    <n v="1424997111"/>
    <b v="0"/>
    <n v="147"/>
    <b v="1"/>
    <s v="games/tabletop games"/>
    <n v="153"/>
    <n v="135.59"/>
    <x v="6"/>
    <x v="32"/>
  </r>
  <r>
    <n v="2236"/>
    <x v="2236"/>
    <s v="Assume the role of an intergalactic real-estate agent attempting to satisfy various creature clientele!"/>
    <n v="2800"/>
    <n v="15039"/>
    <x v="0"/>
    <x v="0"/>
    <s v="USD"/>
    <n v="1454338123"/>
    <n v="1451746123"/>
    <b v="0"/>
    <n v="680"/>
    <b v="1"/>
    <s v="games/tabletop games"/>
    <n v="537"/>
    <n v="22.12"/>
    <x v="6"/>
    <x v="32"/>
  </r>
  <r>
    <n v="2237"/>
    <x v="2237"/>
    <s v="A real-time cooperative adventure for 2-8 players. Defeat legendary monsters to earn gold and escape before the time RUNS OUT!"/>
    <n v="18000"/>
    <n v="63527"/>
    <x v="0"/>
    <x v="0"/>
    <s v="USD"/>
    <n v="1415779140"/>
    <n v="1412294683"/>
    <b v="0"/>
    <n v="983"/>
    <b v="1"/>
    <s v="games/tabletop games"/>
    <n v="353"/>
    <n v="64.63"/>
    <x v="6"/>
    <x v="32"/>
  </r>
  <r>
    <n v="2238"/>
    <x v="2238"/>
    <s v="28mm Fantasy Miniature Range in leadfree white metal: Orcs, wolves and more."/>
    <n v="4000"/>
    <n v="5496"/>
    <x v="0"/>
    <x v="12"/>
    <s v="EUR"/>
    <n v="1489157716"/>
    <n v="1486565716"/>
    <b v="0"/>
    <n v="79"/>
    <b v="1"/>
    <s v="games/tabletop games"/>
    <n v="137"/>
    <n v="69.569999999999993"/>
    <x v="6"/>
    <x v="32"/>
  </r>
  <r>
    <n v="2239"/>
    <x v="2239"/>
    <s v="Next stretch goal unlocks at $33,000 and/or 500 backers unlocks 2 bonus stretch goals."/>
    <n v="25000"/>
    <n v="32006.67"/>
    <x v="0"/>
    <x v="0"/>
    <s v="USD"/>
    <n v="1385870520"/>
    <n v="1382742014"/>
    <b v="0"/>
    <n v="426"/>
    <b v="1"/>
    <s v="games/tabletop games"/>
    <n v="128"/>
    <n v="75.13"/>
    <x v="6"/>
    <x v="32"/>
  </r>
  <r>
    <n v="2240"/>
    <x v="2240"/>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x v="2241"/>
    <s v="You are Ex- Military criminals sent on suicide missions on the edge of space. Science Fiction Tabletop RPG using Savage Worlds"/>
    <n v="1000"/>
    <n v="8064"/>
    <x v="0"/>
    <x v="1"/>
    <s v="GBP"/>
    <n v="1488484300"/>
    <n v="1485892300"/>
    <b v="0"/>
    <n v="163"/>
    <b v="1"/>
    <s v="games/tabletop games"/>
    <n v="806"/>
    <n v="49.47"/>
    <x v="6"/>
    <x v="32"/>
  </r>
  <r>
    <n v="2242"/>
    <x v="2242"/>
    <s v="Inconceivable! An amazing new illustrative deck based on The Princess Bride movie."/>
    <n v="10000"/>
    <n v="136009.76"/>
    <x v="0"/>
    <x v="0"/>
    <s v="USD"/>
    <n v="1385521320"/>
    <n v="1382449733"/>
    <b v="0"/>
    <n v="2525"/>
    <b v="1"/>
    <s v="games/tabletop games"/>
    <n v="1360"/>
    <n v="53.87"/>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
    <x v="6"/>
    <x v="32"/>
  </r>
  <r>
    <n v="2244"/>
    <x v="2244"/>
    <s v="Finely sculpted 28mm Classic Fantasy metal and resin miniatures perfectly themed for use as a warband or adventuring party."/>
    <n v="5000"/>
    <n v="18851"/>
    <x v="0"/>
    <x v="0"/>
    <s v="USD"/>
    <n v="1476649800"/>
    <n v="1475609946"/>
    <b v="0"/>
    <n v="290"/>
    <b v="1"/>
    <s v="games/tabletop games"/>
    <n v="377"/>
    <n v="65"/>
    <x v="6"/>
    <x v="32"/>
  </r>
  <r>
    <n v="2245"/>
    <x v="2245"/>
    <s v="You've got a time machine, high-powered weapons and a whole lot of history to save. Welcome to TimeWatch!"/>
    <n v="4000"/>
    <n v="105881"/>
    <x v="0"/>
    <x v="0"/>
    <s v="USD"/>
    <n v="1393005600"/>
    <n v="1390323617"/>
    <b v="0"/>
    <n v="1980"/>
    <b v="1"/>
    <s v="games/tabletop games"/>
    <n v="2647"/>
    <n v="53.48"/>
    <x v="6"/>
    <x v="32"/>
  </r>
  <r>
    <n v="2246"/>
    <x v="2246"/>
    <s v="The BESPOKE GEEK is a brand new clothing company from Bletchley, England producing handmade and individual hoodies for geeks."/>
    <n v="2500"/>
    <n v="2503"/>
    <x v="0"/>
    <x v="1"/>
    <s v="GBP"/>
    <n v="1441393210"/>
    <n v="1438801210"/>
    <b v="0"/>
    <n v="57"/>
    <b v="1"/>
    <s v="games/tabletop games"/>
    <n v="100"/>
    <n v="43.91"/>
    <x v="6"/>
    <x v="32"/>
  </r>
  <r>
    <n v="2247"/>
    <x v="2247"/>
    <s v="Take on the role of an ancient forager in this fun strategy game from the designer of Biblios."/>
    <n v="18500"/>
    <n v="19324"/>
    <x v="0"/>
    <x v="0"/>
    <s v="USD"/>
    <n v="1438185565"/>
    <n v="1436975965"/>
    <b v="0"/>
    <n v="380"/>
    <b v="1"/>
    <s v="games/tabletop games"/>
    <n v="104"/>
    <n v="50.85"/>
    <x v="6"/>
    <x v="32"/>
  </r>
  <r>
    <n v="2248"/>
    <x v="2248"/>
    <s v="Select your Wizard, determine your rivals, and then duel to the death to demonstrate your superiority wielding the Roots of Magic!"/>
    <n v="7000"/>
    <n v="7505"/>
    <x v="0"/>
    <x v="1"/>
    <s v="GBP"/>
    <n v="1481749278"/>
    <n v="1479157278"/>
    <b v="0"/>
    <n v="128"/>
    <b v="1"/>
    <s v="games/tabletop games"/>
    <n v="107"/>
    <n v="58.63"/>
    <x v="6"/>
    <x v="32"/>
  </r>
  <r>
    <n v="2249"/>
    <x v="2249"/>
    <s v="March with the legions against the enemies of Rome in this role-playing game of military adventures."/>
    <n v="3500"/>
    <n v="5907"/>
    <x v="0"/>
    <x v="0"/>
    <s v="USD"/>
    <n v="1364917965"/>
    <n v="1362329565"/>
    <b v="0"/>
    <n v="180"/>
    <b v="1"/>
    <s v="games/tabletop games"/>
    <n v="169"/>
    <n v="32.82"/>
    <x v="6"/>
    <x v="32"/>
  </r>
  <r>
    <n v="2250"/>
    <x v="2250"/>
    <s v="A customizable gaming table, for the best gaming experience, portable, storable and lightweight, that can be taken anywhere"/>
    <n v="25000"/>
    <n v="243778"/>
    <x v="0"/>
    <x v="0"/>
    <s v="USD"/>
    <n v="1480727273"/>
    <n v="1478131673"/>
    <b v="0"/>
    <n v="571"/>
    <b v="1"/>
    <s v="games/tabletop games"/>
    <n v="975"/>
    <n v="426.93"/>
    <x v="6"/>
    <x v="32"/>
  </r>
  <r>
    <n v="2251"/>
    <x v="2251"/>
    <s v="A great game full of lying, scheming, and werewolves.  Now with additional characters to add even more mayhem!"/>
    <n v="8500"/>
    <n v="11428.19"/>
    <x v="0"/>
    <x v="0"/>
    <s v="USD"/>
    <n v="1408177077"/>
    <n v="1406362677"/>
    <b v="0"/>
    <n v="480"/>
    <b v="1"/>
    <s v="games/tabletop games"/>
    <n v="134"/>
    <n v="23.81"/>
    <x v="6"/>
    <x v="32"/>
  </r>
  <r>
    <n v="2252"/>
    <x v="2252"/>
    <s v="A new faction for the 30 mm scale wargame, featuring skirmishes between gangs in a pimp and lethal post-apocalyptic world."/>
    <n v="9000"/>
    <n v="24505"/>
    <x v="0"/>
    <x v="3"/>
    <s v="EUR"/>
    <n v="1470469938"/>
    <n v="1469173938"/>
    <b v="0"/>
    <n v="249"/>
    <b v="1"/>
    <s v="games/tabletop games"/>
    <n v="272"/>
    <n v="98.41"/>
    <x v="6"/>
    <x v="32"/>
  </r>
  <r>
    <n v="2253"/>
    <x v="2253"/>
    <s v="ZoMbushed! - a solo/co-op action zombie survival card game where players must fight to survive by overcoming obstacles and monsters."/>
    <n v="8000"/>
    <n v="9015"/>
    <x v="0"/>
    <x v="0"/>
    <s v="USD"/>
    <n v="1447862947"/>
    <n v="1445267347"/>
    <b v="0"/>
    <n v="84"/>
    <b v="1"/>
    <s v="games/tabletop games"/>
    <n v="113"/>
    <n v="107.32"/>
    <x v="6"/>
    <x v="32"/>
  </r>
  <r>
    <n v="2254"/>
    <x v="2254"/>
    <s v="A dexterity microgame by father/daughter team, Jason and Claire Kotarski. Make 100 project."/>
    <n v="500"/>
    <n v="2299"/>
    <x v="0"/>
    <x v="0"/>
    <s v="USD"/>
    <n v="1485271968"/>
    <n v="1484667168"/>
    <b v="0"/>
    <n v="197"/>
    <b v="1"/>
    <s v="games/tabletop games"/>
    <n v="460"/>
    <n v="11.67"/>
    <x v="6"/>
    <x v="32"/>
  </r>
  <r>
    <n v="2255"/>
    <x v="2255"/>
    <s v="This is the second set of 5 expansions for our route-building game, Jet Set!"/>
    <n v="3950"/>
    <n v="11323"/>
    <x v="0"/>
    <x v="0"/>
    <s v="USD"/>
    <n v="1462661451"/>
    <n v="1460069451"/>
    <b v="0"/>
    <n v="271"/>
    <b v="1"/>
    <s v="games/tabletop games"/>
    <n v="287"/>
    <n v="41.78"/>
    <x v="6"/>
    <x v="32"/>
  </r>
  <r>
    <n v="2256"/>
    <x v="2256"/>
    <s v="Build your crypto-currency empire and sabotage your opponents. A deck building, card game. 2-4 players. 15 minutes."/>
    <n v="480"/>
    <n v="1069"/>
    <x v="0"/>
    <x v="1"/>
    <s v="GBP"/>
    <n v="1479811846"/>
    <n v="1478602246"/>
    <b v="0"/>
    <n v="50"/>
    <b v="1"/>
    <s v="games/tabletop games"/>
    <n v="22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x v="2258"/>
    <s v="A Dungeon World campaign setting that takes place after the end of the worlds."/>
    <n v="2200"/>
    <n v="3223"/>
    <x v="0"/>
    <x v="0"/>
    <s v="USD"/>
    <n v="1434045687"/>
    <n v="1431453687"/>
    <b v="0"/>
    <n v="205"/>
    <b v="1"/>
    <s v="games/tabletop games"/>
    <n v="147"/>
    <n v="15.72"/>
    <x v="6"/>
    <x v="32"/>
  </r>
  <r>
    <n v="2259"/>
    <x v="2259"/>
    <s v="More Halfmen, more goats, more guns, and most of all some neat buildings and structures for the little fellas to hang out in!"/>
    <n v="1000"/>
    <n v="18671"/>
    <x v="0"/>
    <x v="1"/>
    <s v="GBP"/>
    <n v="1481224736"/>
    <n v="1480360736"/>
    <b v="0"/>
    <n v="206"/>
    <b v="1"/>
    <s v="games/tabletop games"/>
    <n v="1867"/>
    <n v="90.64"/>
    <x v="6"/>
    <x v="32"/>
  </r>
  <r>
    <n v="2260"/>
    <x v="2260"/>
    <s v="A fine wood cryptex dice vault to store your favorite dice. Designed to hold a standard set of 7 polyhedrals for your favorite RPG."/>
    <n v="2500"/>
    <n v="8173"/>
    <x v="0"/>
    <x v="0"/>
    <s v="USD"/>
    <n v="1395876250"/>
    <n v="1393287850"/>
    <b v="0"/>
    <n v="84"/>
    <b v="1"/>
    <s v="games/tabletop games"/>
    <n v="327"/>
    <n v="97.3"/>
    <x v="6"/>
    <x v="32"/>
  </r>
  <r>
    <n v="2261"/>
    <x v="2261"/>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x v="2262"/>
    <s v="An RPG about mortal servants of the Horsemen of the Apocalypse deciding to not end the world."/>
    <n v="3300"/>
    <n v="5087"/>
    <x v="0"/>
    <x v="0"/>
    <s v="USD"/>
    <n v="1416268800"/>
    <n v="1413295358"/>
    <b v="0"/>
    <n v="181"/>
    <b v="1"/>
    <s v="games/tabletop games"/>
    <n v="154"/>
    <n v="28.1"/>
    <x v="6"/>
    <x v="32"/>
  </r>
  <r>
    <n v="2263"/>
    <x v="2263"/>
    <s v="These are degenerated men who have, since birth, suffered the effect of mutation and turned into something wicked!"/>
    <n v="7500"/>
    <n v="8666"/>
    <x v="0"/>
    <x v="11"/>
    <s v="SEK"/>
    <n v="1422734313"/>
    <n v="1420919913"/>
    <b v="0"/>
    <n v="60"/>
    <b v="1"/>
    <s v="games/tabletop games"/>
    <n v="116"/>
    <n v="144.43"/>
    <x v="6"/>
    <x v="32"/>
  </r>
  <r>
    <n v="2264"/>
    <x v="2264"/>
    <s v="Thunder Alley Crew Chief Expansion from Nothing Now Games. Add Strategy and Control to your racing team. Get Your Crew Chief Today!"/>
    <n v="6000"/>
    <n v="10802"/>
    <x v="0"/>
    <x v="0"/>
    <s v="USD"/>
    <n v="1463972400"/>
    <n v="1462543114"/>
    <b v="0"/>
    <n v="445"/>
    <b v="1"/>
    <s v="games/tabletop games"/>
    <n v="180"/>
    <n v="24.27"/>
    <x v="6"/>
    <x v="32"/>
  </r>
  <r>
    <n v="2265"/>
    <x v="2265"/>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x v="2266"/>
    <s v="Want to be LORD OF THE GOATS? Start building your herd using thievery, magic, bombs and mostly goats."/>
    <n v="1500"/>
    <n v="4804"/>
    <x v="0"/>
    <x v="0"/>
    <s v="USD"/>
    <n v="1461722400"/>
    <n v="1460235592"/>
    <b v="0"/>
    <n v="194"/>
    <b v="1"/>
    <s v="games/tabletop games"/>
    <n v="320"/>
    <n v="24.76"/>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x v="2268"/>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x v="2269"/>
    <s v="Add exciting loot drops to your CR 1-4, 5-8, 9-12, 13-16, and 17-20 encounters! Each deck has over 200 possible outcomes!"/>
    <n v="2500"/>
    <n v="45041"/>
    <x v="0"/>
    <x v="0"/>
    <s v="USD"/>
    <n v="1488862800"/>
    <n v="1486745663"/>
    <b v="0"/>
    <n v="902"/>
    <b v="1"/>
    <s v="games/tabletop games"/>
    <n v="1802"/>
    <n v="49.93"/>
    <x v="6"/>
    <x v="32"/>
  </r>
  <r>
    <n v="2270"/>
    <x v="2270"/>
    <s v="MCG Premium Sleeves offer excellent protection for your cards. This line is about to be expanded with new sleeves sizes!"/>
    <n v="25000"/>
    <n v="180062"/>
    <x v="0"/>
    <x v="0"/>
    <s v="USD"/>
    <n v="1484085540"/>
    <n v="1482353513"/>
    <b v="0"/>
    <n v="1670"/>
    <b v="1"/>
    <s v="games/tabletop games"/>
    <n v="720"/>
    <n v="107.82"/>
    <x v="6"/>
    <x v="32"/>
  </r>
  <r>
    <n v="2271"/>
    <x v="2271"/>
    <s v="Man vs Meeple is the show where we talk about all things board game related. Help us make the very most of our channel for you."/>
    <n v="20000"/>
    <n v="56618"/>
    <x v="0"/>
    <x v="0"/>
    <s v="USD"/>
    <n v="1481328004"/>
    <n v="1478736004"/>
    <b v="0"/>
    <n v="1328"/>
    <b v="1"/>
    <s v="games/tabletop games"/>
    <n v="283"/>
    <n v="42.63"/>
    <x v="6"/>
    <x v="32"/>
  </r>
  <r>
    <n v="2272"/>
    <x v="2272"/>
    <s v="Pick the Lock is a game of chance and strategy. Attempt to obtain priceless treasures and outwit the other players."/>
    <n v="1000"/>
    <n v="13566"/>
    <x v="0"/>
    <x v="0"/>
    <s v="USD"/>
    <n v="1449506836"/>
    <n v="1446914836"/>
    <b v="0"/>
    <n v="944"/>
    <b v="1"/>
    <s v="games/tabletop games"/>
    <n v="1357"/>
    <n v="14.37"/>
    <x v="6"/>
    <x v="32"/>
  </r>
  <r>
    <n v="2273"/>
    <x v="2273"/>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x v="2274"/>
    <s v="Ryubix Manor-A system agnostic (OSR/OGL compatible) haunted house module for 4-8 players, scalable to 20th level. 325 area descriptions"/>
    <n v="2500"/>
    <n v="2990"/>
    <x v="0"/>
    <x v="0"/>
    <s v="USD"/>
    <n v="1393156857"/>
    <n v="1390564857"/>
    <b v="0"/>
    <n v="99"/>
    <b v="1"/>
    <s v="games/tabletop games"/>
    <n v="120"/>
    <n v="30.2"/>
    <x v="6"/>
    <x v="32"/>
  </r>
  <r>
    <n v="2275"/>
    <x v="2275"/>
    <s v="The aim of this project is to extend our existing Samurai Dwarf range from 6 to 9. The new sculpts will be done by Bob Olley."/>
    <n v="650"/>
    <n v="2650.5"/>
    <x v="0"/>
    <x v="1"/>
    <s v="GBP"/>
    <n v="1419259679"/>
    <n v="1416667679"/>
    <b v="0"/>
    <n v="79"/>
    <b v="1"/>
    <s v="games/tabletop games"/>
    <n v="408"/>
    <n v="33.549999999999997"/>
    <x v="6"/>
    <x v="32"/>
  </r>
  <r>
    <n v="2276"/>
    <x v="2276"/>
    <s v="ABC cards include definitions, shapes recognition, robot tangram, a binary concentration and color memory games! Made in the U.S."/>
    <n v="4589"/>
    <n v="4856"/>
    <x v="0"/>
    <x v="0"/>
    <s v="USD"/>
    <n v="1388936289"/>
    <n v="1386344289"/>
    <b v="0"/>
    <n v="75"/>
    <b v="1"/>
    <s v="games/tabletop games"/>
    <n v="106"/>
    <n v="64.75"/>
    <x v="6"/>
    <x v="32"/>
  </r>
  <r>
    <n v="2277"/>
    <x v="2277"/>
    <s v="Police Precinct is a cooperative game where the players take on the roles as police officers, with different areas of expertise."/>
    <n v="8500"/>
    <n v="11992"/>
    <x v="0"/>
    <x v="0"/>
    <s v="USD"/>
    <n v="1330359423"/>
    <n v="1327767423"/>
    <b v="0"/>
    <n v="207"/>
    <b v="1"/>
    <s v="games/tabletop games"/>
    <n v="141"/>
    <n v="57.93"/>
    <x v="6"/>
    <x v="32"/>
  </r>
  <r>
    <n v="2278"/>
    <x v="2278"/>
    <s v="Dice forged from stone one by one entirely by hand for demanding Gamers and Collectors."/>
    <n v="2000"/>
    <n v="5414"/>
    <x v="0"/>
    <x v="13"/>
    <s v="EUR"/>
    <n v="1451861940"/>
    <n v="1448902867"/>
    <b v="0"/>
    <n v="102"/>
    <b v="1"/>
    <s v="games/tabletop games"/>
    <n v="271"/>
    <n v="53.08"/>
    <x v="6"/>
    <x v="32"/>
  </r>
  <r>
    <n v="2279"/>
    <x v="2279"/>
    <s v="The Zombie Apocalypse has begun! Fortunately, YOU have your priorities straight. What could be more important than Geocaching?"/>
    <n v="1000"/>
    <n v="1538"/>
    <x v="0"/>
    <x v="0"/>
    <s v="USD"/>
    <n v="1423022400"/>
    <n v="1421436099"/>
    <b v="0"/>
    <n v="32"/>
    <b v="1"/>
    <s v="games/tabletop games"/>
    <n v="154"/>
    <n v="48.06"/>
    <x v="6"/>
    <x v="32"/>
  </r>
  <r>
    <n v="2280"/>
    <x v="2280"/>
    <s v="A range of highly detailed 28mm fantasy miniatures and supporting gaming rules by Andrea Sfiligoi, creator of Song of Blades and Heroes"/>
    <n v="9800"/>
    <n v="39550.5"/>
    <x v="0"/>
    <x v="0"/>
    <s v="USD"/>
    <n v="1442501991"/>
    <n v="1439909991"/>
    <b v="0"/>
    <n v="480"/>
    <b v="1"/>
    <s v="games/tabletop games"/>
    <n v="404"/>
    <n v="82.4"/>
    <x v="6"/>
    <x v="32"/>
  </r>
  <r>
    <n v="2281"/>
    <x v="2281"/>
    <s v="I am trying to get a new band off the ground, and in order to be taken seriously and get gigs, we need some killer recordings!"/>
    <n v="300"/>
    <n v="555"/>
    <x v="0"/>
    <x v="0"/>
    <s v="USD"/>
    <n v="1311576600"/>
    <n v="1306219897"/>
    <b v="0"/>
    <n v="11"/>
    <b v="1"/>
    <s v="music/rock"/>
    <n v="185"/>
    <n v="50.45"/>
    <x v="4"/>
    <x v="11"/>
  </r>
  <r>
    <n v="2282"/>
    <x v="2282"/>
    <s v="Sage King is recording his debut album and wants YOU to be a part of the creation process"/>
    <n v="750"/>
    <n v="1390"/>
    <x v="0"/>
    <x v="0"/>
    <s v="USD"/>
    <n v="1452744686"/>
    <n v="1447560686"/>
    <b v="0"/>
    <n v="12"/>
    <b v="1"/>
    <s v="music/rock"/>
    <n v="185"/>
    <n v="115.83"/>
    <x v="4"/>
    <x v="11"/>
  </r>
  <r>
    <n v="2283"/>
    <x v="2283"/>
    <s v="Help California's own Heart to Heart fund their debut full length record! Forever be apart of the the &lt;3 T &lt;3 family! We need you!"/>
    <n v="3000"/>
    <n v="3025.66"/>
    <x v="0"/>
    <x v="0"/>
    <s v="USD"/>
    <n v="1336528804"/>
    <n v="1331348404"/>
    <b v="0"/>
    <n v="48"/>
    <b v="1"/>
    <s v="music/rock"/>
    <n v="101"/>
    <n v="63.03"/>
    <x v="4"/>
    <x v="11"/>
  </r>
  <r>
    <n v="2284"/>
    <x v="2284"/>
    <s v="The Vinyl Skyway reunite to make a third album. "/>
    <n v="6000"/>
    <n v="6373.27"/>
    <x v="0"/>
    <x v="0"/>
    <s v="USD"/>
    <n v="1299902400"/>
    <n v="1297451245"/>
    <b v="0"/>
    <n v="59"/>
    <b v="1"/>
    <s v="music/rock"/>
    <n v="106"/>
    <n v="108.02"/>
    <x v="4"/>
    <x v="11"/>
  </r>
  <r>
    <n v="2285"/>
    <x v="2285"/>
    <s v="BSA is headed to Nashville, TN USA to record our first album at the historic Welcome to 1979 Studio. Come re-write history with us..."/>
    <n v="3000"/>
    <n v="3641"/>
    <x v="0"/>
    <x v="0"/>
    <s v="USD"/>
    <n v="1340944043"/>
    <n v="1338352043"/>
    <b v="0"/>
    <n v="79"/>
    <b v="1"/>
    <s v="music/rock"/>
    <n v="121"/>
    <n v="46.09"/>
    <x v="4"/>
    <x v="11"/>
  </r>
  <r>
    <n v="2286"/>
    <x v="2286"/>
    <s v="Arson In The Suburbs is ready to release its FIRST three song E.P. and looking to raise funds to get back in the studio! RnFnR!"/>
    <n v="1500"/>
    <n v="1501"/>
    <x v="0"/>
    <x v="0"/>
    <s v="USD"/>
    <n v="1378439940"/>
    <n v="1376003254"/>
    <b v="0"/>
    <n v="14"/>
    <b v="1"/>
    <s v="music/rock"/>
    <n v="100"/>
    <n v="107.21"/>
    <x v="4"/>
    <x v="11"/>
  </r>
  <r>
    <n v="2287"/>
    <x v="2287"/>
    <s v="Pre-order Crushed Out's new album TEETH &amp; support the pressing of 12&quot; vinyl records. Release date; Sept. 16, 2014."/>
    <n v="4500"/>
    <n v="5398.99"/>
    <x v="0"/>
    <x v="0"/>
    <s v="USD"/>
    <n v="1403539260"/>
    <n v="1401724860"/>
    <b v="0"/>
    <n v="106"/>
    <b v="1"/>
    <s v="music/rock"/>
    <n v="120"/>
    <n v="50.93"/>
    <x v="4"/>
    <x v="11"/>
  </r>
  <r>
    <n v="2288"/>
    <x v="2288"/>
    <s v="Technocracy will be released on digital media on June 26th, but we all know analog is king!  Help us press this album on vinyl!"/>
    <n v="1000"/>
    <n v="1001"/>
    <x v="0"/>
    <x v="0"/>
    <s v="USD"/>
    <n v="1340733600"/>
    <n v="1339098689"/>
    <b v="0"/>
    <n v="25"/>
    <b v="1"/>
    <s v="music/rock"/>
    <n v="100"/>
    <n v="40.04"/>
    <x v="4"/>
    <x v="11"/>
  </r>
  <r>
    <n v="2289"/>
    <x v="2289"/>
    <s v="Blind Man Deaf Boy is a Folk Punk band from Denver, we need money to get ourselves a van and take it on tour around the west coast."/>
    <n v="1500"/>
    <n v="1611"/>
    <x v="0"/>
    <x v="0"/>
    <s v="USD"/>
    <n v="1386372120"/>
    <n v="1382659060"/>
    <b v="0"/>
    <n v="25"/>
    <b v="1"/>
    <s v="music/rock"/>
    <n v="107"/>
    <n v="64.44"/>
    <x v="4"/>
    <x v="11"/>
  </r>
  <r>
    <n v="2290"/>
    <x v="2290"/>
    <s v="American Standard needs your help pressing their debut EP. Be involved in the artistic process and receive swag in return!"/>
    <n v="1500"/>
    <n v="1561"/>
    <x v="0"/>
    <x v="0"/>
    <s v="USD"/>
    <n v="1259686800"/>
    <n v="1252908330"/>
    <b v="0"/>
    <n v="29"/>
    <b v="1"/>
    <s v="music/rock"/>
    <n v="104"/>
    <n v="53.83"/>
    <x v="4"/>
    <x v="11"/>
  </r>
  <r>
    <n v="2291"/>
    <x v="2291"/>
    <s v="So we've recorded a 5-song EP with a 2-time Grammy winner, but we need to raise the  $$$ to mix, master and press it to CD and vinyl!"/>
    <n v="2500"/>
    <n v="4320"/>
    <x v="0"/>
    <x v="0"/>
    <s v="USD"/>
    <n v="1335153600"/>
    <n v="1332199618"/>
    <b v="0"/>
    <n v="43"/>
    <b v="1"/>
    <s v="music/rock"/>
    <n v="173"/>
    <n v="100.47"/>
    <x v="4"/>
    <x v="11"/>
  </r>
  <r>
    <n v="2292"/>
    <x v="2292"/>
    <s v="Aiding Contra in the telling of the &quot;Blue Planet Chronicles&quot;, a concept about the history of our beautiful home; Planet Earth!"/>
    <n v="2000"/>
    <n v="2145.0100000000002"/>
    <x v="0"/>
    <x v="0"/>
    <s v="USD"/>
    <n v="1334767476"/>
    <n v="1332175476"/>
    <b v="0"/>
    <n v="46"/>
    <b v="1"/>
    <s v="music/rock"/>
    <n v="107"/>
    <n v="46.63"/>
    <x v="4"/>
    <x v="11"/>
  </r>
  <r>
    <n v="2293"/>
    <x v="2293"/>
    <s v="Donate here to be a part of the upcoming album. Every little bit helps!"/>
    <n v="850"/>
    <n v="920"/>
    <x v="0"/>
    <x v="0"/>
    <s v="USD"/>
    <n v="1348545540"/>
    <n v="1346345999"/>
    <b v="0"/>
    <n v="27"/>
    <b v="1"/>
    <s v="music/rock"/>
    <n v="108"/>
    <n v="34.07"/>
    <x v="4"/>
    <x v="11"/>
  </r>
  <r>
    <n v="2294"/>
    <x v="2294"/>
    <s v="This is the Kickstarter project for my new upcoming album. It's heavy &amp; you can be a part of it! MONTSTER WORLD DOMINATION 2013!"/>
    <n v="5000"/>
    <n v="7304.04"/>
    <x v="0"/>
    <x v="0"/>
    <s v="USD"/>
    <n v="1358702480"/>
    <n v="1356110480"/>
    <b v="0"/>
    <n v="112"/>
    <b v="1"/>
    <s v="music/rock"/>
    <n v="146"/>
    <n v="65.209999999999994"/>
    <x v="4"/>
    <x v="11"/>
  </r>
  <r>
    <n v="2295"/>
    <x v="2295"/>
    <s v="The second full length album by SHADOWRAPTR is nearly complete. We just need a little boost to get us there. Think of the children."/>
    <n v="1200"/>
    <n v="1503"/>
    <x v="0"/>
    <x v="0"/>
    <s v="USD"/>
    <n v="1359240856"/>
    <n v="1356648856"/>
    <b v="0"/>
    <n v="34"/>
    <b v="1"/>
    <s v="music/rock"/>
    <n v="125"/>
    <n v="44.21"/>
    <x v="4"/>
    <x v="11"/>
  </r>
  <r>
    <n v="2296"/>
    <x v="2296"/>
    <s v="Ed Hamell AKA Hamell on Trial is recording an album titled The Happiest Man in the World. He needs your help."/>
    <n v="7000"/>
    <n v="10435"/>
    <x v="0"/>
    <x v="0"/>
    <s v="USD"/>
    <n v="1330018426"/>
    <n v="1326994426"/>
    <b v="0"/>
    <n v="145"/>
    <b v="1"/>
    <s v="music/rock"/>
    <n v="149"/>
    <n v="71.97"/>
    <x v="4"/>
    <x v="11"/>
  </r>
  <r>
    <n v="2297"/>
    <x v="2297"/>
    <s v="New Jersey Alternative Rock band COCO needs YOUR help self-releasing debut EP!"/>
    <n v="1000"/>
    <n v="1006"/>
    <x v="0"/>
    <x v="0"/>
    <s v="USD"/>
    <n v="1331697540"/>
    <n v="1328749249"/>
    <b v="0"/>
    <n v="19"/>
    <b v="1"/>
    <s v="music/rock"/>
    <n v="101"/>
    <n v="52.95"/>
    <x v="4"/>
    <x v="11"/>
  </r>
  <r>
    <n v="2298"/>
    <x v="2298"/>
    <s v="My name is Jonny Gray, and my friends and I are working together to raise funds for my debut album"/>
    <n v="30000"/>
    <n v="31522"/>
    <x v="0"/>
    <x v="0"/>
    <s v="USD"/>
    <n v="1395861033"/>
    <n v="1393272633"/>
    <b v="0"/>
    <n v="288"/>
    <b v="1"/>
    <s v="music/rock"/>
    <n v="105"/>
    <n v="109.45"/>
    <x v="4"/>
    <x v="11"/>
  </r>
  <r>
    <n v="2299"/>
    <x v="2299"/>
    <s v="Fly Radio has finished tracking their album now all that is left is the mixing/mastering and duplication!"/>
    <n v="300"/>
    <n v="1050.5"/>
    <x v="0"/>
    <x v="0"/>
    <s v="USD"/>
    <n v="1296953209"/>
    <n v="1295657209"/>
    <b v="0"/>
    <n v="14"/>
    <b v="1"/>
    <s v="music/rock"/>
    <n v="350"/>
    <n v="75.040000000000006"/>
    <x v="4"/>
    <x v="11"/>
  </r>
  <r>
    <n v="2300"/>
    <x v="2300"/>
    <s v="Big Fiction leaves for tour on 6/27 but the Prison Van needs some work!  New brakes, transmission repair, tires... it needs a bit."/>
    <n v="800"/>
    <n v="810"/>
    <x v="0"/>
    <x v="0"/>
    <s v="USD"/>
    <n v="1340904416"/>
    <n v="1339694816"/>
    <b v="0"/>
    <n v="7"/>
    <b v="1"/>
    <s v="music/rock"/>
    <n v="101"/>
    <n v="115.71"/>
    <x v="4"/>
    <x v="11"/>
  </r>
  <r>
    <n v="2301"/>
    <x v="2301"/>
    <s v="We are America's first trock band, and we're ready to bring you our first album!"/>
    <n v="5000"/>
    <n v="6680.22"/>
    <x v="0"/>
    <x v="0"/>
    <s v="USD"/>
    <n v="1371785496"/>
    <n v="1369193496"/>
    <b v="1"/>
    <n v="211"/>
    <b v="1"/>
    <s v="music/indie rock"/>
    <n v="134"/>
    <n v="31.66"/>
    <x v="4"/>
    <x v="14"/>
  </r>
  <r>
    <n v="2302"/>
    <x v="2302"/>
    <s v="Wildcat Strike is looking to complete it's second full length album, titled &quot;Digital Age&quot;, and we want you to be a part of it!"/>
    <n v="2300"/>
    <n v="3925"/>
    <x v="0"/>
    <x v="0"/>
    <s v="USD"/>
    <n v="1388473200"/>
    <n v="1385585434"/>
    <b v="1"/>
    <n v="85"/>
    <b v="1"/>
    <s v="music/indie rock"/>
    <n v="171"/>
    <n v="46.18"/>
    <x v="4"/>
    <x v="14"/>
  </r>
  <r>
    <n v="2303"/>
    <x v="2303"/>
    <s v="Abby Travis (EODM, Bangles, Masters of Reality, KMFDM) wants to release her new album as a vinyl picture disc and limited edition CD."/>
    <n v="6450"/>
    <n v="7053.61"/>
    <x v="0"/>
    <x v="0"/>
    <s v="USD"/>
    <n v="1323747596"/>
    <n v="1320287996"/>
    <b v="1"/>
    <n v="103"/>
    <b v="1"/>
    <s v="music/indie rock"/>
    <n v="109"/>
    <n v="68.48"/>
    <x v="4"/>
    <x v="14"/>
  </r>
  <r>
    <n v="2304"/>
    <x v="2304"/>
    <s v="This winter and springtime we will be recording a new full-length album with big voices, big fireworks and mega soul.  "/>
    <n v="6000"/>
    <n v="6042.02"/>
    <x v="0"/>
    <x v="0"/>
    <s v="USD"/>
    <n v="1293857940"/>
    <n v="1290281691"/>
    <b v="1"/>
    <n v="113"/>
    <b v="1"/>
    <s v="music/indie rock"/>
    <n v="101"/>
    <n v="53.47"/>
    <x v="4"/>
    <x v="14"/>
  </r>
  <r>
    <n v="2305"/>
    <x v="2305"/>
    <s v="If you're reading this, we want to say that every dollar counts in these final hours of our campaign. Thank you for all your support!"/>
    <n v="18000"/>
    <n v="18221"/>
    <x v="0"/>
    <x v="0"/>
    <s v="USD"/>
    <n v="1407520800"/>
    <n v="1405356072"/>
    <b v="1"/>
    <n v="167"/>
    <b v="1"/>
    <s v="music/indie rock"/>
    <n v="101"/>
    <n v="109.11"/>
    <x v="4"/>
    <x v="14"/>
  </r>
  <r>
    <n v="2306"/>
    <x v="2306"/>
    <s v="Indie rockers, Dewveall, are recording new music. Take a seat at the table; let them cook you a meal and sing you some songs."/>
    <n v="3500"/>
    <n v="3736.55"/>
    <x v="0"/>
    <x v="0"/>
    <s v="USD"/>
    <n v="1331352129"/>
    <n v="1328760129"/>
    <b v="1"/>
    <n v="73"/>
    <b v="1"/>
    <s v="music/indie rock"/>
    <n v="107"/>
    <n v="51.19"/>
    <x v="4"/>
    <x v="14"/>
  </r>
  <r>
    <n v="2307"/>
    <x v="2307"/>
    <s v="Printing, copywriting, and album art for my first record. It's 100% ready to listen we just need some help to get it out there."/>
    <n v="1964.47"/>
    <n v="2095.2600000000002"/>
    <x v="0"/>
    <x v="0"/>
    <s v="USD"/>
    <n v="1336245328"/>
    <n v="1333653333"/>
    <b v="1"/>
    <n v="75"/>
    <b v="1"/>
    <s v="music/indie rock"/>
    <n v="107"/>
    <n v="27.94"/>
    <x v="4"/>
    <x v="14"/>
  </r>
  <r>
    <n v="2308"/>
    <x v="2308"/>
    <s v="For our next record we're combining amazing visuals with new and creative music to create an truly beautiful worship experience."/>
    <n v="50000"/>
    <n v="50653.11"/>
    <x v="0"/>
    <x v="0"/>
    <s v="USD"/>
    <n v="1409274000"/>
    <n v="1406847996"/>
    <b v="1"/>
    <n v="614"/>
    <b v="1"/>
    <s v="music/indie rock"/>
    <n v="101"/>
    <n v="82.5"/>
    <x v="4"/>
    <x v="14"/>
  </r>
  <r>
    <n v="2309"/>
    <x v="2309"/>
    <s v="|| HELP MARNY LION PROUDFIT RECORD HER SECOND INDIE FOLK ALBUM THIS MARCH â€“ THE BARN IS WAITING ||"/>
    <n v="6000"/>
    <n v="6400.47"/>
    <x v="0"/>
    <x v="0"/>
    <s v="USD"/>
    <n v="1362872537"/>
    <n v="1359848537"/>
    <b v="1"/>
    <n v="107"/>
    <b v="1"/>
    <s v="music/indie rock"/>
    <n v="107"/>
    <n v="59.82"/>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x v="2311"/>
    <s v="I'm heading back into the studio!  I'm planning to record a CD of original songs and one with some jazz standards."/>
    <n v="9000"/>
    <n v="9370"/>
    <x v="0"/>
    <x v="0"/>
    <s v="USD"/>
    <n v="1399421189"/>
    <n v="1396829189"/>
    <b v="1"/>
    <n v="104"/>
    <b v="1"/>
    <s v="music/indie rock"/>
    <n v="104"/>
    <n v="90.1"/>
    <x v="4"/>
    <x v="14"/>
  </r>
  <r>
    <n v="2312"/>
    <x v="2312"/>
    <s v="Help Brooklyn psychedelic synth rockers DINOWALRUS release their 3rd Record, COMPLEXION, on vinyl!"/>
    <n v="3000"/>
    <n v="3236"/>
    <x v="0"/>
    <x v="0"/>
    <s v="USD"/>
    <n v="1397862000"/>
    <n v="1395155478"/>
    <b v="1"/>
    <n v="79"/>
    <b v="1"/>
    <s v="music/indie rock"/>
    <n v="108"/>
    <n v="40.96"/>
    <x v="4"/>
    <x v="14"/>
  </r>
  <r>
    <n v="2313"/>
    <x v="2313"/>
    <s v="A Sunny Day in Glasgow are recording a new album and we need your help!"/>
    <n v="5000"/>
    <n v="8792.02"/>
    <x v="0"/>
    <x v="0"/>
    <s v="USD"/>
    <n v="1336086026"/>
    <n v="1333494026"/>
    <b v="1"/>
    <n v="157"/>
    <b v="1"/>
    <s v="music/indie rock"/>
    <n v="176"/>
    <n v="56"/>
    <x v="4"/>
    <x v="14"/>
  </r>
  <r>
    <n v="2314"/>
    <x v="2314"/>
    <s v="Eliot &amp; Eads, an Americana rock band of St. Louis natives, is recording an album about the heartland. Help them complete the record!"/>
    <n v="1200"/>
    <n v="1883.64"/>
    <x v="0"/>
    <x v="0"/>
    <s v="USD"/>
    <n v="1339074857"/>
    <n v="1336482857"/>
    <b v="1"/>
    <n v="50"/>
    <b v="1"/>
    <s v="music/indie rock"/>
    <n v="157"/>
    <n v="37.67"/>
    <x v="4"/>
    <x v="14"/>
  </r>
  <r>
    <n v="2315"/>
    <x v="2315"/>
    <s v="Rice invites you to be a part of the creation of their first album and spread their message of love."/>
    <n v="2500"/>
    <n v="2565"/>
    <x v="0"/>
    <x v="0"/>
    <s v="USD"/>
    <n v="1336238743"/>
    <n v="1333646743"/>
    <b v="1"/>
    <n v="64"/>
    <b v="1"/>
    <s v="music/indie rock"/>
    <n v="103"/>
    <n v="40.08"/>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x v="2317"/>
    <s v="Snag the first Wolf Interval release by droners ibreatheFUR and He Can Jog. One month to preorder and then they're gone!"/>
    <n v="400"/>
    <n v="416"/>
    <x v="0"/>
    <x v="0"/>
    <s v="USD"/>
    <n v="1266210000"/>
    <n v="1263474049"/>
    <b v="1"/>
    <n v="22"/>
    <b v="1"/>
    <s v="music/indie rock"/>
    <n v="104"/>
    <n v="18.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x v="2319"/>
    <s v="The upcoming debut full-length album from Nevada Color &quot;Adventures&quot; will be available Spring 2014 with your help!"/>
    <n v="3000"/>
    <n v="3231"/>
    <x v="0"/>
    <x v="0"/>
    <s v="USD"/>
    <n v="1387072685"/>
    <n v="1384480685"/>
    <b v="1"/>
    <n v="77"/>
    <b v="1"/>
    <s v="music/indie rock"/>
    <n v="108"/>
    <n v="41.96"/>
    <x v="4"/>
    <x v="14"/>
  </r>
  <r>
    <n v="2320"/>
    <x v="2320"/>
    <s v="We've been hard at work crafting our next batch of songs, and we need your help to record it!  Have a look at our quick witchy video!"/>
    <n v="5000"/>
    <n v="5433"/>
    <x v="0"/>
    <x v="0"/>
    <s v="USD"/>
    <n v="1396463800"/>
    <n v="1393443400"/>
    <b v="1"/>
    <n v="89"/>
    <b v="1"/>
    <s v="music/indie rock"/>
    <n v="109"/>
    <n v="61.04"/>
    <x v="4"/>
    <x v="14"/>
  </r>
  <r>
    <n v="2321"/>
    <x v="2321"/>
    <s v="Universal organic liquid seasoning brewed all natural from lupine, oat, salt and water for soups, salads, stews and more"/>
    <n v="10557"/>
    <n v="4130"/>
    <x v="3"/>
    <x v="15"/>
    <s v="EUR"/>
    <n v="1491282901"/>
    <n v="1488694501"/>
    <b v="0"/>
    <n v="64"/>
    <b v="0"/>
    <s v="food/small batch"/>
    <n v="39"/>
    <n v="64.53"/>
    <x v="7"/>
    <x v="33"/>
  </r>
  <r>
    <n v="2322"/>
    <x v="2322"/>
    <s v="Jen bakes shortbread is a small batch, all natural shortbread cookie business looking for smart funding to grow!"/>
    <n v="2700"/>
    <n v="85"/>
    <x v="3"/>
    <x v="0"/>
    <s v="USD"/>
    <n v="1491769769"/>
    <n v="1489181369"/>
    <b v="0"/>
    <n v="4"/>
    <b v="0"/>
    <s v="food/small batch"/>
    <n v="3"/>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1"/>
    <n v="25.49"/>
    <x v="7"/>
    <x v="33"/>
  </r>
  <r>
    <n v="2325"/>
    <x v="2325"/>
    <s v="Do you like to Maga? Do you like hot sauce as spicy as your memes? Do you like sexy frogs? Of course you do were all adults here."/>
    <n v="1000"/>
    <n v="80"/>
    <x v="3"/>
    <x v="0"/>
    <s v="USD"/>
    <n v="1490830331"/>
    <n v="1488241931"/>
    <b v="0"/>
    <n v="7"/>
    <b v="0"/>
    <s v="food/small batch"/>
    <n v="8"/>
    <n v="11.43"/>
    <x v="7"/>
    <x v="33"/>
  </r>
  <r>
    <n v="2326"/>
    <x v="2326"/>
    <s v="The Savage Wienerâ„¢ launched last Summer.  Our Premium wieners are already a hit, our next project is The Ultimate Steak Hot Dog."/>
    <n v="15000"/>
    <n v="108"/>
    <x v="3"/>
    <x v="0"/>
    <s v="USD"/>
    <n v="1493571600"/>
    <n v="1489106948"/>
    <b v="0"/>
    <n v="1"/>
    <b v="0"/>
    <s v="food/small batch"/>
    <n v="1"/>
    <n v="108"/>
    <x v="7"/>
    <x v="33"/>
  </r>
  <r>
    <n v="2327"/>
    <x v="2327"/>
    <s v="Gourmet Fermentation in a Mason Jar. Create delicious, nutritious fermented foods at home."/>
    <n v="35000"/>
    <n v="184133.01"/>
    <x v="0"/>
    <x v="0"/>
    <s v="USD"/>
    <n v="1409090440"/>
    <n v="1406066440"/>
    <b v="1"/>
    <n v="3355"/>
    <b v="1"/>
    <s v="food/small batch"/>
    <n v="526"/>
    <n v="54.88"/>
    <x v="7"/>
    <x v="33"/>
  </r>
  <r>
    <n v="2328"/>
    <x v="2328"/>
    <s v="Our mission: To launch our Crimson Hot Sauce &amp; introduce our Chili &amp; Garlic Pickles. _x000a__x000a_Let's change the game together!"/>
    <n v="10000"/>
    <n v="25445"/>
    <x v="0"/>
    <x v="0"/>
    <s v="USD"/>
    <n v="1434307537"/>
    <n v="1431715537"/>
    <b v="1"/>
    <n v="537"/>
    <b v="1"/>
    <s v="food/small batch"/>
    <n v="254"/>
    <n v="47.38"/>
    <x v="7"/>
    <x v="33"/>
  </r>
  <r>
    <n v="2329"/>
    <x v="2329"/>
    <s v="Vodka, whiskey and fruit brandy - coming soon! We are a coastal distillery located in historic Half Moon Bay, California."/>
    <n v="25000"/>
    <n v="26480"/>
    <x v="0"/>
    <x v="0"/>
    <s v="USD"/>
    <n v="1405609146"/>
    <n v="1403017146"/>
    <b v="1"/>
    <n v="125"/>
    <b v="1"/>
    <s v="food/small batch"/>
    <n v="106"/>
    <n v="211.84"/>
    <x v="7"/>
    <x v="33"/>
  </r>
  <r>
    <n v="2330"/>
    <x v="2330"/>
    <s v="Help us launch our whiskey program! With your support we'll barrel and age our first whiskeys: Bourbon, Rye and an American Whiskey."/>
    <n v="35000"/>
    <n v="35848"/>
    <x v="0"/>
    <x v="0"/>
    <s v="USD"/>
    <n v="1451001600"/>
    <n v="1448400943"/>
    <b v="1"/>
    <n v="163"/>
    <b v="1"/>
    <s v="food/small batch"/>
    <n v="102"/>
    <n v="219.93"/>
    <x v="7"/>
    <x v="33"/>
  </r>
  <r>
    <n v="2331"/>
    <x v="2331"/>
    <s v="Handcrafted, organic, single-origin, bean-to-bar, dark chocolate. Like fine wine, the secret is in the terroir."/>
    <n v="8000"/>
    <n v="11545.1"/>
    <x v="0"/>
    <x v="0"/>
    <s v="USD"/>
    <n v="1408320490"/>
    <n v="1405728490"/>
    <b v="1"/>
    <n v="283"/>
    <b v="1"/>
    <s v="food/small batch"/>
    <n v="144"/>
    <n v="40.799999999999997"/>
    <x v="7"/>
    <x v="33"/>
  </r>
  <r>
    <n v="2332"/>
    <x v="2332"/>
    <s v="Pre-order our delicious, organic, small batch dried pastas (and more) so we can buy a new pasta dryer and move to a commercial kitchen."/>
    <n v="25000"/>
    <n v="26577"/>
    <x v="0"/>
    <x v="0"/>
    <s v="USD"/>
    <n v="1423235071"/>
    <n v="1420643071"/>
    <b v="1"/>
    <n v="352"/>
    <b v="1"/>
    <s v="food/small batch"/>
    <n v="106"/>
    <n v="75.5"/>
    <x v="7"/>
    <x v="33"/>
  </r>
  <r>
    <n v="2333"/>
    <x v="2333"/>
    <s v="Homemade truffles for NYC chocolate fanatics. Truffle recipes for chocolate addicts from all over the world. Chocolate lovers unite."/>
    <n v="600"/>
    <n v="1273"/>
    <x v="0"/>
    <x v="0"/>
    <s v="USD"/>
    <n v="1401385800"/>
    <n v="1399563390"/>
    <b v="1"/>
    <n v="94"/>
    <b v="1"/>
    <s v="food/small batch"/>
    <n v="212"/>
    <n v="13.54"/>
    <x v="7"/>
    <x v="33"/>
  </r>
  <r>
    <n v="2334"/>
    <x v="2334"/>
    <s v="Help us get our delicious, organic, artisanal frozen pops on grocery store shelves in the Baltimore &amp; DC areas."/>
    <n v="4000"/>
    <n v="4078"/>
    <x v="0"/>
    <x v="0"/>
    <s v="USD"/>
    <n v="1415208840"/>
    <n v="1412611498"/>
    <b v="1"/>
    <n v="67"/>
    <b v="1"/>
    <s v="food/small batch"/>
    <n v="102"/>
    <n v="60.87"/>
    <x v="7"/>
    <x v="33"/>
  </r>
  <r>
    <n v="2335"/>
    <x v="2335"/>
    <s v="We hand-harvest water to make flake finishing salt. We're opening a modern-day salt works in historic Gloucester, Massachusetts!"/>
    <n v="25000"/>
    <n v="25568"/>
    <x v="0"/>
    <x v="0"/>
    <s v="USD"/>
    <n v="1402494243"/>
    <n v="1399902243"/>
    <b v="1"/>
    <n v="221"/>
    <b v="1"/>
    <s v="food/small batch"/>
    <n v="102"/>
    <n v="115.69"/>
    <x v="7"/>
    <x v="33"/>
  </r>
  <r>
    <n v="2336"/>
    <x v="2336"/>
    <s v="Aged in whiskey barrels for a unique fruity, spicy, and smoky flavor. Youâ€™ve never tasted sriracha quite like this before."/>
    <n v="20000"/>
    <n v="104146.51"/>
    <x v="0"/>
    <x v="0"/>
    <s v="USD"/>
    <n v="1394316695"/>
    <n v="1390860695"/>
    <b v="1"/>
    <n v="2165"/>
    <b v="1"/>
    <s v="food/small batch"/>
    <n v="521"/>
    <n v="48.1"/>
    <x v="7"/>
    <x v="33"/>
  </r>
  <r>
    <n v="2337"/>
    <x v="2337"/>
    <s v="We make small batch, locally sourced bitters and shrubs for cocktails and cooking."/>
    <n v="12000"/>
    <n v="13279"/>
    <x v="0"/>
    <x v="0"/>
    <s v="USD"/>
    <n v="1403796143"/>
    <n v="1401204143"/>
    <b v="1"/>
    <n v="179"/>
    <b v="1"/>
    <s v="food/small batch"/>
    <n v="111"/>
    <n v="74.180000000000007"/>
    <x v="7"/>
    <x v="33"/>
  </r>
  <r>
    <n v="2338"/>
    <x v="2338"/>
    <s v="Handcrafted treats made from dried fruits, nuts, spices &amp; dark chocolate. Gluten-free, dairy-free, soy-free, grain-free; flavor-full!"/>
    <n v="15000"/>
    <n v="15171.5"/>
    <x v="0"/>
    <x v="0"/>
    <s v="USD"/>
    <n v="1404077484"/>
    <n v="1401485484"/>
    <b v="1"/>
    <n v="123"/>
    <b v="1"/>
    <s v="food/small batch"/>
    <n v="101"/>
    <n v="123.35"/>
    <x v="7"/>
    <x v="33"/>
  </r>
  <r>
    <n v="2339"/>
    <x v="2339"/>
    <s v="The 'food of the gods' has returned in molten glory! CACOCO revives drinking chocolate with a revolutionary sustainable model."/>
    <n v="25000"/>
    <n v="73552"/>
    <x v="0"/>
    <x v="0"/>
    <s v="USD"/>
    <n v="1482134340"/>
    <n v="1479496309"/>
    <b v="1"/>
    <n v="1104"/>
    <b v="1"/>
    <s v="food/small batch"/>
    <n v="294"/>
    <n v="66.62"/>
    <x v="7"/>
    <x v="33"/>
  </r>
  <r>
    <n v="2340"/>
    <x v="2340"/>
    <s v="Strange Matter Coffee is opening a scratch bakery featuring craft doughnuts with vegan and gluten free options!"/>
    <n v="40000"/>
    <n v="42311"/>
    <x v="0"/>
    <x v="0"/>
    <s v="USD"/>
    <n v="1477841138"/>
    <n v="1475249138"/>
    <b v="1"/>
    <n v="403"/>
    <b v="1"/>
    <s v="food/small batch"/>
    <n v="106"/>
    <n v="104.99"/>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0"/>
    <n v="13"/>
    <x v="2"/>
    <x v="7"/>
  </r>
  <r>
    <n v="2347"/>
    <x v="2347"/>
    <s v="Back this project and get access to a course about building COMPLETE web applications without coding."/>
    <n v="1000"/>
    <n v="15"/>
    <x v="1"/>
    <x v="0"/>
    <s v="USD"/>
    <n v="1472135676"/>
    <n v="1469543676"/>
    <b v="0"/>
    <n v="1"/>
    <b v="0"/>
    <s v="technology/web"/>
    <n v="2"/>
    <n v="15"/>
    <x v="2"/>
    <x v="7"/>
  </r>
  <r>
    <n v="2348"/>
    <x v="2348"/>
    <s v="Own, Buy, Sell 3D property! 3D games, 3D traveling and earn in one virtual 3D NEASPACE, Best for Oculus Rift environment."/>
    <n v="70000"/>
    <n v="270"/>
    <x v="1"/>
    <x v="0"/>
    <s v="USD"/>
    <n v="1456006938"/>
    <n v="1450822938"/>
    <b v="0"/>
    <n v="5"/>
    <b v="0"/>
    <s v="technology/web"/>
    <n v="0"/>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1"/>
    <n v="15.43"/>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0"/>
    <n v="25"/>
    <x v="2"/>
    <x v="7"/>
  </r>
  <r>
    <n v="2355"/>
    <x v="2355"/>
    <s v="PriceItUpPlease will be an easy to use website that estimates the amount of your startup costs for that great idea you have!"/>
    <n v="8000"/>
    <n v="55"/>
    <x v="1"/>
    <x v="2"/>
    <s v="AUD"/>
    <n v="1430604136"/>
    <n v="1428012136"/>
    <b v="0"/>
    <n v="2"/>
    <b v="0"/>
    <s v="technology/web"/>
    <n v="1"/>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15"/>
    <n v="367"/>
    <x v="2"/>
    <x v="7"/>
  </r>
  <r>
    <n v="2360"/>
    <x v="2360"/>
    <s v="Welcome to Bee Bay Canada, your commission free microjobs website.  Sell at any price and keep 100% of what you earn!"/>
    <n v="5000"/>
    <n v="2"/>
    <x v="1"/>
    <x v="5"/>
    <s v="CAD"/>
    <n v="1454864280"/>
    <n v="1452272280"/>
    <b v="0"/>
    <n v="1"/>
    <b v="0"/>
    <s v="technology/web"/>
    <n v="0"/>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29"/>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11"/>
    <n v="97.41"/>
    <x v="2"/>
    <x v="7"/>
  </r>
  <r>
    <n v="2367"/>
    <x v="2367"/>
    <s v="Our goal is to create a completely free website similar to Chegg.com for students to benefit from without raping their wallet!"/>
    <n v="50000"/>
    <n v="670"/>
    <x v="1"/>
    <x v="0"/>
    <s v="USD"/>
    <n v="1461622616"/>
    <n v="1456442216"/>
    <b v="0"/>
    <n v="14"/>
    <b v="0"/>
    <s v="technology/web"/>
    <n v="1"/>
    <n v="47.86"/>
    <x v="2"/>
    <x v="7"/>
  </r>
  <r>
    <n v="2368"/>
    <x v="2368"/>
    <s v="A professional and social media environment created to effectively match job seekers to jobs based on an algorithms-matching system"/>
    <n v="40000"/>
    <n v="100"/>
    <x v="1"/>
    <x v="0"/>
    <s v="USD"/>
    <n v="1429028365"/>
    <n v="1425143965"/>
    <b v="0"/>
    <n v="2"/>
    <b v="0"/>
    <s v="technology/web"/>
    <n v="0"/>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0"/>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
    <n v="30"/>
    <x v="2"/>
    <x v="7"/>
  </r>
  <r>
    <n v="2373"/>
    <x v="2373"/>
    <s v="We want to create a safe marketplace for buying and selling bicycles."/>
    <n v="850000"/>
    <n v="50"/>
    <x v="1"/>
    <x v="11"/>
    <s v="SEK"/>
    <n v="1440863624"/>
    <n v="1438271624"/>
    <b v="0"/>
    <n v="1"/>
    <b v="0"/>
    <s v="technology/web"/>
    <n v="0"/>
    <n v="50"/>
    <x v="2"/>
    <x v="7"/>
  </r>
  <r>
    <n v="2374"/>
    <x v="2374"/>
    <s v="Next time you want a beer, put down your keys and pick up your phone. We prevent drunk driving by delivering alcohol to you at home."/>
    <n v="22000"/>
    <n v="10"/>
    <x v="1"/>
    <x v="0"/>
    <s v="USD"/>
    <n v="1423772060"/>
    <n v="1421180060"/>
    <b v="0"/>
    <n v="1"/>
    <b v="0"/>
    <s v="technology/web"/>
    <n v="0"/>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11"/>
    <n v="81.58"/>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0"/>
    <n v="18.329999999999998"/>
    <x v="2"/>
    <x v="7"/>
  </r>
  <r>
    <n v="2381"/>
    <x v="2381"/>
    <s v="Social Media Platform for the Marijuana Industry to create professionalism and a stable lasting market."/>
    <n v="86350"/>
    <n v="1571"/>
    <x v="1"/>
    <x v="0"/>
    <s v="USD"/>
    <n v="1428704848"/>
    <n v="1426112848"/>
    <b v="0"/>
    <n v="7"/>
    <b v="0"/>
    <s v="technology/web"/>
    <n v="2"/>
    <n v="224.43"/>
    <x v="2"/>
    <x v="7"/>
  </r>
  <r>
    <n v="2382"/>
    <x v="2382"/>
    <s v="Netiquette classes to teach our youth how make proper use of computer-mediated communications for personal and educational success."/>
    <n v="3000"/>
    <n v="75"/>
    <x v="1"/>
    <x v="0"/>
    <s v="USD"/>
    <n v="1438662603"/>
    <n v="1436502603"/>
    <b v="0"/>
    <n v="2"/>
    <b v="0"/>
    <s v="technology/web"/>
    <n v="3"/>
    <n v="37.5"/>
    <x v="2"/>
    <x v="7"/>
  </r>
  <r>
    <n v="2383"/>
    <x v="2383"/>
    <s v="A quirky online shop where you can buy, sell and discover stuff that's &quot;a little bit different&quot;. We think &quot;it's right up your alley!&quot;"/>
    <n v="10000"/>
    <n v="435"/>
    <x v="1"/>
    <x v="4"/>
    <s v="NZD"/>
    <n v="1424568107"/>
    <n v="1421976107"/>
    <b v="0"/>
    <n v="3"/>
    <b v="0"/>
    <s v="technology/web"/>
    <n v="4"/>
    <n v="145"/>
    <x v="2"/>
    <x v="7"/>
  </r>
  <r>
    <n v="2384"/>
    <x v="2384"/>
    <s v="We're seeking to reward our members for their social behavior. The members win on two levels- compensation and increased viral sharing!"/>
    <n v="1000"/>
    <n v="8"/>
    <x v="1"/>
    <x v="0"/>
    <s v="USD"/>
    <n v="1415932643"/>
    <n v="1413337043"/>
    <b v="0"/>
    <n v="8"/>
    <b v="0"/>
    <s v="technology/web"/>
    <n v="1"/>
    <n v="1"/>
    <x v="2"/>
    <x v="7"/>
  </r>
  <r>
    <n v="2385"/>
    <x v="2385"/>
    <s v="Lyka will allow you to search for shoes in every sneaker store and website and then buy for in-store pickup or same-day delivery."/>
    <n v="65000"/>
    <n v="788"/>
    <x v="1"/>
    <x v="0"/>
    <s v="USD"/>
    <n v="1438793432"/>
    <n v="1436201432"/>
    <b v="0"/>
    <n v="7"/>
    <b v="0"/>
    <s v="technology/web"/>
    <n v="1"/>
    <n v="112.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1"/>
    <n v="342"/>
    <x v="2"/>
    <x v="7"/>
  </r>
  <r>
    <n v="2388"/>
    <x v="2388"/>
    <s v="The first ever trend-powered stock-market where you can buy and sell shares of you and your loved ones. Let's explore life together."/>
    <n v="37000"/>
    <n v="463"/>
    <x v="1"/>
    <x v="0"/>
    <s v="USD"/>
    <n v="1421350140"/>
    <n v="1418761759"/>
    <b v="0"/>
    <n v="8"/>
    <b v="0"/>
    <s v="technology/web"/>
    <n v="1"/>
    <n v="57.88"/>
    <x v="2"/>
    <x v="7"/>
  </r>
  <r>
    <n v="2389"/>
    <x v="2389"/>
    <s v="Kiwwi va dÃ©poussiÃ©rer le marchÃ© de l'emploi, avec peu de moyens mais de trÃ¨s bonnes idÃ©es, cependant, nous avons besoin de vous !"/>
    <n v="16000"/>
    <n v="30"/>
    <x v="1"/>
    <x v="6"/>
    <s v="EUR"/>
    <n v="1437861540"/>
    <n v="1435160452"/>
    <b v="0"/>
    <n v="1"/>
    <b v="0"/>
    <s v="technology/web"/>
    <n v="0"/>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0"/>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0"/>
    <n v="50"/>
    <x v="2"/>
    <x v="7"/>
  </r>
  <r>
    <n v="2394"/>
    <x v="2394"/>
    <s v="We want to create the &quot;Facebook&quot; for Writers. We are working on a new world for people who like to write. Check out more wriyon.com"/>
    <n v="5000"/>
    <n v="3"/>
    <x v="1"/>
    <x v="17"/>
    <s v="EUR"/>
    <n v="1424940093"/>
    <n v="1422348093"/>
    <b v="0"/>
    <n v="2"/>
    <b v="0"/>
    <s v="technology/web"/>
    <n v="0"/>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0"/>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1"/>
    <n v="22.33"/>
    <x v="7"/>
    <x v="19"/>
  </r>
  <r>
    <n v="2402"/>
    <x v="2402"/>
    <s v="Small town, delicious treats, and a mobile truck"/>
    <n v="12000"/>
    <n v="52"/>
    <x v="2"/>
    <x v="0"/>
    <s v="USD"/>
    <n v="1431533931"/>
    <n v="1428941931"/>
    <b v="0"/>
    <n v="1"/>
    <b v="0"/>
    <s v="food/food trucks"/>
    <n v="0"/>
    <n v="52"/>
    <x v="7"/>
    <x v="19"/>
  </r>
  <r>
    <n v="2403"/>
    <x v="2403"/>
    <s v="The aim is to start a business/service serving the finest green tea to my local area by trike as well as selling tea online."/>
    <n v="1200"/>
    <n v="202"/>
    <x v="2"/>
    <x v="1"/>
    <s v="GBP"/>
    <n v="1459368658"/>
    <n v="1454188258"/>
    <b v="0"/>
    <n v="12"/>
    <b v="0"/>
    <s v="food/food trucks"/>
    <n v="17"/>
    <n v="16.829999999999998"/>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23"/>
    <n v="56.3"/>
    <x v="7"/>
    <x v="19"/>
  </r>
  <r>
    <n v="2406"/>
    <x v="2406"/>
    <s v="Be a part of something BIG, support us in opening the best burger truck in Tacoma! ~ &quot;So I donâ€™t have to dream alone!&quot;"/>
    <n v="3250"/>
    <n v="1345"/>
    <x v="2"/>
    <x v="0"/>
    <s v="USD"/>
    <n v="1421635190"/>
    <n v="1418179190"/>
    <b v="0"/>
    <n v="16"/>
    <b v="0"/>
    <s v="food/food trucks"/>
    <n v="41"/>
    <n v="84.06"/>
    <x v="7"/>
    <x v="19"/>
  </r>
  <r>
    <n v="2407"/>
    <x v="2407"/>
    <s v="Hummus-mediterranean diet, real food, organic, vegan, kosher._x000a_An original great health oriented street food in Santa Fe NM."/>
    <n v="22000"/>
    <n v="5557"/>
    <x v="2"/>
    <x v="0"/>
    <s v="USD"/>
    <n v="1428732000"/>
    <n v="1426772928"/>
    <b v="0"/>
    <n v="33"/>
    <b v="0"/>
    <s v="food/food trucks"/>
    <n v="25"/>
    <n v="168.39"/>
    <x v="7"/>
    <x v="19"/>
  </r>
  <r>
    <n v="2408"/>
    <x v="2408"/>
    <s v="A US Army Vet trying to get a Peruvian food truck going! Really good Peruvian food now mobile!"/>
    <n v="15000"/>
    <n v="30"/>
    <x v="2"/>
    <x v="0"/>
    <s v="USD"/>
    <n v="1415247757"/>
    <n v="1412652157"/>
    <b v="0"/>
    <n v="2"/>
    <b v="0"/>
    <s v="food/food trucks"/>
    <n v="0"/>
    <n v="15"/>
    <x v="7"/>
    <x v="19"/>
  </r>
  <r>
    <n v="2409"/>
    <x v="2409"/>
    <s v="I am looking to start a food truck with an infusion of my Puerto Rican heritage and my love for BBQ."/>
    <n v="25000"/>
    <n v="460"/>
    <x v="2"/>
    <x v="0"/>
    <s v="USD"/>
    <n v="1439931675"/>
    <n v="1437339675"/>
    <b v="0"/>
    <n v="6"/>
    <b v="0"/>
    <s v="food/food trucks"/>
    <n v="2"/>
    <n v="76.67"/>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1"/>
    <n v="50.33"/>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1"/>
    <n v="8.33"/>
    <x v="7"/>
    <x v="19"/>
  </r>
  <r>
    <n v="2414"/>
    <x v="2414"/>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x v="2415"/>
    <s v="It will be ridiculously easy to become addicted to the full, rich flavor of locally raised beef, pork, and more..."/>
    <n v="60000"/>
    <n v="335"/>
    <x v="2"/>
    <x v="0"/>
    <s v="USD"/>
    <n v="1468615346"/>
    <n v="1466023346"/>
    <b v="0"/>
    <n v="6"/>
    <b v="0"/>
    <s v="food/food trucks"/>
    <n v="1"/>
    <n v="55.83"/>
    <x v="7"/>
    <x v="19"/>
  </r>
  <r>
    <n v="2416"/>
    <x v="2416"/>
    <s v="ex school bus redesigned into pickup truck complete with giant meat smoker in &quot;bed&quot; of truck and kitchen in the &quot;cab&quot; of the truck."/>
    <n v="20000"/>
    <n v="5"/>
    <x v="2"/>
    <x v="0"/>
    <s v="USD"/>
    <n v="1426345200"/>
    <n v="1421343743"/>
    <b v="0"/>
    <n v="1"/>
    <b v="0"/>
    <s v="food/food trucks"/>
    <n v="0"/>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0"/>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15"/>
    <n v="69.47"/>
    <x v="7"/>
    <x v="19"/>
  </r>
  <r>
    <n v="2421"/>
    <x v="2421"/>
    <s v="help me start Merrill's first hot dog cart in this empty lot"/>
    <n v="6000"/>
    <n v="1"/>
    <x v="2"/>
    <x v="0"/>
    <s v="USD"/>
    <n v="1424536196"/>
    <n v="1421944196"/>
    <b v="0"/>
    <n v="1"/>
    <b v="0"/>
    <s v="food/food trucks"/>
    <n v="0"/>
    <n v="1"/>
    <x v="7"/>
    <x v="19"/>
  </r>
  <r>
    <n v="2422"/>
    <x v="2422"/>
    <s v="Family owned business serving BBQ and seafood to the public"/>
    <n v="500"/>
    <n v="1"/>
    <x v="2"/>
    <x v="0"/>
    <s v="USD"/>
    <n v="1426091036"/>
    <n v="1423502636"/>
    <b v="0"/>
    <n v="1"/>
    <b v="0"/>
    <s v="food/food trucks"/>
    <n v="0"/>
    <n v="1"/>
    <x v="7"/>
    <x v="19"/>
  </r>
  <r>
    <n v="2423"/>
    <x v="2423"/>
    <s v="FBTR is a Texas-style, North Carolina based, homemade BBQ company looking to bring good meat to the masses."/>
    <n v="60000"/>
    <n v="8"/>
    <x v="2"/>
    <x v="0"/>
    <s v="USD"/>
    <n v="1420044890"/>
    <n v="1417452890"/>
    <b v="0"/>
    <n v="1"/>
    <b v="0"/>
    <s v="food/food trucks"/>
    <n v="0"/>
    <n v="8"/>
    <x v="7"/>
    <x v="19"/>
  </r>
  <r>
    <n v="2424"/>
    <x v="2424"/>
    <s v="Great and creative food from the heart in the form of a sweet food truck!"/>
    <n v="25000"/>
    <n v="310"/>
    <x v="2"/>
    <x v="0"/>
    <s v="USD"/>
    <n v="1414445108"/>
    <n v="1411853108"/>
    <b v="0"/>
    <n v="9"/>
    <b v="0"/>
    <s v="food/food trucks"/>
    <n v="1"/>
    <n v="34.44"/>
    <x v="7"/>
    <x v="19"/>
  </r>
  <r>
    <n v="2425"/>
    <x v="2425"/>
    <s v="I have the chance to take my Food Cart Business on the road. This is a major opportunity for a lot of people to learn and prosper."/>
    <n v="3500"/>
    <n v="1"/>
    <x v="2"/>
    <x v="0"/>
    <s v="USD"/>
    <n v="1464386640"/>
    <n v="1463090149"/>
    <b v="0"/>
    <n v="1"/>
    <b v="0"/>
    <s v="food/food trucks"/>
    <n v="0"/>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0"/>
    <n v="1"/>
    <x v="7"/>
    <x v="19"/>
  </r>
  <r>
    <n v="2428"/>
    <x v="2428"/>
    <s v="From Moo 2 You! We want to offer premium burgers to a taco flooded environment."/>
    <n v="35000"/>
    <n v="1"/>
    <x v="2"/>
    <x v="0"/>
    <s v="USD"/>
    <n v="1426182551"/>
    <n v="1423594151"/>
    <b v="0"/>
    <n v="1"/>
    <b v="0"/>
    <s v="food/food trucks"/>
    <n v="0"/>
    <n v="1"/>
    <x v="7"/>
    <x v="19"/>
  </r>
  <r>
    <n v="2429"/>
    <x v="2429"/>
    <s v="Den tÃ¸ffeste foodtrucken i gata, bbq, ribs, briskets, pulled pork, frites, pickle, alt laget i en spesialbygd rÃ¸ykovn i bussen, av meg."/>
    <n v="140000"/>
    <n v="2005"/>
    <x v="2"/>
    <x v="10"/>
    <s v="NOK"/>
    <n v="1486313040"/>
    <n v="1483131966"/>
    <b v="0"/>
    <n v="4"/>
    <b v="0"/>
    <s v="food/food trucks"/>
    <n v="1"/>
    <n v="501.25"/>
    <x v="7"/>
    <x v="19"/>
  </r>
  <r>
    <n v="2430"/>
    <x v="2430"/>
    <s v="This little guy will be circling the streets of Brickell &amp; Wynwood in Miami serving Venezuelan dishes. It needs TLC and some equipment"/>
    <n v="3000"/>
    <n v="21"/>
    <x v="2"/>
    <x v="0"/>
    <s v="USD"/>
    <n v="1455246504"/>
    <n v="1452654504"/>
    <b v="0"/>
    <n v="2"/>
    <b v="0"/>
    <s v="food/food trucks"/>
    <n v="1"/>
    <n v="10.5"/>
    <x v="7"/>
    <x v="19"/>
  </r>
  <r>
    <n v="2431"/>
    <x v="2431"/>
    <s v="Go to Colorado and run a food truck with homemade food of all kinds."/>
    <n v="100000"/>
    <n v="2"/>
    <x v="2"/>
    <x v="0"/>
    <s v="USD"/>
    <n v="1467080613"/>
    <n v="1461896613"/>
    <b v="0"/>
    <n v="2"/>
    <b v="0"/>
    <s v="food/food trucks"/>
    <n v="0"/>
    <n v="1"/>
    <x v="7"/>
    <x v="19"/>
  </r>
  <r>
    <n v="2432"/>
    <x v="2432"/>
    <s v="Looking to start competition cooking and need start-up help.  Offering brisket tasting to all contributors."/>
    <n v="14000"/>
    <n v="2"/>
    <x v="2"/>
    <x v="0"/>
    <s v="USD"/>
    <n v="1425791697"/>
    <n v="1423199697"/>
    <b v="0"/>
    <n v="2"/>
    <b v="0"/>
    <s v="food/food trucks"/>
    <n v="0"/>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0"/>
    <n v="13"/>
    <x v="7"/>
    <x v="19"/>
  </r>
  <r>
    <n v="2435"/>
    <x v="2435"/>
    <s v="Healthy, paleo food nearby gym and office areas. You pic your order and pay in the app and pic your time for just pic up the food."/>
    <n v="250000"/>
    <n v="1224"/>
    <x v="2"/>
    <x v="11"/>
    <s v="SEK"/>
    <n v="1444027186"/>
    <n v="1441435186"/>
    <b v="0"/>
    <n v="4"/>
    <b v="0"/>
    <s v="food/food trucks"/>
    <n v="0"/>
    <n v="306"/>
    <x v="7"/>
    <x v="19"/>
  </r>
  <r>
    <n v="2436"/>
    <x v="2436"/>
    <s v="A sustainable vegan food truck. Locally and solar powered. Mission: hydroponic farms &amp; non profit eateries in impoverished lands by'30."/>
    <n v="117000"/>
    <n v="45"/>
    <x v="2"/>
    <x v="5"/>
    <s v="CAD"/>
    <n v="1454078770"/>
    <n v="1448894770"/>
    <b v="0"/>
    <n v="2"/>
    <b v="0"/>
    <s v="food/food trucks"/>
    <n v="0"/>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0"/>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0"/>
    <n v="5"/>
    <x v="7"/>
    <x v="19"/>
  </r>
  <r>
    <n v="2441"/>
    <x v="2441"/>
    <s v="YOU can help Alchemy Pops POP up on a street near you!"/>
    <n v="7500"/>
    <n v="8091"/>
    <x v="0"/>
    <x v="0"/>
    <s v="USD"/>
    <n v="1437627540"/>
    <n v="1435806054"/>
    <b v="0"/>
    <n v="109"/>
    <b v="1"/>
    <s v="food/small batch"/>
    <n v="108"/>
    <n v="74.23"/>
    <x v="7"/>
    <x v="33"/>
  </r>
  <r>
    <n v="2442"/>
    <x v="2442"/>
    <s v="The first tea from a new sustainable tea region in India's young, rising Himalayas."/>
    <n v="24000"/>
    <n v="30226"/>
    <x v="0"/>
    <x v="0"/>
    <s v="USD"/>
    <n v="1426777228"/>
    <n v="1424188828"/>
    <b v="0"/>
    <n v="372"/>
    <b v="1"/>
    <s v="food/small batch"/>
    <n v="126"/>
    <n v="81.25"/>
    <x v="7"/>
    <x v="33"/>
  </r>
  <r>
    <n v="2443"/>
    <x v="2443"/>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x v="2444"/>
    <s v="Chocolate Truffles &amp; Sweet Treats handcrafted the European traditional way.  One bite and you will always want to eat dessert first!"/>
    <n v="3000"/>
    <n v="3258"/>
    <x v="0"/>
    <x v="0"/>
    <s v="USD"/>
    <n v="1464199591"/>
    <n v="1461607591"/>
    <b v="0"/>
    <n v="61"/>
    <b v="1"/>
    <s v="food/small batch"/>
    <n v="109"/>
    <n v="53.41"/>
    <x v="7"/>
    <x v="33"/>
  </r>
  <r>
    <n v="2445"/>
    <x v="2445"/>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x v="2446"/>
    <s v="The Brooklyn Cookie Company plans to bring our signature &quot;Mushroom&quot; Meringue Cookies and Just Meringues! to stores around the country!"/>
    <n v="5000"/>
    <n v="8399"/>
    <x v="0"/>
    <x v="0"/>
    <s v="USD"/>
    <n v="1480174071"/>
    <n v="1477578471"/>
    <b v="0"/>
    <n v="111"/>
    <b v="1"/>
    <s v="food/small batch"/>
    <n v="168"/>
    <n v="75.67"/>
    <x v="7"/>
    <x v="33"/>
  </r>
  <r>
    <n v="2447"/>
    <x v="2447"/>
    <s v="Some days you just need cake! Homemade cake, wild (and classic) flavors, icing on the inside and shipped fresh to your home or office!"/>
    <n v="2500"/>
    <n v="10680"/>
    <x v="0"/>
    <x v="0"/>
    <s v="USD"/>
    <n v="1478923200"/>
    <n v="1476184593"/>
    <b v="0"/>
    <n v="337"/>
    <b v="1"/>
    <s v="food/small batch"/>
    <n v="427"/>
    <n v="31.69"/>
    <x v="7"/>
    <x v="33"/>
  </r>
  <r>
    <n v="2448"/>
    <x v="2448"/>
    <s v="New ninja-cool campfire coffee mug from Ninja Narwhal Coffee Company. Perfect for holding 13oz of the best coffee in the universe!"/>
    <n v="400"/>
    <n v="430"/>
    <x v="0"/>
    <x v="0"/>
    <s v="USD"/>
    <n v="1472621760"/>
    <n v="1472110513"/>
    <b v="0"/>
    <n v="9"/>
    <b v="1"/>
    <s v="food/small batch"/>
    <n v="108"/>
    <n v="47.78"/>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2"/>
    <n v="149.31"/>
    <x v="7"/>
    <x v="33"/>
  </r>
  <r>
    <n v="2451"/>
    <x v="2451"/>
    <s v="Meet the best tasting high protein, low sugar protein snack on the planet. Guaranteed to turn you into a stone cold fox."/>
    <n v="10000"/>
    <n v="11545"/>
    <x v="0"/>
    <x v="0"/>
    <s v="USD"/>
    <n v="1488750490"/>
    <n v="1487022490"/>
    <b v="0"/>
    <n v="186"/>
    <b v="1"/>
    <s v="food/small batch"/>
    <n v="115"/>
    <n v="62.07"/>
    <x v="7"/>
    <x v="33"/>
  </r>
  <r>
    <n v="2452"/>
    <x v="2452"/>
    <s v="Italian inspired sauce with a spice and heat that make this simple Red Sauce unique! This company name still remains a secret, for now!"/>
    <n v="600"/>
    <n v="801"/>
    <x v="0"/>
    <x v="0"/>
    <s v="USD"/>
    <n v="1451430000"/>
    <n v="1448914500"/>
    <b v="0"/>
    <n v="15"/>
    <b v="1"/>
    <s v="food/small batch"/>
    <n v="134"/>
    <n v="53.4"/>
    <x v="7"/>
    <x v="33"/>
  </r>
  <r>
    <n v="2453"/>
    <x v="2453"/>
    <s v="Creating naturally smoked Jerky without the use of artificial ingredients or preservatives. A healthier snack that taste great!"/>
    <n v="3000"/>
    <n v="4641"/>
    <x v="0"/>
    <x v="0"/>
    <s v="USD"/>
    <n v="1486053409"/>
    <n v="1483461409"/>
    <b v="0"/>
    <n v="67"/>
    <b v="1"/>
    <s v="food/small batch"/>
    <n v="155"/>
    <n v="69.27"/>
    <x v="7"/>
    <x v="33"/>
  </r>
  <r>
    <n v="2454"/>
    <x v="2454"/>
    <s v="Beer. Delicious, Salem made beer. Only the freshest, small batch beer straight from the source. Our beer is brewed within reach."/>
    <n v="35000"/>
    <n v="35296"/>
    <x v="0"/>
    <x v="0"/>
    <s v="USD"/>
    <n v="1489207808"/>
    <n v="1486183808"/>
    <b v="0"/>
    <n v="130"/>
    <b v="1"/>
    <s v="food/small batch"/>
    <n v="101"/>
    <n v="271.51"/>
    <x v="7"/>
    <x v="33"/>
  </r>
  <r>
    <n v="2455"/>
    <x v="2455"/>
    <s v="Mama wants everyone to try her secret recipes for sauces and rubs. She uses only the freshest ingredients for them."/>
    <n v="300"/>
    <n v="546"/>
    <x v="0"/>
    <x v="0"/>
    <s v="USD"/>
    <n v="1461177950"/>
    <n v="1458758750"/>
    <b v="0"/>
    <n v="16"/>
    <b v="1"/>
    <s v="food/small batch"/>
    <n v="182"/>
    <n v="34.130000000000003"/>
    <x v="7"/>
    <x v="33"/>
  </r>
  <r>
    <n v="2456"/>
    <x v="2456"/>
    <s v="These beef sticks will make your taste buds dance with happiness. Plus they are healthier than most available today!"/>
    <n v="1500"/>
    <n v="2713"/>
    <x v="0"/>
    <x v="0"/>
    <s v="USD"/>
    <n v="1488063839"/>
    <n v="1485471839"/>
    <b v="0"/>
    <n v="67"/>
    <b v="1"/>
    <s v="food/small batch"/>
    <n v="181"/>
    <n v="40.49"/>
    <x v="7"/>
    <x v="33"/>
  </r>
  <r>
    <n v="2457"/>
    <x v="2457"/>
    <s v="If you love wine, and have ever dreamed of crafting your own. You can in 3 easy steps.  Sample~Sprinkle~Savor."/>
    <n v="23000"/>
    <n v="23530"/>
    <x v="0"/>
    <x v="0"/>
    <s v="USD"/>
    <n v="1458826056"/>
    <n v="1456237656"/>
    <b v="0"/>
    <n v="124"/>
    <b v="1"/>
    <s v="food/small batch"/>
    <n v="102"/>
    <n v="189.76"/>
    <x v="7"/>
    <x v="33"/>
  </r>
  <r>
    <n v="2458"/>
    <x v="2458"/>
    <s v="Three ladies starting a small bakery/toast bar concept @SmorgasburgLA.  House made pastries and bread using local and fun ingredients."/>
    <n v="5000"/>
    <n v="5509"/>
    <x v="0"/>
    <x v="0"/>
    <s v="USD"/>
    <n v="1465498800"/>
    <n v="1462481718"/>
    <b v="0"/>
    <n v="80"/>
    <b v="1"/>
    <s v="food/small batch"/>
    <n v="110"/>
    <n v="68.86"/>
    <x v="7"/>
    <x v="33"/>
  </r>
  <r>
    <n v="2459"/>
    <x v="2459"/>
    <s v="Bringing delicious, scratch-made, baked goods to mainstreet Hopkins, MN. Specializing in cupcakes, cakes, cookies, and French macarons."/>
    <n v="30000"/>
    <n v="30675"/>
    <x v="0"/>
    <x v="0"/>
    <s v="USD"/>
    <n v="1458742685"/>
    <n v="1454858285"/>
    <b v="0"/>
    <n v="282"/>
    <b v="1"/>
    <s v="food/small batch"/>
    <n v="102"/>
    <n v="108.78"/>
    <x v="7"/>
    <x v="33"/>
  </r>
  <r>
    <n v="2460"/>
    <x v="2460"/>
    <s v="A humble and homey bakery passionately obsessed with good bread. Grano will fast become your favorite neighborhood food hub."/>
    <n v="8500"/>
    <n v="8567"/>
    <x v="0"/>
    <x v="0"/>
    <s v="USD"/>
    <n v="1483417020"/>
    <n v="1480480167"/>
    <b v="0"/>
    <n v="68"/>
    <b v="1"/>
    <s v="food/small batch"/>
    <n v="101"/>
    <n v="125.99"/>
    <x v="7"/>
    <x v="33"/>
  </r>
  <r>
    <n v="2461"/>
    <x v="2461"/>
    <s v="Songs of faith and worship that are so deeply spiritual you could sing them in church, so down to earth you could play them in a bar."/>
    <n v="7500"/>
    <n v="7785"/>
    <x v="0"/>
    <x v="0"/>
    <s v="USD"/>
    <n v="1317438000"/>
    <n v="1314577097"/>
    <b v="0"/>
    <n v="86"/>
    <b v="1"/>
    <s v="music/indie rock"/>
    <n v="104"/>
    <n v="90.52"/>
    <x v="4"/>
    <x v="14"/>
  </r>
  <r>
    <n v="2462"/>
    <x v="2462"/>
    <s v="CHURCHES, an indie rock band from Oakland, CA, is recording a new single about marriage equality and pressing it to 7&quot; vinyl."/>
    <n v="3000"/>
    <n v="3321.25"/>
    <x v="0"/>
    <x v="0"/>
    <s v="USD"/>
    <n v="1342672096"/>
    <n v="1340944096"/>
    <b v="0"/>
    <n v="115"/>
    <b v="1"/>
    <s v="music/indie rock"/>
    <n v="111"/>
    <n v="28.88"/>
    <x v="4"/>
    <x v="14"/>
  </r>
  <r>
    <n v="2463"/>
    <x v="2463"/>
    <s v="Emma Ate The Lion's debut full length album"/>
    <n v="2000"/>
    <n v="2325"/>
    <x v="0"/>
    <x v="0"/>
    <s v="USD"/>
    <n v="1366138800"/>
    <n v="1362710425"/>
    <b v="0"/>
    <n v="75"/>
    <b v="1"/>
    <s v="music/indie rock"/>
    <n v="116"/>
    <n v="31"/>
    <x v="4"/>
    <x v="14"/>
  </r>
  <r>
    <n v="2464"/>
    <x v="2464"/>
    <s v="The Enemy Feathers are passing the proverbial hat to see if we can raise enough money to complete Our NEW EP"/>
    <n v="2000"/>
    <n v="2222"/>
    <x v="0"/>
    <x v="5"/>
    <s v="CAD"/>
    <n v="1443641340"/>
    <n v="1441143397"/>
    <b v="0"/>
    <n v="43"/>
    <b v="1"/>
    <s v="music/indie rock"/>
    <n v="111"/>
    <n v="51.67"/>
    <x v="4"/>
    <x v="14"/>
  </r>
  <r>
    <n v="2465"/>
    <x v="2465"/>
    <s v="An indie band from Spokane, WA looking to master and package their first full length album."/>
    <n v="700"/>
    <n v="1261"/>
    <x v="0"/>
    <x v="0"/>
    <s v="USD"/>
    <n v="1348420548"/>
    <n v="1345828548"/>
    <b v="0"/>
    <n v="48"/>
    <b v="1"/>
    <s v="music/indie rock"/>
    <n v="180"/>
    <n v="26.27"/>
    <x v="4"/>
    <x v="14"/>
  </r>
  <r>
    <n v="2466"/>
    <x v="2466"/>
    <s v="With big dreams and big sounds, Jesse Alexander's Debut album titled &quot;For Once&quot; brings Indie Rock to a whole new level."/>
    <n v="2500"/>
    <n v="2500"/>
    <x v="0"/>
    <x v="0"/>
    <s v="USD"/>
    <n v="1368066453"/>
    <n v="1365474453"/>
    <b v="0"/>
    <n v="52"/>
    <b v="1"/>
    <s v="music/indie rock"/>
    <n v="100"/>
    <n v="48.08"/>
    <x v="4"/>
    <x v="14"/>
  </r>
  <r>
    <n v="2467"/>
    <x v="2467"/>
    <s v="We've finished our first EP and we're taking it on the road in three weeks! Help us fund manufacturing?"/>
    <n v="1000"/>
    <n v="1185"/>
    <x v="0"/>
    <x v="0"/>
    <s v="USD"/>
    <n v="1336669200"/>
    <n v="1335473931"/>
    <b v="0"/>
    <n v="43"/>
    <b v="1"/>
    <s v="music/indie rock"/>
    <n v="119"/>
    <n v="27.56"/>
    <x v="4"/>
    <x v="14"/>
  </r>
  <r>
    <n v="2468"/>
    <x v="2468"/>
    <s v="Please donate, support &amp; share this project so that I may be able to record my new EP this fall!"/>
    <n v="2000"/>
    <n v="2144.34"/>
    <x v="0"/>
    <x v="0"/>
    <s v="USD"/>
    <n v="1351400400"/>
    <n v="1348285321"/>
    <b v="0"/>
    <n v="58"/>
    <b v="1"/>
    <s v="music/indie rock"/>
    <n v="107"/>
    <n v="36.97"/>
    <x v="4"/>
    <x v="14"/>
  </r>
  <r>
    <n v="2469"/>
    <x v="2469"/>
    <s v="All the music for my EP of cello-fusion originals is complete. All I need now is your help to get it mastered &amp; pressed to CD &amp; vinyl!"/>
    <n v="1200"/>
    <n v="1364"/>
    <x v="0"/>
    <x v="0"/>
    <s v="USD"/>
    <n v="1297160329"/>
    <n v="1295000329"/>
    <b v="0"/>
    <n v="47"/>
    <b v="1"/>
    <s v="music/indie rock"/>
    <n v="114"/>
    <n v="29.02"/>
    <x v="4"/>
    <x v="14"/>
  </r>
  <r>
    <n v="2470"/>
    <x v="2470"/>
    <s v="Music is my passion.  I've been recording this album for 2 years now, and I just want the world to finally hear it!"/>
    <n v="1000"/>
    <n v="1031.6400000000001"/>
    <x v="0"/>
    <x v="0"/>
    <s v="USD"/>
    <n v="1337824055"/>
    <n v="1335232055"/>
    <b v="0"/>
    <n v="36"/>
    <b v="1"/>
    <s v="music/indie rock"/>
    <n v="103"/>
    <n v="28.66"/>
    <x v="4"/>
    <x v="14"/>
  </r>
  <r>
    <n v="2471"/>
    <x v="2471"/>
    <s v="Confused Disciples' debut album &quot;Sleepamation&quot; is (finally) all recorded and mixed, now all that's left is mastering and duplication."/>
    <n v="500"/>
    <n v="640"/>
    <x v="0"/>
    <x v="0"/>
    <s v="USD"/>
    <n v="1327535392"/>
    <n v="1324079392"/>
    <b v="0"/>
    <n v="17"/>
    <b v="1"/>
    <s v="music/indie rock"/>
    <n v="128"/>
    <n v="37.65"/>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x v="2473"/>
    <s v="Wrote some new songs and it turned into an album. I even have a title already, &quot;Oh My Soul&quot;. Would love your support!"/>
    <n v="2000"/>
    <n v="2000"/>
    <x v="0"/>
    <x v="0"/>
    <s v="USD"/>
    <n v="1352573869"/>
    <n v="1349978269"/>
    <b v="0"/>
    <n v="47"/>
    <b v="1"/>
    <s v="music/indie rock"/>
    <n v="100"/>
    <n v="42.55"/>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x v="2475"/>
    <s v="Help BRANDTSON and DREAMOVERrecords press their 2004 record, &quot;Send Us A Signal&quot;."/>
    <n v="2500"/>
    <n v="2618"/>
    <x v="0"/>
    <x v="0"/>
    <s v="USD"/>
    <n v="1278799200"/>
    <n v="1273647255"/>
    <b v="0"/>
    <n v="81"/>
    <b v="1"/>
    <s v="music/indie rock"/>
    <n v="105"/>
    <n v="32.32"/>
    <x v="4"/>
    <x v="14"/>
  </r>
  <r>
    <n v="2476"/>
    <x v="2476"/>
    <s v="Eleven songs, the accumulation of several memorable occurrences in a sleepy town; stories of fiction &amp; fact."/>
    <n v="3200"/>
    <n v="3360.72"/>
    <x v="0"/>
    <x v="0"/>
    <s v="USD"/>
    <n v="1415004770"/>
    <n v="1412149970"/>
    <b v="0"/>
    <n v="55"/>
    <b v="1"/>
    <s v="music/indie rock"/>
    <n v="105"/>
    <n v="61.1"/>
    <x v="4"/>
    <x v="14"/>
  </r>
  <r>
    <n v="2477"/>
    <x v="823"/>
    <s v="Releasing my first album in August, and I need your help in order to get it done!"/>
    <n v="750"/>
    <n v="1285"/>
    <x v="0"/>
    <x v="0"/>
    <s v="USD"/>
    <n v="1344789345"/>
    <n v="1340901345"/>
    <b v="0"/>
    <n v="41"/>
    <b v="1"/>
    <s v="music/indie rock"/>
    <n v="171"/>
    <n v="31.34"/>
    <x v="4"/>
    <x v="14"/>
  </r>
  <r>
    <n v="2478"/>
    <x v="2477"/>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x v="2478"/>
    <s v="Fake Natives is headed on tour this summer. Help them fill their tank with fossil fuels."/>
    <n v="300"/>
    <n v="400.33"/>
    <x v="0"/>
    <x v="0"/>
    <s v="USD"/>
    <n v="1343440800"/>
    <n v="1342545994"/>
    <b v="0"/>
    <n v="16"/>
    <b v="1"/>
    <s v="music/indie rock"/>
    <n v="133"/>
    <n v="25.02"/>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3"/>
    <n v="47.54"/>
    <x v="4"/>
    <x v="14"/>
  </r>
  <r>
    <n v="2482"/>
    <x v="2481"/>
    <s v="Singer Jude Roberts has been asked to perform his song &quot;The Flood&quot;  in Hiroshima.  You can assist in making this opportunity a reality."/>
    <n v="1000"/>
    <n v="1001"/>
    <x v="0"/>
    <x v="0"/>
    <s v="USD"/>
    <n v="1312224383"/>
    <n v="1308336383"/>
    <b v="0"/>
    <n v="25"/>
    <b v="1"/>
    <s v="music/indie rock"/>
    <n v="100"/>
    <n v="40.04"/>
    <x v="4"/>
    <x v="14"/>
  </r>
  <r>
    <n v="2483"/>
    <x v="2482"/>
    <s v="Send Intangible Animal on our first West Coast Tour!!! The fate of the world rests in your hands."/>
    <n v="1100"/>
    <n v="1251"/>
    <x v="0"/>
    <x v="0"/>
    <s v="USD"/>
    <n v="1335891603"/>
    <n v="1330711203"/>
    <b v="0"/>
    <n v="19"/>
    <b v="1"/>
    <s v="music/indie rock"/>
    <n v="114"/>
    <n v="65.84"/>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x v="2484"/>
    <s v="We're trying to fund a fall tour to Dallas,  where we will record our debut album with Grammy award-winning producer, Stuart Sikes."/>
    <n v="2000"/>
    <n v="2065"/>
    <x v="0"/>
    <x v="0"/>
    <s v="USD"/>
    <n v="1318463879"/>
    <n v="1315439879"/>
    <b v="0"/>
    <n v="41"/>
    <b v="1"/>
    <s v="music/indie rock"/>
    <n v="103"/>
    <n v="50.37"/>
    <x v="4"/>
    <x v="14"/>
  </r>
  <r>
    <n v="2486"/>
    <x v="2485"/>
    <s v="I'm just about finished recording my new EP &quot;Gypsy Wind,&quot; but I need help w/making CD's for you to hold in your hands!  And listen to!"/>
    <n v="300"/>
    <n v="797"/>
    <x v="0"/>
    <x v="0"/>
    <s v="USD"/>
    <n v="1335113976"/>
    <n v="1332521976"/>
    <b v="0"/>
    <n v="30"/>
    <b v="1"/>
    <s v="music/indie rock"/>
    <n v="266"/>
    <n v="26.57"/>
    <x v="4"/>
    <x v="14"/>
  </r>
  <r>
    <n v="2487"/>
    <x v="2486"/>
    <s v="Raise enough money to fund the copyright cost for the full length indie rock record we spent the year recording."/>
    <n v="1500"/>
    <n v="1500.76"/>
    <x v="0"/>
    <x v="0"/>
    <s v="USD"/>
    <n v="1338083997"/>
    <n v="1335491997"/>
    <b v="0"/>
    <n v="38"/>
    <b v="1"/>
    <s v="music/indie rock"/>
    <n v="100"/>
    <n v="39.49"/>
    <x v="4"/>
    <x v="14"/>
  </r>
  <r>
    <n v="2488"/>
    <x v="2487"/>
    <s v="Nashville independent singer/songwriter Jameson Elder making a new album! Check out the video to preview the single &quot;Take Me Back&quot;!"/>
    <n v="3000"/>
    <n v="3201"/>
    <x v="0"/>
    <x v="0"/>
    <s v="USD"/>
    <n v="1321459908"/>
    <n v="1318864308"/>
    <b v="0"/>
    <n v="65"/>
    <b v="1"/>
    <s v="music/indie rock"/>
    <n v="107"/>
    <n v="49.25"/>
    <x v="4"/>
    <x v="14"/>
  </r>
  <r>
    <n v="2489"/>
    <x v="2488"/>
    <s v="A new Pocket Vinyl album focusing on all things about death: what it is, feels like, leads to, and how the idea of God fits into it."/>
    <n v="3500"/>
    <n v="4678.5"/>
    <x v="0"/>
    <x v="0"/>
    <s v="USD"/>
    <n v="1368117239"/>
    <n v="1365525239"/>
    <b v="0"/>
    <n v="75"/>
    <b v="1"/>
    <s v="music/indie rock"/>
    <n v="134"/>
    <n v="62.38"/>
    <x v="4"/>
    <x v="14"/>
  </r>
  <r>
    <n v="2490"/>
    <x v="2489"/>
    <s v="We are trying to fund our first multi-state tour this summer in an effort to get our music out to as many people as possible."/>
    <n v="500"/>
    <n v="607"/>
    <x v="0"/>
    <x v="0"/>
    <s v="USD"/>
    <n v="1340429276"/>
    <n v="1335245276"/>
    <b v="0"/>
    <n v="16"/>
    <b v="1"/>
    <s v="music/indie rock"/>
    <n v="121"/>
    <n v="37.94"/>
    <x v="4"/>
    <x v="14"/>
  </r>
  <r>
    <n v="2491"/>
    <x v="2490"/>
    <s v="Nathan Evans, instrumental rock guitarist and official V3fights.com artist, is releasing his first solo EP entitled Remove The Illusion"/>
    <n v="500"/>
    <n v="516"/>
    <x v="0"/>
    <x v="0"/>
    <s v="USD"/>
    <n v="1295142660"/>
    <n v="1293739714"/>
    <b v="0"/>
    <n v="10"/>
    <b v="1"/>
    <s v="music/indie rock"/>
    <n v="103"/>
    <n v="51.6"/>
    <x v="4"/>
    <x v="14"/>
  </r>
  <r>
    <n v="2492"/>
    <x v="2491"/>
    <s v="We're a band from Hawaii trying to produce our first EP and we need help!"/>
    <n v="600"/>
    <n v="750"/>
    <x v="0"/>
    <x v="0"/>
    <s v="USD"/>
    <n v="1339840740"/>
    <n v="1335397188"/>
    <b v="0"/>
    <n v="27"/>
    <b v="1"/>
    <s v="music/indie rock"/>
    <n v="125"/>
    <n v="27.78"/>
    <x v="4"/>
    <x v="14"/>
  </r>
  <r>
    <n v="2493"/>
    <x v="2492"/>
    <s v="Making the record I've always dreamed of, and I want you to be part of the journey. Join me and let's make a great album together!"/>
    <n v="20000"/>
    <n v="25740"/>
    <x v="0"/>
    <x v="0"/>
    <s v="USD"/>
    <n v="1367208140"/>
    <n v="1363320140"/>
    <b v="0"/>
    <n v="259"/>
    <b v="1"/>
    <s v="music/indie rock"/>
    <n v="129"/>
    <n v="99.38"/>
    <x v="4"/>
    <x v="14"/>
  </r>
  <r>
    <n v="2494"/>
    <x v="2493"/>
    <s v="Multi-Instrumentalist Ace Waters' new double album with 2+hours of music needs to be professionally made and replicated."/>
    <n v="1500"/>
    <n v="1515.08"/>
    <x v="0"/>
    <x v="0"/>
    <s v="USD"/>
    <n v="1337786944"/>
    <n v="1335194944"/>
    <b v="0"/>
    <n v="39"/>
    <b v="1"/>
    <s v="music/indie rock"/>
    <n v="101"/>
    <n v="38.85"/>
    <x v="4"/>
    <x v="14"/>
  </r>
  <r>
    <n v="2495"/>
    <x v="2494"/>
    <s v="World-class musicians pay tribute to Kenny Childers, one of Indiana's best songwriters. MFT is pressing the album on double vinyl."/>
    <n v="1500"/>
    <n v="1913.05"/>
    <x v="0"/>
    <x v="0"/>
    <s v="USD"/>
    <n v="1339022575"/>
    <n v="1336430575"/>
    <b v="0"/>
    <n v="42"/>
    <b v="1"/>
    <s v="music/indie rock"/>
    <n v="128"/>
    <n v="45.55"/>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3"/>
    <n v="80.55"/>
    <x v="4"/>
    <x v="14"/>
  </r>
  <r>
    <n v="2498"/>
    <x v="2497"/>
    <s v="We've been working hard on getting our music out and we are taking the final steps to releasing our EP, but we need your help."/>
    <n v="1000"/>
    <n v="1056"/>
    <x v="0"/>
    <x v="0"/>
    <s v="USD"/>
    <n v="1422400387"/>
    <n v="1421190787"/>
    <b v="0"/>
    <n v="20"/>
    <b v="1"/>
    <s v="music/indie rock"/>
    <n v="106"/>
    <n v="52.8"/>
    <x v="4"/>
    <x v="14"/>
  </r>
  <r>
    <n v="2499"/>
    <x v="2498"/>
    <s v="Ryan is headed to the UK for a series of Private House Parties! He needs your help. Don't miss your chance to be a part of the fun!"/>
    <n v="4000"/>
    <n v="8105"/>
    <x v="0"/>
    <x v="0"/>
    <s v="USD"/>
    <n v="1356976800"/>
    <n v="1352820837"/>
    <b v="0"/>
    <n v="170"/>
    <b v="1"/>
    <s v="music/indie rock"/>
    <n v="203"/>
    <n v="47.68"/>
    <x v="4"/>
    <x v="14"/>
  </r>
  <r>
    <n v="2500"/>
    <x v="2499"/>
    <s v="ST's 4th LP has been tracked and mixed, but before he can set it free upon the world, it needs proper mastering and pressing!"/>
    <n v="600"/>
    <n v="680"/>
    <x v="0"/>
    <x v="0"/>
    <s v="USD"/>
    <n v="1340476375"/>
    <n v="1337884375"/>
    <b v="0"/>
    <n v="29"/>
    <b v="1"/>
    <s v="music/indie rock"/>
    <n v="113"/>
    <n v="23.45"/>
    <x v="4"/>
    <x v="14"/>
  </r>
  <r>
    <n v="2501"/>
    <x v="2500"/>
    <s v="Locally owned board game cafÃ© focused on keeping it local with fresh food, craft beer, wine, and, of course, all your favourite games!"/>
    <n v="11000"/>
    <n v="281"/>
    <x v="2"/>
    <x v="5"/>
    <s v="CAD"/>
    <n v="1443379104"/>
    <n v="1440787104"/>
    <b v="0"/>
    <n v="7"/>
    <b v="0"/>
    <s v="food/restaurants"/>
    <n v="3"/>
    <n v="40.14"/>
    <x v="7"/>
    <x v="34"/>
  </r>
  <r>
    <n v="2502"/>
    <x v="2501"/>
    <s v="A small sweet shop featuring the cupcake variety offered by Cupcake Chaos, candy, cotton candy, shakes and malts, located in Dalhart,TX"/>
    <n v="110000"/>
    <n v="86"/>
    <x v="2"/>
    <x v="0"/>
    <s v="USD"/>
    <n v="1411328918"/>
    <n v="1407440918"/>
    <b v="0"/>
    <n v="5"/>
    <b v="0"/>
    <s v="food/restaurants"/>
    <n v="0"/>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1"/>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
    <n v="35.71"/>
    <x v="7"/>
    <x v="34"/>
  </r>
  <r>
    <n v="2510"/>
    <x v="2509"/>
    <s v="Dugout Dogs will be specializing in the many hot dog and sausage styles sold at baseball parks around Major League Baseball (MLB)."/>
    <n v="50000"/>
    <n v="75"/>
    <x v="2"/>
    <x v="0"/>
    <s v="USD"/>
    <n v="1431647772"/>
    <n v="1426463772"/>
    <b v="0"/>
    <n v="2"/>
    <b v="0"/>
    <s v="food/restaurants"/>
    <n v="0"/>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2"/>
    <n v="52.5"/>
    <x v="7"/>
    <x v="34"/>
  </r>
  <r>
    <n v="2515"/>
    <x v="2514"/>
    <s v="The Barrel Room SF is moving to a new location in San Francisco with a 60-seat restaurant &amp; full liquor. Help us make our move amazing!"/>
    <n v="5000"/>
    <n v="930"/>
    <x v="2"/>
    <x v="0"/>
    <s v="USD"/>
    <n v="1424635753"/>
    <n v="1422043753"/>
    <b v="0"/>
    <n v="12"/>
    <b v="0"/>
    <s v="food/restaurants"/>
    <n v="19"/>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10"/>
    <n v="53.55"/>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0"/>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9"/>
    <x v="4"/>
    <x v="35"/>
  </r>
  <r>
    <n v="2523"/>
    <x v="2522"/>
    <s v="PATER NOSTER (2003) by Thomas Oboe Lee, scored for baritone solo and string quartet.  Hauntingly beautiful, yet never performed."/>
    <n v="900"/>
    <n v="1408"/>
    <x v="0"/>
    <x v="0"/>
    <s v="USD"/>
    <n v="1416270292"/>
    <n v="1413674692"/>
    <b v="0"/>
    <n v="26"/>
    <b v="1"/>
    <s v="music/classical music"/>
    <n v="156"/>
    <n v="54.15"/>
    <x v="4"/>
    <x v="35"/>
  </r>
  <r>
    <n v="2524"/>
    <x v="2523"/>
    <s v="We're bringing some of our favorite music from the past 10 years to disc for the first time ever."/>
    <n v="7500"/>
    <n v="7620"/>
    <x v="0"/>
    <x v="0"/>
    <s v="USD"/>
    <n v="1419136200"/>
    <n v="1416338557"/>
    <b v="0"/>
    <n v="43"/>
    <b v="1"/>
    <s v="music/classical music"/>
    <n v="102"/>
    <n v="177.21"/>
    <x v="4"/>
    <x v="35"/>
  </r>
  <r>
    <n v="2525"/>
    <x v="2524"/>
    <s v="Husband and wife operatic team specializing in German opera. Fundraising for an audition tour of Germany."/>
    <n v="8000"/>
    <n v="8026"/>
    <x v="0"/>
    <x v="0"/>
    <s v="USD"/>
    <n v="1340914571"/>
    <n v="1338322571"/>
    <b v="0"/>
    <n v="80"/>
    <b v="1"/>
    <s v="music/classical music"/>
    <n v="100"/>
    <n v="100.33"/>
    <x v="4"/>
    <x v="35"/>
  </r>
  <r>
    <n v="2526"/>
    <x v="2525"/>
    <s v="New music and arrangements, amazing sound, brass chamber music at the highest level!  Be a part of our community!"/>
    <n v="4000"/>
    <n v="4518"/>
    <x v="0"/>
    <x v="0"/>
    <s v="USD"/>
    <n v="1418014740"/>
    <n v="1415585474"/>
    <b v="0"/>
    <n v="33"/>
    <b v="1"/>
    <s v="music/classical music"/>
    <n v="113"/>
    <n v="136.91"/>
    <x v="4"/>
    <x v="35"/>
  </r>
  <r>
    <n v="2527"/>
    <x v="2526"/>
    <s v="Five Programs of Benjamin Britten's vocal works featuring over 20 extraordinary vocalists and pianists."/>
    <n v="4000"/>
    <n v="4085"/>
    <x v="0"/>
    <x v="0"/>
    <s v="USD"/>
    <n v="1382068740"/>
    <n v="1380477691"/>
    <b v="0"/>
    <n v="71"/>
    <b v="1"/>
    <s v="music/classical music"/>
    <n v="102"/>
    <n v="57.54"/>
    <x v="4"/>
    <x v="35"/>
  </r>
  <r>
    <n v="2528"/>
    <x v="2527"/>
    <s v="I've been offered a contract with HatHut to record Feldman's 'Three Voices', which would be my first solo disc. I need your help!"/>
    <n v="4000"/>
    <n v="4289.99"/>
    <x v="0"/>
    <x v="1"/>
    <s v="GBP"/>
    <n v="1440068400"/>
    <n v="1438459303"/>
    <b v="0"/>
    <n v="81"/>
    <b v="1"/>
    <s v="music/classical music"/>
    <n v="107"/>
    <n v="52.96"/>
    <x v="4"/>
    <x v="35"/>
  </r>
  <r>
    <n v="2529"/>
    <x v="2528"/>
    <s v="Opera. Short. New."/>
    <n v="6000"/>
    <n v="6257"/>
    <x v="0"/>
    <x v="0"/>
    <s v="USD"/>
    <n v="1332636975"/>
    <n v="1328752575"/>
    <b v="0"/>
    <n v="76"/>
    <b v="1"/>
    <s v="music/classical music"/>
    <n v="104"/>
    <n v="82.33"/>
    <x v="4"/>
    <x v="35"/>
  </r>
  <r>
    <n v="2530"/>
    <x v="2529"/>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x v="2530"/>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x v="2531"/>
    <s v="Please help us record our first album, which will contain an exciting collection of works, old and new, for large guitar ensemble!"/>
    <n v="4000"/>
    <n v="5045"/>
    <x v="0"/>
    <x v="0"/>
    <s v="USD"/>
    <n v="1345148566"/>
    <n v="1342556566"/>
    <b v="0"/>
    <n v="60"/>
    <b v="1"/>
    <s v="music/classical music"/>
    <n v="126"/>
    <n v="84.08"/>
    <x v="4"/>
    <x v="35"/>
  </r>
  <r>
    <n v="2533"/>
    <x v="2532"/>
    <s v="HOLOGRAPHIC is raising money for our 2013 live, four-concert new music project and to commission composer Jonathan Sokol!"/>
    <n v="7500"/>
    <n v="8300"/>
    <x v="0"/>
    <x v="0"/>
    <s v="USD"/>
    <n v="1362160868"/>
    <n v="1359568911"/>
    <b v="0"/>
    <n v="136"/>
    <b v="1"/>
    <s v="music/classical music"/>
    <n v="111"/>
    <n v="61.03"/>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4"/>
    <n v="266.08999999999997"/>
    <x v="4"/>
    <x v="35"/>
  </r>
  <r>
    <n v="2536"/>
    <x v="2535"/>
    <s v="I create my solo piano Vignettes by encrypting someone's name in the melody. Next up is the fourth Vignette, and I need a subject!"/>
    <n v="25"/>
    <n v="29"/>
    <x v="0"/>
    <x v="0"/>
    <s v="USD"/>
    <n v="1375151566"/>
    <n v="1373337166"/>
    <b v="0"/>
    <n v="4"/>
    <b v="1"/>
    <s v="music/classical music"/>
    <n v="116"/>
    <n v="7.25"/>
    <x v="4"/>
    <x v="35"/>
  </r>
  <r>
    <n v="2537"/>
    <x v="2536"/>
    <s v="When an innocent girl is seen bathing by local church elders, she becomes the target of travelling, revivalist preacher Olin Blitch."/>
    <n v="1000"/>
    <n v="1100"/>
    <x v="0"/>
    <x v="0"/>
    <s v="USD"/>
    <n v="1312212855"/>
    <n v="1307028855"/>
    <b v="0"/>
    <n v="11"/>
    <b v="1"/>
    <s v="music/classical music"/>
    <n v="110"/>
    <n v="100"/>
    <x v="4"/>
    <x v="35"/>
  </r>
  <r>
    <n v="2538"/>
    <x v="2537"/>
    <s v="I will record 2 of Tomaso Albinoni's concertos for 2 oboes playing both parts myself."/>
    <n v="18000"/>
    <n v="20343.169999999998"/>
    <x v="0"/>
    <x v="0"/>
    <s v="USD"/>
    <n v="1361681940"/>
    <n v="1359029661"/>
    <b v="0"/>
    <n v="185"/>
    <b v="1"/>
    <s v="music/classical music"/>
    <n v="113"/>
    <n v="109.96"/>
    <x v="4"/>
    <x v="35"/>
  </r>
  <r>
    <n v="2539"/>
    <x v="2538"/>
    <s v="Help ABS Academy musicians get their cellos, gambas, &amp; contrabasses to San Francisco by supporting their instruments' travel."/>
    <n v="10000"/>
    <n v="10025"/>
    <x v="0"/>
    <x v="0"/>
    <s v="USD"/>
    <n v="1422913152"/>
    <n v="1417729152"/>
    <b v="0"/>
    <n v="59"/>
    <b v="1"/>
    <s v="music/classical music"/>
    <n v="100"/>
    <n v="169.92"/>
    <x v="4"/>
    <x v="35"/>
  </r>
  <r>
    <n v="2540"/>
    <x v="2539"/>
    <s v="â€œVladimir in Butterfly Countryâ€ is a chamber opera by composer Ann Callaway and Jaime Robles, which will premiere October 30, 2011."/>
    <n v="2500"/>
    <n v="2585"/>
    <x v="0"/>
    <x v="0"/>
    <s v="USD"/>
    <n v="1319904721"/>
    <n v="1314720721"/>
    <b v="0"/>
    <n v="27"/>
    <b v="1"/>
    <s v="music/classical music"/>
    <n v="103"/>
    <n v="95.74"/>
    <x v="4"/>
    <x v="35"/>
  </r>
  <r>
    <n v="2541"/>
    <x v="2540"/>
    <s v="A debut CD of romantic Fantasies by young composers Bridge, Ireland, Sibelius and a premiere recording of Bergman Trio Op. 2 from 1939"/>
    <n v="3500"/>
    <n v="3746"/>
    <x v="0"/>
    <x v="1"/>
    <s v="GBP"/>
    <n v="1380192418"/>
    <n v="1375008418"/>
    <b v="0"/>
    <n v="63"/>
    <b v="1"/>
    <s v="music/classical music"/>
    <n v="107"/>
    <n v="59.46"/>
    <x v="4"/>
    <x v="35"/>
  </r>
  <r>
    <n v="2542"/>
    <x v="2541"/>
    <s v="Marquita Renee Ntim records her first Classical Album, complete with her playing the viola, cello and singing opera."/>
    <n v="700"/>
    <n v="725"/>
    <x v="0"/>
    <x v="0"/>
    <s v="USD"/>
    <n v="1380599940"/>
    <n v="1377252857"/>
    <b v="0"/>
    <n v="13"/>
    <b v="1"/>
    <s v="music/classical music"/>
    <n v="104"/>
    <n v="55.77"/>
    <x v="4"/>
    <x v="35"/>
  </r>
  <r>
    <n v="2543"/>
    <x v="2542"/>
    <s v="The Station in Hamtramck is supplementing our studio to accommodate live in-studio performances and recordings.   You can help. "/>
    <n v="250"/>
    <n v="391"/>
    <x v="0"/>
    <x v="0"/>
    <s v="USD"/>
    <n v="1293937200"/>
    <n v="1291257298"/>
    <b v="0"/>
    <n v="13"/>
    <b v="1"/>
    <s v="music/classical music"/>
    <n v="156"/>
    <n v="30.08"/>
    <x v="4"/>
    <x v="35"/>
  </r>
  <r>
    <n v="2544"/>
    <x v="2543"/>
    <s v="Bringing choral music and performance opportunities to under-served youth in West Philadelphia"/>
    <n v="5000"/>
    <n v="5041"/>
    <x v="0"/>
    <x v="0"/>
    <s v="USD"/>
    <n v="1341750569"/>
    <n v="1339158569"/>
    <b v="0"/>
    <n v="57"/>
    <b v="1"/>
    <s v="music/classical music"/>
    <n v="101"/>
    <n v="88.44"/>
    <x v="4"/>
    <x v="35"/>
  </r>
  <r>
    <n v="2545"/>
    <x v="2544"/>
    <s v="We're recording our debut album: a CD of the string quartet and clarinet quintet by Stephan Krehl for the Naxos label"/>
    <n v="2000"/>
    <n v="3906"/>
    <x v="0"/>
    <x v="0"/>
    <s v="USD"/>
    <n v="1424997000"/>
    <n v="1421983138"/>
    <b v="0"/>
    <n v="61"/>
    <b v="1"/>
    <s v="music/classical music"/>
    <n v="195"/>
    <n v="64.03"/>
    <x v="4"/>
    <x v="35"/>
  </r>
  <r>
    <n v="2546"/>
    <x v="2545"/>
    <s v="We want to release an album of choral music by acclaimed Finnish composer Jaakko MÃ¤ntyjÃ¤rvi in 2014"/>
    <n v="3500"/>
    <n v="3910"/>
    <x v="0"/>
    <x v="0"/>
    <s v="USD"/>
    <n v="1380949200"/>
    <n v="1378586179"/>
    <b v="0"/>
    <n v="65"/>
    <b v="1"/>
    <s v="music/classical music"/>
    <n v="112"/>
    <n v="60.15"/>
    <x v="4"/>
    <x v="35"/>
  </r>
  <r>
    <n v="2547"/>
    <x v="2546"/>
    <s v="A compilation of Guitar Music by composers Darin Au, Jeff Peterson, Byron Yasui, Bailey Matsuda, Ian O'Sullivan, and Michael Foumai."/>
    <n v="5500"/>
    <n v="6592"/>
    <x v="0"/>
    <x v="0"/>
    <s v="USD"/>
    <n v="1333560803"/>
    <n v="1330972403"/>
    <b v="0"/>
    <n v="134"/>
    <b v="1"/>
    <s v="music/classical music"/>
    <n v="120"/>
    <n v="49.19"/>
    <x v="4"/>
    <x v="35"/>
  </r>
  <r>
    <n v="2548"/>
    <x v="2547"/>
    <s v="This is the embryo of the change for future ecosystem of musical art  in Indonesia. Please support us to realize our program on Oct 9!"/>
    <n v="6000"/>
    <n v="6111"/>
    <x v="0"/>
    <x v="6"/>
    <s v="EUR"/>
    <n v="1475209620"/>
    <n v="1473087637"/>
    <b v="0"/>
    <n v="37"/>
    <b v="1"/>
    <s v="music/classical music"/>
    <n v="102"/>
    <n v="165.16"/>
    <x v="4"/>
    <x v="35"/>
  </r>
  <r>
    <n v="2549"/>
    <x v="2548"/>
    <s v="A new opera in English by Mike Christie to be premiÃ¨red at the Arcola Theatre, London UK from 14th-17th August 2013."/>
    <n v="1570"/>
    <n v="1614"/>
    <x v="0"/>
    <x v="1"/>
    <s v="GBP"/>
    <n v="1370019600"/>
    <n v="1366999870"/>
    <b v="0"/>
    <n v="37"/>
    <b v="1"/>
    <s v="music/classical music"/>
    <n v="103"/>
    <n v="43.62"/>
    <x v="4"/>
    <x v="35"/>
  </r>
  <r>
    <n v="2550"/>
    <x v="2549"/>
    <s v="Ashley Bathgate and Karl Larson are raising funds to make the premiere recording of Ken Thomson's brilliant, dramatic new chamber works"/>
    <n v="6500"/>
    <n v="6555"/>
    <x v="0"/>
    <x v="0"/>
    <s v="USD"/>
    <n v="1444276740"/>
    <n v="1439392406"/>
    <b v="0"/>
    <n v="150"/>
    <b v="1"/>
    <s v="music/classical music"/>
    <n v="101"/>
    <n v="43.7"/>
    <x v="4"/>
    <x v="35"/>
  </r>
  <r>
    <n v="2551"/>
    <x v="2550"/>
    <s v="KCS seeks your support to off-set the cost of assembling a professional 25 piece orchestra for two choral performances."/>
    <n v="3675"/>
    <n v="3775.5"/>
    <x v="0"/>
    <x v="0"/>
    <s v="USD"/>
    <n v="1332362880"/>
    <n v="1329890585"/>
    <b v="0"/>
    <n v="56"/>
    <b v="1"/>
    <s v="music/classical music"/>
    <n v="103"/>
    <n v="67.42"/>
    <x v="4"/>
    <x v="35"/>
  </r>
  <r>
    <n v="2552"/>
    <x v="2551"/>
    <s v="World Premiere of a new oratorio with chorus, soloists, and orchestra, based on the Old Testament king and prophet, DAVID"/>
    <n v="3000"/>
    <n v="3195"/>
    <x v="0"/>
    <x v="0"/>
    <s v="USD"/>
    <n v="1488741981"/>
    <n v="1486149981"/>
    <b v="0"/>
    <n v="18"/>
    <b v="1"/>
    <s v="music/classical music"/>
    <n v="107"/>
    <n v="177.5"/>
    <x v="4"/>
    <x v="35"/>
  </r>
  <r>
    <n v="2553"/>
    <x v="2552"/>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x v="2553"/>
    <s v="Join forces with the Patagonia Winds to commission a new wind quintet to premiere at the 2015 National Flute Association Convention!"/>
    <n v="3000"/>
    <n v="3684"/>
    <x v="0"/>
    <x v="0"/>
    <s v="USD"/>
    <n v="1433131140"/>
    <n v="1430445163"/>
    <b v="0"/>
    <n v="67"/>
    <b v="1"/>
    <s v="music/classical music"/>
    <n v="123"/>
    <n v="54.99"/>
    <x v="4"/>
    <x v="35"/>
  </r>
  <r>
    <n v="2555"/>
    <x v="2554"/>
    <s v="At Brevard Music Center, a foremost summer music study program, I will compose a new work for large chamber ensemble for performance."/>
    <n v="2000"/>
    <n v="2147"/>
    <x v="0"/>
    <x v="0"/>
    <s v="USD"/>
    <n v="1338219793"/>
    <n v="1335541393"/>
    <b v="0"/>
    <n v="35"/>
    <b v="1"/>
    <s v="music/classical music"/>
    <n v="107"/>
    <n v="61.34"/>
    <x v="4"/>
    <x v="35"/>
  </r>
  <r>
    <n v="2556"/>
    <x v="2555"/>
    <s v="This is a &quot;call for scores&quot; for unaccompanied violin, recordings of the works, and a prize of at least 20 records for each composer."/>
    <n v="745"/>
    <n v="786"/>
    <x v="0"/>
    <x v="0"/>
    <s v="USD"/>
    <n v="1356392857"/>
    <n v="1352504857"/>
    <b v="0"/>
    <n v="34"/>
    <b v="1"/>
    <s v="music/classical music"/>
    <n v="106"/>
    <n v="23.12"/>
    <x v="4"/>
    <x v="35"/>
  </r>
  <r>
    <n v="2557"/>
    <x v="2556"/>
    <s v="Raising money for our concert tour of Switzerland and Germany in June/July 2014"/>
    <n v="900"/>
    <n v="1066"/>
    <x v="0"/>
    <x v="1"/>
    <s v="GBP"/>
    <n v="1400176386"/>
    <n v="1397584386"/>
    <b v="0"/>
    <n v="36"/>
    <b v="1"/>
    <s v="music/classical music"/>
    <n v="118"/>
    <n v="29.61"/>
    <x v="4"/>
    <x v="35"/>
  </r>
  <r>
    <n v="2558"/>
    <x v="2557"/>
    <s v="The Hopkins Sinfonia is looking for your support to run our 2015 Season made up of five concerts."/>
    <n v="1250"/>
    <n v="1361"/>
    <x v="0"/>
    <x v="2"/>
    <s v="AUD"/>
    <n v="1430488740"/>
    <n v="1427747906"/>
    <b v="0"/>
    <n v="18"/>
    <b v="1"/>
    <s v="music/classical music"/>
    <n v="109"/>
    <n v="75.61"/>
    <x v="4"/>
    <x v="35"/>
  </r>
  <r>
    <n v="2559"/>
    <x v="2558"/>
    <s v="A concert of new music by four composers who have lived in India and been inspired by its music, with the Momenta String Quartet"/>
    <n v="800"/>
    <n v="890"/>
    <x v="0"/>
    <x v="0"/>
    <s v="USD"/>
    <n v="1321385820"/>
    <n v="1318539484"/>
    <b v="0"/>
    <n v="25"/>
    <b v="1"/>
    <s v="music/classical music"/>
    <n v="111"/>
    <n v="35.6"/>
    <x v="4"/>
    <x v="35"/>
  </r>
  <r>
    <n v="2560"/>
    <x v="2559"/>
    <s v="New CD of favourite chamber music by Welsh composer Michael Parkin featuring debut recordings by outstanding young musicians."/>
    <n v="3000"/>
    <n v="3003"/>
    <x v="0"/>
    <x v="1"/>
    <s v="GBP"/>
    <n v="1425682174"/>
    <n v="1423090174"/>
    <b v="0"/>
    <n v="21"/>
    <b v="1"/>
    <s v="music/classical music"/>
    <n v="100"/>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1"/>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0"/>
    <n v="60"/>
    <x v="7"/>
    <x v="19"/>
  </r>
  <r>
    <n v="2568"/>
    <x v="2567"/>
    <s v="Barney's is seriously delicious New York food. Cooking everything from scratch on our American food truck. London here we come..."/>
    <n v="10000"/>
    <n v="50"/>
    <x v="1"/>
    <x v="1"/>
    <s v="GBP"/>
    <n v="1472745594"/>
    <n v="1470153594"/>
    <b v="0"/>
    <n v="1"/>
    <b v="0"/>
    <s v="food/food trucks"/>
    <n v="1"/>
    <n v="50"/>
    <x v="7"/>
    <x v="19"/>
  </r>
  <r>
    <n v="2569"/>
    <x v="2568"/>
    <s v="With your help, I would be able to get a truck and start the process of getting it ready for the 2016 season."/>
    <n v="6500"/>
    <n v="145"/>
    <x v="1"/>
    <x v="0"/>
    <s v="USD"/>
    <n v="1442457112"/>
    <n v="1439865112"/>
    <b v="0"/>
    <n v="2"/>
    <b v="0"/>
    <s v="food/food trucks"/>
    <n v="2"/>
    <n v="72.5"/>
    <x v="7"/>
    <x v="19"/>
  </r>
  <r>
    <n v="2570"/>
    <x v="2569"/>
    <s v="A family run mobile wood fired pizza oven serving up unique artisan pizzas created by award winning Chef Brandon Mathias!"/>
    <n v="7000"/>
    <n v="59"/>
    <x v="1"/>
    <x v="0"/>
    <s v="USD"/>
    <n v="1486590035"/>
    <n v="1483998035"/>
    <b v="0"/>
    <n v="2"/>
    <b v="0"/>
    <s v="food/food trucks"/>
    <n v="1"/>
    <n v="29.5"/>
    <x v="7"/>
    <x v="19"/>
  </r>
  <r>
    <n v="2571"/>
    <x v="2570"/>
    <s v="Perth locals who dream of opening a health food van, and serving treats that not only taste amazing but also benefit your body."/>
    <n v="100000"/>
    <n v="250"/>
    <x v="1"/>
    <x v="2"/>
    <s v="AUD"/>
    <n v="1463645521"/>
    <n v="1458461521"/>
    <b v="0"/>
    <n v="4"/>
    <b v="0"/>
    <s v="food/food trucks"/>
    <n v="0"/>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0"/>
    <n v="23.08"/>
    <x v="7"/>
    <x v="19"/>
  </r>
  <r>
    <n v="2580"/>
    <x v="2579"/>
    <s v="Planning to build this truck into a full rolling fold out cook shack,providing clean cold drinking water to all festival goers"/>
    <n v="8500"/>
    <n v="51"/>
    <x v="1"/>
    <x v="0"/>
    <s v="USD"/>
    <n v="1431745200"/>
    <n v="1429170603"/>
    <b v="0"/>
    <n v="2"/>
    <b v="0"/>
    <s v="food/food trucks"/>
    <n v="1"/>
    <n v="25.5"/>
    <x v="7"/>
    <x v="19"/>
  </r>
  <r>
    <n v="2581"/>
    <x v="2580"/>
    <s v="Creating a Food Truck to bring gourmet sausage sliders to Jacksonville, FL for breakfast, lunch, and special events."/>
    <n v="5000"/>
    <n v="530"/>
    <x v="2"/>
    <x v="0"/>
    <s v="USD"/>
    <n v="1447689898"/>
    <n v="1445094298"/>
    <b v="0"/>
    <n v="11"/>
    <b v="0"/>
    <s v="food/food trucks"/>
    <n v="11"/>
    <n v="48.18"/>
    <x v="7"/>
    <x v="19"/>
  </r>
  <r>
    <n v="2582"/>
    <x v="2581"/>
    <s v="The place where chicken meets liquor for the first time!"/>
    <n v="90000"/>
    <n v="1"/>
    <x v="2"/>
    <x v="0"/>
    <s v="USD"/>
    <n v="1477784634"/>
    <n v="1475192634"/>
    <b v="0"/>
    <n v="1"/>
    <b v="0"/>
    <s v="food/food trucks"/>
    <n v="0"/>
    <n v="1"/>
    <x v="7"/>
    <x v="19"/>
  </r>
  <r>
    <n v="2583"/>
    <x v="2582"/>
    <s v="Crazy Daisy will become the newest member of the food truck distributors in Kansas City, Missouri."/>
    <n v="1000"/>
    <n v="5"/>
    <x v="2"/>
    <x v="0"/>
    <s v="USD"/>
    <n v="1426526880"/>
    <n v="1421346480"/>
    <b v="0"/>
    <n v="5"/>
    <b v="0"/>
    <s v="food/food trucks"/>
    <n v="1"/>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0"/>
    <n v="50"/>
    <x v="7"/>
    <x v="19"/>
  </r>
  <r>
    <n v="2586"/>
    <x v="2585"/>
    <s v="I would like to bring fresh salad and food to the streets of London at a reasonable price."/>
    <n v="3000"/>
    <n v="5"/>
    <x v="2"/>
    <x v="1"/>
    <s v="GBP"/>
    <n v="1451030136"/>
    <n v="1448438136"/>
    <b v="0"/>
    <n v="1"/>
    <b v="0"/>
    <s v="food/food trucks"/>
    <n v="0"/>
    <n v="5"/>
    <x v="7"/>
    <x v="19"/>
  </r>
  <r>
    <n v="2587"/>
    <x v="2586"/>
    <s v="Providing creative, healthy signature dishes for active, conscientious lifestylers through a community of culinary artists."/>
    <n v="50000"/>
    <n v="1217"/>
    <x v="2"/>
    <x v="0"/>
    <s v="USD"/>
    <n v="1451491953"/>
    <n v="1448899953"/>
    <b v="0"/>
    <n v="6"/>
    <b v="0"/>
    <s v="food/food trucks"/>
    <n v="2"/>
    <n v="202.83"/>
    <x v="7"/>
    <x v="19"/>
  </r>
  <r>
    <n v="2588"/>
    <x v="2587"/>
    <s v="We are a Asian fusion inspired American Fare Food Truck Home of the Freak Sandwich So that means Come And Get Your Freak On! eat big."/>
    <n v="6000"/>
    <n v="233"/>
    <x v="2"/>
    <x v="0"/>
    <s v="USD"/>
    <n v="1427807640"/>
    <n v="1423325626"/>
    <b v="0"/>
    <n v="8"/>
    <b v="0"/>
    <s v="food/food trucks"/>
    <n v="4"/>
    <n v="29.13"/>
    <x v="7"/>
    <x v="19"/>
  </r>
  <r>
    <n v="2589"/>
    <x v="2588"/>
    <s v="A Brazilian-inspired food truck in one of the busiest spots in Copenhagen, delicious pancakes made by the healthy tapiÃ³ca flour"/>
    <n v="50000"/>
    <n v="5"/>
    <x v="2"/>
    <x v="8"/>
    <s v="DKK"/>
    <n v="1458733927"/>
    <n v="1456145527"/>
    <b v="0"/>
    <n v="1"/>
    <b v="0"/>
    <s v="food/food trucks"/>
    <n v="0"/>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2"/>
    <n v="13"/>
    <x v="7"/>
    <x v="19"/>
  </r>
  <r>
    <n v="2592"/>
    <x v="2591"/>
    <s v="El Carte is revolutionizing the food truck industry. Meet the new food trike. #oneandonly  we going to spread the awesomeness all over!"/>
    <n v="30000"/>
    <n v="50"/>
    <x v="2"/>
    <x v="0"/>
    <s v="USD"/>
    <n v="1412536421"/>
    <n v="1409944421"/>
    <b v="0"/>
    <n v="1"/>
    <b v="0"/>
    <s v="food/food trucks"/>
    <n v="0"/>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0"/>
    <n v="1"/>
    <x v="7"/>
    <x v="19"/>
  </r>
  <r>
    <n v="2595"/>
    <x v="2594"/>
    <s v="Looking to put the best baked goods in Bowling Green on wheels"/>
    <n v="15000"/>
    <n v="1825"/>
    <x v="2"/>
    <x v="0"/>
    <s v="USD"/>
    <n v="1487915500"/>
    <n v="1485323500"/>
    <b v="0"/>
    <n v="19"/>
    <b v="0"/>
    <s v="food/food trucks"/>
    <n v="12"/>
    <n v="96.05"/>
    <x v="7"/>
    <x v="19"/>
  </r>
  <r>
    <n v="2596"/>
    <x v="2595"/>
    <s v="I'm bringing passion, talent, and most importantly some amazing gourmet food to the streets of Lethbridge and southern Alberta."/>
    <n v="35000"/>
    <n v="8256"/>
    <x v="2"/>
    <x v="5"/>
    <s v="CAD"/>
    <n v="1407427009"/>
    <n v="1404835009"/>
    <b v="0"/>
    <n v="27"/>
    <b v="0"/>
    <s v="food/food trucks"/>
    <n v="24"/>
    <n v="305.77999999999997"/>
    <x v="7"/>
    <x v="19"/>
  </r>
  <r>
    <n v="2597"/>
    <x v="2596"/>
    <s v="We have a great little coffee business but the van is currently limping! We don't have the capital to replace it. Please help us!"/>
    <n v="1500"/>
    <n v="85"/>
    <x v="2"/>
    <x v="1"/>
    <s v="GBP"/>
    <n v="1466323917"/>
    <n v="1463731917"/>
    <b v="0"/>
    <n v="7"/>
    <b v="0"/>
    <s v="food/food trucks"/>
    <n v="6"/>
    <n v="12.14"/>
    <x v="7"/>
    <x v="19"/>
  </r>
  <r>
    <n v="2598"/>
    <x v="2597"/>
    <s v="I'm ready to make Tulsa happy and aware that love and kindness go hand in hand with good food!"/>
    <n v="3000"/>
    <n v="1170"/>
    <x v="2"/>
    <x v="0"/>
    <s v="USD"/>
    <n v="1443039001"/>
    <n v="1440447001"/>
    <b v="0"/>
    <n v="14"/>
    <b v="0"/>
    <s v="food/food trucks"/>
    <n v="39"/>
    <n v="83.57"/>
    <x v="7"/>
    <x v="19"/>
  </r>
  <r>
    <n v="2599"/>
    <x v="2598"/>
    <s v="The Empty Ramekins Catering Group is looking for your help to start up in Miami Florida!!!!"/>
    <n v="9041"/>
    <n v="90"/>
    <x v="2"/>
    <x v="0"/>
    <s v="USD"/>
    <n v="1407089147"/>
    <n v="1403201147"/>
    <b v="0"/>
    <n v="5"/>
    <b v="0"/>
    <s v="food/food trucks"/>
    <n v="1"/>
    <n v="18"/>
    <x v="7"/>
    <x v="19"/>
  </r>
  <r>
    <n v="2600"/>
    <x v="2599"/>
    <s v="On Sunday November 8, 2015 our food truck burned to the ground. Please help us get rebuilt."/>
    <n v="50000"/>
    <n v="3466"/>
    <x v="2"/>
    <x v="0"/>
    <s v="USD"/>
    <n v="1458938200"/>
    <n v="1453757800"/>
    <b v="0"/>
    <n v="30"/>
    <b v="0"/>
    <s v="food/food trucks"/>
    <n v="7"/>
    <n v="115.53"/>
    <x v="7"/>
    <x v="19"/>
  </r>
  <r>
    <n v="2601"/>
    <x v="2600"/>
    <s v="I'll be launching a small model TARDIS into (near) SPACE and filming the ascension and descension as a mini-documentary for YouTube."/>
    <n v="500"/>
    <n v="3307"/>
    <x v="0"/>
    <x v="0"/>
    <s v="USD"/>
    <n v="1347508740"/>
    <n v="1346276349"/>
    <b v="1"/>
    <n v="151"/>
    <b v="1"/>
    <s v="technology/space exploration"/>
    <n v="661"/>
    <n v="21.9"/>
    <x v="2"/>
    <x v="36"/>
  </r>
  <r>
    <n v="2602"/>
    <x v="2601"/>
    <s v="Three screen-printed posters celebrating the most popular and most notable interplanetary robotic space missions."/>
    <n v="12000"/>
    <n v="39131"/>
    <x v="0"/>
    <x v="0"/>
    <s v="USD"/>
    <n v="1415827200"/>
    <n v="1412358968"/>
    <b v="1"/>
    <n v="489"/>
    <b v="1"/>
    <s v="technology/space exploration"/>
    <n v="326"/>
    <n v="80.02"/>
    <x v="2"/>
    <x v="36"/>
  </r>
  <r>
    <n v="2603"/>
    <x v="2602"/>
    <s v="I will be building a mock space station and simulate living on Mars for two weeks."/>
    <n v="1750"/>
    <n v="1776"/>
    <x v="0"/>
    <x v="0"/>
    <s v="USD"/>
    <n v="1387835654"/>
    <n v="1386626054"/>
    <b v="1"/>
    <n v="50"/>
    <b v="1"/>
    <s v="technology/space exploration"/>
    <n v="101"/>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x v="2605"/>
    <s v="PongSat 2 !!!!!_x000a__x000a_On September 27, 2014 we are going to send 2000 student projects to the edge of space."/>
    <n v="11000"/>
    <n v="12106"/>
    <x v="0"/>
    <x v="0"/>
    <s v="USD"/>
    <n v="1398791182"/>
    <n v="1396026382"/>
    <b v="1"/>
    <n v="385"/>
    <b v="1"/>
    <s v="technology/space exploration"/>
    <n v="110"/>
    <n v="31.44"/>
    <x v="2"/>
    <x v="36"/>
  </r>
  <r>
    <n v="2607"/>
    <x v="2606"/>
    <s v="Chop Shopâ€™s second series of posters celebrating the most popular and most notable robotic space exploration missions."/>
    <n v="8000"/>
    <n v="32616"/>
    <x v="0"/>
    <x v="0"/>
    <s v="USD"/>
    <n v="1439344800"/>
    <n v="1435611572"/>
    <b v="1"/>
    <n v="398"/>
    <b v="1"/>
    <s v="technology/space exploration"/>
    <n v="408"/>
    <n v="81.95"/>
    <x v="2"/>
    <x v="36"/>
  </r>
  <r>
    <n v="2608"/>
    <x v="2607"/>
    <s v="Giant Leaps featuring the historic missions of human spaceflight is the third in our series of space exploration prints"/>
    <n v="8000"/>
    <n v="17914"/>
    <x v="0"/>
    <x v="0"/>
    <s v="USD"/>
    <n v="1489536000"/>
    <n v="1485976468"/>
    <b v="1"/>
    <n v="304"/>
    <b v="1"/>
    <s v="technology/space exploration"/>
    <n v="224"/>
    <n v="58.93"/>
    <x v="2"/>
    <x v="36"/>
  </r>
  <r>
    <n v="2609"/>
    <x v="2608"/>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x v="2609"/>
    <s v="Preserve the telescope that Clyde Tombaugh used to discover Pluto for generations to come!"/>
    <n v="22765"/>
    <n v="32172.66"/>
    <x v="0"/>
    <x v="0"/>
    <s v="USD"/>
    <n v="1471849140"/>
    <n v="1468444125"/>
    <b v="1"/>
    <n v="577"/>
    <b v="1"/>
    <s v="technology/space exploration"/>
    <n v="141"/>
    <n v="55.76"/>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x v="2611"/>
    <s v="What if we built a rocket that is better than a NASA or commercially available rocket? What if we did it with students?"/>
    <n v="10000"/>
    <n v="17176.13"/>
    <x v="0"/>
    <x v="0"/>
    <s v="USD"/>
    <n v="1420773970"/>
    <n v="1418095570"/>
    <b v="1"/>
    <n v="294"/>
    <b v="1"/>
    <s v="technology/space exploration"/>
    <n v="172"/>
    <n v="58.42"/>
    <x v="2"/>
    <x v="36"/>
  </r>
  <r>
    <n v="2613"/>
    <x v="2612"/>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x v="2615"/>
    <s v="Production of variously-sized deployable models of NASA's James Webb Space Telescope to promote hands-on learning."/>
    <n v="25000"/>
    <n v="28633.5"/>
    <x v="0"/>
    <x v="0"/>
    <s v="USD"/>
    <n v="1440546729"/>
    <n v="1437954729"/>
    <b v="1"/>
    <n v="238"/>
    <b v="1"/>
    <s v="technology/space exploration"/>
    <n v="115"/>
    <n v="120.31"/>
    <x v="2"/>
    <x v="36"/>
  </r>
  <r>
    <n v="2617"/>
    <x v="2616"/>
    <s v="A simple way to learn and teach complex astronomical concepts. Awesome educational experiment, class demo or desktop display."/>
    <n v="500"/>
    <n v="4388"/>
    <x v="0"/>
    <x v="0"/>
    <s v="USD"/>
    <n v="1413838751"/>
    <n v="1411246751"/>
    <b v="1"/>
    <n v="159"/>
    <b v="1"/>
    <s v="technology/space exploration"/>
    <n v="878"/>
    <n v="27.6"/>
    <x v="2"/>
    <x v="36"/>
  </r>
  <r>
    <n v="2618"/>
    <x v="2617"/>
    <s v="LTD ED COLLECTIBLE SPACE ART FEAT. ASTRONAUTS"/>
    <n v="15000"/>
    <n v="15808"/>
    <x v="0"/>
    <x v="0"/>
    <s v="USD"/>
    <n v="1449000061"/>
    <n v="1443812461"/>
    <b v="1"/>
    <n v="77"/>
    <b v="1"/>
    <s v="technology/space exploration"/>
    <n v="105"/>
    <n v="205.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x v="2621"/>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x v="2622"/>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x v="2623"/>
    <s v="Itâ€™s Space Elevator research! Smart robots climbing 2 km straight up. The Ribbon is held aloft by large helium balloons."/>
    <n v="8000"/>
    <n v="110353.65"/>
    <x v="0"/>
    <x v="0"/>
    <s v="USD"/>
    <n v="1347530822"/>
    <n v="1345716422"/>
    <b v="0"/>
    <n v="3468"/>
    <b v="1"/>
    <s v="technology/space exploration"/>
    <n v="1379"/>
    <n v="31.82"/>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x v="2625"/>
    <s v="Support the accreditation of our online STEM Mentoring Program with the International Mentoring Association"/>
    <n v="2500"/>
    <n v="2800"/>
    <x v="0"/>
    <x v="0"/>
    <s v="USD"/>
    <n v="1433343869"/>
    <n v="1430751869"/>
    <b v="0"/>
    <n v="50"/>
    <b v="1"/>
    <s v="technology/space exploration"/>
    <n v="112"/>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7"/>
    <n v="21.56"/>
    <x v="2"/>
    <x v="36"/>
  </r>
  <r>
    <n v="2628"/>
    <x v="2627"/>
    <s v="A high school freshman is sending pie into space and you can be a part of it.  GO SCIENCE!!!"/>
    <n v="839"/>
    <n v="926"/>
    <x v="0"/>
    <x v="0"/>
    <s v="USD"/>
    <n v="1417389067"/>
    <n v="1415661067"/>
    <b v="0"/>
    <n v="21"/>
    <b v="1"/>
    <s v="technology/space exploration"/>
    <n v="110"/>
    <n v="44.1"/>
    <x v="2"/>
    <x v="36"/>
  </r>
  <r>
    <n v="2629"/>
    <x v="2628"/>
    <s v="The first international contest to let students shape the future of interstellar travel."/>
    <n v="5000"/>
    <n v="6387"/>
    <x v="0"/>
    <x v="1"/>
    <s v="GBP"/>
    <n v="1431608122"/>
    <n v="1429016122"/>
    <b v="0"/>
    <n v="100"/>
    <b v="1"/>
    <s v="technology/space exploration"/>
    <n v="128"/>
    <n v="63.87"/>
    <x v="2"/>
    <x v="36"/>
  </r>
  <r>
    <n v="2630"/>
    <x v="2629"/>
    <s v="Free and easy to use information when asteroids pass closer than the Moon. Stretch - take photos of all of these asteroids"/>
    <n v="2000"/>
    <n v="3158"/>
    <x v="0"/>
    <x v="2"/>
    <s v="AUD"/>
    <n v="1467280800"/>
    <n v="1464921112"/>
    <b v="0"/>
    <n v="81"/>
    <b v="1"/>
    <s v="technology/space exploration"/>
    <n v="158"/>
    <n v="38.99"/>
    <x v="2"/>
    <x v="36"/>
  </r>
  <r>
    <n v="2631"/>
    <x v="2630"/>
    <s v="Starship Congress 2015 is a deep-space &amp; interstellar science summit staged by Icarus Interstellar."/>
    <n v="20000"/>
    <n v="22933.05"/>
    <x v="0"/>
    <x v="0"/>
    <s v="USD"/>
    <n v="1440907427"/>
    <n v="1438488227"/>
    <b v="0"/>
    <n v="286"/>
    <b v="1"/>
    <s v="technology/space exploration"/>
    <n v="115"/>
    <n v="80.19"/>
    <x v="2"/>
    <x v="36"/>
  </r>
  <r>
    <n v="2632"/>
    <x v="2631"/>
    <s v="Students from 3 universities are designing a dual stage rocket to test experimental rocket technology."/>
    <n v="1070"/>
    <n v="1466"/>
    <x v="0"/>
    <x v="0"/>
    <s v="USD"/>
    <n v="1464485339"/>
    <n v="1462325339"/>
    <b v="0"/>
    <n v="42"/>
    <b v="1"/>
    <s v="technology/space exploration"/>
    <n v="137"/>
    <n v="34.9"/>
    <x v="2"/>
    <x v="36"/>
  </r>
  <r>
    <n v="2633"/>
    <x v="2632"/>
    <s v="A device that lights up whenever the International Space Station is nearby (that happens more often than you might expect)"/>
    <n v="5000"/>
    <n v="17731"/>
    <x v="0"/>
    <x v="0"/>
    <s v="USD"/>
    <n v="1393542000"/>
    <n v="1390938332"/>
    <b v="0"/>
    <n v="199"/>
    <b v="1"/>
    <s v="technology/space exploration"/>
    <n v="355"/>
    <n v="89.1"/>
    <x v="2"/>
    <x v="36"/>
  </r>
  <r>
    <n v="2634"/>
    <x v="2633"/>
    <s v="After a unsuccessful recovery last time we are trying again to successfully launch and recover a weather balloon from space."/>
    <n v="930"/>
    <n v="986"/>
    <x v="0"/>
    <x v="0"/>
    <s v="USD"/>
    <n v="1475163921"/>
    <n v="1472571921"/>
    <b v="0"/>
    <n v="25"/>
    <b v="1"/>
    <s v="technology/space exploration"/>
    <n v="106"/>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x v="2635"/>
    <s v="Real-time high-altitude weather balloon tracking using amateur radios - capturing stunning near-space visuals - now with more science!"/>
    <n v="1000"/>
    <n v="1873"/>
    <x v="0"/>
    <x v="0"/>
    <s v="USD"/>
    <n v="1476579600"/>
    <n v="1474641914"/>
    <b v="0"/>
    <n v="50"/>
    <b v="1"/>
    <s v="technology/space exploration"/>
    <n v="187"/>
    <n v="37.46"/>
    <x v="2"/>
    <x v="36"/>
  </r>
  <r>
    <n v="2637"/>
    <x v="2636"/>
    <s v="Help us collect the data to solve the mystery of the century: Is light slowing down?"/>
    <n v="500"/>
    <n v="831"/>
    <x v="0"/>
    <x v="0"/>
    <s v="USD"/>
    <n v="1476277875"/>
    <n v="1474895475"/>
    <b v="0"/>
    <n v="26"/>
    <b v="1"/>
    <s v="technology/space exploration"/>
    <n v="166"/>
    <n v="31.96"/>
    <x v="2"/>
    <x v="36"/>
  </r>
  <r>
    <n v="2638"/>
    <x v="2637"/>
    <s v="The second round of funding for the most amazing project ever where a high school freshman is sending pie into SPACE!!!"/>
    <n v="347"/>
    <n v="353"/>
    <x v="0"/>
    <x v="0"/>
    <s v="USD"/>
    <n v="1421358895"/>
    <n v="1418766895"/>
    <b v="0"/>
    <n v="14"/>
    <b v="1"/>
    <s v="technology/space exploration"/>
    <n v="102"/>
    <n v="25.21"/>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x v="2639"/>
    <s v="Hi,_x000a_My Name is David Frey and I Provide Free Public Astronomy programs in San Francisco, Mt. Tamalpias, Yosemite and Novato CA."/>
    <n v="3000"/>
    <n v="3170"/>
    <x v="0"/>
    <x v="0"/>
    <s v="USD"/>
    <n v="1433735474"/>
    <n v="1428551474"/>
    <b v="0"/>
    <n v="69"/>
    <b v="1"/>
    <s v="technology/space exploration"/>
    <n v="106"/>
    <n v="45.94"/>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x v="2643"/>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x v="2645"/>
    <s v="We're a small group with a big mission: making it possible for everyone to explore space using the power of virtual reality."/>
    <n v="500000"/>
    <n v="42086.42"/>
    <x v="1"/>
    <x v="0"/>
    <s v="USD"/>
    <n v="1441783869"/>
    <n v="1439191869"/>
    <b v="1"/>
    <n v="535"/>
    <b v="0"/>
    <s v="technology/space exploration"/>
    <n v="8"/>
    <n v="78.6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x v="2648"/>
    <s v="They have launched a Kickstarter."/>
    <n v="125000"/>
    <n v="124"/>
    <x v="1"/>
    <x v="0"/>
    <s v="USD"/>
    <n v="1454370941"/>
    <n v="1449186941"/>
    <b v="0"/>
    <n v="3"/>
    <b v="0"/>
    <s v="technology/space exploration"/>
    <n v="0"/>
    <n v="41.33"/>
    <x v="2"/>
    <x v="36"/>
  </r>
  <r>
    <n v="2650"/>
    <x v="2649"/>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x v="2651"/>
    <s v="We're looking to set an Australian Amateur Rocketry record of 100 000 ft. You are invited on this 4500km per hour ride into history"/>
    <n v="100000"/>
    <n v="885"/>
    <x v="1"/>
    <x v="2"/>
    <s v="AUD"/>
    <n v="1418183325"/>
    <n v="1415591325"/>
    <b v="0"/>
    <n v="11"/>
    <b v="0"/>
    <s v="technology/space exploration"/>
    <n v="1"/>
    <n v="80.45"/>
    <x v="2"/>
    <x v="36"/>
  </r>
  <r>
    <n v="2653"/>
    <x v="2652"/>
    <s v="DREAM BIG. Explore the universe through STEAM education. (Science, Technology, Engineering, Art, Mathematics)"/>
    <n v="51000"/>
    <n v="5876"/>
    <x v="1"/>
    <x v="0"/>
    <s v="USD"/>
    <n v="1402632000"/>
    <n v="1399909127"/>
    <b v="0"/>
    <n v="70"/>
    <b v="0"/>
    <s v="technology/space exploration"/>
    <n v="12"/>
    <n v="83.94"/>
    <x v="2"/>
    <x v="36"/>
  </r>
  <r>
    <n v="2654"/>
    <x v="2653"/>
    <s v="I want to launch a rocket to the moon, I plan on having this lunar rocket carry a small payload of solar internet connected cameras"/>
    <n v="100000"/>
    <n v="51"/>
    <x v="1"/>
    <x v="0"/>
    <s v="USD"/>
    <n v="1429622726"/>
    <n v="1424442326"/>
    <b v="0"/>
    <n v="6"/>
    <b v="0"/>
    <s v="technology/space exploration"/>
    <n v="0"/>
    <n v="8.5"/>
    <x v="2"/>
    <x v="36"/>
  </r>
  <r>
    <n v="2655"/>
    <x v="2654"/>
    <s v="Thank you for your support!"/>
    <n v="15000"/>
    <n v="3155"/>
    <x v="1"/>
    <x v="0"/>
    <s v="USD"/>
    <n v="1455048000"/>
    <n v="1452631647"/>
    <b v="0"/>
    <n v="43"/>
    <b v="0"/>
    <s v="technology/space exploration"/>
    <n v="21"/>
    <n v="73.37"/>
    <x v="2"/>
    <x v="36"/>
  </r>
  <r>
    <n v="2656"/>
    <x v="2655"/>
    <s v="MoonWatcher will be bringing the Moon closer to all of us."/>
    <n v="150000"/>
    <n v="17155"/>
    <x v="1"/>
    <x v="0"/>
    <s v="USD"/>
    <n v="1489345200"/>
    <n v="1485966688"/>
    <b v="0"/>
    <n v="152"/>
    <b v="0"/>
    <s v="technology/space exploration"/>
    <n v="11"/>
    <n v="112.86"/>
    <x v="2"/>
    <x v="36"/>
  </r>
  <r>
    <n v="2657"/>
    <x v="2656"/>
    <s v="Miles, a team of citizen scientists is reaching for the moon. We've bootstrapped our way to the top and now we need your help."/>
    <n v="30000"/>
    <n v="5621.38"/>
    <x v="1"/>
    <x v="0"/>
    <s v="USD"/>
    <n v="1470187800"/>
    <n v="1467325053"/>
    <b v="0"/>
    <n v="59"/>
    <b v="0"/>
    <s v="technology/space exploration"/>
    <n v="19"/>
    <n v="95.28"/>
    <x v="2"/>
    <x v="36"/>
  </r>
  <r>
    <n v="2658"/>
    <x v="2657"/>
    <s v="Funding will allow free participation for 20 schools, grades 4-12, (thousands of students) anywhere in the nation."/>
    <n v="98000"/>
    <n v="91"/>
    <x v="1"/>
    <x v="0"/>
    <s v="USD"/>
    <n v="1469913194"/>
    <n v="1467321194"/>
    <b v="0"/>
    <n v="4"/>
    <b v="0"/>
    <s v="technology/space exploration"/>
    <n v="0"/>
    <n v="22.75"/>
    <x v="2"/>
    <x v="36"/>
  </r>
  <r>
    <n v="2659"/>
    <x v="2658"/>
    <s v="test"/>
    <n v="49000"/>
    <n v="1333"/>
    <x v="1"/>
    <x v="0"/>
    <s v="USD"/>
    <n v="1429321210"/>
    <n v="1426729210"/>
    <b v="0"/>
    <n v="10"/>
    <b v="0"/>
    <s v="technology/space exploration"/>
    <n v="3"/>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x v="2660"/>
    <s v="Summer Camp is an old gas station that will have workshops, custom art framing, and carry vintage &amp; home goods."/>
    <n v="5000"/>
    <n v="5145"/>
    <x v="0"/>
    <x v="0"/>
    <s v="USD"/>
    <n v="1382742010"/>
    <n v="1380150010"/>
    <b v="0"/>
    <n v="60"/>
    <b v="1"/>
    <s v="technology/makerspaces"/>
    <n v="103"/>
    <n v="85.75"/>
    <x v="2"/>
    <x v="37"/>
  </r>
  <r>
    <n v="2662"/>
    <x v="2661"/>
    <s v="The Mini Maker is Lansing Michigan's new kid friendly makerspace. We're dedicated to help kids imagine, develop and build."/>
    <n v="20000"/>
    <n v="21360"/>
    <x v="0"/>
    <x v="0"/>
    <s v="USD"/>
    <n v="1440179713"/>
    <n v="1437587713"/>
    <b v="0"/>
    <n v="80"/>
    <b v="1"/>
    <s v="technology/makerspaces"/>
    <n v="107"/>
    <n v="267"/>
    <x v="2"/>
    <x v="37"/>
  </r>
  <r>
    <n v="2663"/>
    <x v="2662"/>
    <s v="The Ville. A local cooperative helping communities learn, share and grow in the spirit of health, wellness and sustainability."/>
    <n v="20000"/>
    <n v="20919.25"/>
    <x v="0"/>
    <x v="5"/>
    <s v="CAD"/>
    <n v="1441378800"/>
    <n v="1438873007"/>
    <b v="0"/>
    <n v="56"/>
    <b v="1"/>
    <s v="technology/makerspaces"/>
    <n v="105"/>
    <n v="373.56"/>
    <x v="2"/>
    <x v="37"/>
  </r>
  <r>
    <n v="2664"/>
    <x v="2663"/>
    <s v="We believe that the true purpose of education is to enable people to create real things that make the world better. Join us!"/>
    <n v="17500"/>
    <n v="18100"/>
    <x v="0"/>
    <x v="0"/>
    <s v="USD"/>
    <n v="1449644340"/>
    <n v="1446683797"/>
    <b v="0"/>
    <n v="104"/>
    <b v="1"/>
    <s v="technology/makerspaces"/>
    <n v="103"/>
    <n v="174.04"/>
    <x v="2"/>
    <x v="37"/>
  </r>
  <r>
    <n v="2665"/>
    <x v="2664"/>
    <s v="Giving the best tech access and tools to Bayview Hunters Point youth - developing the next generation of tech savvy youth who excel!"/>
    <n v="3500"/>
    <n v="4310"/>
    <x v="0"/>
    <x v="0"/>
    <s v="USD"/>
    <n v="1430774974"/>
    <n v="1426886974"/>
    <b v="0"/>
    <n v="46"/>
    <b v="1"/>
    <s v="technology/makerspaces"/>
    <n v="123"/>
    <n v="93.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x v="2666"/>
    <s v="Websmith Studio is a makerspace where the people most impacted by broken systems are empowered to think, build, and own the solution."/>
    <n v="1500"/>
    <n v="1660"/>
    <x v="0"/>
    <x v="0"/>
    <s v="USD"/>
    <n v="1455142416"/>
    <n v="1452550416"/>
    <b v="0"/>
    <n v="18"/>
    <b v="1"/>
    <s v="technology/makerspaces"/>
    <n v="111"/>
    <n v="92.22"/>
    <x v="2"/>
    <x v="37"/>
  </r>
  <r>
    <n v="2668"/>
    <x v="2667"/>
    <s v="Creativity on the go! |_x000a_CrÃ©ativitÃ© en mouvement !"/>
    <n v="1000"/>
    <n v="1707"/>
    <x v="0"/>
    <x v="5"/>
    <s v="CAD"/>
    <n v="1447079520"/>
    <n v="1443449265"/>
    <b v="0"/>
    <n v="28"/>
    <b v="1"/>
    <s v="technology/makerspaces"/>
    <n v="171"/>
    <n v="60.96"/>
    <x v="2"/>
    <x v="37"/>
  </r>
  <r>
    <n v="2669"/>
    <x v="2668"/>
    <s v="The brand new Makers Club wants something to draw the students into science and engineering and also be very inclusive."/>
    <n v="800"/>
    <n v="1001"/>
    <x v="0"/>
    <x v="0"/>
    <s v="USD"/>
    <n v="1452387096"/>
    <n v="1447203096"/>
    <b v="0"/>
    <n v="11"/>
    <b v="1"/>
    <s v="technology/makerspaces"/>
    <n v="125"/>
    <n v="91"/>
    <x v="2"/>
    <x v="37"/>
  </r>
  <r>
    <n v="2670"/>
    <x v="2669"/>
    <s v="A revolution in the rapidly growing container housing space. Transportable, expandable, green and versatile. A global game-changer."/>
    <n v="38888"/>
    <n v="2495"/>
    <x v="2"/>
    <x v="2"/>
    <s v="AUD"/>
    <n v="1406593780"/>
    <n v="1404174580"/>
    <b v="1"/>
    <n v="60"/>
    <b v="0"/>
    <s v="technology/makerspaces"/>
    <n v="6"/>
    <n v="41.58"/>
    <x v="2"/>
    <x v="37"/>
  </r>
  <r>
    <n v="2671"/>
    <x v="2670"/>
    <s v="We will build hubs so that teens can use tech to develop business solutions to their communities greatest challenges. Help us!"/>
    <n v="25000"/>
    <n v="2836"/>
    <x v="2"/>
    <x v="0"/>
    <s v="USD"/>
    <n v="1419017880"/>
    <n v="1416419916"/>
    <b v="1"/>
    <n v="84"/>
    <b v="0"/>
    <s v="technology/makerspaces"/>
    <n v="11"/>
    <n v="33.76"/>
    <x v="2"/>
    <x v="37"/>
  </r>
  <r>
    <n v="2672"/>
    <x v="2671"/>
    <s v="Manylabs aims to help support 20 new residents working on open, low-cost, accessible tools for science and science education."/>
    <n v="10000"/>
    <n v="3319"/>
    <x v="2"/>
    <x v="0"/>
    <s v="USD"/>
    <n v="1451282400"/>
    <n v="1449436390"/>
    <b v="1"/>
    <n v="47"/>
    <b v="0"/>
    <s v="technology/makerspaces"/>
    <n v="33"/>
    <n v="70.62"/>
    <x v="2"/>
    <x v="37"/>
  </r>
  <r>
    <n v="2673"/>
    <x v="2672"/>
    <s v="We're opening up a Pixel Academy in Manhattan and we need your help to fill it with technology and tools for New York City's kids!"/>
    <n v="40000"/>
    <n v="11032"/>
    <x v="2"/>
    <x v="0"/>
    <s v="USD"/>
    <n v="1414622700"/>
    <n v="1412081999"/>
    <b v="1"/>
    <n v="66"/>
    <b v="0"/>
    <s v="technology/makerspaces"/>
    <n v="28"/>
    <n v="167.15"/>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x v="2674"/>
    <s v="We are working to establish a collaborative work-space with the goal of creating a community of knowledge, design, and creativity."/>
    <n v="25000"/>
    <n v="1897"/>
    <x v="2"/>
    <x v="0"/>
    <s v="USD"/>
    <n v="1415655289"/>
    <n v="1413059689"/>
    <b v="1"/>
    <n v="29"/>
    <b v="0"/>
    <s v="technology/makerspaces"/>
    <n v="8"/>
    <n v="65.41"/>
    <x v="2"/>
    <x v="37"/>
  </r>
  <r>
    <n v="2676"/>
    <x v="2675"/>
    <s v="Our aim is to provide high-end equipment and space for Toronto coders, filmmakers, and artists to develop cutting-edge VR content."/>
    <n v="2100"/>
    <n v="1058"/>
    <x v="2"/>
    <x v="5"/>
    <s v="CAD"/>
    <n v="1463929174"/>
    <n v="1461337174"/>
    <b v="0"/>
    <n v="9"/>
    <b v="0"/>
    <s v="technology/makerspaces"/>
    <n v="50"/>
    <n v="117.56"/>
    <x v="2"/>
    <x v="37"/>
  </r>
  <r>
    <n v="2677"/>
    <x v="2676"/>
    <s v="A mobile tech lab with cutting edge maker tools that travels to schools to offer free creative workshops for school age kids."/>
    <n v="19500"/>
    <n v="3415"/>
    <x v="2"/>
    <x v="0"/>
    <s v="USD"/>
    <n v="1404348143"/>
    <n v="1401756143"/>
    <b v="0"/>
    <n v="27"/>
    <b v="0"/>
    <s v="technology/makerspaces"/>
    <n v="18"/>
    <n v="126.48"/>
    <x v="2"/>
    <x v="37"/>
  </r>
  <r>
    <n v="2678"/>
    <x v="2677"/>
    <s v="Wavegarden is the worldâ€™s longest man-made wave that creates ideal conditions for surfing. Help us and let's open one in Malaga!!"/>
    <n v="8000000"/>
    <n v="1100"/>
    <x v="2"/>
    <x v="3"/>
    <s v="EUR"/>
    <n v="1443121765"/>
    <n v="1440529765"/>
    <b v="0"/>
    <n v="2"/>
    <b v="0"/>
    <s v="technology/makerspaces"/>
    <n v="0"/>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
    <n v="44"/>
    <x v="2"/>
    <x v="37"/>
  </r>
  <r>
    <n v="2680"/>
    <x v="2679"/>
    <s v="iHeartPillow, Connecting loved ones"/>
    <n v="32000"/>
    <n v="276"/>
    <x v="2"/>
    <x v="3"/>
    <s v="EUR"/>
    <n v="1459915491"/>
    <n v="1457327091"/>
    <b v="0"/>
    <n v="4"/>
    <b v="0"/>
    <s v="technology/makerspaces"/>
    <n v="1"/>
    <n v="69"/>
    <x v="2"/>
    <x v="37"/>
  </r>
  <r>
    <n v="2681"/>
    <x v="2680"/>
    <s v="Jolly's Hot Dogs: A beef hot dog topped with deliciously seasoned ground beef, mustard and minced onions."/>
    <n v="8000"/>
    <n v="55"/>
    <x v="2"/>
    <x v="0"/>
    <s v="USD"/>
    <n v="1405027750"/>
    <n v="1402867750"/>
    <b v="0"/>
    <n v="2"/>
    <b v="0"/>
    <s v="food/food trucks"/>
    <n v="1"/>
    <n v="27.5"/>
    <x v="7"/>
    <x v="19"/>
  </r>
  <r>
    <n v="2682"/>
    <x v="2681"/>
    <s v="Gourmet Toast is the culinary combination, neigh, perfection of America's most under-utilized snack: Toast."/>
    <n v="6000"/>
    <n v="1698"/>
    <x v="2"/>
    <x v="0"/>
    <s v="USD"/>
    <n v="1416635940"/>
    <n v="1413838540"/>
    <b v="0"/>
    <n v="20"/>
    <b v="0"/>
    <s v="food/food trucks"/>
    <n v="28"/>
    <n v="84.9"/>
    <x v="7"/>
    <x v="19"/>
  </r>
  <r>
    <n v="2683"/>
    <x v="2682"/>
    <s v="Cereal isn't only for breakfast! Help me bring cereal to the 92% of Americans who eat cereal everyday. Out of the home and to you!"/>
    <n v="15000"/>
    <n v="36"/>
    <x v="2"/>
    <x v="0"/>
    <s v="USD"/>
    <n v="1425233240"/>
    <n v="1422641240"/>
    <b v="0"/>
    <n v="3"/>
    <b v="0"/>
    <s v="food/food trucks"/>
    <n v="0"/>
    <n v="12"/>
    <x v="7"/>
    <x v="19"/>
  </r>
  <r>
    <n v="2684"/>
    <x v="2683"/>
    <s v="Not all wings are created equal. We believe ours take flight above the rest. Come judge for yourself. To us it Ain't No Thang..."/>
    <n v="70000"/>
    <n v="800"/>
    <x v="2"/>
    <x v="0"/>
    <s v="USD"/>
    <n v="1407621425"/>
    <n v="1404165425"/>
    <b v="0"/>
    <n v="4"/>
    <b v="0"/>
    <s v="food/food trucks"/>
    <n v="1"/>
    <n v="200"/>
    <x v="7"/>
    <x v="19"/>
  </r>
  <r>
    <n v="2685"/>
    <x v="2684"/>
    <s v="Home cooked meals made by Nana. Indiana's famous tenderloin sandwiches, Nana's homemade cole slaw and so much more."/>
    <n v="50000"/>
    <n v="10"/>
    <x v="2"/>
    <x v="0"/>
    <s v="USD"/>
    <n v="1430149330"/>
    <n v="1424968930"/>
    <b v="0"/>
    <n v="1"/>
    <b v="0"/>
    <s v="food/food trucks"/>
    <n v="0"/>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0"/>
    <n v="5.29"/>
    <x v="7"/>
    <x v="19"/>
  </r>
  <r>
    <n v="2689"/>
    <x v="2688"/>
    <s v="I am creating a high quality, local product only, concession trailer for local and remote events. Dearborn Brand, Winter's Brand, more."/>
    <n v="35000"/>
    <n v="1"/>
    <x v="2"/>
    <x v="0"/>
    <s v="USD"/>
    <n v="1469919890"/>
    <n v="1467327890"/>
    <b v="0"/>
    <n v="1"/>
    <b v="0"/>
    <s v="food/food trucks"/>
    <n v="0"/>
    <n v="1"/>
    <x v="7"/>
    <x v="19"/>
  </r>
  <r>
    <n v="2690"/>
    <x v="2689"/>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x v="2690"/>
    <s v="A Great New local Food Truck serving up ethnic fusion inspired eats in Ottawa."/>
    <n v="65000"/>
    <n v="35"/>
    <x v="2"/>
    <x v="5"/>
    <s v="CAD"/>
    <n v="1431278557"/>
    <n v="1427390557"/>
    <b v="0"/>
    <n v="2"/>
    <b v="0"/>
    <s v="food/food trucks"/>
    <n v="0"/>
    <n v="17.5"/>
    <x v="7"/>
    <x v="19"/>
  </r>
  <r>
    <n v="2692"/>
    <x v="2691"/>
    <s v="Our food truck will bring you -_x000a_                       Fast, Fresh, Food -_x000a_                            Throughout the Omaha area"/>
    <n v="3500"/>
    <n v="25"/>
    <x v="2"/>
    <x v="0"/>
    <s v="USD"/>
    <n v="1427266860"/>
    <n v="1424678460"/>
    <b v="0"/>
    <n v="1"/>
    <b v="0"/>
    <s v="food/food trucks"/>
    <n v="1"/>
    <n v="25"/>
    <x v="7"/>
    <x v="19"/>
  </r>
  <r>
    <n v="2693"/>
    <x v="2692"/>
    <s v="I want to start a food truck that specializes in chili cheese dogs, using new kinds of meats, cheeses and toppings you wouldn't imagine"/>
    <n v="5000"/>
    <n v="40"/>
    <x v="2"/>
    <x v="0"/>
    <s v="USD"/>
    <n v="1407899966"/>
    <n v="1405307966"/>
    <b v="0"/>
    <n v="3"/>
    <b v="0"/>
    <s v="food/food trucks"/>
    <n v="1"/>
    <n v="13.33"/>
    <x v="7"/>
    <x v="19"/>
  </r>
  <r>
    <n v="2694"/>
    <x v="2693"/>
    <s v="Gourmet taco truck infusing savory smoky flavors into your tacos, so when you open your container the aroma and actual smoke  flows out"/>
    <n v="30000"/>
    <n v="1"/>
    <x v="2"/>
    <x v="0"/>
    <s v="USD"/>
    <n v="1411701739"/>
    <n v="1409109739"/>
    <b v="0"/>
    <n v="1"/>
    <b v="0"/>
    <s v="food/food trucks"/>
    <n v="0"/>
    <n v="1"/>
    <x v="7"/>
    <x v="19"/>
  </r>
  <r>
    <n v="2695"/>
    <x v="2694"/>
    <s v="I am creating food magic on the go! Amazing food isn't just for sitdown restaraunts anymore!"/>
    <n v="15000"/>
    <n v="71"/>
    <x v="2"/>
    <x v="0"/>
    <s v="USD"/>
    <n v="1428981718"/>
    <n v="1423801318"/>
    <b v="0"/>
    <n v="3"/>
    <b v="0"/>
    <s v="food/food trucks"/>
    <n v="0"/>
    <n v="23.67"/>
    <x v="7"/>
    <x v="19"/>
  </r>
  <r>
    <n v="2696"/>
    <x v="2695"/>
    <s v="The dream to own a food truck, rolling wherever the army sends me, hiring other military spouses and veterans alike! Giving back!"/>
    <n v="60000"/>
    <n v="3390"/>
    <x v="2"/>
    <x v="0"/>
    <s v="USD"/>
    <n v="1419538560"/>
    <n v="1416600960"/>
    <b v="0"/>
    <n v="38"/>
    <b v="0"/>
    <s v="food/food trucks"/>
    <n v="6"/>
    <n v="89.21"/>
    <x v="7"/>
    <x v="19"/>
  </r>
  <r>
    <n v="2697"/>
    <x v="2696"/>
    <s v="Stuffed waffles made from Dough. Sweet, savory, salty and then stuffed with meats, fruits, and sauces!"/>
    <n v="23000"/>
    <n v="6061"/>
    <x v="2"/>
    <x v="0"/>
    <s v="USD"/>
    <n v="1438552800"/>
    <n v="1435876423"/>
    <b v="0"/>
    <n v="52"/>
    <b v="0"/>
    <s v="food/food trucks"/>
    <n v="26"/>
    <n v="116.56"/>
    <x v="7"/>
    <x v="19"/>
  </r>
  <r>
    <n v="2698"/>
    <x v="2697"/>
    <s v="We 'd love to give some TLC to our vintage pink taco trailer so we can continue to cook our signature Baja style shrimp tacos!"/>
    <n v="8000"/>
    <n v="26.01"/>
    <x v="2"/>
    <x v="0"/>
    <s v="USD"/>
    <n v="1403904808"/>
    <n v="1401312808"/>
    <b v="0"/>
    <n v="2"/>
    <b v="0"/>
    <s v="food/food trucks"/>
    <n v="0"/>
    <n v="13.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1"/>
    <n v="17.5"/>
    <x v="7"/>
    <x v="19"/>
  </r>
  <r>
    <n v="2701"/>
    <x v="2700"/>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x v="2701"/>
    <s v="The next phase of the evolution of Hygienic Art is the building of New London's first amphitheater, a covering for the Art Park."/>
    <n v="10000"/>
    <n v="3441"/>
    <x v="3"/>
    <x v="0"/>
    <s v="USD"/>
    <n v="1491416077"/>
    <n v="1488827677"/>
    <b v="1"/>
    <n v="26"/>
    <b v="0"/>
    <s v="theater/spaces"/>
    <n v="34"/>
    <n v="132.35"/>
    <x v="1"/>
    <x v="38"/>
  </r>
  <r>
    <n v="2703"/>
    <x v="2702"/>
    <s v="Â¡Tu nuevo espacio cultural multidisciplinario en el centro de Pachuca, Hidalgo"/>
    <n v="40000"/>
    <n v="41500"/>
    <x v="3"/>
    <x v="14"/>
    <s v="MXN"/>
    <n v="1490196830"/>
    <n v="1485016430"/>
    <b v="0"/>
    <n v="45"/>
    <b v="0"/>
    <s v="theater/spaces"/>
    <n v="104"/>
    <n v="922.22"/>
    <x v="1"/>
    <x v="38"/>
  </r>
  <r>
    <n v="2704"/>
    <x v="2703"/>
    <s v="We plan to rescue, relocate, and repurpose, a historic Little Red Brick House, to be incorporated into a riverfront amphitheater."/>
    <n v="19000"/>
    <n v="1145"/>
    <x v="3"/>
    <x v="0"/>
    <s v="USD"/>
    <n v="1491421314"/>
    <n v="1487709714"/>
    <b v="0"/>
    <n v="7"/>
    <b v="0"/>
    <s v="theater/spaces"/>
    <n v="6"/>
    <n v="163.57"/>
    <x v="1"/>
    <x v="38"/>
  </r>
  <r>
    <n v="2705"/>
    <x v="2704"/>
    <s v="Help light the lights at the historic Fischer Theatre in Danville, IL."/>
    <n v="16500"/>
    <n v="1739"/>
    <x v="3"/>
    <x v="0"/>
    <s v="USD"/>
    <n v="1490389158"/>
    <n v="1486504758"/>
    <b v="0"/>
    <n v="8"/>
    <b v="0"/>
    <s v="theater/spaces"/>
    <n v="11"/>
    <n v="217.38"/>
    <x v="1"/>
    <x v="38"/>
  </r>
  <r>
    <n v="2706"/>
    <x v="2705"/>
    <s v="A place where innovation, food, creativity and performance live year round in a historic building in Pioneer Square."/>
    <n v="35000"/>
    <n v="39304"/>
    <x v="0"/>
    <x v="0"/>
    <s v="USD"/>
    <n v="1413442740"/>
    <n v="1410937483"/>
    <b v="1"/>
    <n v="263"/>
    <b v="1"/>
    <s v="theater/spaces"/>
    <n v="112"/>
    <n v="149.44"/>
    <x v="1"/>
    <x v="38"/>
  </r>
  <r>
    <n v="2707"/>
    <x v="2706"/>
    <s v="A new performance space in Seattle. A place for artists, comedians, and audiences to meet and collaborate!"/>
    <n v="8000"/>
    <n v="28067.57"/>
    <x v="0"/>
    <x v="0"/>
    <s v="USD"/>
    <n v="1369637940"/>
    <n v="1367088443"/>
    <b v="1"/>
    <n v="394"/>
    <b v="1"/>
    <s v="theater/spaces"/>
    <n v="351"/>
    <n v="71.239999999999995"/>
    <x v="1"/>
    <x v="38"/>
  </r>
  <r>
    <n v="2708"/>
    <x v="2707"/>
    <s v="Angel Comedy Club: A permanent home for Londonâ€™s loveliest comedy night - a community comedy club"/>
    <n v="20000"/>
    <n v="46643.07"/>
    <x v="0"/>
    <x v="1"/>
    <s v="GBP"/>
    <n v="1469119526"/>
    <n v="1463935526"/>
    <b v="1"/>
    <n v="1049"/>
    <b v="1"/>
    <s v="theater/spaces"/>
    <n v="233"/>
    <n v="44.46"/>
    <x v="1"/>
    <x v="38"/>
  </r>
  <r>
    <n v="2709"/>
    <x v="2708"/>
    <s v="Give contemporary circus an artistic home in America.  Help us launch the nationâ€™s first higher education program for circus."/>
    <n v="50000"/>
    <n v="50803"/>
    <x v="0"/>
    <x v="0"/>
    <s v="USD"/>
    <n v="1475553540"/>
    <n v="1472528141"/>
    <b v="1"/>
    <n v="308"/>
    <b v="1"/>
    <s v="theater/spaces"/>
    <n v="102"/>
    <n v="164.94"/>
    <x v="1"/>
    <x v="38"/>
  </r>
  <r>
    <n v="2710"/>
    <x v="2709"/>
    <s v="Building Brooklyn's own creative venue for circus, theater and events of all types."/>
    <n v="60000"/>
    <n v="92340.21"/>
    <x v="0"/>
    <x v="0"/>
    <s v="USD"/>
    <n v="1407549600"/>
    <n v="1404797428"/>
    <b v="1"/>
    <n v="1088"/>
    <b v="1"/>
    <s v="theater/spaces"/>
    <n v="154"/>
    <n v="84.87"/>
    <x v="1"/>
    <x v="38"/>
  </r>
  <r>
    <n v="2711"/>
    <x v="2710"/>
    <s v="We're aiming to launch a production involving circus performers, musicians and artists in a new space, creating a night of live art."/>
    <n v="3910"/>
    <n v="3938"/>
    <x v="0"/>
    <x v="1"/>
    <s v="GBP"/>
    <n v="1403301660"/>
    <n v="1400694790"/>
    <b v="1"/>
    <n v="73"/>
    <b v="1"/>
    <s v="theater/spaces"/>
    <n v="101"/>
    <n v="53.95"/>
    <x v="1"/>
    <x v="38"/>
  </r>
  <r>
    <n v="2712"/>
    <x v="2711"/>
    <s v="Voix de Ville is a pop-up imaginarium of neo-vaudeville, musical extravaganza, circus arts, comedy, and theatre in a tiny circus tent!"/>
    <n v="5500"/>
    <n v="7226"/>
    <x v="0"/>
    <x v="0"/>
    <s v="USD"/>
    <n v="1373738400"/>
    <n v="1370568560"/>
    <b v="1"/>
    <n v="143"/>
    <b v="1"/>
    <s v="theater/spaces"/>
    <n v="131"/>
    <n v="50.53"/>
    <x v="1"/>
    <x v="38"/>
  </r>
  <r>
    <n v="2713"/>
    <x v="2712"/>
    <s v="Help support the Acro-Cats kitten and cat rescue and adoption effort! They need a bus to continue finding felines homes across the US."/>
    <n v="150000"/>
    <n v="153362"/>
    <x v="0"/>
    <x v="0"/>
    <s v="USD"/>
    <n v="1450971684"/>
    <n v="1447515684"/>
    <b v="1"/>
    <n v="1420"/>
    <b v="1"/>
    <s v="theater/spaces"/>
    <n v="102"/>
    <n v="108"/>
    <x v="1"/>
    <x v="38"/>
  </r>
  <r>
    <n v="2714"/>
    <x v="2713"/>
    <s v="The Crane will be the new home for independent theater in Northeast Minneapolis"/>
    <n v="25000"/>
    <n v="29089"/>
    <x v="0"/>
    <x v="0"/>
    <s v="USD"/>
    <n v="1476486000"/>
    <n v="1474040596"/>
    <b v="1"/>
    <n v="305"/>
    <b v="1"/>
    <s v="theater/spaces"/>
    <n v="116"/>
    <n v="95.37"/>
    <x v="1"/>
    <x v="38"/>
  </r>
  <r>
    <n v="2715"/>
    <x v="2714"/>
    <s v="The creators of Five Dollar Comedy Week are building a permanent home for affordable live comedy shows and classes in Philadelphia."/>
    <n v="12000"/>
    <n v="31754.69"/>
    <x v="0"/>
    <x v="0"/>
    <s v="USD"/>
    <n v="1456047228"/>
    <n v="1453109628"/>
    <b v="1"/>
    <n v="551"/>
    <b v="1"/>
    <s v="theater/spaces"/>
    <n v="265"/>
    <n v="57.63"/>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x v="2716"/>
    <s v="ONLY HOURS LEFT ON THE CAMPAIGN! Our stretch goal is $35k; let's build a home for standup/improv shows &amp; classes in VT!"/>
    <n v="25000"/>
    <n v="30026"/>
    <x v="0"/>
    <x v="0"/>
    <s v="USD"/>
    <n v="1417906649"/>
    <n v="1414015049"/>
    <b v="1"/>
    <n v="325"/>
    <b v="1"/>
    <s v="theater/spaces"/>
    <n v="120"/>
    <n v="92.39"/>
    <x v="1"/>
    <x v="38"/>
  </r>
  <r>
    <n v="2718"/>
    <x v="2717"/>
    <s v="The Bard has burst beyond the big top and we're reaching out to our Beloved Benefactors to help build our festival's future."/>
    <n v="18000"/>
    <n v="18645"/>
    <x v="0"/>
    <x v="0"/>
    <s v="USD"/>
    <n v="1462316400"/>
    <n v="1459865945"/>
    <b v="1"/>
    <n v="148"/>
    <b v="1"/>
    <s v="theater/spaces"/>
    <n v="104"/>
    <n v="125.98"/>
    <x v="1"/>
    <x v="38"/>
  </r>
  <r>
    <n v="2719"/>
    <x v="2718"/>
    <s v="Our high school theater in Allentown, New Jersey was rad - in 1972. Help us bring our theater into present day and light up our stage!"/>
    <n v="6000"/>
    <n v="6530"/>
    <x v="0"/>
    <x v="0"/>
    <s v="USD"/>
    <n v="1460936694"/>
    <n v="1455756294"/>
    <b v="0"/>
    <n v="69"/>
    <b v="1"/>
    <s v="theater/spaces"/>
    <n v="109"/>
    <n v="94.64"/>
    <x v="1"/>
    <x v="38"/>
  </r>
  <r>
    <n v="2720"/>
    <x v="2719"/>
    <s v="An improv, sketch and experimental comedy and cocktail venue in downtown Grand Rapids, Michigan"/>
    <n v="25000"/>
    <n v="29531"/>
    <x v="0"/>
    <x v="0"/>
    <s v="USD"/>
    <n v="1478866253"/>
    <n v="1476270653"/>
    <b v="0"/>
    <n v="173"/>
    <b v="1"/>
    <s v="theater/spaces"/>
    <n v="118"/>
    <n v="170.7"/>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
    <x v="2"/>
    <x v="30"/>
  </r>
  <r>
    <n v="2722"/>
    <x v="2721"/>
    <s v="Want people to put down their phone more often? Ransomly creates 'quiet' spaces to help us reconnect with the real people in our lives."/>
    <n v="5000"/>
    <n v="12627"/>
    <x v="0"/>
    <x v="0"/>
    <s v="USD"/>
    <n v="1485722053"/>
    <n v="1480538053"/>
    <b v="0"/>
    <n v="185"/>
    <b v="1"/>
    <s v="technology/hardware"/>
    <n v="253"/>
    <n v="68.25"/>
    <x v="2"/>
    <x v="30"/>
  </r>
  <r>
    <n v="2723"/>
    <x v="2722"/>
    <s v="The most compact and versatile workout product designed to give you unlimited exercise options in the comfort of your home or office."/>
    <n v="12000"/>
    <n v="16806"/>
    <x v="0"/>
    <x v="0"/>
    <s v="USD"/>
    <n v="1420060088"/>
    <n v="1414872488"/>
    <b v="0"/>
    <n v="176"/>
    <b v="1"/>
    <s v="technology/hardware"/>
    <n v="140"/>
    <n v="95.49"/>
    <x v="2"/>
    <x v="30"/>
  </r>
  <r>
    <n v="2724"/>
    <x v="2723"/>
    <s v="RPi.GPIO Quick reference for GPIO programming on Raspberry Pi. Python code &amp; port ID labels in a convenient 6&quot; PCB ruler"/>
    <n v="2468"/>
    <n v="7326.88"/>
    <x v="0"/>
    <x v="1"/>
    <s v="GBP"/>
    <n v="1439625059"/>
    <n v="1436860259"/>
    <b v="0"/>
    <n v="1019"/>
    <b v="1"/>
    <s v="technology/hardware"/>
    <n v="297"/>
    <n v="7.19"/>
    <x v="2"/>
    <x v="30"/>
  </r>
  <r>
    <n v="2725"/>
    <x v="2724"/>
    <s v="Best Net Zero energy solution for new or existing house (no more heating or electricity bills)."/>
    <n v="40000"/>
    <n v="57817"/>
    <x v="0"/>
    <x v="5"/>
    <s v="CAD"/>
    <n v="1488390735"/>
    <n v="1484070735"/>
    <b v="0"/>
    <n v="113"/>
    <b v="1"/>
    <s v="technology/hardware"/>
    <n v="145"/>
    <n v="511.65"/>
    <x v="2"/>
    <x v="30"/>
  </r>
  <r>
    <n v="2726"/>
    <x v="2725"/>
    <s v="Krimston TWO: iPhone Dual SIM Case"/>
    <n v="100000"/>
    <n v="105745"/>
    <x v="0"/>
    <x v="0"/>
    <s v="USD"/>
    <n v="1461333311"/>
    <n v="1458741311"/>
    <b v="0"/>
    <n v="404"/>
    <b v="1"/>
    <s v="technology/hardware"/>
    <n v="106"/>
    <n v="261.75"/>
    <x v="2"/>
    <x v="30"/>
  </r>
  <r>
    <n v="2727"/>
    <x v="2726"/>
    <s v="Introducing the PiDrive, a high capacity Solid State Drive (SSD) expansion card for the Raspberry Pi B+, A+, and B+ v2!"/>
    <n v="10000"/>
    <n v="49321"/>
    <x v="0"/>
    <x v="0"/>
    <s v="USD"/>
    <n v="1438964063"/>
    <n v="1436804063"/>
    <b v="0"/>
    <n v="707"/>
    <b v="1"/>
    <s v="technology/hardware"/>
    <n v="493"/>
    <n v="69.760000000000005"/>
    <x v="2"/>
    <x v="30"/>
  </r>
  <r>
    <n v="2728"/>
    <x v="2727"/>
    <s v="SSD, WiFi, RTC w/Battery and high power USB all in one shield."/>
    <n v="15000"/>
    <n v="30274"/>
    <x v="0"/>
    <x v="0"/>
    <s v="USD"/>
    <n v="1451485434"/>
    <n v="1448461434"/>
    <b v="0"/>
    <n v="392"/>
    <b v="1"/>
    <s v="technology/hardware"/>
    <n v="202"/>
    <n v="77.23"/>
    <x v="2"/>
    <x v="30"/>
  </r>
  <r>
    <n v="2729"/>
    <x v="2728"/>
    <s v="A luggage that is more than a luggage! It is what you want it to be."/>
    <n v="7500"/>
    <n v="7833"/>
    <x v="0"/>
    <x v="0"/>
    <s v="USD"/>
    <n v="1430459197"/>
    <n v="1427867197"/>
    <b v="0"/>
    <n v="23"/>
    <b v="1"/>
    <s v="technology/hardware"/>
    <n v="104"/>
    <n v="340.57"/>
    <x v="2"/>
    <x v="30"/>
  </r>
  <r>
    <n v="2730"/>
    <x v="2729"/>
    <s v="The world's most powerful portable speaker and guitar amplifier. Turns any surface into a speaker."/>
    <n v="27000"/>
    <n v="45979.01"/>
    <x v="0"/>
    <x v="0"/>
    <s v="USD"/>
    <n v="1366635575"/>
    <n v="1363611575"/>
    <b v="0"/>
    <n v="682"/>
    <b v="1"/>
    <s v="technology/hardware"/>
    <n v="170"/>
    <n v="67.42"/>
    <x v="2"/>
    <x v="30"/>
  </r>
  <r>
    <n v="2731"/>
    <x v="2730"/>
    <s v="Providing a control system and cybersecurity hands-on educational platform for professionals, home-use, and academic institutions."/>
    <n v="30000"/>
    <n v="31291"/>
    <x v="0"/>
    <x v="0"/>
    <s v="USD"/>
    <n v="1413604800"/>
    <n v="1408624622"/>
    <b v="0"/>
    <n v="37"/>
    <b v="1"/>
    <s v="technology/hardware"/>
    <n v="104"/>
    <n v="845.7"/>
    <x v="2"/>
    <x v="30"/>
  </r>
  <r>
    <n v="2732"/>
    <x v="2731"/>
    <s v="BrightFingers' lighting keyboard, gloves and software give kids a multi-sensory way to learn to type â€” and the desire to practice."/>
    <n v="12000"/>
    <n v="14190"/>
    <x v="0"/>
    <x v="0"/>
    <s v="USD"/>
    <n v="1369699200"/>
    <n v="1366917828"/>
    <b v="0"/>
    <n v="146"/>
    <b v="1"/>
    <s v="technology/hardware"/>
    <n v="118"/>
    <n v="97.19"/>
    <x v="2"/>
    <x v="30"/>
  </r>
  <r>
    <n v="2733"/>
    <x v="2732"/>
    <s v="Students, makers, and engineers can write Linux software applications to achieve any network functions, such as NAS, VPN and Firewall."/>
    <n v="50000"/>
    <n v="53769"/>
    <x v="0"/>
    <x v="0"/>
    <s v="USD"/>
    <n v="1428643974"/>
    <n v="1423463574"/>
    <b v="0"/>
    <n v="119"/>
    <b v="1"/>
    <s v="technology/hardware"/>
    <n v="108"/>
    <n v="451.84"/>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x v="2734"/>
    <s v="The Pi Supply is an intelligent power switch for the Raspberry Pi which includes hard on and off switches and auto-off on shutdown."/>
    <n v="750"/>
    <n v="7336.01"/>
    <x v="0"/>
    <x v="1"/>
    <s v="GBP"/>
    <n v="1363204800"/>
    <n v="1360551250"/>
    <b v="0"/>
    <n v="339"/>
    <b v="1"/>
    <s v="technology/hardware"/>
    <n v="978"/>
    <n v="21.64"/>
    <x v="2"/>
    <x v="30"/>
  </r>
  <r>
    <n v="2736"/>
    <x v="2735"/>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x v="2737"/>
    <s v="Bringing back the Mojo to the new iPhone with our award winning  removable battery case with customized 3D printed top cover"/>
    <n v="5000"/>
    <n v="7397"/>
    <x v="0"/>
    <x v="0"/>
    <s v="USD"/>
    <n v="1478402804"/>
    <n v="1473218804"/>
    <b v="0"/>
    <n v="15"/>
    <b v="1"/>
    <s v="technology/hardware"/>
    <n v="148"/>
    <n v="493.13"/>
    <x v="2"/>
    <x v="30"/>
  </r>
  <r>
    <n v="2739"/>
    <x v="2738"/>
    <s v="LPLC Board; A powerful, low cost, ultra low power microcontroller development board with template software and online tutorials."/>
    <n v="1100"/>
    <n v="4225"/>
    <x v="0"/>
    <x v="1"/>
    <s v="GBP"/>
    <n v="1399324717"/>
    <n v="1395436717"/>
    <b v="0"/>
    <n v="191"/>
    <b v="1"/>
    <s v="technology/hardware"/>
    <n v="384"/>
    <n v="22.12"/>
    <x v="2"/>
    <x v="30"/>
  </r>
  <r>
    <n v="2740"/>
    <x v="2739"/>
    <s v="I am interested in testing the plant yields of this vertical garden as well as some other applications"/>
    <n v="300"/>
    <n v="310"/>
    <x v="0"/>
    <x v="0"/>
    <s v="USD"/>
    <n v="1426117552"/>
    <n v="1423529152"/>
    <b v="0"/>
    <n v="17"/>
    <b v="1"/>
    <s v="technology/hardware"/>
    <n v="103"/>
    <n v="18.239999999999998"/>
    <x v="2"/>
    <x v="30"/>
  </r>
  <r>
    <n v="2741"/>
    <x v="2740"/>
    <s v="Help me publish my 1st children's book as an aspiring author!"/>
    <n v="8000"/>
    <n v="35"/>
    <x v="2"/>
    <x v="0"/>
    <s v="USD"/>
    <n v="1413770820"/>
    <n v="1412005602"/>
    <b v="0"/>
    <n v="4"/>
    <b v="0"/>
    <s v="publishing/children's books"/>
    <n v="0"/>
    <n v="8.75"/>
    <x v="3"/>
    <x v="39"/>
  </r>
  <r>
    <n v="2742"/>
    <x v="2741"/>
    <s v="The pachyderms at the Denver Zoo are moving. Follow along on the convoluted journey to their new home."/>
    <n v="2500"/>
    <n v="731"/>
    <x v="2"/>
    <x v="0"/>
    <s v="USD"/>
    <n v="1337102187"/>
    <n v="1335892587"/>
    <b v="0"/>
    <n v="18"/>
    <b v="0"/>
    <s v="publishing/children's books"/>
    <n v="29"/>
    <n v="40.61"/>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x v="2744"/>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x v="2745"/>
    <s v="An easy fun way for children to understand the physical limitations of someone with CFIDS and Fibromyalgia using marbles and a jar."/>
    <n v="3000"/>
    <n v="801"/>
    <x v="2"/>
    <x v="0"/>
    <s v="USD"/>
    <n v="1409337911"/>
    <n v="1406745911"/>
    <b v="0"/>
    <n v="19"/>
    <b v="0"/>
    <s v="publishing/children's books"/>
    <n v="27"/>
    <n v="42.16"/>
    <x v="3"/>
    <x v="39"/>
  </r>
  <r>
    <n v="2747"/>
    <x v="2746"/>
    <s v="A collection of childrens poems written to educate, inspire and create quality time with parents. Beautifully illustrated, 44 pp."/>
    <n v="500"/>
    <n v="140"/>
    <x v="2"/>
    <x v="0"/>
    <s v="USD"/>
    <n v="1339816200"/>
    <n v="1337095997"/>
    <b v="0"/>
    <n v="4"/>
    <b v="0"/>
    <s v="publishing/children's books"/>
    <n v="28"/>
    <n v="35"/>
    <x v="3"/>
    <x v="39"/>
  </r>
  <r>
    <n v="2748"/>
    <x v="2747"/>
    <s v="Interactive Book with Audio to learn the Ojibwe Language for Children.  Website, Ebook and more!"/>
    <n v="5000"/>
    <n v="53"/>
    <x v="2"/>
    <x v="0"/>
    <s v="USD"/>
    <n v="1472835802"/>
    <n v="1470243802"/>
    <b v="0"/>
    <n v="4"/>
    <b v="0"/>
    <s v="publishing/children's books"/>
    <n v="1"/>
    <n v="13.25"/>
    <x v="3"/>
    <x v="39"/>
  </r>
  <r>
    <n v="2749"/>
    <x v="2748"/>
    <s v="Self-publishing my children's book."/>
    <n v="10000"/>
    <n v="110"/>
    <x v="2"/>
    <x v="0"/>
    <s v="USD"/>
    <n v="1428171037"/>
    <n v="1425582637"/>
    <b v="0"/>
    <n v="2"/>
    <b v="0"/>
    <s v="publishing/children's books"/>
    <n v="1"/>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11"/>
    <n v="39.29"/>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52"/>
    <n v="17.329999999999998"/>
    <x v="3"/>
    <x v="39"/>
  </r>
  <r>
    <n v="2756"/>
    <x v="2755"/>
    <s v="We all pray to the same God no matter what name we might refer to Him as.  Our children deserve to know this basic truth."/>
    <n v="10000"/>
    <n v="1048"/>
    <x v="2"/>
    <x v="0"/>
    <s v="USD"/>
    <n v="1389476201"/>
    <n v="1386884201"/>
    <b v="0"/>
    <n v="33"/>
    <b v="0"/>
    <s v="publishing/children's books"/>
    <n v="10"/>
    <n v="31.76"/>
    <x v="3"/>
    <x v="39"/>
  </r>
  <r>
    <n v="2757"/>
    <x v="2756"/>
    <s v="A children's letter book that Lampoons Hillary Clinton"/>
    <n v="1500"/>
    <n v="10"/>
    <x v="2"/>
    <x v="0"/>
    <s v="USD"/>
    <n v="1470498332"/>
    <n v="1469202332"/>
    <b v="0"/>
    <n v="2"/>
    <b v="0"/>
    <s v="publishing/children's books"/>
    <n v="1"/>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2"/>
    <n v="39"/>
    <x v="3"/>
    <x v="39"/>
  </r>
  <r>
    <n v="2759"/>
    <x v="2758"/>
    <s v="READY TO PRINT. A fun 38 page full color, hand illustrated children's book based on Australian animals and Indigenous Legends."/>
    <n v="1000"/>
    <n v="105"/>
    <x v="2"/>
    <x v="2"/>
    <s v="AUD"/>
    <n v="1468658866"/>
    <n v="1464943666"/>
    <b v="0"/>
    <n v="2"/>
    <b v="0"/>
    <s v="publishing/children's books"/>
    <n v="11"/>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1"/>
    <n v="9"/>
    <x v="3"/>
    <x v="39"/>
  </r>
  <r>
    <n v="2762"/>
    <x v="2761"/>
    <s v="How-to book of toys and games constructed from materials found in nature, recyclable and easily available."/>
    <n v="3250"/>
    <n v="25"/>
    <x v="2"/>
    <x v="0"/>
    <s v="USD"/>
    <n v="1332114795"/>
    <n v="1326934395"/>
    <b v="0"/>
    <n v="1"/>
    <b v="0"/>
    <s v="publishing/children's books"/>
    <n v="1"/>
    <n v="25"/>
    <x v="3"/>
    <x v="39"/>
  </r>
  <r>
    <n v="2763"/>
    <x v="2762"/>
    <s v="How Santa finds childrens homes without getting lost by following certain stars."/>
    <n v="39400"/>
    <n v="90"/>
    <x v="2"/>
    <x v="0"/>
    <s v="USD"/>
    <n v="1369403684"/>
    <n v="1365515684"/>
    <b v="0"/>
    <n v="3"/>
    <b v="0"/>
    <s v="publishing/children's books"/>
    <n v="0"/>
    <n v="30"/>
    <x v="3"/>
    <x v="39"/>
  </r>
  <r>
    <n v="2764"/>
    <x v="2763"/>
    <s v="My Budding Bears are four teddy bears living in an enchanted garden sharing friendship, tea parties and delightful adventures."/>
    <n v="4000"/>
    <n v="45"/>
    <x v="2"/>
    <x v="0"/>
    <s v="USD"/>
    <n v="1338404400"/>
    <n v="1335855631"/>
    <b v="0"/>
    <n v="4"/>
    <b v="0"/>
    <s v="publishing/children's books"/>
    <n v="1"/>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1"/>
    <n v="11.33"/>
    <x v="3"/>
    <x v="39"/>
  </r>
  <r>
    <n v="2768"/>
    <x v="2767"/>
    <s v="â€œItâ€™s Okay to Waitâ€ is the story of a father who sits down with his adolescent daughter to have â€œthe talkâ€ about sex."/>
    <n v="7000"/>
    <n v="1002"/>
    <x v="2"/>
    <x v="0"/>
    <s v="USD"/>
    <n v="1333028723"/>
    <n v="1330440323"/>
    <b v="0"/>
    <n v="34"/>
    <b v="0"/>
    <s v="publishing/children's books"/>
    <n v="14"/>
    <n v="29.47"/>
    <x v="3"/>
    <x v="39"/>
  </r>
  <r>
    <n v="2769"/>
    <x v="2768"/>
    <s v="Raph the Ninja Giraffe is a project that is my 5 year old sons idea, &amp; I am working with him to bring his idea to life."/>
    <n v="800"/>
    <n v="2"/>
    <x v="2"/>
    <x v="1"/>
    <s v="GBP"/>
    <n v="1401997790"/>
    <n v="1397677790"/>
    <b v="0"/>
    <n v="2"/>
    <b v="0"/>
    <s v="publishing/children's books"/>
    <n v="0"/>
    <n v="1"/>
    <x v="3"/>
    <x v="39"/>
  </r>
  <r>
    <n v="2770"/>
    <x v="2769"/>
    <s v="A story about two friends who part ways because they are different, then reunite after learning they both are made of atoms."/>
    <n v="20000"/>
    <n v="2082.25"/>
    <x v="2"/>
    <x v="0"/>
    <s v="USD"/>
    <n v="1395158130"/>
    <n v="1392569730"/>
    <b v="0"/>
    <n v="33"/>
    <b v="0"/>
    <s v="publishing/children's books"/>
    <n v="10"/>
    <n v="63.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0"/>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
    <n v="43.85"/>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8"/>
    <n v="45.97"/>
    <x v="3"/>
    <x v="39"/>
  </r>
  <r>
    <n v="2777"/>
    <x v="2776"/>
    <s v="Thisis a children's story.It teaches family values and about other animals in the forest.It teaches the value of friendship also.Thanks"/>
    <n v="3000"/>
    <n v="10"/>
    <x v="2"/>
    <x v="0"/>
    <s v="USD"/>
    <n v="1437149004"/>
    <n v="1434557004"/>
    <b v="0"/>
    <n v="1"/>
    <b v="0"/>
    <s v="publishing/children's books"/>
    <n v="0"/>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x v="2778"/>
    <s v="Our Moon is a simple book based on a nightly tradition my mother and youngest son started while I was working away."/>
    <n v="2500"/>
    <n v="53"/>
    <x v="2"/>
    <x v="0"/>
    <s v="USD"/>
    <n v="1448204621"/>
    <n v="1445609021"/>
    <b v="0"/>
    <n v="1"/>
    <b v="0"/>
    <s v="publishing/children's books"/>
    <n v="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
    <n v="47"/>
    <x v="1"/>
    <x v="6"/>
  </r>
  <r>
    <n v="2782"/>
    <x v="2781"/>
    <s v="The premiere theatre troupe in SE Michigan offering acting opportunities for the 50+ actor."/>
    <n v="1000"/>
    <n v="1200"/>
    <x v="0"/>
    <x v="0"/>
    <s v="USD"/>
    <n v="1424149140"/>
    <n v="1421964718"/>
    <b v="0"/>
    <n v="18"/>
    <b v="1"/>
    <s v="theater/plays"/>
    <n v="120"/>
    <n v="66.67"/>
    <x v="1"/>
    <x v="6"/>
  </r>
  <r>
    <n v="2783"/>
    <x v="2782"/>
    <s v="A new, LGBTQ focused adaptation of As You Like It that puts Celia and Rosalind's romantic relationship centre stage for the first time."/>
    <n v="1000"/>
    <n v="1145"/>
    <x v="0"/>
    <x v="1"/>
    <s v="GBP"/>
    <n v="1429793446"/>
    <n v="1428583846"/>
    <b v="0"/>
    <n v="61"/>
    <b v="1"/>
    <s v="theater/plays"/>
    <n v="115"/>
    <n v="18.77"/>
    <x v="1"/>
    <x v="6"/>
  </r>
  <r>
    <n v="2784"/>
    <x v="2783"/>
    <s v="David Sedaris' &quot;The Santaland Diaries&quot; starring Matt Crabtree at The Working Stage Theatre in Hollywood!"/>
    <n v="6000"/>
    <n v="7140"/>
    <x v="0"/>
    <x v="0"/>
    <s v="USD"/>
    <n v="1414608843"/>
    <n v="1412794443"/>
    <b v="0"/>
    <n v="108"/>
    <b v="1"/>
    <s v="theater/plays"/>
    <n v="119"/>
    <n v="66.11"/>
    <x v="1"/>
    <x v="6"/>
  </r>
  <r>
    <n v="2785"/>
    <x v="2784"/>
    <s v="Bare Theatre and Raleigh Little Theatre present Shakespeare's epic, set in a post-apocalyptic dystopia."/>
    <n v="5000"/>
    <n v="5234"/>
    <x v="0"/>
    <x v="0"/>
    <s v="USD"/>
    <n v="1470430800"/>
    <n v="1467865967"/>
    <b v="0"/>
    <n v="142"/>
    <b v="1"/>
    <s v="theater/plays"/>
    <n v="105"/>
    <n v="36.86"/>
    <x v="1"/>
    <x v="6"/>
  </r>
  <r>
    <n v="2786"/>
    <x v="2785"/>
    <s v="A heart-melting farce about sex, art and the lovelorn lay-abouts of London-town."/>
    <n v="2500"/>
    <n v="2946"/>
    <x v="0"/>
    <x v="1"/>
    <s v="GBP"/>
    <n v="1404913180"/>
    <n v="1403703580"/>
    <b v="0"/>
    <n v="74"/>
    <b v="1"/>
    <s v="theater/plays"/>
    <n v="118"/>
    <n v="39.81"/>
    <x v="1"/>
    <x v="6"/>
  </r>
  <r>
    <n v="2787"/>
    <x v="2786"/>
    <s v="Orson Welles and Superman meet up to record a radio drama version of their &quot;true&quot; adventure triumphing over Fascist Martians."/>
    <n v="1000"/>
    <n v="1197"/>
    <x v="0"/>
    <x v="0"/>
    <s v="USD"/>
    <n v="1405658752"/>
    <n v="1403066752"/>
    <b v="0"/>
    <n v="38"/>
    <b v="1"/>
    <s v="theater/plays"/>
    <n v="120"/>
    <n v="31.5"/>
    <x v="1"/>
    <x v="6"/>
  </r>
  <r>
    <n v="2788"/>
    <x v="2787"/>
    <s v="MOVING FORWARD! WE HAVE REACHED GOAL BUT HAVE MORE TIME!! PLEASE CONSIDER PLEDGING."/>
    <n v="2000"/>
    <n v="2050"/>
    <x v="0"/>
    <x v="0"/>
    <s v="USD"/>
    <n v="1469811043"/>
    <n v="1467219043"/>
    <b v="0"/>
    <n v="20"/>
    <b v="1"/>
    <s v="theater/plays"/>
    <n v="103"/>
    <n v="102.5"/>
    <x v="1"/>
    <x v="6"/>
  </r>
  <r>
    <n v="2789"/>
    <x v="2788"/>
    <s v="BNT's Biggest Adventure So Far: Our 2015 full length production!"/>
    <n v="3000"/>
    <n v="3035"/>
    <x v="0"/>
    <x v="0"/>
    <s v="USD"/>
    <n v="1426132800"/>
    <n v="1424477934"/>
    <b v="0"/>
    <n v="24"/>
    <b v="1"/>
    <s v="theater/plays"/>
    <n v="101"/>
    <n v="126.46"/>
    <x v="1"/>
    <x v="6"/>
  </r>
  <r>
    <n v="2790"/>
    <x v="2789"/>
    <s v="We want to perform the one act play &quot;Old Friends&quot; at the El Portal Theatre in North Hollywood, CA.!!  Help us to get on the stage!!"/>
    <n v="3000"/>
    <n v="3160"/>
    <x v="0"/>
    <x v="0"/>
    <s v="USD"/>
    <n v="1423693903"/>
    <n v="1421101903"/>
    <b v="0"/>
    <n v="66"/>
    <b v="1"/>
    <s v="theater/plays"/>
    <n v="105"/>
    <n v="47.88"/>
    <x v="1"/>
    <x v="6"/>
  </r>
  <r>
    <n v="2791"/>
    <x v="2790"/>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x v="2791"/>
    <s v="Homeless and hopeless, this prequel tells the story of a Colorado youth who leans on her friends when family leaves her behind."/>
    <n v="2000"/>
    <n v="2152"/>
    <x v="0"/>
    <x v="0"/>
    <s v="USD"/>
    <n v="1439357559"/>
    <n v="1435469559"/>
    <b v="0"/>
    <n v="24"/>
    <b v="1"/>
    <s v="theater/plays"/>
    <n v="108"/>
    <n v="89.67"/>
    <x v="1"/>
    <x v="6"/>
  </r>
  <r>
    <n v="2793"/>
    <x v="2792"/>
    <s v="THE GOODS are Premiering the NEW Australian play DROPPED by Katy Warner @ OLD FITZ THEATRE Dec 8-20 _x000a_Its Godot with Gals n Grenades"/>
    <n v="10000"/>
    <n v="11056.75"/>
    <x v="0"/>
    <x v="2"/>
    <s v="AUD"/>
    <n v="1437473005"/>
    <n v="1434881005"/>
    <b v="0"/>
    <n v="73"/>
    <b v="1"/>
    <s v="theater/plays"/>
    <n v="111"/>
    <n v="151.46"/>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
    <n v="36.5"/>
    <x v="1"/>
    <x v="6"/>
  </r>
  <r>
    <n v="2796"/>
    <x v="2795"/>
    <s v="Fishcakes is a piece of new writing for the Camden Fringe that explores a story of love, loss, and all the â€˜little things'."/>
    <n v="800"/>
    <n v="924"/>
    <x v="0"/>
    <x v="1"/>
    <s v="GBP"/>
    <n v="1404564028"/>
    <n v="1401972028"/>
    <b v="0"/>
    <n v="21"/>
    <b v="1"/>
    <s v="theater/plays"/>
    <n v="116"/>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3"/>
    <n v="87.36"/>
    <x v="1"/>
    <x v="6"/>
  </r>
  <r>
    <n v="2798"/>
    <x v="2797"/>
    <s v="A darkly funny new play about the supermarket industry and its impact on all of our lives by award-nominated playwright Michael Ross."/>
    <n v="5000"/>
    <n v="5070"/>
    <x v="0"/>
    <x v="1"/>
    <s v="GBP"/>
    <n v="1438358400"/>
    <n v="1437063121"/>
    <b v="0"/>
    <n v="139"/>
    <b v="1"/>
    <s v="theater/plays"/>
    <n v="101"/>
    <n v="36.47"/>
    <x v="1"/>
    <x v="6"/>
  </r>
  <r>
    <n v="2799"/>
    <x v="2798"/>
    <s v="August012 make their debut at Edinburgh Fringe with their play about the absurdity of wanting to bring children into a deranged world"/>
    <n v="5000"/>
    <n v="5831.74"/>
    <x v="0"/>
    <x v="1"/>
    <s v="GBP"/>
    <n v="1466179200"/>
    <n v="1463466070"/>
    <b v="0"/>
    <n v="130"/>
    <b v="1"/>
    <s v="theater/plays"/>
    <n v="117"/>
    <n v="44.86"/>
    <x v="1"/>
    <x v="6"/>
  </r>
  <r>
    <n v="2800"/>
    <x v="2799"/>
    <s v="Exeter University Theatre Company is bringing the award winning play by Dale Wasserman to Exeter's Northcott Theatre"/>
    <n v="1000"/>
    <n v="1330"/>
    <x v="0"/>
    <x v="1"/>
    <s v="GBP"/>
    <n v="1420377366"/>
    <n v="1415193366"/>
    <b v="0"/>
    <n v="31"/>
    <b v="1"/>
    <s v="theater/plays"/>
    <n v="133"/>
    <n v="42.9"/>
    <x v="1"/>
    <x v="6"/>
  </r>
  <r>
    <n v="2801"/>
    <x v="2800"/>
    <s v="Arise Theatre Company's production of August Strindberg's expressionist masterpiece 'A Dream Play'."/>
    <n v="500"/>
    <n v="666"/>
    <x v="0"/>
    <x v="2"/>
    <s v="AUD"/>
    <n v="1412938800"/>
    <n v="1411019409"/>
    <b v="0"/>
    <n v="13"/>
    <b v="1"/>
    <s v="theater/plays"/>
    <n v="133"/>
    <n v="51.23"/>
    <x v="1"/>
    <x v="6"/>
  </r>
  <r>
    <n v="2802"/>
    <x v="2801"/>
    <s v="An honest &amp; inspiring journey with cancer, discovery of self-mortality &amp; celebration of life. Winner of IdeasTap Underbelly Award 2015."/>
    <n v="3000"/>
    <n v="3055"/>
    <x v="0"/>
    <x v="1"/>
    <s v="GBP"/>
    <n v="1438875107"/>
    <n v="1436283107"/>
    <b v="0"/>
    <n v="90"/>
    <b v="1"/>
    <s v="theater/plays"/>
    <n v="102"/>
    <n v="33.94"/>
    <x v="1"/>
    <x v="6"/>
  </r>
  <r>
    <n v="2803"/>
    <x v="2802"/>
    <s v="An original theatrical production using music, movement and monologues to tell the story of a TN native growing up within a sex ring."/>
    <n v="10000"/>
    <n v="12795"/>
    <x v="0"/>
    <x v="0"/>
    <s v="USD"/>
    <n v="1437004800"/>
    <n v="1433295276"/>
    <b v="0"/>
    <n v="141"/>
    <b v="1"/>
    <s v="theater/plays"/>
    <n v="128"/>
    <n v="90.74"/>
    <x v="1"/>
    <x v="6"/>
  </r>
  <r>
    <n v="2804"/>
    <x v="2803"/>
    <s v="The real-life story of the mysterious 'Piano Man' who washed ashore with no memory; with no speech; but with an amazing ability..."/>
    <n v="1000"/>
    <n v="1150"/>
    <x v="0"/>
    <x v="1"/>
    <s v="GBP"/>
    <n v="1411987990"/>
    <n v="1409395990"/>
    <b v="0"/>
    <n v="23"/>
    <b v="1"/>
    <s v="theater/plays"/>
    <n v="115"/>
    <n v="50"/>
    <x v="1"/>
    <x v="6"/>
  </r>
  <r>
    <n v="2805"/>
    <x v="2804"/>
    <s v="1 game, 7 levels, 45 attempts; Lorraine, Esbe &amp; David; 1 Grandmaester._x000a_Help us take our metatheatrical nutshell volcano to the Fringe!"/>
    <n v="400"/>
    <n v="440"/>
    <x v="0"/>
    <x v="1"/>
    <s v="GBP"/>
    <n v="1440245273"/>
    <n v="1438085273"/>
    <b v="0"/>
    <n v="18"/>
    <b v="1"/>
    <s v="theater/plays"/>
    <n v="110"/>
    <n v="24.44"/>
    <x v="1"/>
    <x v="6"/>
  </r>
  <r>
    <n v="2806"/>
    <x v="2805"/>
    <s v="A one woman show about the challenges of being a feminist in a digital age. Touring 6 UK cities. Now with Stretch Goals!"/>
    <n v="3000"/>
    <n v="3363"/>
    <x v="0"/>
    <x v="1"/>
    <s v="GBP"/>
    <n v="1438772400"/>
    <n v="1435645490"/>
    <b v="0"/>
    <n v="76"/>
    <b v="1"/>
    <s v="theater/plays"/>
    <n v="112"/>
    <n v="44.25"/>
    <x v="1"/>
    <x v="6"/>
  </r>
  <r>
    <n v="2807"/>
    <x v="2806"/>
    <s v="Bringing Shakespeare back to the Playwrights"/>
    <n v="5000"/>
    <n v="6300"/>
    <x v="0"/>
    <x v="0"/>
    <s v="USD"/>
    <n v="1435611438"/>
    <n v="1433019438"/>
    <b v="0"/>
    <n v="93"/>
    <b v="1"/>
    <s v="theater/plays"/>
    <n v="126"/>
    <n v="67.739999999999995"/>
    <x v="1"/>
    <x v="6"/>
  </r>
  <r>
    <n v="2808"/>
    <x v="2807"/>
    <s v="Seat of the Pants mounts our first show in a black box space that could become permanent; can you help us excel and seal the deal?"/>
    <n v="4500"/>
    <n v="4511"/>
    <x v="0"/>
    <x v="0"/>
    <s v="USD"/>
    <n v="1440274735"/>
    <n v="1437682735"/>
    <b v="0"/>
    <n v="69"/>
    <b v="1"/>
    <s v="theater/plays"/>
    <n v="100"/>
    <n v="65.38"/>
    <x v="1"/>
    <x v="6"/>
  </r>
  <r>
    <n v="2809"/>
    <x v="2808"/>
    <s v="Sugarglass is a Dublin based theatre company committed to international collaboration. 2016 sees the launch of their NYC division."/>
    <n v="2500"/>
    <n v="2560"/>
    <x v="0"/>
    <x v="0"/>
    <s v="USD"/>
    <n v="1459348740"/>
    <n v="1458647725"/>
    <b v="0"/>
    <n v="21"/>
    <b v="1"/>
    <s v="theater/plays"/>
    <n v="102"/>
    <n v="121.9"/>
    <x v="1"/>
    <x v="6"/>
  </r>
  <r>
    <n v="2810"/>
    <x v="2809"/>
    <s v="We're remounting the musical that brought down the Bush Administration: A Brief History of the Earth And Everything In It!"/>
    <n v="2500"/>
    <n v="2705"/>
    <x v="0"/>
    <x v="0"/>
    <s v="USD"/>
    <n v="1401595140"/>
    <n v="1398828064"/>
    <b v="0"/>
    <n v="57"/>
    <b v="1"/>
    <s v="theater/plays"/>
    <n v="108"/>
    <n v="47.46"/>
    <x v="1"/>
    <x v="6"/>
  </r>
  <r>
    <n v="2811"/>
    <x v="2810"/>
    <s v="Ray Gunn and Starburst is an audio sci-fi/comedy sending up the tropes of classic and pulp science-fiction."/>
    <n v="10000"/>
    <n v="10027"/>
    <x v="0"/>
    <x v="1"/>
    <s v="GBP"/>
    <n v="1424692503"/>
    <n v="1422100503"/>
    <b v="0"/>
    <n v="108"/>
    <b v="1"/>
    <s v="theater/plays"/>
    <n v="100"/>
    <n v="92.84"/>
    <x v="1"/>
    <x v="6"/>
  </r>
  <r>
    <n v="2812"/>
    <x v="2811"/>
    <s v="&quot;A short, nasty and razor sharp play in one of Toronto's hottest new &quot;off-off Broadway&quot; style venues."/>
    <n v="5000"/>
    <n v="5665"/>
    <x v="0"/>
    <x v="5"/>
    <s v="CAD"/>
    <n v="1428292800"/>
    <n v="1424368298"/>
    <b v="0"/>
    <n v="83"/>
    <b v="1"/>
    <s v="theater/plays"/>
    <n v="113"/>
    <n v="68.25"/>
    <x v="1"/>
    <x v="6"/>
  </r>
  <r>
    <n v="2813"/>
    <x v="2812"/>
    <s v="Ryan has a higher sex drive than you. He also has cerebral palsy. Join him for his hilarious and poignant new solo show!"/>
    <n v="2800"/>
    <n v="3572.12"/>
    <x v="0"/>
    <x v="0"/>
    <s v="USD"/>
    <n v="1481737761"/>
    <n v="1479577761"/>
    <b v="0"/>
    <n v="96"/>
    <b v="1"/>
    <s v="theater/plays"/>
    <n v="128"/>
    <n v="37.21"/>
    <x v="1"/>
    <x v="6"/>
  </r>
  <r>
    <n v="2814"/>
    <x v="2813"/>
    <s v="Stitching is a play exploring how a couple cope with the loss of their child. It will run for a month at The Drayton Arms Theatre."/>
    <n v="1500"/>
    <n v="1616"/>
    <x v="0"/>
    <x v="1"/>
    <s v="GBP"/>
    <n v="1431164115"/>
    <n v="1428572115"/>
    <b v="0"/>
    <n v="64"/>
    <b v="1"/>
    <s v="theater/plays"/>
    <n v="108"/>
    <n v="25.25"/>
    <x v="1"/>
    <x v="6"/>
  </r>
  <r>
    <n v="2815"/>
    <x v="2814"/>
    <s v="Set in 1950s Northern Ireland, this play tells the story of two sisters in a community of Travellers, or Irish Gypsies."/>
    <n v="250"/>
    <n v="605"/>
    <x v="0"/>
    <x v="5"/>
    <s v="CAD"/>
    <n v="1470595109"/>
    <n v="1468003109"/>
    <b v="0"/>
    <n v="14"/>
    <b v="1"/>
    <s v="theater/plays"/>
    <n v="242"/>
    <n v="43.21"/>
    <x v="1"/>
    <x v="6"/>
  </r>
  <r>
    <n v="2816"/>
    <x v="2815"/>
    <s v="Inspired by real life interviews 'In My Head' is a new play exploring the lives of those living with a mental health condition."/>
    <n v="3000"/>
    <n v="4247"/>
    <x v="0"/>
    <x v="1"/>
    <s v="GBP"/>
    <n v="1438531200"/>
    <n v="1435921992"/>
    <b v="0"/>
    <n v="169"/>
    <b v="1"/>
    <s v="theater/plays"/>
    <n v="142"/>
    <n v="25.13"/>
    <x v="1"/>
    <x v="6"/>
  </r>
  <r>
    <n v="2817"/>
    <x v="2816"/>
    <s v="Let Go Theatre Co's very first production is going ahead in June 2015. Help support a brand new theatre co as we begin our adventure"/>
    <n v="600"/>
    <n v="780"/>
    <x v="0"/>
    <x v="1"/>
    <s v="GBP"/>
    <n v="1425136462"/>
    <n v="1421680462"/>
    <b v="0"/>
    <n v="33"/>
    <b v="1"/>
    <s v="theater/plays"/>
    <n v="130"/>
    <n v="23.64"/>
    <x v="1"/>
    <x v="6"/>
  </r>
  <r>
    <n v="2818"/>
    <x v="2817"/>
    <s v="Joe West and his wonderful theater company THEATER OF DEATH present original plays both horrific and comical."/>
    <n v="10000"/>
    <n v="10603"/>
    <x v="0"/>
    <x v="0"/>
    <s v="USD"/>
    <n v="1443018086"/>
    <n v="1441290086"/>
    <b v="0"/>
    <n v="102"/>
    <b v="1"/>
    <s v="theater/plays"/>
    <n v="106"/>
    <n v="103.95"/>
    <x v="1"/>
    <x v="6"/>
  </r>
  <r>
    <n v="2819"/>
    <x v="2818"/>
    <s v="Years of work, my best show, and a top Edinburgh venue.  Help me expose my talents to the UK and tell an important story."/>
    <n v="5000"/>
    <n v="5240"/>
    <x v="0"/>
    <x v="1"/>
    <s v="GBP"/>
    <n v="1434285409"/>
    <n v="1431693409"/>
    <b v="0"/>
    <n v="104"/>
    <b v="1"/>
    <s v="theater/plays"/>
    <n v="105"/>
    <n v="50.38"/>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
    <x v="1"/>
    <x v="6"/>
  </r>
  <r>
    <n v="2822"/>
    <x v="2821"/>
    <s v="A campaign to support the artists creating Theatre Forever's The Nature Crown, premiering in the Guthrie Theater's Dowling Studio!"/>
    <n v="6000"/>
    <n v="6000"/>
    <x v="0"/>
    <x v="0"/>
    <s v="USD"/>
    <n v="1427469892"/>
    <n v="1424881492"/>
    <b v="0"/>
    <n v="94"/>
    <b v="1"/>
    <s v="theater/plays"/>
    <n v="100"/>
    <n v="63.83"/>
    <x v="1"/>
    <x v="6"/>
  </r>
  <r>
    <n v="2823"/>
    <x v="2822"/>
    <s v="Seliges Theater is a brand new theatre company based out of Bristol. &quot;The God of Carnage&quot; will be our debut show. Help us get started!"/>
    <n v="100"/>
    <n v="124"/>
    <x v="0"/>
    <x v="1"/>
    <s v="GBP"/>
    <n v="1427842740"/>
    <n v="1425428206"/>
    <b v="0"/>
    <n v="14"/>
    <b v="1"/>
    <s v="theater/plays"/>
    <n v="124"/>
    <n v="8.86"/>
    <x v="1"/>
    <x v="6"/>
  </r>
  <r>
    <n v="2824"/>
    <x v="2823"/>
    <s v="I wrote a One Act play called The Rooftop for a Female Playwright's festival. Every little bit helps!"/>
    <n v="650"/>
    <n v="760"/>
    <x v="0"/>
    <x v="0"/>
    <s v="USD"/>
    <n v="1434159780"/>
    <n v="1431412196"/>
    <b v="0"/>
    <n v="15"/>
    <b v="1"/>
    <s v="theater/plays"/>
    <n v="117"/>
    <n v="50.67"/>
    <x v="1"/>
    <x v="6"/>
  </r>
  <r>
    <n v="2825"/>
    <x v="2824"/>
    <s v="Help Saltmine Theatre Company tell the exciting story of St Nicholas and the importance of gratefulness in their new Christmas show."/>
    <n v="3000"/>
    <n v="3100"/>
    <x v="0"/>
    <x v="1"/>
    <s v="GBP"/>
    <n v="1449255686"/>
    <n v="1446663686"/>
    <b v="0"/>
    <n v="51"/>
    <b v="1"/>
    <s v="theater/plays"/>
    <n v="103"/>
    <n v="60.78"/>
    <x v="1"/>
    <x v="6"/>
  </r>
  <r>
    <n v="2826"/>
    <x v="2825"/>
    <s v="Mickey &amp; Worm is a Noir stage experience, written by Santa Paula playwright John McKinley and back again on tour by popular demand!"/>
    <n v="2000"/>
    <n v="2155"/>
    <x v="0"/>
    <x v="0"/>
    <s v="USD"/>
    <n v="1436511600"/>
    <n v="1434415812"/>
    <b v="0"/>
    <n v="19"/>
    <b v="1"/>
    <s v="theater/plays"/>
    <n v="108"/>
    <n v="113.42"/>
    <x v="1"/>
    <x v="6"/>
  </r>
  <r>
    <n v="2827"/>
    <x v="2826"/>
    <s v="We are Capital J Theater Company and are looking to create the first production of an Alumni Theater Series at The Pennington School!"/>
    <n v="2000"/>
    <n v="2405"/>
    <x v="0"/>
    <x v="0"/>
    <s v="USD"/>
    <n v="1464971400"/>
    <n v="1462379066"/>
    <b v="0"/>
    <n v="23"/>
    <b v="1"/>
    <s v="theater/plays"/>
    <n v="120"/>
    <n v="104.57"/>
    <x v="1"/>
    <x v="6"/>
  </r>
  <r>
    <n v="2828"/>
    <x v="2827"/>
    <s v="The Battle of Britain has been lost; London is occupied, who can you trust? Help produce this classic piece of theatre. Drama for now."/>
    <n v="9500"/>
    <n v="9536"/>
    <x v="0"/>
    <x v="1"/>
    <s v="GBP"/>
    <n v="1443826800"/>
    <n v="1441606869"/>
    <b v="0"/>
    <n v="97"/>
    <b v="1"/>
    <s v="theater/plays"/>
    <n v="100"/>
    <n v="98.31"/>
    <x v="1"/>
    <x v="6"/>
  </r>
  <r>
    <n v="2829"/>
    <x v="2828"/>
    <s v="In a visceral new play about family, grief and red meat, Sarah Kosar (Royal Court) asks how far we'd go to connect with those we love."/>
    <n v="2500"/>
    <n v="2663"/>
    <x v="0"/>
    <x v="1"/>
    <s v="GBP"/>
    <n v="1464863118"/>
    <n v="1462443918"/>
    <b v="0"/>
    <n v="76"/>
    <b v="1"/>
    <s v="theater/plays"/>
    <n v="107"/>
    <n v="35.04"/>
    <x v="1"/>
    <x v="6"/>
  </r>
  <r>
    <n v="2830"/>
    <x v="2829"/>
    <s v="Avalon is a new South African Township play and Nakhtik is a  danced political lecture."/>
    <n v="3000"/>
    <n v="3000"/>
    <x v="0"/>
    <x v="0"/>
    <s v="USD"/>
    <n v="1399867140"/>
    <n v="1398802148"/>
    <b v="0"/>
    <n v="11"/>
    <b v="1"/>
    <s v="theater/plays"/>
    <n v="100"/>
    <n v="272.73"/>
    <x v="1"/>
    <x v="6"/>
  </r>
  <r>
    <n v="2831"/>
    <x v="2830"/>
    <s v="We each wrote a play and would like to produce them for you for nothing more than art's sake!"/>
    <n v="3000"/>
    <n v="3320"/>
    <x v="0"/>
    <x v="0"/>
    <s v="USD"/>
    <n v="1437076070"/>
    <n v="1434484070"/>
    <b v="0"/>
    <n v="52"/>
    <b v="1"/>
    <s v="theater/plays"/>
    <n v="111"/>
    <n v="63.85"/>
    <x v="1"/>
    <x v="6"/>
  </r>
  <r>
    <n v="2832"/>
    <x v="2831"/>
    <s v="Charting the big stuff in life from dance routines to coming out; exploring homophobia, family, friendship &amp; finding your own voice."/>
    <n v="2500"/>
    <n v="2867.99"/>
    <x v="0"/>
    <x v="1"/>
    <s v="GBP"/>
    <n v="1416780000"/>
    <n v="1414342894"/>
    <b v="0"/>
    <n v="95"/>
    <b v="1"/>
    <s v="theater/plays"/>
    <n v="115"/>
    <n v="30.19"/>
    <x v="1"/>
    <x v="6"/>
  </r>
  <r>
    <n v="2833"/>
    <x v="2832"/>
    <s v="A new play about exploring outer space"/>
    <n v="2700"/>
    <n v="2923"/>
    <x v="0"/>
    <x v="0"/>
    <s v="USD"/>
    <n v="1444528800"/>
    <n v="1442804633"/>
    <b v="0"/>
    <n v="35"/>
    <b v="1"/>
    <s v="theater/plays"/>
    <n v="108"/>
    <n v="83.51"/>
    <x v="1"/>
    <x v="6"/>
  </r>
  <r>
    <n v="2834"/>
    <x v="2833"/>
    <s v="Thank You For Smoking. A play about love, 5 trillion cigarettes and how the Flintstones earned the tobacco industry millions."/>
    <n v="800"/>
    <n v="1360"/>
    <x v="0"/>
    <x v="1"/>
    <s v="GBP"/>
    <n v="1422658930"/>
    <n v="1421362930"/>
    <b v="0"/>
    <n v="21"/>
    <b v="1"/>
    <s v="theater/plays"/>
    <n v="170"/>
    <n v="64.760000000000005"/>
    <x v="1"/>
    <x v="6"/>
  </r>
  <r>
    <n v="2835"/>
    <x v="2834"/>
    <s v="A celebratory community theatre project about the Focus E15 Occupation of empty council homes on Carpenters Estate."/>
    <n v="1000"/>
    <n v="1870.99"/>
    <x v="0"/>
    <x v="1"/>
    <s v="GBP"/>
    <n v="1449273600"/>
    <n v="1446742417"/>
    <b v="0"/>
    <n v="93"/>
    <b v="1"/>
    <s v="theater/plays"/>
    <n v="187"/>
    <n v="20.12"/>
    <x v="1"/>
    <x v="6"/>
  </r>
  <r>
    <n v="2836"/>
    <x v="2835"/>
    <s v="We're fundraising $450 by Feb.17, 2017 to purchase the rights for the show &amp; any extra proceeds will be used toward props and costume."/>
    <n v="450"/>
    <n v="485"/>
    <x v="0"/>
    <x v="0"/>
    <s v="USD"/>
    <n v="1487393940"/>
    <n v="1484115418"/>
    <b v="0"/>
    <n v="11"/>
    <b v="1"/>
    <s v="theater/plays"/>
    <n v="108"/>
    <n v="44.09"/>
    <x v="1"/>
    <x v="6"/>
  </r>
  <r>
    <n v="2837"/>
    <x v="2836"/>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x v="2837"/>
    <s v="You like things that are funny. You (secretly) like murder. So why not support the NYC return of this hilarious whodunit?"/>
    <n v="2000"/>
    <n v="2405"/>
    <x v="0"/>
    <x v="0"/>
    <s v="USD"/>
    <n v="1407967200"/>
    <n v="1406039696"/>
    <b v="0"/>
    <n v="54"/>
    <b v="1"/>
    <s v="theater/plays"/>
    <n v="120"/>
    <n v="44.54"/>
    <x v="1"/>
    <x v="6"/>
  </r>
  <r>
    <n v="2839"/>
    <x v="2838"/>
    <s v="Help us tour our brand new show &quot;Stripe and Spot (Learn to) Get Along&quot; to neighborhoods throughout the Twin Cities metro area!"/>
    <n v="3500"/>
    <n v="3900"/>
    <x v="0"/>
    <x v="0"/>
    <s v="USD"/>
    <n v="1408942740"/>
    <n v="1406958354"/>
    <b v="0"/>
    <n v="31"/>
    <b v="1"/>
    <s v="theater/plays"/>
    <n v="111"/>
    <n v="125.81"/>
    <x v="1"/>
    <x v="6"/>
  </r>
  <r>
    <n v="2840"/>
    <x v="2839"/>
    <s v="The world premiere of an astounding new play at Southwark Playhouse exploring slut shaming/cyber bullying &amp; the emotional repercussions"/>
    <n v="2500"/>
    <n v="2600"/>
    <x v="0"/>
    <x v="1"/>
    <s v="GBP"/>
    <n v="1426698000"/>
    <n v="1424825479"/>
    <b v="0"/>
    <n v="132"/>
    <b v="1"/>
    <s v="theater/plays"/>
    <n v="104"/>
    <n v="19.7"/>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
    <n v="30"/>
    <x v="1"/>
    <x v="6"/>
  </r>
  <r>
    <n v="2845"/>
    <x v="2844"/>
    <s v="The Maderati: A bitingly witty absurdest comedy, which pokes wickedly perceptive fun at NY artist lifestyle."/>
    <n v="7500"/>
    <n v="2366"/>
    <x v="2"/>
    <x v="0"/>
    <s v="USD"/>
    <n v="1433723033"/>
    <n v="1428539033"/>
    <b v="0"/>
    <n v="39"/>
    <b v="0"/>
    <s v="theater/plays"/>
    <n v="32"/>
    <n v="60.67"/>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0"/>
    <n v="23.33"/>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4"/>
    <n v="23.92"/>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2"/>
    <n v="15.83"/>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42"/>
    <n v="29.79"/>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5"/>
    <n v="24.33"/>
    <x v="1"/>
    <x v="6"/>
  </r>
  <r>
    <n v="2857"/>
    <x v="2856"/>
    <s v="Somos una compaÃ±Ã­a de teatro independiente. Y en el 2017 queremos arrancar con el montaje de 3 obras._x000a_3 elencos, 3 espacios."/>
    <n v="38000"/>
    <n v="7500"/>
    <x v="2"/>
    <x v="14"/>
    <s v="MXN"/>
    <n v="1487613600"/>
    <n v="1482444295"/>
    <b v="0"/>
    <n v="15"/>
    <b v="0"/>
    <s v="theater/plays"/>
    <n v="20"/>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2"/>
    <n v="35"/>
    <x v="1"/>
    <x v="6"/>
  </r>
  <r>
    <n v="2860"/>
    <x v="2859"/>
    <s v="The Bard's classic tale set in the 2016 Presidential Campaign. Power, corruption, greed, and conspiracy. How far are you willing to go?"/>
    <n v="4000"/>
    <n v="266"/>
    <x v="2"/>
    <x v="0"/>
    <s v="USD"/>
    <n v="1466363576"/>
    <n v="1461179576"/>
    <b v="0"/>
    <n v="9"/>
    <b v="0"/>
    <s v="theater/plays"/>
    <n v="7"/>
    <n v="29.56"/>
    <x v="1"/>
    <x v="6"/>
  </r>
  <r>
    <n v="2861"/>
    <x v="2860"/>
    <s v="The University of Queensland Drama Production Course is putting on an adaptation of William Shakespeares Julius Caesar"/>
    <n v="250"/>
    <n v="80"/>
    <x v="2"/>
    <x v="2"/>
    <s v="AUD"/>
    <n v="1443103848"/>
    <n v="1441894248"/>
    <b v="0"/>
    <n v="3"/>
    <b v="0"/>
    <s v="theater/plays"/>
    <n v="32"/>
    <n v="26.67"/>
    <x v="1"/>
    <x v="6"/>
  </r>
  <r>
    <n v="2862"/>
    <x v="2861"/>
    <s v="&quot;Get Your Life Back&quot; is a dynamic stage play that deals with true issues of life that reign in the lives of many people everyday."/>
    <n v="12700"/>
    <n v="55"/>
    <x v="2"/>
    <x v="0"/>
    <s v="USD"/>
    <n v="1403636229"/>
    <n v="1401044229"/>
    <b v="0"/>
    <n v="3"/>
    <b v="0"/>
    <s v="theater/plays"/>
    <n v="0"/>
    <n v="18.329999999999998"/>
    <x v="1"/>
    <x v="6"/>
  </r>
  <r>
    <n v="2863"/>
    <x v="2862"/>
    <s v="I would like to start a Acting Company that supports and includes LGBTQ youth and young adults in very conservative North Texas"/>
    <n v="50000"/>
    <n v="20"/>
    <x v="2"/>
    <x v="0"/>
    <s v="USD"/>
    <n v="1410279123"/>
    <n v="1405095123"/>
    <b v="0"/>
    <n v="1"/>
    <b v="0"/>
    <s v="theater/plays"/>
    <n v="0"/>
    <n v="20"/>
    <x v="1"/>
    <x v="6"/>
  </r>
  <r>
    <n v="2864"/>
    <x v="2863"/>
    <s v="Accessible, original theatre for all!"/>
    <n v="2500"/>
    <n v="40"/>
    <x v="2"/>
    <x v="1"/>
    <s v="GBP"/>
    <n v="1437139080"/>
    <n v="1434552207"/>
    <b v="0"/>
    <n v="3"/>
    <b v="0"/>
    <s v="theater/plays"/>
    <n v="2"/>
    <n v="13.33"/>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1"/>
    <n v="22.5"/>
    <x v="1"/>
    <x v="6"/>
  </r>
  <r>
    <n v="2867"/>
    <x v="2866"/>
    <s v="This production is being put together by Wilson's newest professional theater company, the Wyldepine Players in conjunction w/ Taiplab"/>
    <n v="2500"/>
    <n v="504"/>
    <x v="2"/>
    <x v="0"/>
    <s v="USD"/>
    <n v="1467604800"/>
    <n v="1465533672"/>
    <b v="0"/>
    <n v="10"/>
    <b v="0"/>
    <s v="theater/plays"/>
    <n v="20"/>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
    <n v="105.03"/>
    <x v="1"/>
    <x v="6"/>
  </r>
  <r>
    <n v="2869"/>
    <x v="2868"/>
    <s v="We provide performing arts training and experience to young people of low income families in NYC, building confidence and self esteem"/>
    <n v="20000"/>
    <n v="177"/>
    <x v="2"/>
    <x v="0"/>
    <s v="USD"/>
    <n v="1468937681"/>
    <n v="1466345681"/>
    <b v="0"/>
    <n v="5"/>
    <b v="0"/>
    <s v="theater/plays"/>
    <n v="1"/>
    <n v="35.4"/>
    <x v="1"/>
    <x v="6"/>
  </r>
  <r>
    <n v="2870"/>
    <x v="2869"/>
    <s v="The war in Iraq changed everything -one journey from the safe haven of the 99% to the shadows of veteran. How would you persevere?"/>
    <n v="5000"/>
    <n v="750"/>
    <x v="2"/>
    <x v="0"/>
    <s v="USD"/>
    <n v="1400301165"/>
    <n v="1397709165"/>
    <b v="0"/>
    <n v="9"/>
    <b v="0"/>
    <s v="theater/plays"/>
    <n v="15"/>
    <n v="83.33"/>
    <x v="1"/>
    <x v="6"/>
  </r>
  <r>
    <n v="2871"/>
    <x v="2870"/>
    <s v="America's dad or serial rapist? Or both? The stories of the Bill Cosby accusers and the society so skeptical of them."/>
    <n v="10000"/>
    <n v="467"/>
    <x v="2"/>
    <x v="0"/>
    <s v="USD"/>
    <n v="1419183813"/>
    <n v="1417455813"/>
    <b v="0"/>
    <n v="13"/>
    <b v="0"/>
    <s v="theater/plays"/>
    <n v="5"/>
    <n v="35.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38"/>
    <n v="119.13"/>
    <x v="1"/>
    <x v="6"/>
  </r>
  <r>
    <n v="2874"/>
    <x v="2873"/>
    <s v="We present Classics made for the 21st Century and we need a space! Please help us rent a space for The Importance of Being Earnest!"/>
    <n v="5000"/>
    <n v="271"/>
    <x v="2"/>
    <x v="0"/>
    <s v="USD"/>
    <n v="1484684186"/>
    <n v="1482092186"/>
    <b v="0"/>
    <n v="3"/>
    <b v="0"/>
    <s v="theater/plays"/>
    <n v="5"/>
    <n v="90.33"/>
    <x v="1"/>
    <x v="6"/>
  </r>
  <r>
    <n v="2875"/>
    <x v="2874"/>
    <s v="Play about Tracey a gay man trapped in his room by his Bible thumping mother. He finds love but the room can not keep the love alive."/>
    <n v="20000"/>
    <n v="7"/>
    <x v="2"/>
    <x v="0"/>
    <s v="USD"/>
    <n v="1462417493"/>
    <n v="1459825493"/>
    <b v="0"/>
    <n v="3"/>
    <b v="0"/>
    <s v="theater/plays"/>
    <n v="0"/>
    <n v="2.33"/>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11"/>
    <n v="108.33"/>
    <x v="1"/>
    <x v="6"/>
  </r>
  <r>
    <n v="2878"/>
    <x v="2877"/>
    <s v="World premiere of &quot;I'm Just Here to Buy Soy Sauce&quot;, a play about China &amp; the UK housing crisis by Jingan Young location TBC"/>
    <n v="3000"/>
    <n v="63"/>
    <x v="2"/>
    <x v="1"/>
    <s v="GBP"/>
    <n v="1435934795"/>
    <n v="1430750795"/>
    <b v="0"/>
    <n v="4"/>
    <b v="0"/>
    <s v="theater/plays"/>
    <n v="2"/>
    <n v="15.75"/>
    <x v="1"/>
    <x v="6"/>
  </r>
  <r>
    <n v="2879"/>
    <x v="2878"/>
    <s v="She that fines a husband? Wait, is that right? Girl... you better check yourself, before you wreck yourself!"/>
    <n v="11200"/>
    <n v="29"/>
    <x v="2"/>
    <x v="0"/>
    <s v="USD"/>
    <n v="1453310661"/>
    <n v="1450718661"/>
    <b v="0"/>
    <n v="1"/>
    <b v="0"/>
    <s v="theater/plays"/>
    <n v="0"/>
    <n v="29"/>
    <x v="1"/>
    <x v="6"/>
  </r>
  <r>
    <n v="2880"/>
    <x v="2879"/>
    <s v="BELIEF leaves res &amp; crosses nations, swims the Atlantic, landing on Isle where Salish meets Gaelic, where humanity transcends barriers"/>
    <n v="12000"/>
    <n v="2800"/>
    <x v="2"/>
    <x v="0"/>
    <s v="USD"/>
    <n v="1440090300"/>
    <n v="1436305452"/>
    <b v="0"/>
    <n v="29"/>
    <b v="0"/>
    <s v="theater/plays"/>
    <n v="23"/>
    <n v="96.55"/>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34"/>
    <n v="63"/>
    <x v="1"/>
    <x v="6"/>
  </r>
  <r>
    <n v="2883"/>
    <x v="2882"/>
    <s v="Ticket sales benefit Bedford Hills Maximum Security Prison, Women's College Program Library. Presented by Theater For The New City."/>
    <n v="10000"/>
    <n v="1908"/>
    <x v="2"/>
    <x v="0"/>
    <s v="USD"/>
    <n v="1454734740"/>
    <n v="1451684437"/>
    <b v="0"/>
    <n v="5"/>
    <b v="0"/>
    <s v="theater/plays"/>
    <n v="19"/>
    <n v="381.6"/>
    <x v="1"/>
    <x v="6"/>
  </r>
  <r>
    <n v="2884"/>
    <x v="2883"/>
    <s v="Come explore the dream world of Jim Morrison, rock singer, mystic, poet, shaman."/>
    <n v="45000"/>
    <n v="185"/>
    <x v="2"/>
    <x v="0"/>
    <s v="USD"/>
    <n v="1417800435"/>
    <n v="1415208435"/>
    <b v="0"/>
    <n v="4"/>
    <b v="0"/>
    <s v="theater/plays"/>
    <n v="0"/>
    <n v="46.25"/>
    <x v="1"/>
    <x v="6"/>
  </r>
  <r>
    <n v="2885"/>
    <x v="2884"/>
    <s v="An historic and proud work of Polish nationalistic literature performed on stage."/>
    <n v="400"/>
    <n v="130"/>
    <x v="2"/>
    <x v="0"/>
    <s v="USD"/>
    <n v="1426294201"/>
    <n v="1423705801"/>
    <b v="0"/>
    <n v="5"/>
    <b v="0"/>
    <s v="theater/plays"/>
    <n v="33"/>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38"/>
    <n v="81.569999999999993"/>
    <x v="1"/>
    <x v="6"/>
  </r>
  <r>
    <n v="2890"/>
    <x v="2889"/>
    <s v="This Theological Comedy tells a story of when seemingly similar beliefs are discovered to be worlds apart; Damnation-Southern Style."/>
    <n v="2000"/>
    <n v="21"/>
    <x v="2"/>
    <x v="0"/>
    <s v="USD"/>
    <n v="1407553200"/>
    <n v="1405100992"/>
    <b v="0"/>
    <n v="3"/>
    <b v="0"/>
    <s v="theater/plays"/>
    <n v="1"/>
    <n v="7"/>
    <x v="1"/>
    <x v="6"/>
  </r>
  <r>
    <n v="2891"/>
    <x v="2890"/>
    <s v="Did you know that we are enriching the lives of Brooklyn kids through literacy and educational theater? We just need a little help."/>
    <n v="10000"/>
    <n v="273"/>
    <x v="2"/>
    <x v="0"/>
    <s v="USD"/>
    <n v="1460751128"/>
    <n v="1455570728"/>
    <b v="0"/>
    <n v="10"/>
    <b v="0"/>
    <s v="theater/plays"/>
    <n v="3"/>
    <n v="27.3"/>
    <x v="1"/>
    <x v="6"/>
  </r>
  <r>
    <n v="2892"/>
    <x v="2891"/>
    <s v="Something Precious is the world's first musical to alert folks to the harmful effects of technology on the human spirit."/>
    <n v="5500"/>
    <n v="500"/>
    <x v="2"/>
    <x v="0"/>
    <s v="USD"/>
    <n v="1409000400"/>
    <n v="1408381704"/>
    <b v="0"/>
    <n v="17"/>
    <b v="0"/>
    <s v="theater/plays"/>
    <n v="9"/>
    <n v="29.41"/>
    <x v="1"/>
    <x v="6"/>
  </r>
  <r>
    <n v="2893"/>
    <x v="2892"/>
    <s v="Fundraising for REDISCOVERING KIA THE PLAY"/>
    <n v="5000"/>
    <n v="25"/>
    <x v="2"/>
    <x v="0"/>
    <s v="USD"/>
    <n v="1420768800"/>
    <n v="1415644395"/>
    <b v="0"/>
    <n v="2"/>
    <b v="0"/>
    <s v="theater/plays"/>
    <n v="1"/>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5"/>
    <n v="5.75"/>
    <x v="1"/>
    <x v="6"/>
  </r>
  <r>
    <n v="2896"/>
    <x v="2895"/>
    <s v="&quot;Miracle on 34th Street&quot; is about faith and believing in others. _x000a_We believe. Do you?"/>
    <n v="3000"/>
    <n v="625"/>
    <x v="2"/>
    <x v="0"/>
    <s v="USD"/>
    <n v="1481522400"/>
    <n v="1480283321"/>
    <b v="0"/>
    <n v="12"/>
    <b v="0"/>
    <s v="theater/plays"/>
    <n v="21"/>
    <n v="52.08"/>
    <x v="1"/>
    <x v="6"/>
  </r>
  <r>
    <n v="2897"/>
    <x v="2896"/>
    <s v="A unique stage play about the epic struggle of psychic Edgar Cayce to deal with his extraordinary abilities and find his place in life."/>
    <n v="12000"/>
    <n v="550"/>
    <x v="2"/>
    <x v="0"/>
    <s v="USD"/>
    <n v="1444577345"/>
    <n v="1441985458"/>
    <b v="0"/>
    <n v="3"/>
    <b v="0"/>
    <s v="theater/plays"/>
    <n v="5"/>
    <n v="183.33"/>
    <x v="1"/>
    <x v="6"/>
  </r>
  <r>
    <n v="2898"/>
    <x v="2897"/>
    <s v="This is an action packed Sci-Fi stage play, using foam latex creature puppets, projected video footage, and audience participation."/>
    <n v="7500"/>
    <n v="316"/>
    <x v="2"/>
    <x v="0"/>
    <s v="USD"/>
    <n v="1446307053"/>
    <n v="1443715053"/>
    <b v="0"/>
    <n v="12"/>
    <b v="0"/>
    <s v="theater/plays"/>
    <n v="4"/>
    <n v="26.33"/>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62"/>
    <n v="486.43"/>
    <x v="1"/>
    <x v="6"/>
  </r>
  <r>
    <n v="2901"/>
    <x v="2900"/>
    <s v="How can the visual age appreciate something that cant see? With these Audio Plays I will show you, if your willing to listen."/>
    <n v="750"/>
    <n v="6"/>
    <x v="2"/>
    <x v="0"/>
    <s v="USD"/>
    <n v="1423345339"/>
    <n v="1418161339"/>
    <b v="0"/>
    <n v="2"/>
    <b v="0"/>
    <s v="theater/plays"/>
    <n v="1"/>
    <n v="3"/>
    <x v="1"/>
    <x v="6"/>
  </r>
  <r>
    <n v="2902"/>
    <x v="2901"/>
    <s v="Help me honor and bring &quot;The American Soprano&quot; Leontyne Price back to the stage one more time."/>
    <n v="150000"/>
    <n v="25"/>
    <x v="2"/>
    <x v="0"/>
    <s v="USD"/>
    <n v="1440412396"/>
    <n v="1437820396"/>
    <b v="0"/>
    <n v="1"/>
    <b v="0"/>
    <s v="theater/plays"/>
    <n v="0"/>
    <n v="25"/>
    <x v="1"/>
    <x v="6"/>
  </r>
  <r>
    <n v="2903"/>
    <x v="2902"/>
    <s v="We are raising funds to rent a theater hall for a play to help educate teenagers and parents on the pitfalls teenagers currently face."/>
    <n v="5000"/>
    <n v="39"/>
    <x v="2"/>
    <x v="0"/>
    <s v="USD"/>
    <n v="1441771218"/>
    <n v="1436587218"/>
    <b v="0"/>
    <n v="4"/>
    <b v="0"/>
    <s v="theater/plays"/>
    <n v="1"/>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8"/>
    <n v="36.590000000000003"/>
    <x v="1"/>
    <x v="6"/>
  </r>
  <r>
    <n v="2906"/>
    <x v="2905"/>
    <s v="The smash hit, award-winning comedy sashays onto the Los Angeles Theater Scene in a fabulous new production at Atwater Village Theatre."/>
    <n v="6000"/>
    <n v="565"/>
    <x v="2"/>
    <x v="0"/>
    <s v="USD"/>
    <n v="1438390800"/>
    <n v="1436888066"/>
    <b v="0"/>
    <n v="7"/>
    <b v="0"/>
    <s v="theater/plays"/>
    <n v="9"/>
    <n v="80.709999999999994"/>
    <x v="1"/>
    <x v="6"/>
  </r>
  <r>
    <n v="2907"/>
    <x v="2906"/>
    <s v="Spend an evening in the afterlife with some of the greatest women who ever lived. LITTLE NELL's,by Jill Hughes, Los Angeles- June, 2016"/>
    <n v="2500"/>
    <n v="2"/>
    <x v="2"/>
    <x v="0"/>
    <s v="USD"/>
    <n v="1463259837"/>
    <n v="1458075837"/>
    <b v="0"/>
    <n v="2"/>
    <b v="0"/>
    <s v="theater/plays"/>
    <n v="0"/>
    <n v="1"/>
    <x v="1"/>
    <x v="6"/>
  </r>
  <r>
    <n v="2908"/>
    <x v="2907"/>
    <s v="A dinner theatre/show about a day in the life of a Vegas &quot;Mob Boss&quot;_x000a_circa 1965- ish. It is all at once realistic,tragic, farce/comical"/>
    <n v="9600"/>
    <n v="264"/>
    <x v="2"/>
    <x v="0"/>
    <s v="USD"/>
    <n v="1465407219"/>
    <n v="1462815219"/>
    <b v="0"/>
    <n v="5"/>
    <b v="0"/>
    <s v="theater/plays"/>
    <n v="3"/>
    <n v="52.8"/>
    <x v="1"/>
    <x v="6"/>
  </r>
  <r>
    <n v="2909"/>
    <x v="2908"/>
    <s v="CONVERSATIONS WITH AN AVERAGE JOE tells our stories exposing those in charge of our lives and tells how to take control of country back"/>
    <n v="180000"/>
    <n v="20"/>
    <x v="2"/>
    <x v="0"/>
    <s v="USD"/>
    <n v="1416944760"/>
    <n v="1413527001"/>
    <b v="0"/>
    <n v="1"/>
    <b v="0"/>
    <s v="theater/plays"/>
    <n v="0"/>
    <n v="20"/>
    <x v="1"/>
    <x v="6"/>
  </r>
  <r>
    <n v="2910"/>
    <x v="2909"/>
    <s v="Free drama, dance and singing workshops for disadvantaged young people to inspire, create and help them follow their dreams."/>
    <n v="30000"/>
    <n v="1"/>
    <x v="2"/>
    <x v="1"/>
    <s v="GBP"/>
    <n v="1434139887"/>
    <n v="1428955887"/>
    <b v="0"/>
    <n v="1"/>
    <b v="0"/>
    <s v="theater/plays"/>
    <n v="0"/>
    <n v="1"/>
    <x v="1"/>
    <x v="6"/>
  </r>
  <r>
    <n v="2911"/>
    <x v="2910"/>
    <s v="The Most Beautiful Things in Japan are Hidden...Our different &amp; original play from the Japanese folk tale The Bamboo Cutters Daughter."/>
    <n v="1800"/>
    <n v="657"/>
    <x v="2"/>
    <x v="0"/>
    <s v="USD"/>
    <n v="1435429626"/>
    <n v="1431973626"/>
    <b v="0"/>
    <n v="14"/>
    <b v="0"/>
    <s v="theater/plays"/>
    <n v="37"/>
    <n v="46.93"/>
    <x v="1"/>
    <x v="6"/>
  </r>
  <r>
    <n v="2912"/>
    <x v="2911"/>
    <s v="Set in Iceland, Fair Play is a a dark comedy- a play within a play. An extravaganza, fueled by Absinthe, and touched by the Surreal."/>
    <n v="14440"/>
    <n v="2030"/>
    <x v="2"/>
    <x v="0"/>
    <s v="USD"/>
    <n v="1452827374"/>
    <n v="1450235374"/>
    <b v="0"/>
    <n v="26"/>
    <b v="0"/>
    <s v="theater/plays"/>
    <n v="14"/>
    <n v="78.08"/>
    <x v="1"/>
    <x v="6"/>
  </r>
  <r>
    <n v="2913"/>
    <x v="2912"/>
    <s v="A LIVE history infused, frightening magic and mind reading show in the heart of the Halloween capital of the world, Salem, MA!!"/>
    <n v="10000"/>
    <n v="2"/>
    <x v="2"/>
    <x v="0"/>
    <s v="USD"/>
    <n v="1410041339"/>
    <n v="1404857339"/>
    <b v="0"/>
    <n v="2"/>
    <b v="0"/>
    <s v="theater/plays"/>
    <n v="0"/>
    <n v="1"/>
    <x v="1"/>
    <x v="6"/>
  </r>
  <r>
    <n v="2914"/>
    <x v="2913"/>
    <s v="Hercules must complete four challenges in order to meet the father he never knew"/>
    <n v="25000"/>
    <n v="1"/>
    <x v="2"/>
    <x v="1"/>
    <s v="GBP"/>
    <n v="1426365994"/>
    <n v="1421185594"/>
    <b v="0"/>
    <n v="1"/>
    <b v="0"/>
    <s v="theater/plays"/>
    <n v="0"/>
    <n v="1"/>
    <x v="1"/>
    <x v="6"/>
  </r>
  <r>
    <n v="2915"/>
    <x v="2914"/>
    <s v="An inclusive, cross community, multi-cultural theatre production for children aged 3 to 16 and their families"/>
    <n v="1000"/>
    <n v="611"/>
    <x v="2"/>
    <x v="1"/>
    <s v="GBP"/>
    <n v="1458117190"/>
    <n v="1455528790"/>
    <b v="0"/>
    <n v="3"/>
    <b v="0"/>
    <s v="theater/plays"/>
    <n v="61"/>
    <n v="203.67"/>
    <x v="1"/>
    <x v="6"/>
  </r>
  <r>
    <n v="2916"/>
    <x v="2915"/>
    <s v="The moving dramatisation of one man's journey to find the truth behind the Libyan regime change."/>
    <n v="1850"/>
    <n v="145"/>
    <x v="2"/>
    <x v="1"/>
    <s v="GBP"/>
    <n v="1400498789"/>
    <n v="1398511589"/>
    <b v="0"/>
    <n v="7"/>
    <b v="0"/>
    <s v="theater/plays"/>
    <n v="8"/>
    <n v="20.71"/>
    <x v="1"/>
    <x v="6"/>
  </r>
  <r>
    <n v="2917"/>
    <x v="2916"/>
    <s v="Cross dressing, cross gartering, crossed swords. Cross a bridge and come see this fantastically fun rendition of Twelfth Night"/>
    <n v="2000"/>
    <n v="437"/>
    <x v="2"/>
    <x v="0"/>
    <s v="USD"/>
    <n v="1442381847"/>
    <n v="1440826647"/>
    <b v="0"/>
    <n v="9"/>
    <b v="0"/>
    <s v="theater/plays"/>
    <n v="22"/>
    <n v="48.56"/>
    <x v="1"/>
    <x v="6"/>
  </r>
  <r>
    <n v="2918"/>
    <x v="2917"/>
    <s v="A meta-theatrical retelling of Chekhov's Three Sisters, framed with Civil War Hymns, Dance, and wild theatricality."/>
    <n v="5000"/>
    <n v="1362"/>
    <x v="2"/>
    <x v="0"/>
    <s v="USD"/>
    <n v="1446131207"/>
    <n v="1443712007"/>
    <b v="0"/>
    <n v="20"/>
    <b v="0"/>
    <s v="theater/plays"/>
    <n v="27"/>
    <n v="68.099999999999994"/>
    <x v="1"/>
    <x v="6"/>
  </r>
  <r>
    <n v="2919"/>
    <x v="2918"/>
    <s v="A full staged reading of a new play about a boy who learns how to be happy from the most unexpected person."/>
    <n v="600"/>
    <n v="51"/>
    <x v="2"/>
    <x v="0"/>
    <s v="USD"/>
    <n v="1407250329"/>
    <n v="1404658329"/>
    <b v="0"/>
    <n v="6"/>
    <b v="0"/>
    <s v="theater/plays"/>
    <n v="9"/>
    <n v="8.5"/>
    <x v="1"/>
    <x v="6"/>
  </r>
  <r>
    <n v="2920"/>
    <x v="2919"/>
    <s v="Help save this village theatre group. Funding required for lighting, stage equipment, &amp; ongoing productions. Involves youth  &amp; adults."/>
    <n v="2500"/>
    <n v="671"/>
    <x v="2"/>
    <x v="5"/>
    <s v="CAD"/>
    <n v="1427306470"/>
    <n v="1424718070"/>
    <b v="0"/>
    <n v="13"/>
    <b v="0"/>
    <s v="theater/plays"/>
    <n v="27"/>
    <n v="51.62"/>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
    <n v="175.51"/>
    <x v="1"/>
    <x v="40"/>
  </r>
  <r>
    <n v="2925"/>
    <x v="2924"/>
    <s v="Help the Gold Dust Orphans bring their new musical 'SNOW WHITE AND THE SEVEN BOTTOMS' to New York City this fall!"/>
    <n v="45000"/>
    <n v="46100.69"/>
    <x v="0"/>
    <x v="0"/>
    <s v="USD"/>
    <n v="1410444068"/>
    <n v="1407852068"/>
    <b v="0"/>
    <n v="199"/>
    <b v="1"/>
    <s v="theater/musical"/>
    <n v="102"/>
    <n v="231.66"/>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1"/>
    <n v="112.14"/>
    <x v="1"/>
    <x v="40"/>
  </r>
  <r>
    <n v="2928"/>
    <x v="2927"/>
    <s v="This is a touring production for schools in the Treasure Valley!"/>
    <n v="1000"/>
    <n v="1000"/>
    <x v="0"/>
    <x v="0"/>
    <s v="USD"/>
    <n v="1457135846"/>
    <n v="1454543846"/>
    <b v="0"/>
    <n v="24"/>
    <b v="1"/>
    <s v="theater/musical"/>
    <n v="100"/>
    <n v="41.67"/>
    <x v="1"/>
    <x v="40"/>
  </r>
  <r>
    <n v="2929"/>
    <x v="2928"/>
    <s v="Help fund ROCKT's first production!  We want to bring musical theater to kids who have limited access to it, and offer it free to kids."/>
    <n v="8000"/>
    <n v="8165.55"/>
    <x v="0"/>
    <x v="0"/>
    <s v="USD"/>
    <n v="1401024758"/>
    <n v="1398432758"/>
    <b v="0"/>
    <n v="32"/>
    <b v="1"/>
    <s v="theater/musical"/>
    <n v="102"/>
    <n v="255.17"/>
    <x v="1"/>
    <x v="40"/>
  </r>
  <r>
    <n v="2930"/>
    <x v="2929"/>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x v="2930"/>
    <s v="And More Shenanigans Theatre is a brand new Edmonton based theatre company dedicated to creating and developing quirky original works"/>
    <n v="750"/>
    <n v="795"/>
    <x v="0"/>
    <x v="5"/>
    <s v="CAD"/>
    <n v="1410761280"/>
    <n v="1408604363"/>
    <b v="0"/>
    <n v="9"/>
    <b v="1"/>
    <s v="theater/musical"/>
    <n v="106"/>
    <n v="88.33"/>
    <x v="1"/>
    <x v="40"/>
  </r>
  <r>
    <n v="2932"/>
    <x v="2931"/>
    <s v="When a rich girl fakes destitution so she can audition for a homeless talent show, she bridges our wealth gap with a tragic love."/>
    <n v="3100"/>
    <n v="3258"/>
    <x v="0"/>
    <x v="2"/>
    <s v="AUD"/>
    <n v="1424516400"/>
    <n v="1421812637"/>
    <b v="0"/>
    <n v="38"/>
    <b v="1"/>
    <s v="theater/musical"/>
    <n v="105"/>
    <n v="85.74"/>
    <x v="1"/>
    <x v="40"/>
  </r>
  <r>
    <n v="2933"/>
    <x v="2932"/>
    <s v="An intimate musical about friendship and time, growing up, and coming of age. Music and words that will stay with you for years to come"/>
    <n v="2500"/>
    <n v="2569"/>
    <x v="0"/>
    <x v="0"/>
    <s v="USD"/>
    <n v="1465081053"/>
    <n v="1462489053"/>
    <b v="0"/>
    <n v="54"/>
    <b v="1"/>
    <s v="theater/musical"/>
    <n v="103"/>
    <n v="47.57"/>
    <x v="1"/>
    <x v="40"/>
  </r>
  <r>
    <n v="2934"/>
    <x v="2933"/>
    <s v="Powerful community theatre production of Jason Robert Brown's &quot;Songs for a New World&quot; in London, Ontario."/>
    <n v="2500"/>
    <n v="2700"/>
    <x v="0"/>
    <x v="5"/>
    <s v="CAD"/>
    <n v="1402845364"/>
    <n v="1400253364"/>
    <b v="0"/>
    <n v="37"/>
    <b v="1"/>
    <s v="theater/musical"/>
    <n v="108"/>
    <n v="72.97"/>
    <x v="1"/>
    <x v="40"/>
  </r>
  <r>
    <n v="2935"/>
    <x v="2934"/>
    <s v="Fresco brings a full scale operatic production to your neighborhood - SNOW WHITE, set to the world's greatest music!"/>
    <n v="3500"/>
    <n v="3531"/>
    <x v="0"/>
    <x v="0"/>
    <s v="USD"/>
    <n v="1472490000"/>
    <n v="1467468008"/>
    <b v="0"/>
    <n v="39"/>
    <b v="1"/>
    <s v="theater/musical"/>
    <n v="101"/>
    <n v="90.54"/>
    <x v="1"/>
    <x v="40"/>
  </r>
  <r>
    <n v="2936"/>
    <x v="2935"/>
    <s v="We need your help to complete our musical! Help us add two more original songs to our winter show, Babes in Toyland."/>
    <n v="1000"/>
    <n v="1280"/>
    <x v="0"/>
    <x v="0"/>
    <s v="USD"/>
    <n v="1413176340"/>
    <n v="1412091423"/>
    <b v="0"/>
    <n v="34"/>
    <b v="1"/>
    <s v="theater/musical"/>
    <n v="128"/>
    <n v="37.65"/>
    <x v="1"/>
    <x v="40"/>
  </r>
  <r>
    <n v="2937"/>
    <x v="2936"/>
    <s v="UCAS is a new British musical premiering at the Edinburgh Fringe Festival 2014."/>
    <n v="1500"/>
    <n v="2000"/>
    <x v="0"/>
    <x v="1"/>
    <s v="GBP"/>
    <n v="1405249113"/>
    <n v="1402657113"/>
    <b v="0"/>
    <n v="55"/>
    <b v="1"/>
    <s v="theater/musical"/>
    <n v="133"/>
    <n v="36.36"/>
    <x v="1"/>
    <x v="40"/>
  </r>
  <r>
    <n v="2938"/>
    <x v="2937"/>
    <s v="Keep It Spinning! Is an after-school, six week workshop, during which students create an musical based on on an overarching theme."/>
    <n v="4000"/>
    <n v="4055"/>
    <x v="0"/>
    <x v="0"/>
    <s v="USD"/>
    <n v="1422636814"/>
    <n v="1420044814"/>
    <b v="0"/>
    <n v="32"/>
    <b v="1"/>
    <s v="theater/musical"/>
    <n v="101"/>
    <n v="126.72"/>
    <x v="1"/>
    <x v="40"/>
  </r>
  <r>
    <n v="2939"/>
    <x v="2938"/>
    <s v="Skyline Board Trustees have offered matching grants to help fund next season's production of Dreamgirls! Your donation will be doubled!"/>
    <n v="8000"/>
    <n v="8230"/>
    <x v="0"/>
    <x v="0"/>
    <s v="USD"/>
    <n v="1409187600"/>
    <n v="1406316312"/>
    <b v="0"/>
    <n v="25"/>
    <b v="1"/>
    <s v="theater/musical"/>
    <n v="103"/>
    <n v="329.2"/>
    <x v="1"/>
    <x v="40"/>
  </r>
  <r>
    <n v="2940"/>
    <x v="2939"/>
    <s v="We are asking for people to donate to our theater club, the ITAVA Players, a public high school club from Brooklyn, NY."/>
    <n v="2500"/>
    <n v="2681"/>
    <x v="0"/>
    <x v="0"/>
    <s v="USD"/>
    <n v="1421606018"/>
    <n v="1418150018"/>
    <b v="0"/>
    <n v="33"/>
    <b v="1"/>
    <s v="theater/musical"/>
    <n v="107"/>
    <n v="81.239999999999995"/>
    <x v="1"/>
    <x v="40"/>
  </r>
  <r>
    <n v="2941"/>
    <x v="2940"/>
    <s v="Ovations wants to buy property to open a variety club to become the 1st minority owned club in Cincy, focusing on artists on the rise."/>
    <n v="25000"/>
    <n v="1"/>
    <x v="2"/>
    <x v="0"/>
    <s v="USD"/>
    <n v="1425250955"/>
    <n v="1422658955"/>
    <b v="0"/>
    <n v="1"/>
    <b v="0"/>
    <s v="theater/spaces"/>
    <n v="0"/>
    <n v="1"/>
    <x v="1"/>
    <x v="38"/>
  </r>
  <r>
    <n v="2942"/>
    <x v="2941"/>
    <s v="YOUR community theatre:  provide a facility that is usable for presentation of movies, live music, live theatre and community events"/>
    <n v="200000"/>
    <n v="40850"/>
    <x v="2"/>
    <x v="5"/>
    <s v="CAD"/>
    <n v="1450297080"/>
    <n v="1448565459"/>
    <b v="0"/>
    <n v="202"/>
    <b v="0"/>
    <s v="theater/spaces"/>
    <n v="20"/>
    <n v="202.23"/>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0"/>
    <n v="1"/>
    <x v="1"/>
    <x v="38"/>
  </r>
  <r>
    <n v="2947"/>
    <x v="2946"/>
    <s v="Bringing Health, Wellness and Creative Empowerment to an active community in a whole new way... are you ready to 'FLOAT', Duluth?"/>
    <n v="25000"/>
    <n v="1072"/>
    <x v="2"/>
    <x v="0"/>
    <s v="USD"/>
    <n v="1480007460"/>
    <n v="1475760567"/>
    <b v="0"/>
    <n v="13"/>
    <b v="0"/>
    <s v="theater/spaces"/>
    <n v="4"/>
    <n v="82.46"/>
    <x v="1"/>
    <x v="38"/>
  </r>
  <r>
    <n v="2948"/>
    <x v="2947"/>
    <s v="The Space Opera is an action packed reenactment of Xenu's story, a sacred teaching thats considered a secret of the Scientology church"/>
    <n v="500000"/>
    <n v="24"/>
    <x v="2"/>
    <x v="0"/>
    <s v="USD"/>
    <n v="1433259293"/>
    <n v="1428075293"/>
    <b v="0"/>
    <n v="9"/>
    <b v="0"/>
    <s v="theater/spaces"/>
    <n v="0"/>
    <n v="2.67"/>
    <x v="1"/>
    <x v="38"/>
  </r>
  <r>
    <n v="2949"/>
    <x v="2948"/>
    <s v="This center will be open to any and all people regardless of their religion.   We will be offering art, music, empowerment, and more!"/>
    <n v="1000"/>
    <n v="25"/>
    <x v="2"/>
    <x v="0"/>
    <s v="USD"/>
    <n v="1447965917"/>
    <n v="1445370317"/>
    <b v="0"/>
    <n v="2"/>
    <b v="0"/>
    <s v="theater/spaces"/>
    <n v="3"/>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
    <n v="18.899999999999999"/>
    <x v="1"/>
    <x v="38"/>
  </r>
  <r>
    <n v="2952"/>
    <x v="2951"/>
    <s v="Mountain Haven transforms a former disused Mt Laguna Church into space for celebrations, events, learning, conferences, retreats &amp; more"/>
    <n v="20000"/>
    <n v="1605"/>
    <x v="1"/>
    <x v="0"/>
    <s v="USD"/>
    <n v="1476676800"/>
    <n v="1473957239"/>
    <b v="0"/>
    <n v="8"/>
    <b v="0"/>
    <s v="theater/spaces"/>
    <n v="8"/>
    <n v="200.63"/>
    <x v="1"/>
    <x v="38"/>
  </r>
  <r>
    <n v="2953"/>
    <x v="2952"/>
    <s v="I want to purchase the former Bread Of Life Church and convert it into a multipurpose theater space for local talent."/>
    <n v="400000"/>
    <n v="605"/>
    <x v="1"/>
    <x v="0"/>
    <s v="USD"/>
    <n v="1444330821"/>
    <n v="1441738821"/>
    <b v="0"/>
    <n v="3"/>
    <b v="0"/>
    <s v="theater/spaces"/>
    <n v="0"/>
    <n v="201.67"/>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60"/>
    <n v="65"/>
    <x v="1"/>
    <x v="38"/>
  </r>
  <r>
    <n v="2956"/>
    <x v="2955"/>
    <s v="Family-owned and community-operated haunted Halloween attraction in Bladensburg, OH, needs your help to grow bigger!"/>
    <n v="7900"/>
    <n v="1322"/>
    <x v="1"/>
    <x v="0"/>
    <s v="USD"/>
    <n v="1462402850"/>
    <n v="1459810850"/>
    <b v="0"/>
    <n v="20"/>
    <b v="0"/>
    <s v="theater/spaces"/>
    <n v="17"/>
    <n v="66.099999999999994"/>
    <x v="1"/>
    <x v="38"/>
  </r>
  <r>
    <n v="2957"/>
    <x v="2956"/>
    <s v="Theatre in Tuscaloosa, AL built in the 1930s.  The headsets seem about that old. They are almost unusable."/>
    <n v="15000"/>
    <n v="280"/>
    <x v="1"/>
    <x v="0"/>
    <s v="USD"/>
    <n v="1427498172"/>
    <n v="1422317772"/>
    <b v="0"/>
    <n v="3"/>
    <b v="0"/>
    <s v="theater/spaces"/>
    <n v="2"/>
    <n v="93.33"/>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10"/>
    <n v="50.75"/>
    <x v="1"/>
    <x v="6"/>
  </r>
  <r>
    <n v="2962"/>
    <x v="2961"/>
    <s v="A pop-up outdoor theatre company bringing accessible Shakespeare to parks and other locations in the greater Phoenix area!"/>
    <n v="1000"/>
    <n v="1218"/>
    <x v="0"/>
    <x v="0"/>
    <s v="USD"/>
    <n v="1425193140"/>
    <n v="1422769906"/>
    <b v="0"/>
    <n v="20"/>
    <b v="1"/>
    <s v="theater/plays"/>
    <n v="122"/>
    <n v="60.9"/>
    <x v="1"/>
    <x v="6"/>
  </r>
  <r>
    <n v="2963"/>
    <x v="2962"/>
    <s v="A hilarious comedy show about motherhood...through stories, videos and stand-up you'll realize YOUâ€™RE NOT CRAZY, motherhood is!"/>
    <n v="10000"/>
    <n v="10685"/>
    <x v="0"/>
    <x v="0"/>
    <s v="USD"/>
    <n v="1435835824"/>
    <n v="1433243824"/>
    <b v="0"/>
    <n v="98"/>
    <b v="1"/>
    <s v="theater/plays"/>
    <n v="107"/>
    <n v="109.03"/>
    <x v="1"/>
    <x v="6"/>
  </r>
  <r>
    <n v="2964"/>
    <x v="2963"/>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x v="2964"/>
    <s v="Marina's mother has disappeared at sea.  Everyone believes she has drowned.  But Marina believes her mother has become a mermaid."/>
    <n v="1500"/>
    <n v="1635"/>
    <x v="0"/>
    <x v="0"/>
    <s v="USD"/>
    <n v="1436290233"/>
    <n v="1433698233"/>
    <b v="0"/>
    <n v="39"/>
    <b v="1"/>
    <s v="theater/plays"/>
    <n v="109"/>
    <n v="41.92"/>
    <x v="1"/>
    <x v="6"/>
  </r>
  <r>
    <n v="2966"/>
    <x v="2965"/>
    <s v="Bringing one of Neil LaBute's incredibly witty and viciously honest plays, about body image and the effect it has on us, to life!"/>
    <n v="10000"/>
    <n v="11363"/>
    <x v="0"/>
    <x v="0"/>
    <s v="USD"/>
    <n v="1442425412"/>
    <n v="1439833412"/>
    <b v="0"/>
    <n v="128"/>
    <b v="1"/>
    <s v="theater/plays"/>
    <n v="114"/>
    <n v="88.77"/>
    <x v="1"/>
    <x v="6"/>
  </r>
  <r>
    <n v="2967"/>
    <x v="2966"/>
    <s v="Scissortail is a story of loss, grief, and recovery based on the events of the 1995 Oklahoma City Bombing."/>
    <n v="5000"/>
    <n v="5696"/>
    <x v="0"/>
    <x v="0"/>
    <s v="USD"/>
    <n v="1425872692"/>
    <n v="1423284292"/>
    <b v="0"/>
    <n v="71"/>
    <b v="1"/>
    <s v="theater/plays"/>
    <n v="114"/>
    <n v="80.23"/>
    <x v="1"/>
    <x v="6"/>
  </r>
  <r>
    <n v="2968"/>
    <x v="2967"/>
    <s v="The Curse of the Babywoman is real â€” and it is coming to FringeNYC this August."/>
    <n v="3500"/>
    <n v="3710"/>
    <x v="0"/>
    <x v="0"/>
    <s v="USD"/>
    <n v="1471406340"/>
    <n v="1470227660"/>
    <b v="0"/>
    <n v="47"/>
    <b v="1"/>
    <s v="theater/plays"/>
    <n v="106"/>
    <n v="78.94"/>
    <x v="1"/>
    <x v="6"/>
  </r>
  <r>
    <n v="2969"/>
    <x v="2968"/>
    <s v="A poignant &amp; hilarious tale of Charlie Brown &amp; friends navigating high school. A fresh take on the off Broadway hit by YYC artists."/>
    <n v="1000"/>
    <n v="1625"/>
    <x v="0"/>
    <x v="5"/>
    <s v="CAD"/>
    <n v="1430693460"/>
    <n v="1428087153"/>
    <b v="0"/>
    <n v="17"/>
    <b v="1"/>
    <s v="theater/plays"/>
    <n v="163"/>
    <n v="95.59"/>
    <x v="1"/>
    <x v="6"/>
  </r>
  <r>
    <n v="2970"/>
    <x v="2969"/>
    <s v="Kara Ayn Napolitano's latest play about a young mother's attempt to reclaim her life after making a serious mistake."/>
    <n v="6000"/>
    <n v="6360"/>
    <x v="0"/>
    <x v="0"/>
    <s v="USD"/>
    <n v="1405699451"/>
    <n v="1403107451"/>
    <b v="0"/>
    <n v="91"/>
    <b v="1"/>
    <s v="theater/plays"/>
    <n v="106"/>
    <n v="69.89"/>
    <x v="1"/>
    <x v="6"/>
  </r>
  <r>
    <n v="2971"/>
    <x v="2970"/>
    <s v="An Asian-Jewish-American family collides with music, food, and identity crises in this world premiere New York theater production."/>
    <n v="3200"/>
    <n v="3205"/>
    <x v="0"/>
    <x v="0"/>
    <s v="USD"/>
    <n v="1409500078"/>
    <n v="1406908078"/>
    <b v="0"/>
    <n v="43"/>
    <b v="1"/>
    <s v="theater/plays"/>
    <n v="100"/>
    <n v="74.53"/>
    <x v="1"/>
    <x v="6"/>
  </r>
  <r>
    <n v="2972"/>
    <x v="2971"/>
    <s v="A group of artists. A mythical art piece. A harrowing quest. And some margaritas."/>
    <n v="2000"/>
    <n v="2107"/>
    <x v="0"/>
    <x v="0"/>
    <s v="USD"/>
    <n v="1480899600"/>
    <n v="1479609520"/>
    <b v="0"/>
    <n v="17"/>
    <b v="1"/>
    <s v="theater/plays"/>
    <n v="105"/>
    <n v="123.94"/>
    <x v="1"/>
    <x v="6"/>
  </r>
  <r>
    <n v="2973"/>
    <x v="2972"/>
    <s v="We're going to represent the entire USA at the World Festival of Children's Theater in Stratford, ON in June, 2016. Help us get there!"/>
    <n v="5000"/>
    <n v="8740"/>
    <x v="0"/>
    <x v="0"/>
    <s v="USD"/>
    <n v="1451620800"/>
    <n v="1449171508"/>
    <b v="0"/>
    <n v="33"/>
    <b v="1"/>
    <s v="theater/plays"/>
    <n v="175"/>
    <n v="264.85000000000002"/>
    <x v="1"/>
    <x v="6"/>
  </r>
  <r>
    <n v="2974"/>
    <x v="2973"/>
    <s v="Known for producing gritty new work, TheatreFIRST presents an exciting new romantic comedy by the hottest playwright in the country."/>
    <n v="5000"/>
    <n v="5100"/>
    <x v="0"/>
    <x v="0"/>
    <s v="USD"/>
    <n v="1411695300"/>
    <n v="1409275671"/>
    <b v="0"/>
    <n v="87"/>
    <b v="1"/>
    <s v="theater/plays"/>
    <n v="102"/>
    <n v="58.62"/>
    <x v="1"/>
    <x v="6"/>
  </r>
  <r>
    <n v="2975"/>
    <x v="2974"/>
    <s v="[By The Mummers] needs your help this holiday season to stage a full scale production of William Gibson's &quot;The Butterfingers Angel...&quot;"/>
    <n v="8000"/>
    <n v="8010"/>
    <x v="0"/>
    <x v="0"/>
    <s v="USD"/>
    <n v="1417057200"/>
    <n v="1414599886"/>
    <b v="0"/>
    <n v="113"/>
    <b v="1"/>
    <s v="theater/plays"/>
    <n v="100"/>
    <n v="70.88"/>
    <x v="1"/>
    <x v="6"/>
  </r>
  <r>
    <n v="2976"/>
    <x v="2975"/>
    <s v="A play that addresses an important social issue, brought to light by members of the UoM Drama Society."/>
    <n v="70"/>
    <n v="120"/>
    <x v="0"/>
    <x v="1"/>
    <s v="GBP"/>
    <n v="1457870400"/>
    <n v="1456421530"/>
    <b v="0"/>
    <n v="14"/>
    <b v="1"/>
    <s v="theater/plays"/>
    <n v="171"/>
    <n v="8.57"/>
    <x v="1"/>
    <x v="6"/>
  </r>
  <r>
    <n v="2977"/>
    <x v="2976"/>
    <s v="In celebration of THE MEDEA PROJECT: THEATER FOR INCARCERATED WOMENâ€™S 25TH ANNIVERSARY Brava Theater  presents â€œBIRTHRIGHT?&quot;"/>
    <n v="3000"/>
    <n v="3407"/>
    <x v="0"/>
    <x v="0"/>
    <s v="USD"/>
    <n v="1427076840"/>
    <n v="1421960934"/>
    <b v="0"/>
    <n v="30"/>
    <b v="1"/>
    <s v="theater/plays"/>
    <n v="114"/>
    <n v="113.57"/>
    <x v="1"/>
    <x v="6"/>
  </r>
  <r>
    <n v="2978"/>
    <x v="2977"/>
    <s v="The Border Theatre presents The Fall of Wallace Winter, an exploration of American obsessions, this Nov. 7th-9th at the Plaza Theatre"/>
    <n v="750"/>
    <n v="971"/>
    <x v="0"/>
    <x v="0"/>
    <s v="USD"/>
    <n v="1413784740"/>
    <n v="1412954547"/>
    <b v="0"/>
    <n v="16"/>
    <b v="1"/>
    <s v="theater/plays"/>
    <n v="129"/>
    <n v="60.69"/>
    <x v="1"/>
    <x v="6"/>
  </r>
  <r>
    <n v="2979"/>
    <x v="2978"/>
    <s v="Dear Stone returns with Yasmina Reza's 'ART', a compelling, clever exploration of friendship under duress. Thanks for watching!"/>
    <n v="5000"/>
    <n v="5070"/>
    <x v="0"/>
    <x v="0"/>
    <s v="USD"/>
    <n v="1420524000"/>
    <n v="1419104823"/>
    <b v="0"/>
    <n v="46"/>
    <b v="1"/>
    <s v="theater/plays"/>
    <n v="101"/>
    <n v="110.22"/>
    <x v="1"/>
    <x v="6"/>
  </r>
  <r>
    <n v="2980"/>
    <x v="2979"/>
    <s v="1 director, 4 actors, and a whole lotta determination. Help us bring this brilliant story to the heart of NYC!"/>
    <n v="3000"/>
    <n v="3275"/>
    <x v="0"/>
    <x v="0"/>
    <s v="USD"/>
    <n v="1440381600"/>
    <n v="1438639130"/>
    <b v="0"/>
    <n v="24"/>
    <b v="1"/>
    <s v="theater/plays"/>
    <n v="109"/>
    <n v="136.46"/>
    <x v="1"/>
    <x v="6"/>
  </r>
  <r>
    <n v="2981"/>
    <x v="2980"/>
    <s v="We are fundraising to create a Dublin based circus training centre for public and professionals to learn, upskill, perform and teach."/>
    <n v="4000"/>
    <n v="5157"/>
    <x v="0"/>
    <x v="17"/>
    <s v="EUR"/>
    <n v="1443014756"/>
    <n v="1439126756"/>
    <b v="1"/>
    <n v="97"/>
    <b v="1"/>
    <s v="theater/spaces"/>
    <n v="129"/>
    <n v="53.16"/>
    <x v="1"/>
    <x v="38"/>
  </r>
  <r>
    <n v="2982"/>
    <x v="2981"/>
    <s v="Renovating this historical landmark, into an arts venue and theatre space for the community."/>
    <n v="5000"/>
    <n v="5103"/>
    <x v="0"/>
    <x v="1"/>
    <s v="GBP"/>
    <n v="1455208143"/>
    <n v="1452616143"/>
    <b v="1"/>
    <n v="59"/>
    <b v="1"/>
    <s v="theater/spaces"/>
    <n v="102"/>
    <n v="86.49"/>
    <x v="1"/>
    <x v="38"/>
  </r>
  <r>
    <n v="2983"/>
    <x v="2982"/>
    <s v="Dad's Garage Theatre Company needs your help buying our new, forever home by hitting our $150,000 STRETCH GOAL!"/>
    <n v="116000"/>
    <n v="169985.91"/>
    <x v="0"/>
    <x v="0"/>
    <s v="USD"/>
    <n v="1415722236"/>
    <n v="1410534636"/>
    <b v="1"/>
    <n v="1095"/>
    <b v="1"/>
    <s v="theater/spaces"/>
    <n v="147"/>
    <n v="155.24"/>
    <x v="1"/>
    <x v="38"/>
  </r>
  <r>
    <n v="2984"/>
    <x v="2983"/>
    <s v="A traveling wooden wagon that transforms into a theatrical playing space presenting FREE original performance while building community!"/>
    <n v="25000"/>
    <n v="25088"/>
    <x v="0"/>
    <x v="0"/>
    <s v="USD"/>
    <n v="1472020881"/>
    <n v="1469428881"/>
    <b v="1"/>
    <n v="218"/>
    <b v="1"/>
    <s v="theater/spaces"/>
    <n v="100"/>
    <n v="115.08"/>
    <x v="1"/>
    <x v="38"/>
  </r>
  <r>
    <n v="2985"/>
    <x v="2984"/>
    <s v="From the moment we flew in to the world of The Circus, we have dreamed of opening our own studio. Help us get our dream off the ground!"/>
    <n v="10000"/>
    <n v="12165"/>
    <x v="0"/>
    <x v="4"/>
    <s v="NZD"/>
    <n v="1477886400"/>
    <n v="1476228128"/>
    <b v="0"/>
    <n v="111"/>
    <b v="1"/>
    <s v="theater/spaces"/>
    <n v="122"/>
    <n v="109.59"/>
    <x v="1"/>
    <x v="38"/>
  </r>
  <r>
    <n v="2986"/>
    <x v="2985"/>
    <s v="Support the circus arts and help our aerial students work with more height. With your support, we will install beams at 19ft!"/>
    <n v="2400"/>
    <n v="2532"/>
    <x v="0"/>
    <x v="1"/>
    <s v="GBP"/>
    <n v="1462100406"/>
    <n v="1456920006"/>
    <b v="0"/>
    <n v="56"/>
    <b v="1"/>
    <s v="theater/spaces"/>
    <n v="106"/>
    <n v="45.21"/>
    <x v="1"/>
    <x v="38"/>
  </r>
  <r>
    <n v="2987"/>
    <x v="2986"/>
    <s v="Help Curious Comedy evolve into an independent comedy theater with a complete professional digital production studio built right in."/>
    <n v="25000"/>
    <n v="27600.2"/>
    <x v="0"/>
    <x v="0"/>
    <s v="USD"/>
    <n v="1476316800"/>
    <n v="1473837751"/>
    <b v="0"/>
    <n v="265"/>
    <b v="1"/>
    <s v="theater/spaces"/>
    <n v="110"/>
    <n v="104.15"/>
    <x v="1"/>
    <x v="38"/>
  </r>
  <r>
    <n v="2988"/>
    <x v="2987"/>
    <s v="Since October 2015 the Shoebox Theatre has become a hub of creativity - The next step in our journey is to hang stage curtains!"/>
    <n v="1000"/>
    <n v="1000"/>
    <x v="0"/>
    <x v="1"/>
    <s v="GBP"/>
    <n v="1466412081"/>
    <n v="1463820081"/>
    <b v="0"/>
    <n v="28"/>
    <b v="1"/>
    <s v="theater/spaces"/>
    <n v="100"/>
    <n v="35.71"/>
    <x v="1"/>
    <x v="38"/>
  </r>
  <r>
    <n v="2989"/>
    <x v="2988"/>
    <s v="Bring the movies back to Bethel, Maine."/>
    <n v="20000"/>
    <n v="35307"/>
    <x v="0"/>
    <x v="0"/>
    <s v="USD"/>
    <n v="1450673940"/>
    <n v="1448756962"/>
    <b v="0"/>
    <n v="364"/>
    <b v="1"/>
    <s v="theater/spaces"/>
    <n v="177"/>
    <n v="97"/>
    <x v="1"/>
    <x v="38"/>
  </r>
  <r>
    <n v="2990"/>
    <x v="2989"/>
    <s v="We are a non-profit revitalizing the Gloria Theatre - our gift to the community - and we need your help #arts #community #theater"/>
    <n v="10000"/>
    <n v="10000"/>
    <x v="0"/>
    <x v="0"/>
    <s v="USD"/>
    <n v="1452174420"/>
    <n v="1449150420"/>
    <b v="0"/>
    <n v="27"/>
    <b v="1"/>
    <s v="theater/spaces"/>
    <n v="100"/>
    <n v="370.37"/>
    <x v="1"/>
    <x v="38"/>
  </r>
  <r>
    <n v="2991"/>
    <x v="2990"/>
    <s v="A new intimate listening room with tables &amp; theatre seating where artist &amp; fans connect through music, comedy &amp; performing arts."/>
    <n v="8500"/>
    <n v="8780"/>
    <x v="0"/>
    <x v="0"/>
    <s v="USD"/>
    <n v="1485547530"/>
    <n v="1483646730"/>
    <b v="0"/>
    <n v="93"/>
    <b v="1"/>
    <s v="theater/spaces"/>
    <n v="103"/>
    <n v="94.41"/>
    <x v="1"/>
    <x v="38"/>
  </r>
  <r>
    <n v="2992"/>
    <x v="2991"/>
    <s v="Creating a non-profit CAFE &amp; VILLAGE COMMONS in SE Portland, in service to Neighbors, Kids, Artists &amp; the Underserved"/>
    <n v="3000"/>
    <n v="3135"/>
    <x v="0"/>
    <x v="0"/>
    <s v="USD"/>
    <n v="1476037510"/>
    <n v="1473445510"/>
    <b v="0"/>
    <n v="64"/>
    <b v="1"/>
    <s v="theater/spaces"/>
    <n v="105"/>
    <n v="48.98"/>
    <x v="1"/>
    <x v="38"/>
  </r>
  <r>
    <n v="2993"/>
    <x v="2992"/>
    <s v="Help us build the Kitchen from Hell!"/>
    <n v="1000"/>
    <n v="1003"/>
    <x v="0"/>
    <x v="0"/>
    <s v="USD"/>
    <n v="1455998867"/>
    <n v="1453406867"/>
    <b v="0"/>
    <n v="22"/>
    <b v="1"/>
    <s v="theater/spaces"/>
    <n v="100"/>
    <n v="45.59"/>
    <x v="1"/>
    <x v="38"/>
  </r>
  <r>
    <n v="2994"/>
    <x v="2993"/>
    <s v="Help the hosts of the infamous St. Michael sustain and create epic boat parties through Halloween and into 2015"/>
    <n v="300"/>
    <n v="1373.24"/>
    <x v="0"/>
    <x v="1"/>
    <s v="GBP"/>
    <n v="1412335772"/>
    <n v="1409743772"/>
    <b v="0"/>
    <n v="59"/>
    <b v="1"/>
    <s v="theater/spaces"/>
    <n v="458"/>
    <n v="23.28"/>
    <x v="1"/>
    <x v="38"/>
  </r>
  <r>
    <n v="2995"/>
    <x v="2994"/>
    <s v="Keeping the drive-in culture alive for 6 years, we now ask for your help so we can CREATE A NEW HOME and save 35MM movies!"/>
    <n v="15000"/>
    <n v="15744"/>
    <x v="0"/>
    <x v="0"/>
    <s v="USD"/>
    <n v="1484841471"/>
    <n v="1482249471"/>
    <b v="0"/>
    <n v="249"/>
    <b v="1"/>
    <s v="theater/spaces"/>
    <n v="105"/>
    <n v="63.23"/>
    <x v="1"/>
    <x v="38"/>
  </r>
  <r>
    <n v="2996"/>
    <x v="2995"/>
    <s v="A permanent home for comedy in Connecticut in the heart of downtown Hartford."/>
    <n v="35000"/>
    <n v="60180"/>
    <x v="0"/>
    <x v="0"/>
    <s v="USD"/>
    <n v="1432677240"/>
    <n v="1427493240"/>
    <b v="0"/>
    <n v="392"/>
    <b v="1"/>
    <s v="theater/spaces"/>
    <n v="172"/>
    <n v="153.52000000000001"/>
    <x v="1"/>
    <x v="38"/>
  </r>
  <r>
    <n v="2997"/>
    <x v="2996"/>
    <s v="We're moving to a new space and upgrading our facilities to continue providing a local theatre venue and arts education program!"/>
    <n v="10000"/>
    <n v="10373"/>
    <x v="0"/>
    <x v="0"/>
    <s v="USD"/>
    <n v="1488171540"/>
    <n v="1486661793"/>
    <b v="0"/>
    <n v="115"/>
    <b v="1"/>
    <s v="theater/spaces"/>
    <n v="104"/>
    <n v="90.2"/>
    <x v="1"/>
    <x v="38"/>
  </r>
  <r>
    <n v="2998"/>
    <x v="2997"/>
    <s v="The New Movement works tirelessly to put Nola on the comedy map. This project will upgrade our theater and production facilities."/>
    <n v="50000"/>
    <n v="51514.5"/>
    <x v="0"/>
    <x v="0"/>
    <s v="USD"/>
    <n v="1402892700"/>
    <n v="1400474329"/>
    <b v="0"/>
    <n v="433"/>
    <b v="1"/>
    <s v="theater/spaces"/>
    <n v="103"/>
    <n v="118.97"/>
    <x v="1"/>
    <x v="38"/>
  </r>
  <r>
    <n v="2999"/>
    <x v="2998"/>
    <s v="Restless Artists' Theatre is building risers and installing better lighting for our patrons.  We need to purchase raw materials."/>
    <n v="1350"/>
    <n v="1605"/>
    <x v="0"/>
    <x v="0"/>
    <s v="USD"/>
    <n v="1488333600"/>
    <n v="1487094360"/>
    <b v="0"/>
    <n v="20"/>
    <b v="1"/>
    <s v="theater/spaces"/>
    <n v="11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9"/>
    <n v="131.38"/>
    <x v="1"/>
    <x v="38"/>
  </r>
  <r>
    <n v="3002"/>
    <x v="3001"/>
    <s v="Make the workshop/ small stage space at Jimmy's No 43 even better than before!"/>
    <n v="7000"/>
    <n v="7595.43"/>
    <x v="0"/>
    <x v="0"/>
    <s v="USD"/>
    <n v="1356552252"/>
    <n v="1353960252"/>
    <b v="0"/>
    <n v="104"/>
    <b v="1"/>
    <s v="theater/spaces"/>
    <n v="109"/>
    <n v="73.03"/>
    <x v="1"/>
    <x v="38"/>
  </r>
  <r>
    <n v="3003"/>
    <x v="3002"/>
    <s v="We finally found a place to call home! Help us move in to (and collaborate with) the NEW Fischer Creative Arts Center in Waukesha, WI!"/>
    <n v="3000"/>
    <n v="3035"/>
    <x v="0"/>
    <x v="0"/>
    <s v="USD"/>
    <n v="1456811940"/>
    <n v="1454098976"/>
    <b v="0"/>
    <n v="17"/>
    <b v="1"/>
    <s v="theater/spaces"/>
    <n v="101"/>
    <n v="178.53"/>
    <x v="1"/>
    <x v="38"/>
  </r>
  <r>
    <n v="3004"/>
    <x v="3003"/>
    <s v="The Agawam Cinemas is to be successfully reopened by new ownership and the twin theaters must be converted to digital projection."/>
    <n v="40000"/>
    <n v="45126"/>
    <x v="0"/>
    <x v="0"/>
    <s v="USD"/>
    <n v="1416089324"/>
    <n v="1413493724"/>
    <b v="0"/>
    <n v="277"/>
    <b v="1"/>
    <s v="theater/spaces"/>
    <n v="113"/>
    <n v="162.91"/>
    <x v="1"/>
    <x v="38"/>
  </r>
  <r>
    <n v="3005"/>
    <x v="3004"/>
    <s v="Pangea House is a collectively run, all ages music venue and community space in desperate need of some renovation and updates."/>
    <n v="10600"/>
    <n v="12772.6"/>
    <x v="0"/>
    <x v="0"/>
    <s v="USD"/>
    <n v="1412611905"/>
    <n v="1410019905"/>
    <b v="0"/>
    <n v="118"/>
    <b v="1"/>
    <s v="theater/spaces"/>
    <n v="120"/>
    <n v="108.24"/>
    <x v="1"/>
    <x v="38"/>
  </r>
  <r>
    <n v="3006"/>
    <x v="3005"/>
    <s v="We're an affordable theatre and rental space that can be molded into anything by anyone."/>
    <n v="8000"/>
    <n v="8620"/>
    <x v="0"/>
    <x v="5"/>
    <s v="CAD"/>
    <n v="1418580591"/>
    <n v="1415988591"/>
    <b v="0"/>
    <n v="97"/>
    <b v="1"/>
    <s v="theater/spaces"/>
    <n v="108"/>
    <n v="88.87"/>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
    <n v="116.73"/>
    <x v="1"/>
    <x v="38"/>
  </r>
  <r>
    <n v="3009"/>
    <x v="3008"/>
    <s v="The Montauk Surf Museum will present ocean science, as well as the art and history of surfing to visitors and schools in creative ways."/>
    <n v="25000"/>
    <n v="29939"/>
    <x v="0"/>
    <x v="0"/>
    <s v="USD"/>
    <n v="1417012840"/>
    <n v="1414417240"/>
    <b v="0"/>
    <n v="128"/>
    <b v="1"/>
    <s v="theater/spaces"/>
    <n v="120"/>
    <n v="233.9"/>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4"/>
    <n v="14.84"/>
    <x v="1"/>
    <x v="38"/>
  </r>
  <r>
    <n v="3012"/>
    <x v="3011"/>
    <s v="Spring Theatre has recently found a new home in the heart of Winston Salem. We need your help for an up-lifting up-fit!"/>
    <n v="4000"/>
    <n v="4685"/>
    <x v="0"/>
    <x v="0"/>
    <s v="USD"/>
    <n v="1423587130"/>
    <n v="1421772730"/>
    <b v="0"/>
    <n v="55"/>
    <b v="1"/>
    <s v="theater/spaces"/>
    <n v="117"/>
    <n v="85.18"/>
    <x v="1"/>
    <x v="38"/>
  </r>
  <r>
    <n v="3013"/>
    <x v="3012"/>
    <s v="Barebones Productions is developing a new theater and performance facility in Braddock, Pa. &quot;The barebones black box&quot;"/>
    <n v="10000"/>
    <n v="15696"/>
    <x v="0"/>
    <x v="0"/>
    <s v="USD"/>
    <n v="1434917049"/>
    <n v="1432325049"/>
    <b v="0"/>
    <n v="107"/>
    <b v="1"/>
    <s v="theater/spaces"/>
    <n v="157"/>
    <n v="146.69"/>
    <x v="1"/>
    <x v="38"/>
  </r>
  <r>
    <n v="3014"/>
    <x v="3013"/>
    <s v="Help build an immersion experience for kids to have fun with Santa and make their Christmas season shine just a little bit brighter."/>
    <n v="25000"/>
    <n v="28276"/>
    <x v="0"/>
    <x v="0"/>
    <s v="USD"/>
    <n v="1415163600"/>
    <n v="1412737080"/>
    <b v="0"/>
    <n v="557"/>
    <b v="1"/>
    <s v="theater/spaces"/>
    <n v="113"/>
    <n v="50.76"/>
    <x v="1"/>
    <x v="38"/>
  </r>
  <r>
    <n v="3015"/>
    <x v="3014"/>
    <s v="We're turning an old yogurt shop into a live theater in downtown Charleston.   Please help us hang our sign!"/>
    <n v="3400"/>
    <n v="3508"/>
    <x v="0"/>
    <x v="0"/>
    <s v="USD"/>
    <n v="1402459200"/>
    <n v="1401125238"/>
    <b v="0"/>
    <n v="40"/>
    <b v="1"/>
    <s v="theater/spaces"/>
    <n v="103"/>
    <n v="87.7"/>
    <x v="1"/>
    <x v="38"/>
  </r>
  <r>
    <n v="3016"/>
    <x v="3015"/>
    <s v="Let there be sound! Make our new theatre more accessible by installing a modern sound and hearing assistance system for our audience."/>
    <n v="8500"/>
    <n v="8722"/>
    <x v="0"/>
    <x v="0"/>
    <s v="USD"/>
    <n v="1405688952"/>
    <n v="1400504952"/>
    <b v="0"/>
    <n v="36"/>
    <b v="1"/>
    <s v="theater/spaces"/>
    <n v="103"/>
    <n v="242.28"/>
    <x v="1"/>
    <x v="38"/>
  </r>
  <r>
    <n v="3017"/>
    <x v="3016"/>
    <s v="Help us build a 200 seat theater and classroom space in North Andover, MA. Let's get kids off the screens, and into the spotlight!"/>
    <n v="22000"/>
    <n v="23285"/>
    <x v="0"/>
    <x v="0"/>
    <s v="USD"/>
    <n v="1408566243"/>
    <n v="1405974243"/>
    <b v="0"/>
    <n v="159"/>
    <b v="1"/>
    <s v="theater/spaces"/>
    <n v="106"/>
    <n v="146.44999999999999"/>
    <x v="1"/>
    <x v="38"/>
  </r>
  <r>
    <n v="3018"/>
    <x v="3017"/>
    <s v="Le projet vise la crÃ©ation dâ€™un lieu de rÃ©sidence, recherche et formation dÃ©diÃ© Ã  l'art vivant, l'image et la narration."/>
    <n v="4200"/>
    <n v="4230"/>
    <x v="0"/>
    <x v="6"/>
    <s v="EUR"/>
    <n v="1437429600"/>
    <n v="1433747376"/>
    <b v="0"/>
    <n v="41"/>
    <b v="1"/>
    <s v="theater/spaces"/>
    <n v="101"/>
    <n v="103.17"/>
    <x v="1"/>
    <x v="38"/>
  </r>
  <r>
    <n v="3019"/>
    <x v="3018"/>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x v="3019"/>
    <s v="Any donation--big or small--will help us upgrade our studio/rehearsal space into a black box theater and offer even more programs."/>
    <n v="7000"/>
    <n v="7040"/>
    <x v="0"/>
    <x v="0"/>
    <s v="USD"/>
    <n v="1439583533"/>
    <n v="1434399533"/>
    <b v="0"/>
    <n v="30"/>
    <b v="1"/>
    <s v="theater/spaces"/>
    <n v="101"/>
    <n v="234.67"/>
    <x v="1"/>
    <x v="38"/>
  </r>
  <r>
    <n v="3021"/>
    <x v="3020"/>
    <s v="At the end of October 2016, 2nd Story will be moving from its current office space to a storefront space in Albany Park, Chicago, IL."/>
    <n v="4500"/>
    <n v="5221"/>
    <x v="0"/>
    <x v="0"/>
    <s v="USD"/>
    <n v="1479794340"/>
    <n v="1476715869"/>
    <b v="0"/>
    <n v="103"/>
    <b v="1"/>
    <s v="theater/spaces"/>
    <n v="116"/>
    <n v="50.69"/>
    <x v="1"/>
    <x v="38"/>
  </r>
  <r>
    <n v="3022"/>
    <x v="3021"/>
    <s v="Help us launch a new performing arts complex in Cambridge! The Thalia provides space for performance, rehearsals, and collaboration!"/>
    <n v="10000"/>
    <n v="10088"/>
    <x v="0"/>
    <x v="0"/>
    <s v="USD"/>
    <n v="1472338409"/>
    <n v="1468450409"/>
    <b v="0"/>
    <n v="62"/>
    <b v="1"/>
    <s v="theater/spaces"/>
    <n v="101"/>
    <n v="162.71"/>
    <x v="1"/>
    <x v="38"/>
  </r>
  <r>
    <n v="3023"/>
    <x v="3022"/>
    <s v="Antonia Goddard Productions in association with Jethro Compton Productions presents THE NIGHT WATCH, an exciting new historical drama."/>
    <n v="700"/>
    <n v="721"/>
    <x v="0"/>
    <x v="1"/>
    <s v="GBP"/>
    <n v="1434039186"/>
    <n v="1430151186"/>
    <b v="0"/>
    <n v="6"/>
    <b v="1"/>
    <s v="theater/spaces"/>
    <n v="103"/>
    <n v="120.17"/>
    <x v="1"/>
    <x v="38"/>
  </r>
  <r>
    <n v="3024"/>
    <x v="3023"/>
    <s v="Steel City Improv Theater has found a new space in the Shadyside neighborhood of Pittsburgh and we're raising $5000 to build it!"/>
    <n v="5000"/>
    <n v="12321"/>
    <x v="0"/>
    <x v="0"/>
    <s v="USD"/>
    <n v="1349567475"/>
    <n v="1346975475"/>
    <b v="0"/>
    <n v="182"/>
    <b v="1"/>
    <s v="theater/spaces"/>
    <n v="246"/>
    <n v="67.7"/>
    <x v="1"/>
    <x v="38"/>
  </r>
  <r>
    <n v="3025"/>
    <x v="3024"/>
    <s v="Be part of building Cardiff's first pub theatre, located right in the city centre. Launching January 2015."/>
    <n v="2500"/>
    <n v="7555"/>
    <x v="0"/>
    <x v="1"/>
    <s v="GBP"/>
    <n v="1401465600"/>
    <n v="1399032813"/>
    <b v="0"/>
    <n v="145"/>
    <b v="1"/>
    <s v="theater/spaces"/>
    <n v="302"/>
    <n v="52.1"/>
    <x v="1"/>
    <x v="38"/>
  </r>
  <r>
    <n v="3026"/>
    <x v="3025"/>
    <s v="The Bohemian Balcony is a innovate multi-arts venue created by the people for the community. A platform for our arts to grow and shine."/>
    <n v="900"/>
    <n v="1290"/>
    <x v="0"/>
    <x v="1"/>
    <s v="GBP"/>
    <n v="1488538892"/>
    <n v="1487329292"/>
    <b v="0"/>
    <n v="25"/>
    <b v="1"/>
    <s v="theater/spaces"/>
    <n v="143"/>
    <n v="51.6"/>
    <x v="1"/>
    <x v="38"/>
  </r>
  <r>
    <n v="3027"/>
    <x v="3026"/>
    <s v="Wavy says let's LIGHT UP THE RAINBOW STAGE and as our stretch reward we'll throw all of us a PARTY!"/>
    <n v="40000"/>
    <n v="52576"/>
    <x v="0"/>
    <x v="0"/>
    <s v="USD"/>
    <n v="1426866851"/>
    <n v="1424278451"/>
    <b v="0"/>
    <n v="320"/>
    <b v="1"/>
    <s v="theater/spaces"/>
    <n v="131"/>
    <n v="164.3"/>
    <x v="1"/>
    <x v="38"/>
  </r>
  <r>
    <n v="3028"/>
    <x v="3027"/>
    <s v="We have a space! Help us fill it with a stage, chairs, gear and audiences' laughter!"/>
    <n v="5000"/>
    <n v="8401"/>
    <x v="0"/>
    <x v="0"/>
    <s v="USD"/>
    <n v="1471242025"/>
    <n v="1468650025"/>
    <b v="0"/>
    <n v="99"/>
    <b v="1"/>
    <s v="theater/spaces"/>
    <n v="168"/>
    <n v="84.86"/>
    <x v="1"/>
    <x v="38"/>
  </r>
  <r>
    <n v="3029"/>
    <x v="3028"/>
    <s v="We're building a new theatre venue in Austin! Austin is growing, but we are losing space for artists- help us keep local theatre alive!"/>
    <n v="30000"/>
    <n v="32903"/>
    <x v="0"/>
    <x v="0"/>
    <s v="USD"/>
    <n v="1416285300"/>
    <n v="1413824447"/>
    <b v="0"/>
    <n v="348"/>
    <b v="1"/>
    <s v="theater/spaces"/>
    <n v="110"/>
    <n v="94.55"/>
    <x v="1"/>
    <x v="38"/>
  </r>
  <r>
    <n v="3030"/>
    <x v="3029"/>
    <s v="Guilford Center Stage is a new project bringing theater to our 1896 Grange; we need to purchase simple theater lighting for our stage."/>
    <n v="1750"/>
    <n v="1867"/>
    <x v="0"/>
    <x v="0"/>
    <s v="USD"/>
    <n v="1442426171"/>
    <n v="1439834171"/>
    <b v="0"/>
    <n v="41"/>
    <b v="1"/>
    <s v="theater/spaces"/>
    <n v="107"/>
    <n v="45.54"/>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
    <x v="1"/>
    <x v="38"/>
  </r>
  <r>
    <n v="3032"/>
    <x v="3031"/>
    <s v="One night only, not-for-profit, neighborhood haunted attraction that will scare your mask off! Coming this Halloween."/>
    <n v="1000"/>
    <n v="1272"/>
    <x v="0"/>
    <x v="0"/>
    <s v="USD"/>
    <n v="1441933459"/>
    <n v="1439341459"/>
    <b v="0"/>
    <n v="25"/>
    <b v="1"/>
    <s v="theater/spaces"/>
    <n v="127"/>
    <n v="50.88"/>
    <x v="1"/>
    <x v="38"/>
  </r>
  <r>
    <n v="3033"/>
    <x v="3032"/>
    <s v="Finally Stagelights will have a space of our very own!  Be a part of this exciting new adventure in Greensboro!!"/>
    <n v="3000"/>
    <n v="4396"/>
    <x v="0"/>
    <x v="0"/>
    <s v="USD"/>
    <n v="1471487925"/>
    <n v="1468895925"/>
    <b v="0"/>
    <n v="23"/>
    <b v="1"/>
    <s v="theater/spaces"/>
    <n v="147"/>
    <n v="191.13"/>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x v="3034"/>
    <s v="Help create a permanent home for live comedy shows and classes in Downtown RVA."/>
    <n v="25000"/>
    <n v="27196.71"/>
    <x v="0"/>
    <x v="0"/>
    <s v="USD"/>
    <n v="1367674009"/>
    <n v="1365082009"/>
    <b v="0"/>
    <n v="307"/>
    <b v="1"/>
    <s v="theater/spaces"/>
    <n v="109"/>
    <n v="88.59"/>
    <x v="1"/>
    <x v="38"/>
  </r>
  <r>
    <n v="3036"/>
    <x v="3035"/>
    <s v="Help Synetic Theater create a new Studio to produce amazing  shows in the 2013/14 season and train awesome artists of all ages!"/>
    <n v="25000"/>
    <n v="31683"/>
    <x v="0"/>
    <x v="0"/>
    <s v="USD"/>
    <n v="1376654340"/>
    <n v="1373568644"/>
    <b v="0"/>
    <n v="329"/>
    <b v="1"/>
    <s v="theater/spaces"/>
    <n v="127"/>
    <n v="96.3"/>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x v="3037"/>
    <s v="Our little theater needs some love. We took over a lab and need to make our space look more inviting and well, like a theater!"/>
    <n v="1000"/>
    <n v="1005"/>
    <x v="0"/>
    <x v="0"/>
    <s v="USD"/>
    <n v="1457071397"/>
    <n v="1451887397"/>
    <b v="0"/>
    <n v="27"/>
    <b v="1"/>
    <s v="theater/spaces"/>
    <n v="101"/>
    <n v="37.22"/>
    <x v="1"/>
    <x v="38"/>
  </r>
  <r>
    <n v="3039"/>
    <x v="3038"/>
    <s v="After 22 yrs downstairs we are &quot;getting out of  our parents basement&quot; and building a new 50 seat theater in a new location."/>
    <n v="20000"/>
    <n v="21742.78"/>
    <x v="0"/>
    <x v="0"/>
    <s v="USD"/>
    <n v="1388303940"/>
    <n v="1386011038"/>
    <b v="0"/>
    <n v="236"/>
    <b v="1"/>
    <s v="theater/spaces"/>
    <n v="109"/>
    <n v="92.13"/>
    <x v="1"/>
    <x v="38"/>
  </r>
  <r>
    <n v="3040"/>
    <x v="3039"/>
    <s v="48 hours of deck screws, dry wall, hard hats and needed renovation to help the Jayhawk rise from the ashes."/>
    <n v="3000"/>
    <n v="3225"/>
    <x v="0"/>
    <x v="0"/>
    <s v="USD"/>
    <n v="1435359600"/>
    <n v="1434999621"/>
    <b v="0"/>
    <n v="42"/>
    <b v="1"/>
    <s v="theater/spaces"/>
    <n v="108"/>
    <n v="76.790000000000006"/>
    <x v="1"/>
    <x v="38"/>
  </r>
  <r>
    <n v="3041"/>
    <x v="3040"/>
    <s v="Privet! Hello! Bon Jour! We are the Arlekin Players Theatre and we need a home."/>
    <n v="8300"/>
    <n v="9170"/>
    <x v="0"/>
    <x v="0"/>
    <s v="USD"/>
    <n v="1453323048"/>
    <n v="1450731048"/>
    <b v="0"/>
    <n v="95"/>
    <b v="1"/>
    <s v="theater/spaces"/>
    <n v="110"/>
    <n v="96.53"/>
    <x v="1"/>
    <x v="38"/>
  </r>
  <r>
    <n v="3042"/>
    <x v="3041"/>
    <s v="Hope Mill Theatre is a brand new Fringe Theatre in the heart of Manchester city - bringing a diverse programme of entertainment!"/>
    <n v="1500"/>
    <n v="1920"/>
    <x v="0"/>
    <x v="1"/>
    <s v="GBP"/>
    <n v="1444149047"/>
    <n v="1441557047"/>
    <b v="0"/>
    <n v="37"/>
    <b v="1"/>
    <s v="theater/spaces"/>
    <n v="128"/>
    <n v="51.89"/>
    <x v="1"/>
    <x v="38"/>
  </r>
  <r>
    <n v="3043"/>
    <x v="3042"/>
    <s v="Introducing The Post at 750! Join us in the creation of Vancouver's most exciting new cultural space in the heart of downtown."/>
    <n v="15000"/>
    <n v="16501"/>
    <x v="0"/>
    <x v="5"/>
    <s v="CAD"/>
    <n v="1429152600"/>
    <n v="1426815699"/>
    <b v="0"/>
    <n v="128"/>
    <b v="1"/>
    <s v="theater/spaces"/>
    <n v="110"/>
    <n v="128.91"/>
    <x v="1"/>
    <x v="38"/>
  </r>
  <r>
    <n v="3044"/>
    <x v="3043"/>
    <s v="Minnsky's - a theater in the Minneapolis NE Arts District that will harken back to a time of Vaudeville and Circus Entertainment!"/>
    <n v="12000"/>
    <n v="13121"/>
    <x v="0"/>
    <x v="0"/>
    <s v="USD"/>
    <n v="1454433998"/>
    <n v="1453137998"/>
    <b v="0"/>
    <n v="156"/>
    <b v="1"/>
    <s v="theater/spaces"/>
    <n v="109"/>
    <n v="84.11"/>
    <x v="1"/>
    <x v="38"/>
  </r>
  <r>
    <n v="3045"/>
    <x v="3044"/>
    <s v="Walmart decided they wanted our space, so we had to move to a new theater. Help us make it an awesome space by painting it all black!"/>
    <n v="4000"/>
    <n v="5308.26"/>
    <x v="0"/>
    <x v="0"/>
    <s v="USD"/>
    <n v="1408679055"/>
    <n v="1406087055"/>
    <b v="0"/>
    <n v="64"/>
    <b v="1"/>
    <s v="theater/spaces"/>
    <n v="133"/>
    <n v="82.94"/>
    <x v="1"/>
    <x v="38"/>
  </r>
  <r>
    <n v="3046"/>
    <x v="3045"/>
    <s v="Your opportunity to help improvMANIA open Chandler, Arizona's new home for family-friendly improv comedy in Historic Downtown Chandler!"/>
    <n v="7900"/>
    <n v="15077"/>
    <x v="0"/>
    <x v="0"/>
    <s v="USD"/>
    <n v="1410324720"/>
    <n v="1407784586"/>
    <b v="0"/>
    <n v="58"/>
    <b v="1"/>
    <s v="theater/spaces"/>
    <n v="191"/>
    <n v="259.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
    <n v="177.02"/>
    <x v="1"/>
    <x v="38"/>
  </r>
  <r>
    <n v="3049"/>
    <x v="3048"/>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x v="3049"/>
    <s v="Help fund The Black Pearl Consuite at CoreCon VIII: On Ancient Seas!"/>
    <n v="600"/>
    <n v="636"/>
    <x v="0"/>
    <x v="0"/>
    <s v="USD"/>
    <n v="1462420960"/>
    <n v="1459828960"/>
    <b v="0"/>
    <n v="9"/>
    <b v="1"/>
    <s v="theater/spaces"/>
    <n v="106"/>
    <n v="70.67"/>
    <x v="1"/>
    <x v="38"/>
  </r>
  <r>
    <n v="3051"/>
    <x v="3050"/>
    <s v="The ABC tour: 26 comedy-juggling shows in 26 different venues - chosen by YOU - each beginning with a different letter of the alphabet."/>
    <n v="3500"/>
    <n v="827"/>
    <x v="2"/>
    <x v="1"/>
    <s v="GBP"/>
    <n v="1486547945"/>
    <n v="1483955945"/>
    <b v="1"/>
    <n v="35"/>
    <b v="0"/>
    <s v="theater/spaces"/>
    <n v="24"/>
    <n v="23.63"/>
    <x v="1"/>
    <x v="38"/>
  </r>
  <r>
    <n v="3052"/>
    <x v="3051"/>
    <s v="To let the arts continue in Walker Minnesota We need a performing arts space and art gallery"/>
    <n v="50000"/>
    <n v="75"/>
    <x v="2"/>
    <x v="0"/>
    <s v="USD"/>
    <n v="1432828740"/>
    <n v="1430237094"/>
    <b v="0"/>
    <n v="2"/>
    <b v="0"/>
    <s v="theater/spaces"/>
    <n v="0"/>
    <n v="37.5"/>
    <x v="1"/>
    <x v="38"/>
  </r>
  <r>
    <n v="3053"/>
    <x v="3052"/>
    <s v="Showroom is a multi-disciplinary space providing unorthodox concerts, events &amp; a platform creatives can express their creative vision"/>
    <n v="10000"/>
    <n v="40"/>
    <x v="2"/>
    <x v="0"/>
    <s v="USD"/>
    <n v="1412222340"/>
    <n v="1407781013"/>
    <b v="0"/>
    <n v="3"/>
    <b v="0"/>
    <s v="theater/spaces"/>
    <n v="0"/>
    <n v="13.33"/>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0"/>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0"/>
    <n v="1"/>
    <x v="1"/>
    <x v="38"/>
  </r>
  <r>
    <n v="3059"/>
    <x v="3058"/>
    <s v="We, as a theatre, are 50 years old and our lights and building are even older so we are looking to update and revamp our lights."/>
    <n v="15000"/>
    <n v="451"/>
    <x v="2"/>
    <x v="0"/>
    <s v="USD"/>
    <n v="1407536846"/>
    <n v="1404944846"/>
    <b v="0"/>
    <n v="11"/>
    <b v="0"/>
    <s v="theater/spaces"/>
    <n v="3"/>
    <n v="41"/>
    <x v="1"/>
    <x v="38"/>
  </r>
  <r>
    <n v="3060"/>
    <x v="3059"/>
    <s v="Save the historic Roxy theatre in Bremerton WA from being repurposed as office space."/>
    <n v="220000"/>
    <n v="335"/>
    <x v="2"/>
    <x v="0"/>
    <s v="USD"/>
    <n v="1443422134"/>
    <n v="1440830134"/>
    <b v="0"/>
    <n v="6"/>
    <b v="0"/>
    <s v="theater/spaces"/>
    <n v="0"/>
    <n v="55.83"/>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67"/>
    <n v="99.76"/>
    <x v="1"/>
    <x v="38"/>
  </r>
  <r>
    <n v="3063"/>
    <x v="3062"/>
    <s v="Members of the local Miami music scene are putting together a venue/creative space in Kendall!"/>
    <n v="3000"/>
    <n v="587"/>
    <x v="2"/>
    <x v="0"/>
    <s v="USD"/>
    <n v="1477174138"/>
    <n v="1474150138"/>
    <b v="0"/>
    <n v="23"/>
    <b v="0"/>
    <s v="theater/spaces"/>
    <n v="20"/>
    <n v="25.52"/>
    <x v="1"/>
    <x v="38"/>
  </r>
  <r>
    <n v="3064"/>
    <x v="3063"/>
    <s v="An epicenter for connection, creation and expression of the community."/>
    <n v="75000"/>
    <n v="8471"/>
    <x v="2"/>
    <x v="0"/>
    <s v="USD"/>
    <n v="1448175540"/>
    <n v="1445483246"/>
    <b v="0"/>
    <n v="72"/>
    <b v="0"/>
    <s v="theater/spaces"/>
    <n v="11"/>
    <n v="117.65"/>
    <x v="1"/>
    <x v="38"/>
  </r>
  <r>
    <n v="3065"/>
    <x v="3064"/>
    <s v="A castle themed events center with large and small spaces to support a variety of arts i.e. performing, visual, music, theater, dance"/>
    <n v="25000"/>
    <n v="10"/>
    <x v="2"/>
    <x v="0"/>
    <s v="USD"/>
    <n v="1406683172"/>
    <n v="1404523172"/>
    <b v="0"/>
    <n v="2"/>
    <b v="0"/>
    <s v="theater/spaces"/>
    <n v="0"/>
    <n v="5"/>
    <x v="1"/>
    <x v="38"/>
  </r>
  <r>
    <n v="3066"/>
    <x v="3065"/>
    <s v="Our mission is to offer an innovative family watersports attraction that is fun, safe, economical and a leader in its field."/>
    <n v="350000"/>
    <n v="41950"/>
    <x v="2"/>
    <x v="2"/>
    <s v="AUD"/>
    <n v="1468128537"/>
    <n v="1465536537"/>
    <b v="0"/>
    <n v="15"/>
    <b v="0"/>
    <s v="theater/spaces"/>
    <n v="12"/>
    <n v="2796.67"/>
    <x v="1"/>
    <x v="38"/>
  </r>
  <r>
    <n v="3067"/>
    <x v="3066"/>
    <s v="Host a special event in your home, collect donations and turn containers in the foyer to a comfortable welcoming place to sit &amp; chat!"/>
    <n v="8000"/>
    <n v="200"/>
    <x v="2"/>
    <x v="4"/>
    <s v="NZD"/>
    <n v="1441837879"/>
    <n v="1439245879"/>
    <b v="0"/>
    <n v="1"/>
    <b v="0"/>
    <s v="theater/spaces"/>
    <n v="3"/>
    <n v="200"/>
    <x v="1"/>
    <x v="38"/>
  </r>
  <r>
    <n v="3068"/>
    <x v="3067"/>
    <s v="Hearing loops will be installed in theaters to give hearing loss sufferers with cochlear implants and hearing aids much needed access."/>
    <n v="250000"/>
    <n v="175"/>
    <x v="2"/>
    <x v="0"/>
    <s v="USD"/>
    <n v="1445013352"/>
    <n v="1442421352"/>
    <b v="0"/>
    <n v="2"/>
    <b v="0"/>
    <s v="theater/spaces"/>
    <n v="0"/>
    <n v="87.5"/>
    <x v="1"/>
    <x v="38"/>
  </r>
  <r>
    <n v="3069"/>
    <x v="3068"/>
    <s v="708 STL is ONE of a kind! The Best Burlesque &amp; Vaudeville, plus singing/dancing waitresses, high end comfort food &amp; GREAT craft beer!"/>
    <n v="1000"/>
    <n v="141"/>
    <x v="2"/>
    <x v="0"/>
    <s v="USD"/>
    <n v="1418587234"/>
    <n v="1415995234"/>
    <b v="0"/>
    <n v="7"/>
    <b v="0"/>
    <s v="theater/spaces"/>
    <n v="14"/>
    <n v="20.14"/>
    <x v="1"/>
    <x v="38"/>
  </r>
  <r>
    <n v="3070"/>
    <x v="3069"/>
    <s v="Liverpool's 1st purpose built 7 night a week comedy club, bar &amp; restaurant with live music &amp; much more"/>
    <n v="10000"/>
    <n v="334"/>
    <x v="2"/>
    <x v="1"/>
    <s v="GBP"/>
    <n v="1481132169"/>
    <n v="1479317769"/>
    <b v="0"/>
    <n v="16"/>
    <b v="0"/>
    <s v="theater/spaces"/>
    <n v="3"/>
    <n v="20.88"/>
    <x v="1"/>
    <x v="38"/>
  </r>
  <r>
    <n v="3071"/>
    <x v="3070"/>
    <s v="Anyone can create. They just need a place and an opportunity. The Echo Theatre (Provo) provides that opportunity."/>
    <n v="12000"/>
    <n v="7173"/>
    <x v="2"/>
    <x v="0"/>
    <s v="USD"/>
    <n v="1429595940"/>
    <n v="1428082481"/>
    <b v="0"/>
    <n v="117"/>
    <b v="0"/>
    <s v="theater/spaces"/>
    <n v="60"/>
    <n v="61.31"/>
    <x v="1"/>
    <x v="38"/>
  </r>
  <r>
    <n v="3072"/>
    <x v="3071"/>
    <s v="Crosswalk Theatre Company - Network Directory promotes all stage talent. Increasing your odds to connect to the right hiring person."/>
    <n v="12000"/>
    <n v="2"/>
    <x v="2"/>
    <x v="0"/>
    <s v="USD"/>
    <n v="1477791960"/>
    <n v="1476549262"/>
    <b v="0"/>
    <n v="2"/>
    <b v="0"/>
    <s v="theater/spaces"/>
    <n v="0"/>
    <n v="1"/>
    <x v="1"/>
    <x v="38"/>
  </r>
  <r>
    <n v="3073"/>
    <x v="3072"/>
    <s v="Conversion of a long dormant synagogue into a Performing and Visual Arts Center, revitalizing Rochester's inner city."/>
    <n v="2800000"/>
    <n v="645"/>
    <x v="2"/>
    <x v="0"/>
    <s v="USD"/>
    <n v="1434309540"/>
    <n v="1429287900"/>
    <b v="0"/>
    <n v="7"/>
    <b v="0"/>
    <s v="theater/spaces"/>
    <n v="0"/>
    <n v="92.14"/>
    <x v="1"/>
    <x v="38"/>
  </r>
  <r>
    <n v="3074"/>
    <x v="3073"/>
    <s v="CrÃ©ation d'un thÃ©Ã¢tre de marionnettes automatisÃ©es et informatisÃ©es portant sur la nature et l'Ã©cologie._x000a_&quot;La symphonie du monde&quot;"/>
    <n v="25000"/>
    <n v="22"/>
    <x v="2"/>
    <x v="6"/>
    <s v="EUR"/>
    <n v="1457617359"/>
    <n v="1455025359"/>
    <b v="0"/>
    <n v="3"/>
    <b v="0"/>
    <s v="theater/spaces"/>
    <n v="0"/>
    <n v="7.33"/>
    <x v="1"/>
    <x v="38"/>
  </r>
  <r>
    <n v="3075"/>
    <x v="3074"/>
    <s v="Magic Morgan &amp; Liliana are raising funds to expand their famed traveling magic show to a theater of magic."/>
    <n v="15000"/>
    <n v="1296"/>
    <x v="2"/>
    <x v="0"/>
    <s v="USD"/>
    <n v="1471573640"/>
    <n v="1467253640"/>
    <b v="0"/>
    <n v="20"/>
    <b v="0"/>
    <s v="theater/spaces"/>
    <n v="9"/>
    <n v="64.8"/>
    <x v="1"/>
    <x v="38"/>
  </r>
  <r>
    <n v="3076"/>
    <x v="3075"/>
    <s v="Helping female comedians get in their 10,000 Hours of practice!"/>
    <n v="10000"/>
    <n v="1506"/>
    <x v="2"/>
    <x v="0"/>
    <s v="USD"/>
    <n v="1444405123"/>
    <n v="1439221123"/>
    <b v="0"/>
    <n v="50"/>
    <b v="0"/>
    <s v="theater/spaces"/>
    <n v="15"/>
    <n v="30.12"/>
    <x v="1"/>
    <x v="38"/>
  </r>
  <r>
    <n v="3077"/>
    <x v="3076"/>
    <s v="I've created a live workshop for men who cannot afford it, giving them an opportunity to have healing, peace &amp; love in their lives."/>
    <n v="22000"/>
    <n v="105"/>
    <x v="2"/>
    <x v="5"/>
    <s v="CAD"/>
    <n v="1488495478"/>
    <n v="1485903478"/>
    <b v="0"/>
    <n v="2"/>
    <b v="0"/>
    <s v="theater/spaces"/>
    <n v="0"/>
    <n v="52.5"/>
    <x v="1"/>
    <x v="38"/>
  </r>
  <r>
    <n v="3078"/>
    <x v="3077"/>
    <s v="Help replace a broken chairlift with a vertical lift making all forms of arts and education accessible on our historical antique stage."/>
    <n v="60000"/>
    <n v="71"/>
    <x v="2"/>
    <x v="0"/>
    <s v="USD"/>
    <n v="1424920795"/>
    <n v="1422328795"/>
    <b v="0"/>
    <n v="3"/>
    <b v="0"/>
    <s v="theater/spaces"/>
    <n v="0"/>
    <n v="23.67"/>
    <x v="1"/>
    <x v="38"/>
  </r>
  <r>
    <n v="3079"/>
    <x v="3078"/>
    <s v="We desire to purchase a portion of Hell, in Michigan just outside of Detroit, to create a world-class performance art space.  Join us."/>
    <n v="1333666"/>
    <n v="11226"/>
    <x v="2"/>
    <x v="0"/>
    <s v="USD"/>
    <n v="1427040435"/>
    <n v="1424452035"/>
    <b v="0"/>
    <n v="27"/>
    <b v="0"/>
    <s v="theater/spaces"/>
    <n v="1"/>
    <n v="415.78"/>
    <x v="1"/>
    <x v="38"/>
  </r>
  <r>
    <n v="3080"/>
    <x v="3079"/>
    <s v="Sustainable, fire-proof, carbon-negative, and all-season recreation of the Globe Theater made famous by Shakespeare, with gardens."/>
    <n v="2000000"/>
    <n v="376"/>
    <x v="2"/>
    <x v="0"/>
    <s v="USD"/>
    <n v="1419644444"/>
    <n v="1414456844"/>
    <b v="0"/>
    <n v="7"/>
    <b v="0"/>
    <s v="theater/spaces"/>
    <n v="0"/>
    <n v="53.71"/>
    <x v="1"/>
    <x v="38"/>
  </r>
  <r>
    <n v="3081"/>
    <x v="3080"/>
    <s v="Help! is a full scale mobile theatrical musical bringing a Gospel revival through a story of love and hope to communities world wide."/>
    <n v="1000000"/>
    <n v="2103"/>
    <x v="2"/>
    <x v="0"/>
    <s v="USD"/>
    <n v="1442722891"/>
    <n v="1440130891"/>
    <b v="0"/>
    <n v="5"/>
    <b v="0"/>
    <s v="theater/spaces"/>
    <n v="0"/>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x v="3083"/>
    <s v="18-yr-old handicap-access ramp collapsed, must replace. Help fund &amp; ensure everyone access to our 35-seat non-profit community theater!"/>
    <n v="4059"/>
    <n v="470"/>
    <x v="2"/>
    <x v="0"/>
    <s v="USD"/>
    <n v="1430851680"/>
    <n v="1428340931"/>
    <b v="0"/>
    <n v="6"/>
    <b v="0"/>
    <s v="theater/spaces"/>
    <n v="12"/>
    <n v="78.33"/>
    <x v="1"/>
    <x v="38"/>
  </r>
  <r>
    <n v="3085"/>
    <x v="3084"/>
    <s v="Get behind a new music venue in our city by helping with equipment! We're pre-selling tickets to our party and offering other perks."/>
    <n v="25000"/>
    <n v="610"/>
    <x v="2"/>
    <x v="0"/>
    <s v="USD"/>
    <n v="1443561159"/>
    <n v="1440969159"/>
    <b v="0"/>
    <n v="9"/>
    <b v="0"/>
    <s v="theater/spaces"/>
    <n v="2"/>
    <n v="67.78"/>
    <x v="1"/>
    <x v="38"/>
  </r>
  <r>
    <n v="3086"/>
    <x v="3085"/>
    <s v="A memorable theatre experience in the middle of Genoa's old town. Summer is coming and we have no intention to stop making you laugh."/>
    <n v="20000"/>
    <n v="50"/>
    <x v="2"/>
    <x v="13"/>
    <s v="EUR"/>
    <n v="1439827559"/>
    <n v="1434643559"/>
    <b v="0"/>
    <n v="3"/>
    <b v="0"/>
    <s v="theater/spaces"/>
    <n v="0"/>
    <n v="16.670000000000002"/>
    <x v="1"/>
    <x v="38"/>
  </r>
  <r>
    <n v="3087"/>
    <x v="3086"/>
    <s v="Austin's &quot;Full Service Rehearsal Space&quot;, APS is a comfortable, convenient place for the theater community to develop scripted plays."/>
    <n v="20000"/>
    <n v="125"/>
    <x v="2"/>
    <x v="0"/>
    <s v="USD"/>
    <n v="1482294990"/>
    <n v="1477107390"/>
    <b v="0"/>
    <n v="2"/>
    <b v="0"/>
    <s v="theater/spaces"/>
    <n v="1"/>
    <n v="62.5"/>
    <x v="1"/>
    <x v="38"/>
  </r>
  <r>
    <n v="3088"/>
    <x v="3087"/>
    <s v="We believe it's time to open a visitor's center that highlights the small towns of the upper Midwest."/>
    <n v="65000"/>
    <n v="126"/>
    <x v="2"/>
    <x v="0"/>
    <s v="USD"/>
    <n v="1420724460"/>
    <n v="1418046247"/>
    <b v="0"/>
    <n v="3"/>
    <b v="0"/>
    <s v="theater/spaces"/>
    <n v="0"/>
    <n v="42"/>
    <x v="1"/>
    <x v="38"/>
  </r>
  <r>
    <n v="3089"/>
    <x v="3088"/>
    <s v="A community space in Somerville, MA to celebrate the beautiful intersection of sports and creativity."/>
    <n v="25000"/>
    <n v="5854"/>
    <x v="2"/>
    <x v="0"/>
    <s v="USD"/>
    <n v="1468029540"/>
    <n v="1465304483"/>
    <b v="0"/>
    <n v="45"/>
    <b v="0"/>
    <s v="theater/spaces"/>
    <n v="23"/>
    <n v="130.09"/>
    <x v="1"/>
    <x v="38"/>
  </r>
  <r>
    <n v="3090"/>
    <x v="3089"/>
    <s v="To create a space by restoring a historic church in Burlington, Ky where community theater, dance and music and art can be performed."/>
    <n v="225000"/>
    <n v="11432"/>
    <x v="2"/>
    <x v="0"/>
    <s v="USD"/>
    <n v="1430505545"/>
    <n v="1425325145"/>
    <b v="0"/>
    <n v="9"/>
    <b v="0"/>
    <s v="theater/spaces"/>
    <n v="5"/>
    <n v="1270.22"/>
    <x v="1"/>
    <x v="38"/>
  </r>
  <r>
    <n v="3091"/>
    <x v="3090"/>
    <s v="Roanoke, Virginia's first long-form improv theatre company. Producing improv and scripted theatre, with a dynamic training program."/>
    <n v="5000"/>
    <n v="796"/>
    <x v="2"/>
    <x v="0"/>
    <s v="USD"/>
    <n v="1471214743"/>
    <n v="1468622743"/>
    <b v="0"/>
    <n v="9"/>
    <b v="0"/>
    <s v="theater/spaces"/>
    <n v="16"/>
    <n v="88.44"/>
    <x v="1"/>
    <x v="38"/>
  </r>
  <r>
    <n v="3092"/>
    <x v="3091"/>
    <s v="Our goal is to purchase a theater on the Upper East Side of Manhattan that will act as a home for four theater companies."/>
    <n v="100000"/>
    <n v="1183.19"/>
    <x v="2"/>
    <x v="0"/>
    <s v="USD"/>
    <n v="1444946400"/>
    <n v="1441723912"/>
    <b v="0"/>
    <n v="21"/>
    <b v="0"/>
    <s v="theater/spaces"/>
    <n v="1"/>
    <n v="56.34"/>
    <x v="1"/>
    <x v="38"/>
  </r>
  <r>
    <n v="3093"/>
    <x v="3092"/>
    <s v="Jump in the deep end of the provocative and darkly humourous, POOL (NO WATER)...to be performed in a Pool!  Directed by Gordon McCall."/>
    <n v="4000"/>
    <n v="910"/>
    <x v="2"/>
    <x v="5"/>
    <s v="CAD"/>
    <n v="1401595140"/>
    <n v="1398980941"/>
    <b v="0"/>
    <n v="17"/>
    <b v="0"/>
    <s v="theater/spaces"/>
    <n v="23"/>
    <n v="53.53"/>
    <x v="1"/>
    <x v="38"/>
  </r>
  <r>
    <n v="3094"/>
    <x v="3093"/>
    <s v="This is a Kickstarter to help with the start up costs for Illusionist, Chris Lengyel's Summer 2016 Tour!"/>
    <n v="100000"/>
    <n v="25"/>
    <x v="2"/>
    <x v="0"/>
    <s v="USD"/>
    <n v="1442775956"/>
    <n v="1437591956"/>
    <b v="0"/>
    <n v="1"/>
    <b v="0"/>
    <s v="theater/spaces"/>
    <n v="0"/>
    <n v="25"/>
    <x v="1"/>
    <x v="38"/>
  </r>
  <r>
    <n v="3095"/>
    <x v="3094"/>
    <s v="We are a small theatre company looking to provide world class theatre to the working class in the Greater New York area."/>
    <n v="14920"/>
    <n v="50"/>
    <x v="2"/>
    <x v="0"/>
    <s v="USD"/>
    <n v="1470011780"/>
    <n v="1464827780"/>
    <b v="0"/>
    <n v="1"/>
    <b v="0"/>
    <s v="theater/spaces"/>
    <n v="0"/>
    <n v="50"/>
    <x v="1"/>
    <x v="38"/>
  </r>
  <r>
    <n v="3096"/>
    <x v="3095"/>
    <s v="To create a learning center for acting and all art types including anything that expresses the emotion of the human spirit."/>
    <n v="20000"/>
    <n v="795"/>
    <x v="2"/>
    <x v="0"/>
    <s v="USD"/>
    <n v="1432151326"/>
    <n v="1429559326"/>
    <b v="0"/>
    <n v="14"/>
    <b v="0"/>
    <s v="theater/spaces"/>
    <n v="4"/>
    <n v="56.79"/>
    <x v="1"/>
    <x v="38"/>
  </r>
  <r>
    <n v="3097"/>
    <x v="3096"/>
    <s v="The Bunker makes theatre with purpose: We provide ambitious artists a home in which to share their work with adventurous audiences."/>
    <n v="10000"/>
    <n v="1715"/>
    <x v="2"/>
    <x v="1"/>
    <s v="GBP"/>
    <n v="1475848800"/>
    <n v="1474027501"/>
    <b v="0"/>
    <n v="42"/>
    <b v="0"/>
    <s v="theater/spaces"/>
    <n v="17"/>
    <n v="40.83"/>
    <x v="1"/>
    <x v="38"/>
  </r>
  <r>
    <n v="3098"/>
    <x v="3097"/>
    <s v="A magical space, full of fairytale favorites, designed to make each individual have a unique experience; children's dreams made real."/>
    <n v="48725"/>
    <n v="1758"/>
    <x v="2"/>
    <x v="0"/>
    <s v="USD"/>
    <n v="1454890620"/>
    <n v="1450724449"/>
    <b v="0"/>
    <n v="27"/>
    <b v="0"/>
    <s v="theater/spaces"/>
    <n v="4"/>
    <n v="65.11"/>
    <x v="1"/>
    <x v="38"/>
  </r>
  <r>
    <n v="3099"/>
    <x v="3098"/>
    <s v="I would like to screen this documentary at CSU at their Black Studies Dept. Looking to fly panelist in. Hoping to screen nationwide. &lt;3"/>
    <n v="2000"/>
    <n v="278"/>
    <x v="2"/>
    <x v="0"/>
    <s v="USD"/>
    <n v="1455251591"/>
    <n v="1452659591"/>
    <b v="0"/>
    <n v="5"/>
    <b v="0"/>
    <s v="theater/spaces"/>
    <n v="14"/>
    <n v="55.6"/>
    <x v="1"/>
    <x v="38"/>
  </r>
  <r>
    <n v="3100"/>
    <x v="3099"/>
    <s v="Friends for Change, a group of girls between the ages of 12 and 18 are building an outdoor Amphitheater as a gift to our community!"/>
    <n v="12000"/>
    <n v="1827"/>
    <x v="2"/>
    <x v="0"/>
    <s v="USD"/>
    <n v="1413816975"/>
    <n v="1411224975"/>
    <b v="0"/>
    <n v="13"/>
    <b v="0"/>
    <s v="theater/spaces"/>
    <n v="15"/>
    <n v="140.54"/>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
    <n v="69.53"/>
    <x v="1"/>
    <x v="38"/>
  </r>
  <r>
    <n v="3103"/>
    <x v="3102"/>
    <s v="Creating a place for local artists to perform, at substantially less cost for them"/>
    <n v="4100"/>
    <n v="11"/>
    <x v="2"/>
    <x v="0"/>
    <s v="USD"/>
    <n v="1434080706"/>
    <n v="1428896706"/>
    <b v="0"/>
    <n v="2"/>
    <b v="0"/>
    <s v="theater/spaces"/>
    <n v="0"/>
    <n v="5.5"/>
    <x v="1"/>
    <x v="38"/>
  </r>
  <r>
    <n v="3104"/>
    <x v="3103"/>
    <s v="The Loft is CQEAP's latest studio. Located in Rockhampton's CBD we'll be running performing arts workshops for 5yrs to adults."/>
    <n v="4000"/>
    <n v="1185"/>
    <x v="2"/>
    <x v="2"/>
    <s v="AUD"/>
    <n v="1422928800"/>
    <n v="1420235311"/>
    <b v="0"/>
    <n v="5"/>
    <b v="0"/>
    <s v="theater/spaces"/>
    <n v="30"/>
    <n v="237"/>
    <x v="1"/>
    <x v="38"/>
  </r>
  <r>
    <n v="3105"/>
    <x v="3104"/>
    <s v="My hope is to raise $5845 and replace old stained and mismatched border curtains, cyclorama curtain, and backdrop."/>
    <n v="5845"/>
    <n v="2476"/>
    <x v="2"/>
    <x v="0"/>
    <s v="USD"/>
    <n v="1413694800"/>
    <n v="1408986916"/>
    <b v="0"/>
    <n v="31"/>
    <b v="0"/>
    <s v="theater/spaces"/>
    <n v="42"/>
    <n v="79.87"/>
    <x v="1"/>
    <x v="38"/>
  </r>
  <r>
    <n v="3106"/>
    <x v="3105"/>
    <s v="Help fund the exciting first collaboration between Hotel Echo and Bristol Cathedral: WILD MEN, a show commemorating those lost in WW1."/>
    <n v="1000"/>
    <n v="41"/>
    <x v="2"/>
    <x v="1"/>
    <s v="GBP"/>
    <n v="1442440800"/>
    <n v="1440497876"/>
    <b v="0"/>
    <n v="4"/>
    <b v="0"/>
    <s v="theater/spaces"/>
    <n v="4"/>
    <n v="10.25"/>
    <x v="1"/>
    <x v="38"/>
  </r>
  <r>
    <n v="3107"/>
    <x v="3106"/>
    <s v="When opportunity knocks, we answer!  Help expand the ravishingly talented troupe into a new and exciting market and venue!"/>
    <n v="40000"/>
    <n v="7905"/>
    <x v="2"/>
    <x v="0"/>
    <s v="USD"/>
    <n v="1431372751"/>
    <n v="1430767951"/>
    <b v="0"/>
    <n v="29"/>
    <b v="0"/>
    <s v="theater/spaces"/>
    <n v="20"/>
    <n v="272.58999999999997"/>
    <x v="1"/>
    <x v="38"/>
  </r>
  <r>
    <n v="3108"/>
    <x v="3107"/>
    <s v="We need a permanent home for the theater!"/>
    <n v="50000"/>
    <n v="26"/>
    <x v="2"/>
    <x v="0"/>
    <s v="USD"/>
    <n v="1430234394"/>
    <n v="1425053994"/>
    <b v="0"/>
    <n v="2"/>
    <b v="0"/>
    <s v="theater/spaces"/>
    <n v="0"/>
    <n v="13"/>
    <x v="1"/>
    <x v="38"/>
  </r>
  <r>
    <n v="3109"/>
    <x v="3108"/>
    <s v="Help us exceed our goal to convert the Sidney Auto Vue Drive-In from 35mm to digital. This will cost upwards of $75,000. Thank you!"/>
    <n v="26500"/>
    <n v="6633"/>
    <x v="2"/>
    <x v="0"/>
    <s v="USD"/>
    <n v="1409194810"/>
    <n v="1406170810"/>
    <b v="0"/>
    <n v="114"/>
    <b v="0"/>
    <s v="theater/spaces"/>
    <n v="25"/>
    <n v="58.18"/>
    <x v="1"/>
    <x v="38"/>
  </r>
  <r>
    <n v="3110"/>
    <x v="3109"/>
    <s v="Cat People Unite! It's time we get a space of our own to relax, socialize and learn! Join the Catmunity!"/>
    <n v="25000"/>
    <n v="10"/>
    <x v="2"/>
    <x v="0"/>
    <s v="USD"/>
    <n v="1487465119"/>
    <n v="1484009119"/>
    <b v="0"/>
    <n v="1"/>
    <b v="0"/>
    <s v="theater/spaces"/>
    <n v="0"/>
    <n v="10"/>
    <x v="1"/>
    <x v="38"/>
  </r>
  <r>
    <n v="3111"/>
    <x v="3110"/>
    <s v="Help All Puppet Players perform it's 2015 season in a beautiful 200 seat theater for an entire year."/>
    <n v="20000"/>
    <n v="5328"/>
    <x v="2"/>
    <x v="0"/>
    <s v="USD"/>
    <n v="1412432220"/>
    <n v="1409753820"/>
    <b v="0"/>
    <n v="76"/>
    <b v="0"/>
    <s v="theater/spaces"/>
    <n v="27"/>
    <n v="70.11"/>
    <x v="1"/>
    <x v="38"/>
  </r>
  <r>
    <n v="3112"/>
    <x v="3111"/>
    <s v="Children only have a short period of time to live care free, play hard, get dirty, I want to help every child in my Town play everyday."/>
    <n v="11000"/>
    <n v="521"/>
    <x v="2"/>
    <x v="0"/>
    <s v="USD"/>
    <n v="1477968934"/>
    <n v="1472784934"/>
    <b v="0"/>
    <n v="9"/>
    <b v="0"/>
    <s v="theater/spaces"/>
    <n v="5"/>
    <n v="57.89"/>
    <x v="1"/>
    <x v="38"/>
  </r>
  <r>
    <n v="3113"/>
    <x v="3112"/>
    <s v="An arts and craft beer theater showcasing local talent, locally crafted beer and providing performance and rehearsal space."/>
    <n v="109225"/>
    <n v="4635"/>
    <x v="2"/>
    <x v="0"/>
    <s v="USD"/>
    <n v="1429291982"/>
    <n v="1426699982"/>
    <b v="0"/>
    <n v="37"/>
    <b v="0"/>
    <s v="theater/spaces"/>
    <n v="4"/>
    <n v="125.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
    <n v="43"/>
    <x v="1"/>
    <x v="38"/>
  </r>
  <r>
    <n v="3117"/>
    <x v="3116"/>
    <s v="Performing Arts workshops, for young people aged 5 -16, exploring how the sea has shaped Cowes as a settlement."/>
    <n v="1000"/>
    <n v="1"/>
    <x v="2"/>
    <x v="1"/>
    <s v="GBP"/>
    <n v="1464354720"/>
    <n v="1463648360"/>
    <b v="0"/>
    <n v="1"/>
    <b v="0"/>
    <s v="theater/spaces"/>
    <n v="0"/>
    <n v="1"/>
    <x v="1"/>
    <x v="38"/>
  </r>
  <r>
    <n v="3118"/>
    <x v="3117"/>
    <s v="a magical place for all kind of people, like a fairytaile in all colours"/>
    <n v="500000"/>
    <n v="1550"/>
    <x v="2"/>
    <x v="11"/>
    <s v="SEK"/>
    <n v="1467473723"/>
    <n v="1465832123"/>
    <b v="0"/>
    <n v="2"/>
    <b v="0"/>
    <s v="theater/spaces"/>
    <n v="0"/>
    <n v="775"/>
    <x v="1"/>
    <x v="38"/>
  </r>
  <r>
    <n v="3119"/>
    <x v="3118"/>
    <s v="An Information center downTOWN Buffalo...find directions to places of interest, events, eateries, lodging, maps, postcards and books."/>
    <n v="10000"/>
    <n v="5"/>
    <x v="2"/>
    <x v="0"/>
    <s v="USD"/>
    <n v="1427414732"/>
    <n v="1424826332"/>
    <b v="0"/>
    <n v="1"/>
    <b v="0"/>
    <s v="theater/spaces"/>
    <n v="0"/>
    <n v="5"/>
    <x v="1"/>
    <x v="38"/>
  </r>
  <r>
    <n v="3120"/>
    <x v="3119"/>
    <s v="Wij willen Tropicana het subtropisch zwemparadijs van Rotterdam op een nieuwe locatie gaan bouwen."/>
    <n v="1300000"/>
    <n v="128"/>
    <x v="2"/>
    <x v="9"/>
    <s v="EUR"/>
    <n v="1462484196"/>
    <n v="1457303796"/>
    <b v="0"/>
    <n v="10"/>
    <b v="0"/>
    <s v="theater/spaces"/>
    <n v="0"/>
    <n v="12.8"/>
    <x v="1"/>
    <x v="38"/>
  </r>
  <r>
    <n v="3121"/>
    <x v="3120"/>
    <s v="I going to build a theatre for a local ant farm so that Ants can put on their theatre productions."/>
    <n v="1500"/>
    <n v="10"/>
    <x v="1"/>
    <x v="5"/>
    <s v="CAD"/>
    <n v="1411748335"/>
    <n v="1406564335"/>
    <b v="0"/>
    <n v="1"/>
    <b v="0"/>
    <s v="theater/spaces"/>
    <n v="1"/>
    <n v="10"/>
    <x v="1"/>
    <x v="38"/>
  </r>
  <r>
    <n v="3122"/>
    <x v="3121"/>
    <s v="cancelled until further notice"/>
    <n v="199"/>
    <n v="116"/>
    <x v="1"/>
    <x v="0"/>
    <s v="USD"/>
    <n v="1478733732"/>
    <n v="1478298132"/>
    <b v="0"/>
    <n v="2"/>
    <b v="0"/>
    <s v="theater/spaces"/>
    <n v="58"/>
    <n v="58"/>
    <x v="1"/>
    <x v="38"/>
  </r>
  <r>
    <n v="3123"/>
    <x v="3122"/>
    <s v="The Larchmont Playhouse is threatened! Help save the theater by becoming a Preservation Member of The Larchmont Playhouse."/>
    <n v="125000"/>
    <n v="85192"/>
    <x v="1"/>
    <x v="0"/>
    <s v="USD"/>
    <n v="1468108198"/>
    <n v="1465516198"/>
    <b v="0"/>
    <n v="348"/>
    <b v="0"/>
    <s v="theater/spaces"/>
    <n v="68"/>
    <n v="244.8"/>
    <x v="1"/>
    <x v="38"/>
  </r>
  <r>
    <n v="3124"/>
    <x v="3123"/>
    <s v="A place where kids/ teens' dreams come true, and one finds there home without sparkly red shoes!"/>
    <n v="800000"/>
    <n v="26"/>
    <x v="1"/>
    <x v="0"/>
    <s v="USD"/>
    <n v="1422902601"/>
    <n v="1417718601"/>
    <b v="0"/>
    <n v="4"/>
    <b v="0"/>
    <s v="theater/spaces"/>
    <n v="0"/>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
    <n v="61.18"/>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9"/>
    <n v="139.24"/>
    <x v="1"/>
    <x v="6"/>
  </r>
  <r>
    <n v="3129"/>
    <x v="3128"/>
    <s v="The DE sheds light on the reality of what happens in college. Marcus Rashad created this play to help prepare future/current students"/>
    <n v="1250"/>
    <n v="10"/>
    <x v="3"/>
    <x v="0"/>
    <s v="USD"/>
    <n v="1492542819"/>
    <n v="1489090419"/>
    <b v="0"/>
    <n v="1"/>
    <b v="0"/>
    <s v="theater/plays"/>
    <n v="1"/>
    <n v="10"/>
    <x v="1"/>
    <x v="6"/>
  </r>
  <r>
    <n v="3130"/>
    <x v="3129"/>
    <s v="A shockingly relevant modern take on a 2,000-year-old tragedy that confronts current gender politics."/>
    <n v="10000"/>
    <n v="375"/>
    <x v="3"/>
    <x v="0"/>
    <s v="USD"/>
    <n v="1492145940"/>
    <n v="1489504916"/>
    <b v="0"/>
    <n v="4"/>
    <b v="0"/>
    <s v="theater/plays"/>
    <n v="4"/>
    <n v="93.75"/>
    <x v="1"/>
    <x v="6"/>
  </r>
  <r>
    <n v="3131"/>
    <x v="3130"/>
    <s v="A Staged Reading of &quot;Snake Eyes,&quot; a new play by Alex Rafala"/>
    <n v="4100"/>
    <n v="645"/>
    <x v="3"/>
    <x v="0"/>
    <s v="USD"/>
    <n v="1491656045"/>
    <n v="1489067645"/>
    <b v="0"/>
    <n v="12"/>
    <b v="0"/>
    <s v="theater/plays"/>
    <n v="16"/>
    <n v="53.75"/>
    <x v="1"/>
    <x v="6"/>
  </r>
  <r>
    <n v="3132"/>
    <x v="3131"/>
    <s v="Smells Like Money, Drips Like Honey, Taste Like Mocha, Better Run AWAY"/>
    <n v="30000"/>
    <n v="10"/>
    <x v="3"/>
    <x v="0"/>
    <s v="USD"/>
    <n v="1492759460"/>
    <n v="1487579060"/>
    <b v="0"/>
    <n v="1"/>
    <b v="0"/>
    <s v="theater/plays"/>
    <n v="0"/>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3"/>
    <n v="18.75"/>
    <x v="1"/>
    <x v="6"/>
  </r>
  <r>
    <n v="3135"/>
    <x v="3134"/>
    <s v="SEVEN tells the true stories of 7 women who bravely fought for the well-being of women, families, and children around the globe."/>
    <n v="777"/>
    <n v="162"/>
    <x v="3"/>
    <x v="0"/>
    <s v="USD"/>
    <n v="1491277121"/>
    <n v="1489376321"/>
    <b v="0"/>
    <n v="7"/>
    <b v="0"/>
    <s v="theater/plays"/>
    <n v="21"/>
    <n v="23.14"/>
    <x v="1"/>
    <x v="6"/>
  </r>
  <r>
    <n v="3136"/>
    <x v="3135"/>
    <s v="Help emberfly theatre put on their first production Heroines and pay our actors and creative team! Follow us @emberflytheatre"/>
    <n v="500"/>
    <n v="639"/>
    <x v="3"/>
    <x v="1"/>
    <s v="GBP"/>
    <n v="1491001140"/>
    <n v="1487847954"/>
    <b v="0"/>
    <n v="22"/>
    <b v="0"/>
    <s v="theater/plays"/>
    <n v="128"/>
    <n v="29.05"/>
    <x v="1"/>
    <x v="6"/>
  </r>
  <r>
    <n v="3137"/>
    <x v="3136"/>
    <s v="Set in 1930s Chinatown, evocative of old world South Jackson Street during the Jazz era."/>
    <n v="1500"/>
    <n v="50"/>
    <x v="3"/>
    <x v="0"/>
    <s v="USD"/>
    <n v="1493838720"/>
    <n v="1489439669"/>
    <b v="0"/>
    <n v="1"/>
    <b v="0"/>
    <s v="theater/plays"/>
    <n v="3"/>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
    <n v="450"/>
    <x v="1"/>
    <x v="6"/>
  </r>
  <r>
    <n v="3140"/>
    <x v="3139"/>
    <s v="ReminiSens offers an Enchanting Time Travel experience: have diner at the court of Versailles and interact with the nobles of the time!"/>
    <n v="10000"/>
    <n v="96"/>
    <x v="3"/>
    <x v="6"/>
    <s v="EUR"/>
    <n v="1491581703"/>
    <n v="1488993303"/>
    <b v="0"/>
    <n v="4"/>
    <b v="0"/>
    <s v="theater/plays"/>
    <n v="1"/>
    <n v="24"/>
    <x v="1"/>
    <x v="6"/>
  </r>
  <r>
    <n v="3141"/>
    <x v="3140"/>
    <s v="We are a theatre society from the Groningen University in the Netherlands. _x000a_We would be more than happy for some help funding the play."/>
    <n v="500"/>
    <n v="258"/>
    <x v="3"/>
    <x v="9"/>
    <s v="EUR"/>
    <n v="1492372800"/>
    <n v="1488823488"/>
    <b v="0"/>
    <n v="8"/>
    <b v="0"/>
    <s v="theater/plays"/>
    <n v="52"/>
    <n v="32.25"/>
    <x v="1"/>
    <x v="6"/>
  </r>
  <r>
    <n v="3142"/>
    <x v="3141"/>
    <s v="Our aim is to deliver a powerful piece of theatre to audiences across the UK, including Edinburgh Fringe (2017)."/>
    <n v="2750"/>
    <n v="45"/>
    <x v="3"/>
    <x v="1"/>
    <s v="GBP"/>
    <n v="1489922339"/>
    <n v="1487333939"/>
    <b v="0"/>
    <n v="3"/>
    <b v="0"/>
    <s v="theater/plays"/>
    <n v="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75"/>
    <n v="251.33"/>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11"/>
    <n v="437.5"/>
    <x v="1"/>
    <x v="6"/>
  </r>
  <r>
    <n v="3147"/>
    <x v="3146"/>
    <s v="A play that uses photography to tell the story of a friendship forged during the demolition of New York's Pennsylvania Station."/>
    <n v="20000"/>
    <n v="23505"/>
    <x v="0"/>
    <x v="0"/>
    <s v="USD"/>
    <n v="1415319355"/>
    <n v="1411859755"/>
    <b v="1"/>
    <n v="213"/>
    <b v="1"/>
    <s v="theater/plays"/>
    <n v="118"/>
    <n v="110.35"/>
    <x v="1"/>
    <x v="6"/>
  </r>
  <r>
    <n v="3148"/>
    <x v="3147"/>
    <s v="Help fund The Aurora Project, an immersive science fiction epic."/>
    <n v="1800"/>
    <n v="2361"/>
    <x v="0"/>
    <x v="0"/>
    <s v="USD"/>
    <n v="1412136000"/>
    <n v="1410278284"/>
    <b v="1"/>
    <n v="57"/>
    <b v="1"/>
    <s v="theater/plays"/>
    <n v="131"/>
    <n v="41.42"/>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x v="3150"/>
    <s v="A Multi-Media Puppet Show, with large cable control puppets to tell a hilarious story for all ages."/>
    <n v="3500"/>
    <n v="3514"/>
    <x v="0"/>
    <x v="0"/>
    <s v="USD"/>
    <n v="1410379774"/>
    <n v="1407787774"/>
    <b v="1"/>
    <n v="34"/>
    <b v="1"/>
    <s v="theater/plays"/>
    <n v="100"/>
    <n v="103.35"/>
    <x v="1"/>
    <x v="6"/>
  </r>
  <r>
    <n v="3152"/>
    <x v="3151"/>
    <s v="'Gilead' is an original theatre piece inspired by Margaret Atwood's 'The Handmaid's Tale'. (Brighton Fringe 2014)"/>
    <n v="2200"/>
    <n v="2331"/>
    <x v="0"/>
    <x v="1"/>
    <s v="GBP"/>
    <n v="1383425367"/>
    <n v="1380833367"/>
    <b v="1"/>
    <n v="67"/>
    <b v="1"/>
    <s v="theater/plays"/>
    <n v="106"/>
    <n v="34.79"/>
    <x v="1"/>
    <x v="6"/>
  </r>
  <r>
    <n v="3153"/>
    <x v="3152"/>
    <s v="A stage production of Terminator 2: Judgment Day, composed entirely of the words of William Shakespeare"/>
    <n v="3000"/>
    <n v="10067.5"/>
    <x v="0"/>
    <x v="0"/>
    <s v="USD"/>
    <n v="1304225940"/>
    <n v="1301542937"/>
    <b v="1"/>
    <n v="241"/>
    <b v="1"/>
    <s v="theater/plays"/>
    <n v="336"/>
    <n v="41.77"/>
    <x v="1"/>
    <x v="6"/>
  </r>
  <r>
    <n v="3154"/>
    <x v="3153"/>
    <s v="Hilarious play about two parents obsessed with getting their kid into the best pre-school and are willing to do ANYTHING to get him in!"/>
    <n v="7000"/>
    <n v="7905"/>
    <x v="0"/>
    <x v="0"/>
    <s v="USD"/>
    <n v="1333310458"/>
    <n v="1330722058"/>
    <b v="1"/>
    <n v="123"/>
    <b v="1"/>
    <s v="theater/plays"/>
    <n v="113"/>
    <n v="64.27"/>
    <x v="1"/>
    <x v="6"/>
  </r>
  <r>
    <n v="3155"/>
    <x v="3154"/>
    <s v="We want to take our stage adaptation of Studio Ghibli's 'Princess Mononoke' to more people.  Help us do it!"/>
    <n v="5000"/>
    <n v="9425.23"/>
    <x v="0"/>
    <x v="1"/>
    <s v="GBP"/>
    <n v="1356004725"/>
    <n v="1353412725"/>
    <b v="1"/>
    <n v="302"/>
    <b v="1"/>
    <s v="theater/plays"/>
    <n v="189"/>
    <n v="31.21"/>
    <x v="1"/>
    <x v="6"/>
  </r>
  <r>
    <n v="3156"/>
    <x v="3155"/>
    <s v="First Love/Worst Love is an examination of love and its mutability, as expressed through twelve stories and five actors on one stage."/>
    <n v="5500"/>
    <n v="5600"/>
    <x v="0"/>
    <x v="0"/>
    <s v="USD"/>
    <n v="1338591144"/>
    <n v="1335567144"/>
    <b v="1"/>
    <n v="89"/>
    <b v="1"/>
    <s v="theater/plays"/>
    <n v="102"/>
    <n v="62.92"/>
    <x v="1"/>
    <x v="6"/>
  </r>
  <r>
    <n v="3157"/>
    <x v="3156"/>
    <s v="Four Directors.  Four One Acts.  Four Genres.  For You."/>
    <n v="4000"/>
    <n v="4040"/>
    <x v="0"/>
    <x v="0"/>
    <s v="USD"/>
    <n v="1405746000"/>
    <n v="1404932105"/>
    <b v="1"/>
    <n v="41"/>
    <b v="1"/>
    <s v="theater/plays"/>
    <n v="101"/>
    <n v="98.54"/>
    <x v="1"/>
    <x v="6"/>
  </r>
  <r>
    <n v="3158"/>
    <x v="3157"/>
    <s v="A 40s crime-noir play using nursery rhyme characters."/>
    <n v="5000"/>
    <n v="5700"/>
    <x v="0"/>
    <x v="0"/>
    <s v="USD"/>
    <n v="1374523752"/>
    <n v="1371931752"/>
    <b v="1"/>
    <n v="69"/>
    <b v="1"/>
    <s v="theater/plays"/>
    <n v="114"/>
    <n v="82.61"/>
    <x v="1"/>
    <x v="6"/>
  </r>
  <r>
    <n v="3159"/>
    <x v="3158"/>
    <s v="WAXWING is an exciting new world premiere of mythic (perhaps even apocalyptic!) proportions."/>
    <n v="1500"/>
    <n v="2002.22"/>
    <x v="0"/>
    <x v="0"/>
    <s v="USD"/>
    <n v="1326927600"/>
    <n v="1323221761"/>
    <b v="1"/>
    <n v="52"/>
    <b v="1"/>
    <s v="theater/plays"/>
    <n v="133"/>
    <n v="38.5"/>
    <x v="1"/>
    <x v="6"/>
  </r>
  <r>
    <n v="3160"/>
    <x v="3159"/>
    <s v="Two stories by Anton Chekhov adapted for the stage and performed back-to-back in a stunning live theatrical performance."/>
    <n v="4500"/>
    <n v="4569"/>
    <x v="0"/>
    <x v="0"/>
    <s v="USD"/>
    <n v="1407905940"/>
    <n v="1405923687"/>
    <b v="1"/>
    <n v="57"/>
    <b v="1"/>
    <s v="theater/plays"/>
    <n v="102"/>
    <n v="80.16"/>
    <x v="1"/>
    <x v="6"/>
  </r>
  <r>
    <n v="3161"/>
    <x v="3160"/>
    <s v="Iâ€™ll Be Right Back presents a story of murder and corruption. Faustus is a modern re-imagining of Christopher Marloweâ€™s classic tale."/>
    <n v="2000"/>
    <n v="2102"/>
    <x v="0"/>
    <x v="1"/>
    <s v="GBP"/>
    <n v="1413377522"/>
    <n v="1410785522"/>
    <b v="1"/>
    <n v="74"/>
    <b v="1"/>
    <s v="theater/plays"/>
    <n v="105"/>
    <n v="28.41"/>
    <x v="1"/>
    <x v="6"/>
  </r>
  <r>
    <n v="3162"/>
    <x v="3161"/>
    <s v="Radio show meets interactive novel, accompanied by live foley, music, and audience participation. YOU choose what happens next!"/>
    <n v="4000"/>
    <n v="5086"/>
    <x v="0"/>
    <x v="0"/>
    <s v="USD"/>
    <n v="1404698400"/>
    <n v="1402331262"/>
    <b v="1"/>
    <n v="63"/>
    <b v="1"/>
    <s v="theater/plays"/>
    <n v="127"/>
    <n v="80.73"/>
    <x v="1"/>
    <x v="6"/>
  </r>
  <r>
    <n v="3163"/>
    <x v="3162"/>
    <s v="We are a group of actors reviving a play called &quot;Sonny Under the Assumption&quot; to bring to Toronto, Canada this summer..."/>
    <n v="13000"/>
    <n v="14450"/>
    <x v="0"/>
    <x v="0"/>
    <s v="USD"/>
    <n v="1402855525"/>
    <n v="1400263525"/>
    <b v="1"/>
    <n v="72"/>
    <b v="1"/>
    <s v="theater/plays"/>
    <n v="111"/>
    <n v="200.69"/>
    <x v="1"/>
    <x v="6"/>
  </r>
  <r>
    <n v="3164"/>
    <x v="3163"/>
    <s v="Better than Shakespeare! Theatre Companyâ€™s inaugural production, â€œMuch Ado About Something.â€ The Something is Aliens."/>
    <n v="2500"/>
    <n v="2669"/>
    <x v="0"/>
    <x v="0"/>
    <s v="USD"/>
    <n v="1402341615"/>
    <n v="1399490415"/>
    <b v="1"/>
    <n v="71"/>
    <b v="1"/>
    <s v="theater/plays"/>
    <n v="107"/>
    <n v="37.590000000000003"/>
    <x v="1"/>
    <x v="6"/>
  </r>
  <r>
    <n v="3165"/>
    <x v="3164"/>
    <s v="THE MOON PLAY is a new play written by Carolyn Gilliam. The play follows an astronaut on the moon who has lost his reason to explore."/>
    <n v="750"/>
    <n v="1220"/>
    <x v="0"/>
    <x v="0"/>
    <s v="USD"/>
    <n v="1304395140"/>
    <n v="1302493760"/>
    <b v="1"/>
    <n v="21"/>
    <b v="1"/>
    <s v="theater/plays"/>
    <n v="163"/>
    <n v="58.1"/>
    <x v="1"/>
    <x v="6"/>
  </r>
  <r>
    <n v="3166"/>
    <x v="3165"/>
    <s v="VERDIGRIS: A play written by Jim Beaver, star of Supernatural and Deadwood, opening March 2015 at Theatre West in Los Angeles."/>
    <n v="35000"/>
    <n v="56079.83"/>
    <x v="0"/>
    <x v="0"/>
    <s v="USD"/>
    <n v="1416988740"/>
    <n v="1414514153"/>
    <b v="1"/>
    <n v="930"/>
    <b v="1"/>
    <s v="theater/plays"/>
    <n v="160"/>
    <n v="60.3"/>
    <x v="1"/>
    <x v="6"/>
  </r>
  <r>
    <n v="3167"/>
    <x v="3166"/>
    <s v="What is destiny? Explore it with us this August at FringeNYC."/>
    <n v="3000"/>
    <n v="3485"/>
    <x v="0"/>
    <x v="0"/>
    <s v="USD"/>
    <n v="1406952781"/>
    <n v="1405743181"/>
    <b v="1"/>
    <n v="55"/>
    <b v="1"/>
    <s v="theater/plays"/>
    <n v="116"/>
    <n v="63.36"/>
    <x v="1"/>
    <x v="6"/>
  </r>
  <r>
    <n v="3168"/>
    <x v="3167"/>
    <s v="A dazzling aerial show that brings to life the whimsical and romantic short stories of beloved fantasy author Italo Calvino."/>
    <n v="2500"/>
    <n v="3105"/>
    <x v="0"/>
    <x v="0"/>
    <s v="USD"/>
    <n v="1402696800"/>
    <n v="1399948353"/>
    <b v="1"/>
    <n v="61"/>
    <b v="1"/>
    <s v="theater/plays"/>
    <n v="124"/>
    <n v="50.9"/>
    <x v="1"/>
    <x v="6"/>
  </r>
  <r>
    <n v="3169"/>
    <x v="3168"/>
    <s v="We're bringing The Window to the Cherry Lane Theater in January 2014."/>
    <n v="8000"/>
    <n v="8241"/>
    <x v="0"/>
    <x v="0"/>
    <s v="USD"/>
    <n v="1386910740"/>
    <n v="1384364561"/>
    <b v="1"/>
    <n v="82"/>
    <b v="1"/>
    <s v="theater/plays"/>
    <n v="103"/>
    <n v="100.5"/>
    <x v="1"/>
    <x v="6"/>
  </r>
  <r>
    <n v="3170"/>
    <x v="3169"/>
    <s v="An emotionally-charged journey through the history of black women in America told in reverse."/>
    <n v="2000"/>
    <n v="2245"/>
    <x v="0"/>
    <x v="0"/>
    <s v="USD"/>
    <n v="1404273600"/>
    <n v="1401414944"/>
    <b v="1"/>
    <n v="71"/>
    <b v="1"/>
    <s v="theater/plays"/>
    <n v="112"/>
    <n v="31.62"/>
    <x v="1"/>
    <x v="6"/>
  </r>
  <r>
    <n v="3171"/>
    <x v="3170"/>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x v="3171"/>
    <s v="Outcry Theatre needs your help to produce Carlos Murillo's play &quot;Dark Play&quot; for the 2012 Dallas fringe festival, Out of the Loop."/>
    <n v="2000"/>
    <n v="2300"/>
    <x v="0"/>
    <x v="0"/>
    <s v="USD"/>
    <n v="1329240668"/>
    <n v="1326648668"/>
    <b v="1"/>
    <n v="29"/>
    <b v="1"/>
    <s v="theater/plays"/>
    <n v="115"/>
    <n v="79.31"/>
    <x v="1"/>
    <x v="6"/>
  </r>
  <r>
    <n v="3173"/>
    <x v="3172"/>
    <s v="A play with songs written by Craig Wright, based on Shakespeare's &quot;The Winter's Tale&quot; set in late 20th Century, Pine City, Minnesota."/>
    <n v="10000"/>
    <n v="10300"/>
    <x v="0"/>
    <x v="0"/>
    <s v="USD"/>
    <n v="1411765492"/>
    <n v="1409173492"/>
    <b v="1"/>
    <n v="74"/>
    <b v="1"/>
    <s v="theater/plays"/>
    <n v="103"/>
    <n v="139.19"/>
    <x v="1"/>
    <x v="6"/>
  </r>
  <r>
    <n v="3174"/>
    <x v="3173"/>
    <s v="This adaptation uses the text of Oâ€™Neill to explore race, and asks the audience if stereotypes impact a characters guilt or innocence."/>
    <n v="3000"/>
    <n v="3034"/>
    <x v="0"/>
    <x v="0"/>
    <s v="USD"/>
    <n v="1408999508"/>
    <n v="1407789908"/>
    <b v="1"/>
    <n v="23"/>
    <b v="1"/>
    <s v="theater/plays"/>
    <n v="101"/>
    <n v="131.91"/>
    <x v="1"/>
    <x v="6"/>
  </r>
  <r>
    <n v="3175"/>
    <x v="3174"/>
    <s v="One Year Lease Theater Company's world premiere theater production of THE KILLING ROOM, by playwright Daniel Keene, March 2011 in NYC."/>
    <n v="5000"/>
    <n v="5478"/>
    <x v="0"/>
    <x v="0"/>
    <s v="USD"/>
    <n v="1297977427"/>
    <n v="1292793427"/>
    <b v="1"/>
    <n v="60"/>
    <b v="1"/>
    <s v="theater/plays"/>
    <n v="110"/>
    <n v="91.3"/>
    <x v="1"/>
    <x v="6"/>
  </r>
  <r>
    <n v="3176"/>
    <x v="3175"/>
    <s v="Romeo and Juliet at Moody's Pub is an adapted, 90-minute version of Shakespeare's classic tragedy, performed for free in a restaurant"/>
    <n v="1900"/>
    <n v="2182"/>
    <x v="0"/>
    <x v="0"/>
    <s v="USD"/>
    <n v="1376838000"/>
    <n v="1374531631"/>
    <b v="1"/>
    <n v="55"/>
    <b v="1"/>
    <s v="theater/plays"/>
    <n v="115"/>
    <n v="39.67"/>
    <x v="1"/>
    <x v="6"/>
  </r>
  <r>
    <n v="3177"/>
    <x v="3176"/>
    <s v="This one-man play made a splash on the west coast. Help shine a spotlight on this rock &amp; roll spectacle in NEW YORK CITY_x0008_!"/>
    <n v="2500"/>
    <n v="2935"/>
    <x v="0"/>
    <x v="0"/>
    <s v="USD"/>
    <n v="1403366409"/>
    <n v="1400774409"/>
    <b v="1"/>
    <n v="51"/>
    <b v="1"/>
    <s v="theater/plays"/>
    <n v="117"/>
    <n v="57.55"/>
    <x v="1"/>
    <x v="6"/>
  </r>
  <r>
    <n v="3178"/>
    <x v="3177"/>
    <s v="Cutting Off Kate Bush is a one-woman show written &amp; performed by Lucy Benson-Brown, premiering at the Edinburgh Fringe Festival 2014"/>
    <n v="1500"/>
    <n v="2576"/>
    <x v="0"/>
    <x v="1"/>
    <s v="GBP"/>
    <n v="1405521075"/>
    <n v="1402929075"/>
    <b v="1"/>
    <n v="78"/>
    <b v="1"/>
    <s v="theater/plays"/>
    <n v="172"/>
    <n v="33.03"/>
    <x v="1"/>
    <x v="6"/>
  </r>
  <r>
    <n v="3179"/>
    <x v="3178"/>
    <s v="A Sci-fi play in several vignettes that will narrate an alternate history in the mid-20th century."/>
    <n v="4200"/>
    <n v="4794.82"/>
    <x v="0"/>
    <x v="0"/>
    <s v="USD"/>
    <n v="1367859071"/>
    <n v="1365699071"/>
    <b v="1"/>
    <n v="62"/>
    <b v="1"/>
    <s v="theater/plays"/>
    <n v="114"/>
    <n v="77.34"/>
    <x v="1"/>
    <x v="6"/>
  </r>
  <r>
    <n v="3180"/>
    <x v="3179"/>
    <s v="A new tale of witches, fairies, cat-hunters and and bone-boilers from London theatre company Broken Glass."/>
    <n v="1200"/>
    <n v="1437"/>
    <x v="0"/>
    <x v="1"/>
    <s v="GBP"/>
    <n v="1403258049"/>
    <n v="1400666049"/>
    <b v="1"/>
    <n v="45"/>
    <b v="1"/>
    <s v="theater/plays"/>
    <n v="120"/>
    <n v="31.93"/>
    <x v="1"/>
    <x v="6"/>
  </r>
  <r>
    <n v="3181"/>
    <x v="3180"/>
    <s v="ENDURING SONG by award-winning Bear Trap Theatre, is a sweeping historical epic about love, loss and family set in the First Crusade."/>
    <n v="500"/>
    <n v="545"/>
    <x v="0"/>
    <x v="1"/>
    <s v="GBP"/>
    <n v="1402848000"/>
    <n v="1400570787"/>
    <b v="1"/>
    <n v="15"/>
    <b v="1"/>
    <s v="theater/plays"/>
    <n v="109"/>
    <n v="36.33"/>
    <x v="1"/>
    <x v="6"/>
  </r>
  <r>
    <n v="3182"/>
    <x v="3181"/>
    <s v="FRANK, a newborn company, presents Wallace Shawn's famously unproduced,&quot;A Thought in Three Parts.&quot;_x000a_Be FRANK with us!"/>
    <n v="7000"/>
    <n v="7062"/>
    <x v="0"/>
    <x v="0"/>
    <s v="USD"/>
    <n v="1328029200"/>
    <n v="1323211621"/>
    <b v="1"/>
    <n v="151"/>
    <b v="1"/>
    <s v="theater/plays"/>
    <n v="101"/>
    <n v="46.77"/>
    <x v="1"/>
    <x v="6"/>
  </r>
  <r>
    <n v="3183"/>
    <x v="3182"/>
    <s v="Anton Chekhov's The Seagull. An outdoor Amphitheater in Manhattan. Trees. A River. Daybreak."/>
    <n v="2500"/>
    <n v="2725"/>
    <x v="0"/>
    <x v="0"/>
    <s v="USD"/>
    <n v="1377284669"/>
    <n v="1375729469"/>
    <b v="1"/>
    <n v="68"/>
    <b v="1"/>
    <s v="theater/plays"/>
    <n v="109"/>
    <n v="40.07"/>
    <x v="1"/>
    <x v="6"/>
  </r>
  <r>
    <n v="3184"/>
    <x v="3183"/>
    <s v="Equus is the story of a psychiatrist treating a teenaged boy who blinds six horses with a metal spike."/>
    <n v="4300"/>
    <n v="4610"/>
    <x v="0"/>
    <x v="0"/>
    <s v="USD"/>
    <n v="1404258631"/>
    <n v="1401666631"/>
    <b v="1"/>
    <n v="46"/>
    <b v="1"/>
    <s v="theater/plays"/>
    <n v="107"/>
    <n v="100.22"/>
    <x v="1"/>
    <x v="6"/>
  </r>
  <r>
    <n v="3185"/>
    <x v="3184"/>
    <s v="I've written, and am producing, a fun new play with a gorgeous cast for this year's Edfringe and it just needs a little extra dough :)"/>
    <n v="1000"/>
    <n v="1000"/>
    <x v="0"/>
    <x v="1"/>
    <s v="GBP"/>
    <n v="1405553241"/>
    <n v="1404948441"/>
    <b v="1"/>
    <n v="24"/>
    <b v="1"/>
    <s v="theater/plays"/>
    <n v="100"/>
    <n v="41.67"/>
    <x v="1"/>
    <x v="6"/>
  </r>
  <r>
    <n v="3186"/>
    <x v="3185"/>
    <s v="Honest is an exciting and dark new play by Bristol based writer Alice Nicholas, touring the South of England and London this October."/>
    <n v="3200"/>
    <n v="3270"/>
    <x v="0"/>
    <x v="1"/>
    <s v="GBP"/>
    <n v="1410901200"/>
    <n v="1408313438"/>
    <b v="1"/>
    <n v="70"/>
    <b v="1"/>
    <s v="theater/plays"/>
    <n v="102"/>
    <n v="46.71"/>
    <x v="1"/>
    <x v="6"/>
  </r>
  <r>
    <n v="3187"/>
    <x v="3186"/>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x v="3187"/>
    <s v="A revue show featuring the very best of the last century of musical theatre from aspiring young producers &amp; performers at RWCMD"/>
    <n v="200"/>
    <n v="130"/>
    <x v="2"/>
    <x v="1"/>
    <s v="GBP"/>
    <n v="1433930302"/>
    <n v="1432115902"/>
    <b v="0"/>
    <n v="9"/>
    <b v="0"/>
    <s v="theater/musical"/>
    <n v="65"/>
    <n v="14.44"/>
    <x v="1"/>
    <x v="40"/>
  </r>
  <r>
    <n v="3189"/>
    <x v="3188"/>
    <s v="Det Ã¤r tio Ã¥r sedan sist! Musikalen Hednadotter med sÃ¥ngarna frÃ¥n orginaluppsÃ¤ttningen sjunger musikalen i Konsertform."/>
    <n v="55000"/>
    <n v="6780"/>
    <x v="2"/>
    <x v="11"/>
    <s v="SEK"/>
    <n v="1432455532"/>
    <n v="1429863532"/>
    <b v="0"/>
    <n v="19"/>
    <b v="0"/>
    <s v="theater/musical"/>
    <n v="12"/>
    <n v="356.84"/>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
    <n v="37.75"/>
    <x v="1"/>
    <x v="40"/>
  </r>
  <r>
    <n v="3192"/>
    <x v="3191"/>
    <s v="This project challenges social issues affecting young people in areas of deprivation within the Belfast area (Northern Ireland)."/>
    <n v="10000"/>
    <n v="102"/>
    <x v="2"/>
    <x v="1"/>
    <s v="GBP"/>
    <n v="1425160800"/>
    <n v="1421274859"/>
    <b v="0"/>
    <n v="8"/>
    <b v="0"/>
    <s v="theater/musical"/>
    <n v="1"/>
    <n v="12.75"/>
    <x v="1"/>
    <x v="40"/>
  </r>
  <r>
    <n v="3193"/>
    <x v="3192"/>
    <s v="Bringing Richard O'Brien's sequel to legendary Rocky Horror to the stage for the first time. First London, then...The World!"/>
    <n v="5000"/>
    <n v="587"/>
    <x v="2"/>
    <x v="1"/>
    <s v="GBP"/>
    <n v="1424474056"/>
    <n v="1420586056"/>
    <b v="0"/>
    <n v="24"/>
    <b v="0"/>
    <s v="theater/musical"/>
    <n v="12"/>
    <n v="24.46"/>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59"/>
    <n v="53.08"/>
    <x v="1"/>
    <x v="40"/>
  </r>
  <r>
    <n v="3196"/>
    <x v="3195"/>
    <s v="Help five college students as they journey to bring their groundbreaking new musical &quot;Our Modern Lives&quot; to Broadway!"/>
    <n v="3000000"/>
    <n v="1800"/>
    <x v="2"/>
    <x v="0"/>
    <s v="USD"/>
    <n v="1438437600"/>
    <n v="1433254875"/>
    <b v="0"/>
    <n v="6"/>
    <b v="0"/>
    <s v="theater/musical"/>
    <n v="0"/>
    <n v="300"/>
    <x v="1"/>
    <x v="40"/>
  </r>
  <r>
    <n v="3197"/>
    <x v="3196"/>
    <s v="This years most important stage project for young artists in our region. www.ungespor.no"/>
    <n v="10000"/>
    <n v="1145"/>
    <x v="2"/>
    <x v="10"/>
    <s v="NOK"/>
    <n v="1423050618"/>
    <n v="1420458618"/>
    <b v="0"/>
    <n v="4"/>
    <b v="0"/>
    <s v="theater/musical"/>
    <n v="11"/>
    <n v="286.25"/>
    <x v="1"/>
    <x v="40"/>
  </r>
  <r>
    <n v="3198"/>
    <x v="3197"/>
    <s v="Hadbjerg skole opsÃ¦tter i april musicalen The Fireflies, der blev skrevet og opfÃ¸rt i koncentrationslejren Theresienstadt i 1943 og 45."/>
    <n v="30000"/>
    <n v="110"/>
    <x v="2"/>
    <x v="8"/>
    <s v="DKK"/>
    <n v="1424081477"/>
    <n v="1420798277"/>
    <b v="0"/>
    <n v="3"/>
    <b v="0"/>
    <s v="theater/musical"/>
    <n v="0"/>
    <n v="36.67"/>
    <x v="1"/>
    <x v="40"/>
  </r>
  <r>
    <n v="3199"/>
    <x v="3198"/>
    <s v="The Milburn Stone Theatre needs your help to bring its high-flying next blockbuster musical, TARZAN, to life!"/>
    <n v="5000"/>
    <n v="2608"/>
    <x v="2"/>
    <x v="0"/>
    <s v="USD"/>
    <n v="1410037200"/>
    <n v="1407435418"/>
    <b v="0"/>
    <n v="53"/>
    <b v="0"/>
    <s v="theater/musical"/>
    <n v="52"/>
    <n v="49.21"/>
    <x v="1"/>
    <x v="40"/>
  </r>
  <r>
    <n v="3200"/>
    <x v="3199"/>
    <s v="An extremely unique musical play with an exciting, fun filled, dramatic twist. You will discover what lies ahead on the Road to Kingdom"/>
    <n v="50000"/>
    <n v="1"/>
    <x v="2"/>
    <x v="0"/>
    <s v="USD"/>
    <n v="1461994440"/>
    <n v="1459410101"/>
    <b v="0"/>
    <n v="1"/>
    <b v="0"/>
    <s v="theater/musical"/>
    <n v="0"/>
    <n v="1"/>
    <x v="1"/>
    <x v="40"/>
  </r>
  <r>
    <n v="3201"/>
    <x v="3200"/>
    <s v="Nothing Changes is a modern musical version of the Ragged Trousered Philanthropists exploring the inequalities of &quot;austerity Britain&quot;"/>
    <n v="2000"/>
    <n v="25"/>
    <x v="2"/>
    <x v="1"/>
    <s v="GBP"/>
    <n v="1409509477"/>
    <n v="1407695077"/>
    <b v="0"/>
    <n v="2"/>
    <b v="0"/>
    <s v="theater/musical"/>
    <n v="1"/>
    <n v="12.5"/>
    <x v="1"/>
    <x v="40"/>
  </r>
  <r>
    <n v="3202"/>
    <x v="3201"/>
    <s v="Falling in love at Christmas should never be a drag! A rocking musical about four lives intersecting at a nightclub at Christmas."/>
    <n v="5000"/>
    <n v="2726"/>
    <x v="2"/>
    <x v="0"/>
    <s v="USD"/>
    <n v="1450072740"/>
    <n v="1445027346"/>
    <b v="0"/>
    <n v="25"/>
    <b v="0"/>
    <s v="theater/musical"/>
    <n v="55"/>
    <n v="109.04"/>
    <x v="1"/>
    <x v="40"/>
  </r>
  <r>
    <n v="3203"/>
    <x v="3202"/>
    <s v="Escape from Reality's 1st Season &quot;Defying Gravity&quot; including The Last Five Years, Godspell, and Aida."/>
    <n v="1000"/>
    <n v="250"/>
    <x v="2"/>
    <x v="0"/>
    <s v="USD"/>
    <n v="1443224622"/>
    <n v="1440632622"/>
    <b v="0"/>
    <n v="6"/>
    <b v="0"/>
    <s v="theater/musical"/>
    <n v="25"/>
    <n v="41.67"/>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46"/>
    <n v="70.83"/>
    <x v="1"/>
    <x v="40"/>
  </r>
  <r>
    <n v="3208"/>
    <x v="3207"/>
    <s v="The political and personal collide in a raw and intimate look at a pre-9/11 America: &quot;The Coming World&quot; by Christopher Shinn"/>
    <n v="5000"/>
    <n v="5175"/>
    <x v="0"/>
    <x v="0"/>
    <s v="USD"/>
    <n v="1406557877"/>
    <n v="1404743477"/>
    <b v="1"/>
    <n v="82"/>
    <b v="1"/>
    <s v="theater/plays"/>
    <n v="104"/>
    <n v="63.11"/>
    <x v="1"/>
    <x v="6"/>
  </r>
  <r>
    <n v="3209"/>
    <x v="3208"/>
    <s v="The hysterical and heartbreaking story of artist Jack Kirby, &quot;the King of the Comics,&quot; at the 2014 Comic Book Theater Festival"/>
    <n v="9500"/>
    <n v="11335.7"/>
    <x v="0"/>
    <x v="0"/>
    <s v="USD"/>
    <n v="1403305200"/>
    <n v="1400512658"/>
    <b v="1"/>
    <n v="226"/>
    <b v="1"/>
    <s v="theater/plays"/>
    <n v="119"/>
    <n v="50.16"/>
    <x v="1"/>
    <x v="6"/>
  </r>
  <r>
    <n v="3210"/>
    <x v="3209"/>
    <s v="The Red Herring is a new play full of wickedly fast dialogue, a joke for every sentence, and more puns than you can shake a stick at."/>
    <n v="3000"/>
    <n v="3773"/>
    <x v="0"/>
    <x v="0"/>
    <s v="USD"/>
    <n v="1338523140"/>
    <n v="1334442519"/>
    <b v="1"/>
    <n v="60"/>
    <b v="1"/>
    <s v="theater/plays"/>
    <n v="126"/>
    <n v="62.88"/>
    <x v="1"/>
    <x v="6"/>
  </r>
  <r>
    <n v="3211"/>
    <x v="3210"/>
    <s v="Our fifth season is upon us: A wild new imagining of Titus Andronicus and our signature reading series &quot;Two Plays. One Conversation.&quot;"/>
    <n v="23000"/>
    <n v="27541"/>
    <x v="0"/>
    <x v="0"/>
    <s v="USD"/>
    <n v="1408068000"/>
    <n v="1405346680"/>
    <b v="1"/>
    <n v="322"/>
    <b v="1"/>
    <s v="theater/plays"/>
    <n v="120"/>
    <n v="85.53"/>
    <x v="1"/>
    <x v="6"/>
  </r>
  <r>
    <n v="3212"/>
    <x v="3211"/>
    <s v="Help us bring our production of Campo Maldito to New York AND San Francisco!"/>
    <n v="4000"/>
    <n v="5050"/>
    <x v="0"/>
    <x v="0"/>
    <s v="USD"/>
    <n v="1407524751"/>
    <n v="1404932751"/>
    <b v="1"/>
    <n v="94"/>
    <b v="1"/>
    <s v="theater/plays"/>
    <n v="126"/>
    <n v="53.72"/>
    <x v="1"/>
    <x v="6"/>
  </r>
  <r>
    <n v="3213"/>
    <x v="3212"/>
    <s v="3 boys, 1 white dress and a hoover collide in this explosive new play by John Fitzpatrick. Life's a wedding disco. Let's dance."/>
    <n v="6000"/>
    <n v="6007"/>
    <x v="0"/>
    <x v="1"/>
    <s v="GBP"/>
    <n v="1437934759"/>
    <n v="1434478759"/>
    <b v="1"/>
    <n v="47"/>
    <b v="1"/>
    <s v="theater/plays"/>
    <n v="100"/>
    <n v="127.81"/>
    <x v="1"/>
    <x v="6"/>
  </r>
  <r>
    <n v="3214"/>
    <x v="3213"/>
    <s v="Sexting, selfies and social media pressures that affect young people  connected 24/7.  Mistakes happen but now they can remain forever!"/>
    <n v="12000"/>
    <n v="12256"/>
    <x v="0"/>
    <x v="1"/>
    <s v="GBP"/>
    <n v="1452038100"/>
    <n v="1448823673"/>
    <b v="1"/>
    <n v="115"/>
    <b v="1"/>
    <s v="theater/plays"/>
    <n v="102"/>
    <n v="106.57"/>
    <x v="1"/>
    <x v="6"/>
  </r>
  <r>
    <n v="3215"/>
    <x v="3214"/>
    <s v="2 world premieres:_x000a_HOW TO LIVE ON EARTH by MJ Kaufman_x000a_ / CAL IN CAMO by William Francis Hoffman_x000a_+ workshops of 7 more plays!"/>
    <n v="35000"/>
    <n v="35123"/>
    <x v="0"/>
    <x v="0"/>
    <s v="USD"/>
    <n v="1441857540"/>
    <n v="1438617471"/>
    <b v="1"/>
    <n v="134"/>
    <b v="1"/>
    <s v="theater/plays"/>
    <n v="100"/>
    <n v="262.11"/>
    <x v="1"/>
    <x v="6"/>
  </r>
  <r>
    <n v="3216"/>
    <x v="3215"/>
    <s v="Brute (winner of the 2015 IdeasTap Underbelly Award) is new writing based on the true story of a rather twisted, horrible schoolgirl."/>
    <n v="2000"/>
    <n v="2001"/>
    <x v="0"/>
    <x v="1"/>
    <s v="GBP"/>
    <n v="1436625000"/>
    <n v="1433934371"/>
    <b v="1"/>
    <n v="35"/>
    <b v="1"/>
    <s v="theater/plays"/>
    <n v="100"/>
    <n v="57.17"/>
    <x v="1"/>
    <x v="6"/>
  </r>
  <r>
    <n v="3217"/>
    <x v="3216"/>
    <s v="Wake Up Call is a comedic play about a group of hotel employees working on Christmas Eve."/>
    <n v="4500"/>
    <n v="5221"/>
    <x v="0"/>
    <x v="0"/>
    <s v="USD"/>
    <n v="1478264784"/>
    <n v="1475672784"/>
    <b v="1"/>
    <n v="104"/>
    <b v="1"/>
    <s v="theater/plays"/>
    <n v="116"/>
    <n v="50.2"/>
    <x v="1"/>
    <x v="6"/>
  </r>
  <r>
    <n v="3218"/>
    <x v="3217"/>
    <s v="A brave &amp; relevant play that looks at the lives of 7 real women who served in the US Armed Forces. Authentic stories that need telling."/>
    <n v="12000"/>
    <n v="12252"/>
    <x v="0"/>
    <x v="1"/>
    <s v="GBP"/>
    <n v="1419984000"/>
    <n v="1417132986"/>
    <b v="1"/>
    <n v="184"/>
    <b v="1"/>
    <s v="theater/plays"/>
    <n v="102"/>
    <n v="66.59"/>
    <x v="1"/>
    <x v="6"/>
  </r>
  <r>
    <n v="3219"/>
    <x v="3218"/>
    <s v="Eyes Closed is a collaborative play and docudrama about New Yorkers and their dreams."/>
    <n v="20000"/>
    <n v="20022"/>
    <x v="0"/>
    <x v="0"/>
    <s v="USD"/>
    <n v="1427063747"/>
    <n v="1424043347"/>
    <b v="1"/>
    <n v="119"/>
    <b v="1"/>
    <s v="theater/plays"/>
    <n v="100"/>
    <n v="168.25"/>
    <x v="1"/>
    <x v="6"/>
  </r>
  <r>
    <n v="3220"/>
    <x v="3219"/>
    <s v="A sci-fi thriller for the stage opening March 10 in Los Angeles."/>
    <n v="15000"/>
    <n v="15126"/>
    <x v="0"/>
    <x v="0"/>
    <s v="USD"/>
    <n v="1489352400"/>
    <n v="1486411204"/>
    <b v="1"/>
    <n v="59"/>
    <b v="1"/>
    <s v="theater/plays"/>
    <n v="101"/>
    <n v="256.37"/>
    <x v="1"/>
    <x v="6"/>
  </r>
  <r>
    <n v="3221"/>
    <x v="3220"/>
    <s v="A one-man show about love, loss, and motorways, written &amp; performed by Ben Norris. Help us get to the 2015 Edinburgh Fringe and beyond!"/>
    <n v="4000"/>
    <n v="4137"/>
    <x v="0"/>
    <x v="1"/>
    <s v="GBP"/>
    <n v="1436114603"/>
    <n v="1433090603"/>
    <b v="1"/>
    <n v="113"/>
    <b v="1"/>
    <s v="theater/plays"/>
    <n v="103"/>
    <n v="36.61"/>
    <x v="1"/>
    <x v="6"/>
  </r>
  <r>
    <n v="3222"/>
    <x v="3221"/>
    <s v="Shakespeare's classic re-imagined as a spoken and signed production for deaf and hearing audiences"/>
    <n v="2500"/>
    <n v="3120"/>
    <x v="0"/>
    <x v="0"/>
    <s v="USD"/>
    <n v="1445722140"/>
    <n v="1443016697"/>
    <b v="1"/>
    <n v="84"/>
    <b v="1"/>
    <s v="theater/plays"/>
    <n v="125"/>
    <n v="37.14"/>
    <x v="1"/>
    <x v="6"/>
  </r>
  <r>
    <n v="3223"/>
    <x v="3222"/>
    <s v="Bringing David Lindsay-Abaire's award-winning story of our times to the East Bay."/>
    <n v="3100"/>
    <n v="3395"/>
    <x v="0"/>
    <x v="0"/>
    <s v="USD"/>
    <n v="1440100976"/>
    <n v="1437508976"/>
    <b v="1"/>
    <n v="74"/>
    <b v="1"/>
    <s v="theater/plays"/>
    <n v="110"/>
    <n v="45.88"/>
    <x v="1"/>
    <x v="6"/>
  </r>
  <r>
    <n v="3224"/>
    <x v="3223"/>
    <s v="Neil LaBute and Marco Calvani reunite once again for the unique, international collaboration that is ADA: Author directing Author."/>
    <n v="30000"/>
    <n v="30610"/>
    <x v="0"/>
    <x v="0"/>
    <s v="USD"/>
    <n v="1484024400"/>
    <n v="1479932713"/>
    <b v="1"/>
    <n v="216"/>
    <b v="1"/>
    <s v="theater/plays"/>
    <n v="102"/>
    <n v="141.71"/>
    <x v="1"/>
    <x v="6"/>
  </r>
  <r>
    <n v="3225"/>
    <x v="3224"/>
    <s v="Bare Theatre brings one of Shakespeare's most accessible early comedies to life free to the public across the NC Triangle"/>
    <n v="2000"/>
    <n v="2047"/>
    <x v="0"/>
    <x v="0"/>
    <s v="USD"/>
    <n v="1464987600"/>
    <n v="1463145938"/>
    <b v="1"/>
    <n v="39"/>
    <b v="1"/>
    <s v="theater/plays"/>
    <n v="102"/>
    <n v="52.49"/>
    <x v="1"/>
    <x v="6"/>
  </r>
  <r>
    <n v="3226"/>
    <x v="3225"/>
    <s v="Trip The Light Theatre needs YOUR help to fund it's second run of its debut production 'The Sun Shining On her Hands' in London."/>
    <n v="1200"/>
    <n v="1250"/>
    <x v="0"/>
    <x v="1"/>
    <s v="GBP"/>
    <n v="1446213612"/>
    <n v="1443621612"/>
    <b v="1"/>
    <n v="21"/>
    <b v="1"/>
    <s v="theater/plays"/>
    <n v="104"/>
    <n v="59.52"/>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
    <n v="193.62"/>
    <x v="1"/>
    <x v="6"/>
  </r>
  <r>
    <n v="3229"/>
    <x v="3228"/>
    <s v="After electrifying audiences in Seattle and Tashkent, The Seagull Project embarks on a brand new journey."/>
    <n v="20000"/>
    <n v="21573"/>
    <x v="0"/>
    <x v="0"/>
    <s v="USD"/>
    <n v="1416470398"/>
    <n v="1413874798"/>
    <b v="1"/>
    <n v="202"/>
    <b v="1"/>
    <s v="theater/plays"/>
    <n v="108"/>
    <n v="106.8"/>
    <x v="1"/>
    <x v="6"/>
  </r>
  <r>
    <n v="3230"/>
    <x v="3229"/>
    <s v="Recently under fire for its cheeky and contextual revisiting of an ancient comedy, this show has lost funding and needs your support!"/>
    <n v="2600"/>
    <n v="2857"/>
    <x v="0"/>
    <x v="0"/>
    <s v="USD"/>
    <n v="1412135940"/>
    <n v="1410840126"/>
    <b v="1"/>
    <n v="37"/>
    <b v="1"/>
    <s v="theater/plays"/>
    <n v="110"/>
    <n v="77.22"/>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
    <n v="50.46"/>
    <x v="1"/>
    <x v="6"/>
  </r>
  <r>
    <n v="3233"/>
    <x v="3232"/>
    <s v="64 Squares is an autobiographical one-man exploration of the internal chess game played to reconcile relationships."/>
    <n v="5000"/>
    <n v="5940"/>
    <x v="0"/>
    <x v="0"/>
    <s v="USD"/>
    <n v="1488482355"/>
    <n v="1485890355"/>
    <b v="0"/>
    <n v="61"/>
    <b v="1"/>
    <s v="theater/plays"/>
    <n v="119"/>
    <n v="97.38"/>
    <x v="1"/>
    <x v="6"/>
  </r>
  <r>
    <n v="3234"/>
    <x v="3233"/>
    <s v="Get Repetitive Beats to Vaults! A high octane play set in Oxford  during one of the most influential &amp; hedonistic movements in music."/>
    <n v="4000"/>
    <n v="4015.71"/>
    <x v="0"/>
    <x v="1"/>
    <s v="GBP"/>
    <n v="1485991860"/>
    <n v="1483124208"/>
    <b v="0"/>
    <n v="115"/>
    <b v="1"/>
    <s v="theater/plays"/>
    <n v="100"/>
    <n v="34.92"/>
    <x v="1"/>
    <x v="6"/>
  </r>
  <r>
    <n v="3235"/>
    <x v="3234"/>
    <s v="Bring the spectacular PLEASE EXCUSE MY DEAR AUNT SALLY to Edinburgh this August for a 4-week run at the prestigious Pleasance Theatre!"/>
    <n v="15000"/>
    <n v="15481"/>
    <x v="0"/>
    <x v="0"/>
    <s v="USD"/>
    <n v="1467361251"/>
    <n v="1464769251"/>
    <b v="1"/>
    <n v="181"/>
    <b v="1"/>
    <s v="theater/plays"/>
    <n v="103"/>
    <n v="85.53"/>
    <x v="1"/>
    <x v="6"/>
  </r>
  <r>
    <n v="3236"/>
    <x v="3235"/>
    <s v="A dark comedy exploring the importance of art, homelessness, and finding your own path.  World Premiere 3/27/17 at IRT Theater in NYC."/>
    <n v="20000"/>
    <n v="20120"/>
    <x v="0"/>
    <x v="0"/>
    <s v="USD"/>
    <n v="1482962433"/>
    <n v="1480370433"/>
    <b v="0"/>
    <n v="110"/>
    <b v="1"/>
    <s v="theater/plays"/>
    <n v="101"/>
    <n v="182.91"/>
    <x v="1"/>
    <x v="6"/>
  </r>
  <r>
    <n v="3237"/>
    <x v="3236"/>
    <s v="An annual campaign supporting our intensive for artists 25 and under."/>
    <n v="35000"/>
    <n v="35275.64"/>
    <x v="0"/>
    <x v="0"/>
    <s v="USD"/>
    <n v="1443499140"/>
    <n v="1441452184"/>
    <b v="1"/>
    <n v="269"/>
    <b v="1"/>
    <s v="theater/plays"/>
    <n v="101"/>
    <n v="131.13999999999999"/>
    <x v="1"/>
    <x v="6"/>
  </r>
  <r>
    <n v="3238"/>
    <x v="3237"/>
    <s v="A bit of role-play never hurt anyone, right? Two maids play a game of murder. Genet's THE MAIDS in a visceral production by ALL BARE."/>
    <n v="2800"/>
    <n v="3145"/>
    <x v="0"/>
    <x v="1"/>
    <s v="GBP"/>
    <n v="1435752898"/>
    <n v="1433160898"/>
    <b v="1"/>
    <n v="79"/>
    <b v="1"/>
    <s v="theater/plays"/>
    <n v="112"/>
    <n v="39.81"/>
    <x v="1"/>
    <x v="6"/>
  </r>
  <r>
    <n v="3239"/>
    <x v="3238"/>
    <s v="The first regional library-touring show from new UK company Librarian Theatre - transforming local libraries into magical theatres"/>
    <n v="5862"/>
    <n v="6208.98"/>
    <x v="0"/>
    <x v="1"/>
    <s v="GBP"/>
    <n v="1445817540"/>
    <n v="1443665293"/>
    <b v="1"/>
    <n v="104"/>
    <b v="1"/>
    <s v="theater/plays"/>
    <n v="106"/>
    <n v="59.7"/>
    <x v="1"/>
    <x v="6"/>
  </r>
  <r>
    <n v="3240"/>
    <x v="3239"/>
    <s v="An inventive (re)telling of Princess Sophia Duleep Singhâ€™s journey, from an aristocratic upbringing to a life of political activism."/>
    <n v="3000"/>
    <n v="3017"/>
    <x v="0"/>
    <x v="1"/>
    <s v="GBP"/>
    <n v="1487286000"/>
    <n v="1484843948"/>
    <b v="0"/>
    <n v="34"/>
    <b v="1"/>
    <s v="theater/plays"/>
    <n v="101"/>
    <n v="88.74"/>
    <x v="1"/>
    <x v="6"/>
  </r>
  <r>
    <n v="3241"/>
    <x v="3240"/>
    <s v="iDiOM mounts the West Coast Premiere of â€œThese Seven Sicknessesâ€ â€“ ALL SEVEN of Sophoclesâ€™ surviving plays in one epic production."/>
    <n v="8500"/>
    <n v="9801"/>
    <x v="0"/>
    <x v="0"/>
    <s v="USD"/>
    <n v="1413269940"/>
    <n v="1410421670"/>
    <b v="1"/>
    <n v="167"/>
    <b v="1"/>
    <s v="theater/plays"/>
    <n v="115"/>
    <n v="58.69"/>
    <x v="1"/>
    <x v="6"/>
  </r>
  <r>
    <n v="3242"/>
    <x v="3241"/>
    <s v="First Day Off in a Long Time is a comedy show...            _x000a_About suicide."/>
    <n v="10000"/>
    <n v="12730.42"/>
    <x v="0"/>
    <x v="0"/>
    <s v="USD"/>
    <n v="1411150092"/>
    <n v="1408558092"/>
    <b v="1"/>
    <n v="183"/>
    <b v="1"/>
    <s v="theater/plays"/>
    <n v="127"/>
    <n v="69.569999999999993"/>
    <x v="1"/>
    <x v="6"/>
  </r>
  <r>
    <n v="3243"/>
    <x v="3242"/>
    <s v="Live Source's world premiere of a new play by Jaclyn Backhaus, premiering at the New Ohio Theatre October 30th-November 8th."/>
    <n v="8000"/>
    <n v="8227"/>
    <x v="0"/>
    <x v="0"/>
    <s v="USD"/>
    <n v="1444348800"/>
    <n v="1442283562"/>
    <b v="1"/>
    <n v="71"/>
    <b v="1"/>
    <s v="theater/plays"/>
    <n v="103"/>
    <n v="115.87"/>
    <x v="1"/>
    <x v="6"/>
  </r>
  <r>
    <n v="3244"/>
    <x v="3243"/>
    <s v="'Time Please' is a black comedy set in a failing public house in a run-down part of town, where things are about to get messy."/>
    <n v="1600"/>
    <n v="1647"/>
    <x v="0"/>
    <x v="1"/>
    <s v="GBP"/>
    <n v="1480613982"/>
    <n v="1478018382"/>
    <b v="0"/>
    <n v="69"/>
    <b v="1"/>
    <s v="theater/plays"/>
    <n v="103"/>
    <n v="23.87"/>
    <x v="1"/>
    <x v="6"/>
  </r>
  <r>
    <n v="3245"/>
    <x v="3244"/>
    <s v="Five playwrights volunteer at New York's largest soup kitchen and develop a play around the people they meet."/>
    <n v="21000"/>
    <n v="21904"/>
    <x v="0"/>
    <x v="0"/>
    <s v="USD"/>
    <n v="1434074400"/>
    <n v="1431354258"/>
    <b v="0"/>
    <n v="270"/>
    <b v="1"/>
    <s v="theater/plays"/>
    <n v="104"/>
    <n v="81.13"/>
    <x v="1"/>
    <x v="6"/>
  </r>
  <r>
    <n v="3246"/>
    <x v="3245"/>
    <s v="The Gray Man isnâ€™t real. Heâ€™s a ghost story, a boogeyman, a tale mothers make up to keep their children safe."/>
    <n v="10000"/>
    <n v="11122"/>
    <x v="0"/>
    <x v="0"/>
    <s v="USD"/>
    <n v="1442030340"/>
    <n v="1439551200"/>
    <b v="1"/>
    <n v="193"/>
    <b v="1"/>
    <s v="theater/plays"/>
    <n v="111"/>
    <n v="57.63"/>
    <x v="1"/>
    <x v="6"/>
  </r>
  <r>
    <n v="3247"/>
    <x v="3246"/>
    <s v="Open Letter Theatre presents 'Boys' by Ella Hickson, at 2015's Edinburgh Fringe Festival! Four students, one flat, one last party!"/>
    <n v="2500"/>
    <n v="2646.5"/>
    <x v="0"/>
    <x v="1"/>
    <s v="GBP"/>
    <n v="1436696712"/>
    <n v="1434104712"/>
    <b v="1"/>
    <n v="57"/>
    <b v="1"/>
    <s v="theater/plays"/>
    <n v="106"/>
    <n v="46.43"/>
    <x v="1"/>
    <x v="6"/>
  </r>
  <r>
    <n v="3248"/>
    <x v="3247"/>
    <s v="Honest Accomplice Theatre produces theatre for social change."/>
    <n v="12000"/>
    <n v="12095"/>
    <x v="0"/>
    <x v="0"/>
    <s v="USD"/>
    <n v="1428178757"/>
    <n v="1425590357"/>
    <b v="1"/>
    <n v="200"/>
    <b v="1"/>
    <s v="theater/plays"/>
    <n v="101"/>
    <n v="60.48"/>
    <x v="1"/>
    <x v="6"/>
  </r>
  <r>
    <n v="3249"/>
    <x v="3248"/>
    <s v="A new work about guilt, trauma, love, and change; this original play tells the story of a boy and a girl who love and lose each other."/>
    <n v="5500"/>
    <n v="5771"/>
    <x v="0"/>
    <x v="0"/>
    <s v="USD"/>
    <n v="1434822914"/>
    <n v="1432230914"/>
    <b v="1"/>
    <n v="88"/>
    <b v="1"/>
    <s v="theater/plays"/>
    <n v="105"/>
    <n v="65.58"/>
    <x v="1"/>
    <x v="6"/>
  </r>
  <r>
    <n v="3250"/>
    <x v="3249"/>
    <s v="The birth-child of The Moving Company, Theatre de la Jeune Lune &amp; William Shakespeare:  A wild new production of Love's Labour's Lost."/>
    <n v="25000"/>
    <n v="25388"/>
    <x v="0"/>
    <x v="0"/>
    <s v="USD"/>
    <n v="1415213324"/>
    <n v="1412617724"/>
    <b v="1"/>
    <n v="213"/>
    <b v="1"/>
    <s v="theater/plays"/>
    <n v="102"/>
    <n v="119.19"/>
    <x v="1"/>
    <x v="6"/>
  </r>
  <r>
    <n v="3251"/>
    <x v="3250"/>
    <s v="Self-Titled: A Live (Theatrical) Mixtape. An evening of short plays and music inspired by the works of Jimi, Aretha, Sting and Rufus!"/>
    <n v="1500"/>
    <n v="1661"/>
    <x v="0"/>
    <x v="0"/>
    <s v="USD"/>
    <n v="1434907966"/>
    <n v="1432315966"/>
    <b v="1"/>
    <n v="20"/>
    <b v="1"/>
    <s v="theater/plays"/>
    <n v="111"/>
    <n v="83.05"/>
    <x v="1"/>
    <x v="6"/>
  </r>
  <r>
    <n v="3252"/>
    <x v="3251"/>
    <s v="How do we navigate the boundaries between friendship, sexual intimacy and obsessive desire?"/>
    <n v="2250"/>
    <n v="2876"/>
    <x v="0"/>
    <x v="1"/>
    <s v="GBP"/>
    <n v="1473247240"/>
    <n v="1470655240"/>
    <b v="1"/>
    <n v="50"/>
    <b v="1"/>
    <s v="theater/plays"/>
    <n v="128"/>
    <n v="57.52"/>
    <x v="1"/>
    <x v="6"/>
  </r>
  <r>
    <n v="3253"/>
    <x v="3252"/>
    <s v="Can you ever truly feel what someone else is feeling?_x000a_Do you want to?"/>
    <n v="20000"/>
    <n v="20365"/>
    <x v="0"/>
    <x v="0"/>
    <s v="USD"/>
    <n v="1473306300"/>
    <n v="1471701028"/>
    <b v="1"/>
    <n v="115"/>
    <b v="1"/>
    <s v="theater/plays"/>
    <n v="102"/>
    <n v="177.09"/>
    <x v="1"/>
    <x v="6"/>
  </r>
  <r>
    <n v="3254"/>
    <x v="3253"/>
    <s v="Please help me bring 'The Bad Arm', which has toured America for 6 years, to the biggest &amp; best arts festival in the world: Edinburgh!"/>
    <n v="13000"/>
    <n v="13163.5"/>
    <x v="0"/>
    <x v="1"/>
    <s v="GBP"/>
    <n v="1427331809"/>
    <n v="1424743409"/>
    <b v="1"/>
    <n v="186"/>
    <b v="1"/>
    <s v="theater/plays"/>
    <n v="101"/>
    <n v="70.77"/>
    <x v="1"/>
    <x v="6"/>
  </r>
  <r>
    <n v="3255"/>
    <x v="3254"/>
    <s v="5 Actors, 30 Characters, 90 Minutes._x000a_Let us transport you from London to the fields of Agincourt, using the power of your imagination."/>
    <n v="300"/>
    <n v="525"/>
    <x v="0"/>
    <x v="1"/>
    <s v="GBP"/>
    <n v="1412706375"/>
    <n v="1410114375"/>
    <b v="1"/>
    <n v="18"/>
    <b v="1"/>
    <s v="theater/plays"/>
    <n v="175"/>
    <n v="29.17"/>
    <x v="1"/>
    <x v="6"/>
  </r>
  <r>
    <n v="3256"/>
    <x v="3255"/>
    <s v="Our 16th year promises to be bigger and better than ever but we need your help to bring the show to life!"/>
    <n v="10000"/>
    <n v="12806"/>
    <x v="0"/>
    <x v="0"/>
    <s v="USD"/>
    <n v="1433995140"/>
    <n v="1432129577"/>
    <b v="1"/>
    <n v="176"/>
    <b v="1"/>
    <s v="theater/plays"/>
    <n v="128"/>
    <n v="72.760000000000005"/>
    <x v="1"/>
    <x v="6"/>
  </r>
  <r>
    <n v="3257"/>
    <x v="3256"/>
    <s v="A week long run of Tennessee Williams's 'Hello From Bertha' &amp; '27 Wagons Full of Cotton' to raise awareness of Abuse &amp; Prostitution."/>
    <n v="2000"/>
    <n v="2125.9899999999998"/>
    <x v="0"/>
    <x v="1"/>
    <s v="GBP"/>
    <n v="1487769952"/>
    <n v="1485177952"/>
    <b v="0"/>
    <n v="41"/>
    <b v="1"/>
    <s v="theater/plays"/>
    <n v="106"/>
    <n v="51.85"/>
    <x v="1"/>
    <x v="6"/>
  </r>
  <r>
    <n v="3258"/>
    <x v="3257"/>
    <s v="A guy named Walt steals a book and plans to sell it to get his life on track... until his wife finds out."/>
    <n v="7000"/>
    <n v="7365"/>
    <x v="0"/>
    <x v="0"/>
    <s v="USD"/>
    <n v="1420751861"/>
    <n v="1418159861"/>
    <b v="1"/>
    <n v="75"/>
    <b v="1"/>
    <s v="theater/plays"/>
    <n v="105"/>
    <n v="98.2"/>
    <x v="1"/>
    <x v="6"/>
  </r>
  <r>
    <n v="3259"/>
    <x v="3258"/>
    <s v="The Human Faces Tour - Every Story Sacred. This tour is about laughter, grief, and identity in the human striving toward wholeness"/>
    <n v="23000"/>
    <n v="24418.6"/>
    <x v="0"/>
    <x v="0"/>
    <s v="USD"/>
    <n v="1475294340"/>
    <n v="1472753745"/>
    <b v="1"/>
    <n v="97"/>
    <b v="1"/>
    <s v="theater/plays"/>
    <n v="106"/>
    <n v="251.74"/>
    <x v="1"/>
    <x v="6"/>
  </r>
  <r>
    <n v="3260"/>
    <x v="3259"/>
    <s v="We're looking to raise money to continue bringing Brooklyn the vanishing art form of marionette puppetry."/>
    <n v="5000"/>
    <n v="5462"/>
    <x v="0"/>
    <x v="0"/>
    <s v="USD"/>
    <n v="1448903318"/>
    <n v="1445875718"/>
    <b v="1"/>
    <n v="73"/>
    <b v="1"/>
    <s v="theater/plays"/>
    <n v="109"/>
    <n v="74.819999999999993"/>
    <x v="1"/>
    <x v="6"/>
  </r>
  <r>
    <n v="3261"/>
    <x v="3260"/>
    <s v="Six Spartanburg-based professional actors perform A Midsummer Night's Dream outdoors in downtown Spartanburg."/>
    <n v="3300"/>
    <n v="3315"/>
    <x v="0"/>
    <x v="0"/>
    <s v="USD"/>
    <n v="1437067476"/>
    <n v="1434475476"/>
    <b v="1"/>
    <n v="49"/>
    <b v="1"/>
    <s v="theater/plays"/>
    <n v="100"/>
    <n v="67.650000000000006"/>
    <x v="1"/>
    <x v="6"/>
  </r>
  <r>
    <n v="3262"/>
    <x v="3261"/>
    <s v="A one-woman theatrical exploration of the prison system and its inhabitants."/>
    <n v="12200"/>
    <n v="12571"/>
    <x v="0"/>
    <x v="0"/>
    <s v="USD"/>
    <n v="1419220800"/>
    <n v="1416555262"/>
    <b v="1"/>
    <n v="134"/>
    <b v="1"/>
    <s v="theater/plays"/>
    <n v="103"/>
    <n v="93.81"/>
    <x v="1"/>
    <x v="6"/>
  </r>
  <r>
    <n v="3263"/>
    <x v="3262"/>
    <s v="Shakespeare's bloodiest tragedy, performed and produced exclusively by women."/>
    <n v="2500"/>
    <n v="2804.16"/>
    <x v="0"/>
    <x v="0"/>
    <s v="USD"/>
    <n v="1446238800"/>
    <n v="1444220588"/>
    <b v="1"/>
    <n v="68"/>
    <b v="1"/>
    <s v="theater/plays"/>
    <n v="112"/>
    <n v="41.24"/>
    <x v="1"/>
    <x v="6"/>
  </r>
  <r>
    <n v="3264"/>
    <x v="3263"/>
    <s v="The three part comedic saga of Kapow-i GoGo, who saves the world.  Again.  And again."/>
    <n v="2500"/>
    <n v="2575"/>
    <x v="0"/>
    <x v="0"/>
    <s v="USD"/>
    <n v="1422482400"/>
    <n v="1421089938"/>
    <b v="1"/>
    <n v="49"/>
    <b v="1"/>
    <s v="theater/plays"/>
    <n v="103"/>
    <n v="52.55"/>
    <x v="1"/>
    <x v="6"/>
  </r>
  <r>
    <n v="3265"/>
    <x v="3264"/>
    <s v="A theatrical play on Alzheimerâ€™s and the challenges of loving a person who keeps disappearing."/>
    <n v="2700"/>
    <n v="4428"/>
    <x v="0"/>
    <x v="17"/>
    <s v="EUR"/>
    <n v="1449162000"/>
    <n v="1446570315"/>
    <b v="1"/>
    <n v="63"/>
    <b v="1"/>
    <s v="theater/plays"/>
    <n v="164"/>
    <n v="70.290000000000006"/>
    <x v="1"/>
    <x v="6"/>
  </r>
  <r>
    <n v="3266"/>
    <x v="3265"/>
    <s v="An original version of Shakespeare's masterpiece that emphasizes family and explores the destruction of blood ties"/>
    <n v="6000"/>
    <n v="7877"/>
    <x v="0"/>
    <x v="0"/>
    <s v="USD"/>
    <n v="1434142800"/>
    <n v="1431435122"/>
    <b v="1"/>
    <n v="163"/>
    <b v="1"/>
    <s v="theater/plays"/>
    <n v="131"/>
    <n v="48.33"/>
    <x v="1"/>
    <x v="6"/>
  </r>
  <r>
    <n v="3267"/>
    <x v="3266"/>
    <s v="Experience the great American novel like never before.... Through the magic of live storytelling in an epic and threadbare sort of way."/>
    <n v="15000"/>
    <n v="15315"/>
    <x v="0"/>
    <x v="0"/>
    <s v="USD"/>
    <n v="1437156660"/>
    <n v="1434564660"/>
    <b v="1"/>
    <n v="288"/>
    <b v="1"/>
    <s v="theater/plays"/>
    <n v="102"/>
    <n v="53.18"/>
    <x v="1"/>
    <x v="6"/>
  </r>
  <r>
    <n v="3268"/>
    <x v="3267"/>
    <s v="EgoPo's The Hairy Ape has been invited to the Provincetown Theater Festival! Help us support our artists on this exciting tour."/>
    <n v="2000"/>
    <n v="2560"/>
    <x v="0"/>
    <x v="0"/>
    <s v="USD"/>
    <n v="1472074928"/>
    <n v="1470692528"/>
    <b v="1"/>
    <n v="42"/>
    <b v="1"/>
    <s v="theater/plays"/>
    <n v="128"/>
    <n v="60.95"/>
    <x v="1"/>
    <x v="6"/>
  </r>
  <r>
    <n v="3269"/>
    <x v="3268"/>
    <s v="Cicada Studios presents, as their inaugural production, a new-writing world premiere at the Edinburgh Fringe Festival 2015."/>
    <n v="8000"/>
    <n v="8120"/>
    <x v="0"/>
    <x v="1"/>
    <s v="GBP"/>
    <n v="1434452400"/>
    <n v="1431509397"/>
    <b v="1"/>
    <n v="70"/>
    <b v="1"/>
    <s v="theater/plays"/>
    <n v="102"/>
    <n v="116"/>
    <x v="1"/>
    <x v="6"/>
  </r>
  <r>
    <n v="3270"/>
    <x v="3269"/>
    <s v="Once again Smoke &amp; Oakum Theatre is heading up to the Edinburgh Festival with its latest show, 'Cornermen'. Welcome to our Kickstarter!"/>
    <n v="1800"/>
    <n v="1830"/>
    <x v="0"/>
    <x v="1"/>
    <s v="GBP"/>
    <n v="1436705265"/>
    <n v="1434113265"/>
    <b v="1"/>
    <n v="30"/>
    <b v="1"/>
    <s v="theater/plays"/>
    <n v="102"/>
    <n v="61"/>
    <x v="1"/>
    <x v="6"/>
  </r>
  <r>
    <n v="3271"/>
    <x v="3270"/>
    <s v="A razor sharp satire to darken your Christmas."/>
    <n v="1500"/>
    <n v="1950"/>
    <x v="0"/>
    <x v="1"/>
    <s v="GBP"/>
    <n v="1414927775"/>
    <n v="1412332175"/>
    <b v="1"/>
    <n v="51"/>
    <b v="1"/>
    <s v="theater/plays"/>
    <n v="130"/>
    <n v="38.24"/>
    <x v="1"/>
    <x v="6"/>
  </r>
  <r>
    <n v="3272"/>
    <x v="3271"/>
    <s v="A new original play that follows two Israeli singles navigate the humorous and confusing dating scene of NYC."/>
    <n v="10000"/>
    <n v="15443"/>
    <x v="0"/>
    <x v="0"/>
    <s v="USD"/>
    <n v="1446814809"/>
    <n v="1444219209"/>
    <b v="1"/>
    <n v="145"/>
    <b v="1"/>
    <s v="theater/plays"/>
    <n v="154"/>
    <n v="106.5"/>
    <x v="1"/>
    <x v="6"/>
  </r>
  <r>
    <n v="3273"/>
    <x v="3272"/>
    <s v="We're bringing Tuscany to the Cherry Lane Theatre with a new play about memory and how we deal with people we love but we can't stand."/>
    <n v="4000"/>
    <n v="4296"/>
    <x v="0"/>
    <x v="0"/>
    <s v="USD"/>
    <n v="1473879600"/>
    <n v="1472498042"/>
    <b v="1"/>
    <n v="21"/>
    <b v="1"/>
    <s v="theater/plays"/>
    <n v="107"/>
    <n v="204.57"/>
    <x v="1"/>
    <x v="6"/>
  </r>
  <r>
    <n v="3274"/>
    <x v="3273"/>
    <s v="Austin Pendleton directs a rare revival of Tennessee Williams' Orpheus Descending. (photos by Michael Halsband and Talfoto)"/>
    <n v="15500"/>
    <n v="15705"/>
    <x v="0"/>
    <x v="0"/>
    <s v="USD"/>
    <n v="1458075600"/>
    <n v="1454259272"/>
    <b v="1"/>
    <n v="286"/>
    <b v="1"/>
    <s v="theater/plays"/>
    <n v="101"/>
    <n v="54.91"/>
    <x v="1"/>
    <x v="6"/>
  </r>
  <r>
    <n v="3275"/>
    <x v="3274"/>
    <s v="The Whitelisted Theatre Company is a non-profit arts organization dedicated to producing the most relevant European plays in NYC."/>
    <n v="1800"/>
    <n v="1805"/>
    <x v="0"/>
    <x v="0"/>
    <s v="USD"/>
    <n v="1423456200"/>
    <n v="1421183271"/>
    <b v="1"/>
    <n v="12"/>
    <b v="1"/>
    <s v="theater/plays"/>
    <n v="100"/>
    <n v="150.41999999999999"/>
    <x v="1"/>
    <x v="6"/>
  </r>
  <r>
    <n v="3276"/>
    <x v="3275"/>
    <s v="In 2016, KO Theatre presents a world premiere play in Toronto, ON about faith, home, and the secrets we keep from those we love."/>
    <n v="4500"/>
    <n v="5258"/>
    <x v="0"/>
    <x v="5"/>
    <s v="CAD"/>
    <n v="1459483140"/>
    <n v="1456526879"/>
    <b v="1"/>
    <n v="100"/>
    <b v="1"/>
    <s v="theater/plays"/>
    <n v="117"/>
    <n v="52.58"/>
    <x v="1"/>
    <x v="6"/>
  </r>
  <r>
    <n v="3277"/>
    <x v="3276"/>
    <s v="One of the most popular American plays of the last decade comes to London for its international premiere. Festive and bittersweet."/>
    <n v="5000"/>
    <n v="5430"/>
    <x v="0"/>
    <x v="1"/>
    <s v="GBP"/>
    <n v="1416331406"/>
    <n v="1413735806"/>
    <b v="1"/>
    <n v="100"/>
    <b v="1"/>
    <s v="theater/plays"/>
    <n v="109"/>
    <n v="54.3"/>
    <x v="1"/>
    <x v="6"/>
  </r>
  <r>
    <n v="3278"/>
    <x v="3277"/>
    <s v="This Victorian gothic tragedy tells the untold story of Estella Havisham. Combining puppetry, music and striking digital projections."/>
    <n v="2500"/>
    <n v="2585"/>
    <x v="0"/>
    <x v="1"/>
    <s v="GBP"/>
    <n v="1433017303"/>
    <n v="1430425303"/>
    <b v="1"/>
    <n v="34"/>
    <b v="1"/>
    <s v="theater/plays"/>
    <n v="103"/>
    <n v="76.03"/>
    <x v="1"/>
    <x v="6"/>
  </r>
  <r>
    <n v="3279"/>
    <x v="3278"/>
    <s v="LOOKING FOR GOOD PEOPLE to help fund our production of &quot;Good People&quot; with Kia Hellman &amp; Shayne Anderson, directed by Christine Dunford."/>
    <n v="5800"/>
    <n v="6628"/>
    <x v="0"/>
    <x v="0"/>
    <s v="USD"/>
    <n v="1459474059"/>
    <n v="1456885659"/>
    <b v="0"/>
    <n v="63"/>
    <b v="1"/>
    <s v="theater/plays"/>
    <n v="114"/>
    <n v="105.21"/>
    <x v="1"/>
    <x v="6"/>
  </r>
  <r>
    <n v="3280"/>
    <x v="3279"/>
    <s v="Support CPS students' travel to North Carolina to interview community members and produce the documentary play, Greensboro: A Requiem."/>
    <n v="2000"/>
    <n v="2060"/>
    <x v="0"/>
    <x v="0"/>
    <s v="USD"/>
    <n v="1433134800"/>
    <n v="1430158198"/>
    <b v="0"/>
    <n v="30"/>
    <b v="1"/>
    <s v="theater/plays"/>
    <n v="103"/>
    <n v="68.67"/>
    <x v="1"/>
    <x v="6"/>
  </r>
  <r>
    <n v="3281"/>
    <x v="3280"/>
    <s v="&quot;This is how theater should connect to people&quot;  Margo Jefferson, Pulitzer Prize winning critic"/>
    <n v="5000"/>
    <n v="6080"/>
    <x v="0"/>
    <x v="0"/>
    <s v="USD"/>
    <n v="1441153705"/>
    <n v="1438561705"/>
    <b v="0"/>
    <n v="47"/>
    <b v="1"/>
    <s v="theater/plays"/>
    <n v="122"/>
    <n v="129.36000000000001"/>
    <x v="1"/>
    <x v="6"/>
  </r>
  <r>
    <n v="3282"/>
    <x v="3281"/>
    <s v="Two long-time pals, comedy veterans, have written a hilarious new play. Neil Simon-ish w modern social mores. Let's help them stage it."/>
    <n v="31000"/>
    <n v="31820.5"/>
    <x v="0"/>
    <x v="0"/>
    <s v="USD"/>
    <n v="1461904788"/>
    <n v="1458103188"/>
    <b v="0"/>
    <n v="237"/>
    <b v="1"/>
    <s v="theater/plays"/>
    <n v="103"/>
    <n v="134.26"/>
    <x v="1"/>
    <x v="6"/>
  </r>
  <r>
    <n v="3283"/>
    <x v="3282"/>
    <s v="'Gretel and Hansel' by Sam Leeves - an inclusive, multi-sensory theatre production for children aged seven to eleven and their families"/>
    <n v="800"/>
    <n v="838"/>
    <x v="0"/>
    <x v="1"/>
    <s v="GBP"/>
    <n v="1455138000"/>
    <n v="1452448298"/>
    <b v="0"/>
    <n v="47"/>
    <b v="1"/>
    <s v="theater/plays"/>
    <n v="105"/>
    <n v="17.829999999999998"/>
    <x v="1"/>
    <x v="6"/>
  </r>
  <r>
    <n v="3284"/>
    <x v="3283"/>
    <s v="Black Enough is an LSU student-staged performance exploring the effects of white supremacy on the black community."/>
    <n v="3000"/>
    <n v="3048"/>
    <x v="0"/>
    <x v="0"/>
    <s v="USD"/>
    <n v="1454047140"/>
    <n v="1452546853"/>
    <b v="0"/>
    <n v="15"/>
    <b v="1"/>
    <s v="theater/plays"/>
    <n v="102"/>
    <n v="203.2"/>
    <x v="1"/>
    <x v="6"/>
  </r>
  <r>
    <n v="3285"/>
    <x v="3284"/>
    <s v="A new play by Matthew Gasda"/>
    <n v="4999"/>
    <n v="5604"/>
    <x v="0"/>
    <x v="0"/>
    <s v="USD"/>
    <n v="1488258000"/>
    <n v="1485556626"/>
    <b v="0"/>
    <n v="81"/>
    <b v="1"/>
    <s v="theater/plays"/>
    <n v="112"/>
    <n v="69.19"/>
    <x v="1"/>
    <x v="6"/>
  </r>
  <r>
    <n v="3286"/>
    <x v="3285"/>
    <s v="An ensemble-driven play inspired by real-life accounts about six young women who lost their fathers on 9/11. August 2016 at FringeNYC!"/>
    <n v="15000"/>
    <n v="15265"/>
    <x v="0"/>
    <x v="0"/>
    <s v="USD"/>
    <n v="1471291782"/>
    <n v="1468699782"/>
    <b v="0"/>
    <n v="122"/>
    <b v="1"/>
    <s v="theater/plays"/>
    <n v="102"/>
    <n v="125.12"/>
    <x v="1"/>
    <x v="6"/>
  </r>
  <r>
    <n v="3287"/>
    <x v="3286"/>
    <s v="An inspirational one-man play about crisis, community, and the search for wholeness."/>
    <n v="2500"/>
    <n v="2500"/>
    <x v="0"/>
    <x v="5"/>
    <s v="CAD"/>
    <n v="1448733628"/>
    <n v="1446573628"/>
    <b v="0"/>
    <n v="34"/>
    <b v="1"/>
    <s v="theater/plays"/>
    <n v="100"/>
    <n v="73.53"/>
    <x v="1"/>
    <x v="6"/>
  </r>
  <r>
    <n v="3288"/>
    <x v="3287"/>
    <s v="Cancer patient Anne Bartram's bucket list wish, is to have her new play performed at a London venue and reviewed by a national paper."/>
    <n v="10000"/>
    <n v="10026.49"/>
    <x v="0"/>
    <x v="1"/>
    <s v="GBP"/>
    <n v="1466463600"/>
    <n v="1463337315"/>
    <b v="0"/>
    <n v="207"/>
    <b v="1"/>
    <s v="theater/plays"/>
    <n v="100"/>
    <n v="48.44"/>
    <x v="1"/>
    <x v="6"/>
  </r>
  <r>
    <n v="3289"/>
    <x v="3288"/>
    <s v="Ampersand Theatre's debut appearance at Edinburgh is in 2017 as Conversations With Rats opens at theSpace on the Mile, please help!"/>
    <n v="500"/>
    <n v="665.21"/>
    <x v="0"/>
    <x v="1"/>
    <s v="GBP"/>
    <n v="1487580602"/>
    <n v="1485161402"/>
    <b v="0"/>
    <n v="25"/>
    <b v="1"/>
    <s v="theater/plays"/>
    <n v="133"/>
    <n v="26.61"/>
    <x v="1"/>
    <x v="6"/>
  </r>
  <r>
    <n v="3290"/>
    <x v="3289"/>
    <s v="Pregnancy. Viagra. Murder. Nutella. What more could you want?_x000a__x000a_Help get JunkBox Theatre to Edinburgh Fringe 2017!"/>
    <n v="2000"/>
    <n v="2424"/>
    <x v="0"/>
    <x v="1"/>
    <s v="GBP"/>
    <n v="1489234891"/>
    <n v="1486642891"/>
    <b v="0"/>
    <n v="72"/>
    <b v="1"/>
    <s v="theater/plays"/>
    <n v="121"/>
    <n v="33.67"/>
    <x v="1"/>
    <x v="6"/>
  </r>
  <r>
    <n v="3291"/>
    <x v="3290"/>
    <s v="We are raising funds for our second production. This will be the first NYC Equity production of THE DRESSER since 1982. www.TETCNY.org"/>
    <n v="500"/>
    <n v="570"/>
    <x v="0"/>
    <x v="0"/>
    <s v="USD"/>
    <n v="1442462340"/>
    <n v="1439743900"/>
    <b v="0"/>
    <n v="14"/>
    <b v="1"/>
    <s v="theater/plays"/>
    <n v="114"/>
    <n v="40.71"/>
    <x v="1"/>
    <x v="6"/>
  </r>
  <r>
    <n v="3292"/>
    <x v="3291"/>
    <s v="Iver Heath Drama Club is a not-for-profit community group and this year we are performing DICK WHITTINGTON."/>
    <n v="101"/>
    <n v="289"/>
    <x v="0"/>
    <x v="1"/>
    <s v="GBP"/>
    <n v="1449257348"/>
    <n v="1444069748"/>
    <b v="0"/>
    <n v="15"/>
    <b v="1"/>
    <s v="theater/plays"/>
    <n v="286"/>
    <n v="19.27"/>
    <x v="1"/>
    <x v="6"/>
  </r>
  <r>
    <n v="3293"/>
    <x v="3292"/>
    <s v="In 1917 Rudolf Steiner's Threefold Social Organism was an attempt to save a devastated Europe. 100 years later do we have a new chance?"/>
    <n v="4500"/>
    <n v="7670"/>
    <x v="0"/>
    <x v="4"/>
    <s v="NZD"/>
    <n v="1488622352"/>
    <n v="1486030352"/>
    <b v="0"/>
    <n v="91"/>
    <b v="1"/>
    <s v="theater/plays"/>
    <n v="170"/>
    <n v="84.29"/>
    <x v="1"/>
    <x v="6"/>
  </r>
  <r>
    <n v="3294"/>
    <x v="3293"/>
    <s v="A young theatre company promoting new talent and looking for help in funding our very first set for our black comedy &quot;old man's Gift&quot;"/>
    <n v="600"/>
    <n v="710"/>
    <x v="0"/>
    <x v="1"/>
    <s v="GBP"/>
    <n v="1434459554"/>
    <n v="1431867554"/>
    <b v="0"/>
    <n v="24"/>
    <b v="1"/>
    <s v="theater/plays"/>
    <n v="118"/>
    <n v="29.58"/>
    <x v="1"/>
    <x v="6"/>
  </r>
  <r>
    <n v="3295"/>
    <x v="3294"/>
    <s v="A comedic drama about The Devil and his quest to take a bride and to Hell with the consequences, no matter what they may be."/>
    <n v="700"/>
    <n v="720.01"/>
    <x v="0"/>
    <x v="1"/>
    <s v="GBP"/>
    <n v="1474886229"/>
    <n v="1472294229"/>
    <b v="0"/>
    <n v="27"/>
    <b v="1"/>
    <s v="theater/plays"/>
    <n v="103"/>
    <n v="26.67"/>
    <x v="1"/>
    <x v="6"/>
  </r>
  <r>
    <n v="3296"/>
    <x v="3295"/>
    <s v="A dark theatrical comedy about four actors recording a warped radio version of Lewis Carroll's 'Alice's Adventures in Wonderland'."/>
    <n v="1500"/>
    <n v="2161"/>
    <x v="0"/>
    <x v="1"/>
    <s v="GBP"/>
    <n v="1448229600"/>
    <n v="1446401372"/>
    <b v="0"/>
    <n v="47"/>
    <b v="1"/>
    <s v="theater/plays"/>
    <n v="144"/>
    <n v="45.98"/>
    <x v="1"/>
    <x v="6"/>
  </r>
  <r>
    <n v="3297"/>
    <x v="3296"/>
    <s v="A father loses his family in a freak plane crash and goes on to murder the air traffic controller he holds responsible."/>
    <n v="5500"/>
    <n v="5504"/>
    <x v="0"/>
    <x v="1"/>
    <s v="GBP"/>
    <n v="1438037940"/>
    <n v="1436380256"/>
    <b v="0"/>
    <n v="44"/>
    <b v="1"/>
    <s v="theater/plays"/>
    <n v="100"/>
    <n v="125.09"/>
    <x v="1"/>
    <x v="6"/>
  </r>
  <r>
    <n v="3298"/>
    <x v="3297"/>
    <s v="A stylishly sinister story about blood, guns, and raw ambition. You can help Great Minds bring the world's most dangerous play to life!"/>
    <n v="10000"/>
    <n v="10173"/>
    <x v="0"/>
    <x v="0"/>
    <s v="USD"/>
    <n v="1442102400"/>
    <n v="1440370768"/>
    <b v="0"/>
    <n v="72"/>
    <b v="1"/>
    <s v="theater/plays"/>
    <n v="102"/>
    <n v="141.29"/>
    <x v="1"/>
    <x v="6"/>
  </r>
  <r>
    <n v="3299"/>
    <x v="3298"/>
    <s v="A quick-witted original comedy that follows a group of eccentric friends as they attend an engagement party gone terribly wrong!"/>
    <n v="3000"/>
    <n v="3486"/>
    <x v="0"/>
    <x v="0"/>
    <s v="USD"/>
    <n v="1444860063"/>
    <n v="1442268063"/>
    <b v="0"/>
    <n v="63"/>
    <b v="1"/>
    <s v="theater/plays"/>
    <n v="116"/>
    <n v="55.33"/>
    <x v="1"/>
    <x v="6"/>
  </r>
  <r>
    <n v="3300"/>
    <x v="3299"/>
    <s v="A subversive parody about the two people for whom the hills were NOT alive with THE SOUND OF MUSIC."/>
    <n v="3000"/>
    <n v="4085"/>
    <x v="0"/>
    <x v="0"/>
    <s v="USD"/>
    <n v="1430329862"/>
    <n v="1428515462"/>
    <b v="0"/>
    <n v="88"/>
    <b v="1"/>
    <s v="theater/plays"/>
    <n v="136"/>
    <n v="46.42"/>
    <x v="1"/>
    <x v="6"/>
  </r>
  <r>
    <n v="3301"/>
    <x v="3300"/>
    <s v="The US premiere of the controversial new Polish play the authorities don't want you to see, staged by an award-winning director."/>
    <n v="3000"/>
    <n v="4004"/>
    <x v="0"/>
    <x v="0"/>
    <s v="USD"/>
    <n v="1470034740"/>
    <n v="1466185176"/>
    <b v="0"/>
    <n v="70"/>
    <b v="1"/>
    <s v="theater/plays"/>
    <n v="133"/>
    <n v="57.2"/>
    <x v="1"/>
    <x v="6"/>
  </r>
  <r>
    <n v="3302"/>
    <x v="3301"/>
    <s v="FilosofÃ­a de los anÃ³nimos"/>
    <n v="8400"/>
    <n v="8685"/>
    <x v="0"/>
    <x v="3"/>
    <s v="EUR"/>
    <n v="1481099176"/>
    <n v="1478507176"/>
    <b v="0"/>
    <n v="50"/>
    <b v="1"/>
    <s v="theater/plays"/>
    <n v="103"/>
    <n v="173.7"/>
    <x v="1"/>
    <x v="6"/>
  </r>
  <r>
    <n v="3303"/>
    <x v="3302"/>
    <s v="VisiÃ³n Latino Theatre Company was founded by three young latino professionals sharing the stories of everyday latinos."/>
    <n v="1800"/>
    <n v="2086"/>
    <x v="0"/>
    <x v="0"/>
    <s v="USD"/>
    <n v="1427553484"/>
    <n v="1424533084"/>
    <b v="0"/>
    <n v="35"/>
    <b v="1"/>
    <s v="theater/plays"/>
    <n v="116"/>
    <n v="59.6"/>
    <x v="1"/>
    <x v="6"/>
  </r>
  <r>
    <n v="3304"/>
    <x v="3303"/>
    <s v="A musical comedy production celebrating the unique, lovable, insufferable ski culture of the modern day mountain town."/>
    <n v="15000"/>
    <n v="15677.5"/>
    <x v="0"/>
    <x v="0"/>
    <s v="USD"/>
    <n v="1482418752"/>
    <n v="1479826752"/>
    <b v="0"/>
    <n v="175"/>
    <b v="1"/>
    <s v="theater/plays"/>
    <n v="105"/>
    <n v="89.59"/>
    <x v="1"/>
    <x v="6"/>
  </r>
  <r>
    <n v="3305"/>
    <x v="3304"/>
    <s v="The Judgement of Paris is an exciting, inspirational poem set to run Oct. 2, 3 &amp; 4 at Plays &amp; Players, but we need funding and fans."/>
    <n v="4000"/>
    <n v="4081"/>
    <x v="0"/>
    <x v="0"/>
    <s v="USD"/>
    <n v="1438374748"/>
    <n v="1435782748"/>
    <b v="0"/>
    <n v="20"/>
    <b v="1"/>
    <s v="theater/plays"/>
    <n v="102"/>
    <n v="204.05"/>
    <x v="1"/>
    <x v="6"/>
  </r>
  <r>
    <n v="3306"/>
    <x v="3305"/>
    <s v="The Shakespeare All-Stars are producing &quot;The Complete Works of William Shakespeare (Abridged)&quot; June 23 - July 3. This time with ladies!"/>
    <n v="1500"/>
    <n v="2630"/>
    <x v="0"/>
    <x v="0"/>
    <s v="USD"/>
    <n v="1465527600"/>
    <n v="1462252542"/>
    <b v="0"/>
    <n v="54"/>
    <b v="1"/>
    <s v="theater/plays"/>
    <n v="175"/>
    <n v="48.7"/>
    <x v="1"/>
    <x v="6"/>
  </r>
  <r>
    <n v="3307"/>
    <x v="3306"/>
    <s v="A group of Stanford students are going to present Jean-Paul Sartre's play, The Respectful Prostitute, at the end of Spring quarter."/>
    <n v="1000"/>
    <n v="1066.8"/>
    <x v="0"/>
    <x v="0"/>
    <s v="USD"/>
    <n v="1463275339"/>
    <n v="1460683339"/>
    <b v="0"/>
    <n v="20"/>
    <b v="1"/>
    <s v="theater/plays"/>
    <n v="107"/>
    <n v="53.34"/>
    <x v="1"/>
    <x v="6"/>
  </r>
  <r>
    <n v="3308"/>
    <x v="3307"/>
    <s v="Descend into the dark world of steampunk noir in this thrilling new play, written by Maggie Lee and directed by Amy Poisson!"/>
    <n v="3500"/>
    <n v="4280"/>
    <x v="0"/>
    <x v="0"/>
    <s v="USD"/>
    <n v="1460581365"/>
    <n v="1458766965"/>
    <b v="0"/>
    <n v="57"/>
    <b v="1"/>
    <s v="theater/plays"/>
    <n v="122"/>
    <n v="75.09"/>
    <x v="1"/>
    <x v="6"/>
  </r>
  <r>
    <n v="3309"/>
    <x v="3308"/>
    <s v="Two unlikely friends, a garage, tinned beans &amp; the end of the world."/>
    <n v="350"/>
    <n v="558"/>
    <x v="0"/>
    <x v="1"/>
    <s v="GBP"/>
    <n v="1476632178"/>
    <n v="1473953778"/>
    <b v="0"/>
    <n v="31"/>
    <b v="1"/>
    <s v="theater/plays"/>
    <n v="159"/>
    <n v="18"/>
    <x v="1"/>
    <x v="6"/>
  </r>
  <r>
    <n v="3310"/>
    <x v="3309"/>
    <s v="A new play about coming coming home, recovery, and trying to find God in the process."/>
    <n v="6500"/>
    <n v="6505"/>
    <x v="0"/>
    <x v="0"/>
    <s v="USD"/>
    <n v="1444169825"/>
    <n v="1441577825"/>
    <b v="0"/>
    <n v="31"/>
    <b v="1"/>
    <s v="theater/plays"/>
    <n v="100"/>
    <n v="209.84"/>
    <x v="1"/>
    <x v="6"/>
  </r>
  <r>
    <n v="3311"/>
    <x v="3310"/>
    <s v="Sherlock Holmes's &quot;Case of the Blue Carbuncle&quot; &amp; &quot;Case of the Dying Detective&quot; staged as One Act Plays this December."/>
    <n v="2500"/>
    <n v="2746"/>
    <x v="0"/>
    <x v="0"/>
    <s v="USD"/>
    <n v="1445065210"/>
    <n v="1442473210"/>
    <b v="0"/>
    <n v="45"/>
    <b v="1"/>
    <s v="theater/plays"/>
    <n v="110"/>
    <n v="61.02"/>
    <x v="1"/>
    <x v="6"/>
  </r>
  <r>
    <n v="3312"/>
    <x v="3311"/>
    <s v="Bare Theatre presents one of Shakespeare's most notorious characters in the final chapter of the War of the Roses saga."/>
    <n v="2500"/>
    <n v="2501"/>
    <x v="0"/>
    <x v="0"/>
    <s v="USD"/>
    <n v="1478901600"/>
    <n v="1477077946"/>
    <b v="0"/>
    <n v="41"/>
    <b v="1"/>
    <s v="theater/plays"/>
    <n v="100"/>
    <n v="61"/>
    <x v="1"/>
    <x v="6"/>
  </r>
  <r>
    <n v="3313"/>
    <x v="3312"/>
    <s v="A modern reworking of Shakespeare's histories and tragedies in iambic pentameter to talk of death, love, and race."/>
    <n v="2000"/>
    <n v="2321"/>
    <x v="0"/>
    <x v="0"/>
    <s v="USD"/>
    <n v="1453856400"/>
    <n v="1452664317"/>
    <b v="0"/>
    <n v="29"/>
    <b v="1"/>
    <s v="theater/plays"/>
    <n v="116"/>
    <n v="80.03"/>
    <x v="1"/>
    <x v="6"/>
  </r>
  <r>
    <n v="3314"/>
    <x v="3313"/>
    <s v="I want to add a new perspective to the cycling safety debate by taking my play THE WHITE BIKE to the Edinburgh Festival of Cycling"/>
    <n v="800"/>
    <n v="1686"/>
    <x v="0"/>
    <x v="1"/>
    <s v="GBP"/>
    <n v="1431115500"/>
    <n v="1428733511"/>
    <b v="0"/>
    <n v="58"/>
    <b v="1"/>
    <s v="theater/plays"/>
    <n v="211"/>
    <n v="29.07"/>
    <x v="1"/>
    <x v="6"/>
  </r>
  <r>
    <n v="3315"/>
    <x v="3314"/>
    <s v="Help Prospero take its Dark Retelling of the &quot;Red&quot; story to Edinburgh! The Forest breathes and waits...will you join us?"/>
    <n v="4000"/>
    <n v="4400"/>
    <x v="0"/>
    <x v="1"/>
    <s v="GBP"/>
    <n v="1462519041"/>
    <n v="1459927041"/>
    <b v="0"/>
    <n v="89"/>
    <b v="1"/>
    <s v="theater/plays"/>
    <n v="110"/>
    <n v="49.44"/>
    <x v="1"/>
    <x v="6"/>
  </r>
  <r>
    <n v="3316"/>
    <x v="3315"/>
    <s v="Gorgeousness that which sits in the root of Loveness._x000a_Other than this there is no endearment for or otherwise_x000a_to describe."/>
    <n v="11737"/>
    <n v="11747.18"/>
    <x v="0"/>
    <x v="0"/>
    <s v="USD"/>
    <n v="1407506040"/>
    <n v="1404680075"/>
    <b v="0"/>
    <n v="125"/>
    <b v="1"/>
    <s v="theater/plays"/>
    <n v="100"/>
    <n v="93.98"/>
    <x v="1"/>
    <x v="6"/>
  </r>
  <r>
    <n v="3317"/>
    <x v="3316"/>
    <s v="Andy Boyd's epic new satire about heroes and villains, humankind's search for glory, and fascism in America"/>
    <n v="1050"/>
    <n v="1115"/>
    <x v="0"/>
    <x v="0"/>
    <s v="USD"/>
    <n v="1465347424"/>
    <n v="1462755424"/>
    <b v="0"/>
    <n v="18"/>
    <b v="1"/>
    <s v="theater/plays"/>
    <n v="106"/>
    <n v="61.94"/>
    <x v="1"/>
    <x v="6"/>
  </r>
  <r>
    <n v="3318"/>
    <x v="3317"/>
    <s v="Help us strengthen and inspire disability arts in Atlantic Canada"/>
    <n v="2000"/>
    <n v="2512"/>
    <x v="0"/>
    <x v="5"/>
    <s v="CAD"/>
    <n v="1460341800"/>
    <n v="1456902893"/>
    <b v="0"/>
    <n v="32"/>
    <b v="1"/>
    <s v="theater/plays"/>
    <n v="12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5"/>
    <x v="1"/>
    <x v="6"/>
  </r>
  <r>
    <n v="3321"/>
    <x v="3320"/>
    <s v="Help WSC Avant Bard bring to life the US premiere of a theatrical retelling of 1001 Nights, adapted by Hanan al Shaykh &amp; Tim Supple!"/>
    <n v="500"/>
    <n v="537"/>
    <x v="0"/>
    <x v="0"/>
    <s v="USD"/>
    <n v="1413431940"/>
    <n v="1412216665"/>
    <b v="0"/>
    <n v="15"/>
    <b v="1"/>
    <s v="theater/plays"/>
    <n v="107"/>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2"/>
    <n v="145.65"/>
    <x v="1"/>
    <x v="6"/>
  </r>
  <r>
    <n v="3323"/>
    <x v="3322"/>
    <s v="Young adult theatre makers from London are raising money to cover costs for touring with their current production MigrantsÂ´ Rhapsody."/>
    <n v="1000"/>
    <n v="1259"/>
    <x v="0"/>
    <x v="1"/>
    <s v="GBP"/>
    <n v="1474793208"/>
    <n v="1472201208"/>
    <b v="0"/>
    <n v="49"/>
    <b v="1"/>
    <s v="theater/plays"/>
    <n v="126"/>
    <n v="25.69"/>
    <x v="1"/>
    <x v="6"/>
  </r>
  <r>
    <n v="3324"/>
    <x v="3323"/>
    <s v="The play tells the story of Jim and Doyler and their friendship on the brink of Irish independence."/>
    <n v="1500"/>
    <n v="1525"/>
    <x v="0"/>
    <x v="17"/>
    <s v="EUR"/>
    <n v="1465135190"/>
    <n v="1463925590"/>
    <b v="0"/>
    <n v="10"/>
    <b v="1"/>
    <s v="theater/plays"/>
    <n v="102"/>
    <n v="152.5"/>
    <x v="1"/>
    <x v="6"/>
  </r>
  <r>
    <n v="3325"/>
    <x v="3324"/>
    <s v="Innovative Theatre Company Needs You To Reach Funding Requirements. We Are So Close We Can Smell It! Thank You In Advance."/>
    <n v="400"/>
    <n v="450"/>
    <x v="0"/>
    <x v="1"/>
    <s v="GBP"/>
    <n v="1428256277"/>
    <n v="1425235877"/>
    <b v="0"/>
    <n v="15"/>
    <b v="1"/>
    <s v="theater/plays"/>
    <n v="113"/>
    <n v="30"/>
    <x v="1"/>
    <x v="6"/>
  </r>
  <r>
    <n v="3326"/>
    <x v="3325"/>
    <s v="An edgy, hilarious, compassionate and honest show to help caregivers find courage, trust their instincts and above all, to laugh."/>
    <n v="8000"/>
    <n v="8110"/>
    <x v="0"/>
    <x v="0"/>
    <s v="USD"/>
    <n v="1425830905"/>
    <n v="1423242505"/>
    <b v="0"/>
    <n v="57"/>
    <b v="1"/>
    <s v="theater/plays"/>
    <n v="101"/>
    <n v="142.28"/>
    <x v="1"/>
    <x v="6"/>
  </r>
  <r>
    <n v="3327"/>
    <x v="3326"/>
    <s v="After 3 successful nights last year, Itch+Scratch are back. New writing, live music and party fun. Best New Theatre, Great Night Out."/>
    <n v="800"/>
    <n v="810"/>
    <x v="0"/>
    <x v="1"/>
    <s v="GBP"/>
    <n v="1462697966"/>
    <n v="1460105966"/>
    <b v="0"/>
    <n v="33"/>
    <b v="1"/>
    <s v="theater/plays"/>
    <n v="101"/>
    <n v="24.55"/>
    <x v="1"/>
    <x v="6"/>
  </r>
  <r>
    <n v="3328"/>
    <x v="3327"/>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x v="3328"/>
    <s v="Jestia and Raedon is a brand new romantic comedy play going to the Edinburgh Fringe Festival this summer."/>
    <n v="1000"/>
    <n v="1168"/>
    <x v="0"/>
    <x v="1"/>
    <s v="GBP"/>
    <n v="1406502000"/>
    <n v="1405583108"/>
    <b v="0"/>
    <n v="26"/>
    <b v="1"/>
    <s v="theater/plays"/>
    <n v="117"/>
    <n v="44.92"/>
    <x v="1"/>
    <x v="6"/>
  </r>
  <r>
    <n v="3330"/>
    <x v="3329"/>
    <s v="&quot;Tissue&quot; is a play about Breast Cancer. Produced by MonkeyBond theatre co.ltd to raise awareness for Breast cancer."/>
    <n v="1500"/>
    <n v="1594"/>
    <x v="0"/>
    <x v="1"/>
    <s v="GBP"/>
    <n v="1427919468"/>
    <n v="1425331068"/>
    <b v="0"/>
    <n v="69"/>
    <b v="1"/>
    <s v="theater/plays"/>
    <n v="106"/>
    <n v="23.1"/>
    <x v="1"/>
    <x v="6"/>
  </r>
  <r>
    <n v="3331"/>
    <x v="3330"/>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90000000000006"/>
    <x v="1"/>
    <x v="6"/>
  </r>
  <r>
    <n v="3333"/>
    <x v="3332"/>
    <s v="Providence's Latino theater, ECAS Theater, is headed to Cuba in July to premiere an original Cuban play there. Help us make history!"/>
    <n v="3500"/>
    <n v="3660"/>
    <x v="0"/>
    <x v="0"/>
    <s v="USD"/>
    <n v="1434384880"/>
    <n v="1432484080"/>
    <b v="0"/>
    <n v="111"/>
    <b v="1"/>
    <s v="theater/plays"/>
    <n v="105"/>
    <n v="32.97"/>
    <x v="1"/>
    <x v="6"/>
  </r>
  <r>
    <n v="3334"/>
    <x v="3333"/>
    <s v="The Saltbox Theatre Collective is a brand new not-for-profit theatre company in Illinois."/>
    <n v="3871"/>
    <n v="5366"/>
    <x v="0"/>
    <x v="0"/>
    <s v="USD"/>
    <n v="1438259422"/>
    <n v="1435667422"/>
    <b v="0"/>
    <n v="46"/>
    <b v="1"/>
    <s v="theater/plays"/>
    <n v="139"/>
    <n v="116.65"/>
    <x v="1"/>
    <x v="6"/>
  </r>
  <r>
    <n v="3335"/>
    <x v="3334"/>
    <s v="Phantom Pain - a new play promoting mental health awareness written and performed by fledgling theatre company Unhinged Creations."/>
    <n v="5000"/>
    <n v="5016"/>
    <x v="0"/>
    <x v="1"/>
    <s v="GBP"/>
    <n v="1407106800"/>
    <n v="1404749446"/>
    <b v="0"/>
    <n v="63"/>
    <b v="1"/>
    <s v="theater/plays"/>
    <n v="100"/>
    <n v="79.62"/>
    <x v="1"/>
    <x v="6"/>
  </r>
  <r>
    <n v="3336"/>
    <x v="3335"/>
    <s v="A theatrical adaptation of Oscar Wilde's short stories, presented by Suitcase Civilians at The Space, April 5-10 2016."/>
    <n v="250"/>
    <n v="250"/>
    <x v="0"/>
    <x v="1"/>
    <s v="GBP"/>
    <n v="1459845246"/>
    <n v="1457429646"/>
    <b v="0"/>
    <n v="9"/>
    <b v="1"/>
    <s v="theater/plays"/>
    <n v="100"/>
    <n v="27.78"/>
    <x v="1"/>
    <x v="6"/>
  </r>
  <r>
    <n v="3337"/>
    <x v="3336"/>
    <s v="StoneCrabs is thrilled to bring to the UK the first English production of Philipp LÃ¶hleâ€™s play Das Ding (The Thing)."/>
    <n v="2500"/>
    <n v="2755"/>
    <x v="0"/>
    <x v="1"/>
    <s v="GBP"/>
    <n v="1412974800"/>
    <n v="1411109167"/>
    <b v="0"/>
    <n v="34"/>
    <b v="1"/>
    <s v="theater/plays"/>
    <n v="110"/>
    <n v="81.03"/>
    <x v="1"/>
    <x v="6"/>
  </r>
  <r>
    <n v="3338"/>
    <x v="3337"/>
    <s v="Join Estelle Parsons in support of Theater That Looks and Sounds Like America"/>
    <n v="15000"/>
    <n v="15327"/>
    <x v="0"/>
    <x v="0"/>
    <s v="USD"/>
    <n v="1487944080"/>
    <n v="1486129680"/>
    <b v="0"/>
    <n v="112"/>
    <b v="1"/>
    <s v="theater/plays"/>
    <n v="102"/>
    <n v="136.85"/>
    <x v="1"/>
    <x v="6"/>
  </r>
  <r>
    <n v="3339"/>
    <x v="3338"/>
    <s v="FPLA presents FRIENDS IN TRANSIENT PLACES by Jonathan Caren: a magical story of modern life."/>
    <n v="8000"/>
    <n v="8348"/>
    <x v="0"/>
    <x v="0"/>
    <s v="USD"/>
    <n v="1469721518"/>
    <n v="1467129518"/>
    <b v="0"/>
    <n v="47"/>
    <b v="1"/>
    <s v="theater/plays"/>
    <n v="104"/>
    <n v="177.62"/>
    <x v="1"/>
    <x v="6"/>
  </r>
  <r>
    <n v="3340"/>
    <x v="3339"/>
    <s v="The Eno River Players is a community theater in Durham, North Carolina. We are trying to raise money to get our second show on its feet"/>
    <n v="3000"/>
    <n v="4145"/>
    <x v="0"/>
    <x v="0"/>
    <s v="USD"/>
    <n v="1481066554"/>
    <n v="1478906554"/>
    <b v="0"/>
    <n v="38"/>
    <b v="1"/>
    <s v="theater/plays"/>
    <n v="138"/>
    <n v="109.08"/>
    <x v="1"/>
    <x v="6"/>
  </r>
  <r>
    <n v="3341"/>
    <x v="3340"/>
    <s v="A London flat, two stories play simultaneously. Irish mapmaker 1821, Iranian artist present day. Each senses the other. Worlds collide."/>
    <n v="3350"/>
    <n v="3350"/>
    <x v="0"/>
    <x v="1"/>
    <s v="GBP"/>
    <n v="1465750800"/>
    <n v="1463771421"/>
    <b v="0"/>
    <n v="28"/>
    <b v="1"/>
    <s v="theater/plays"/>
    <n v="100"/>
    <n v="119.64"/>
    <x v="1"/>
    <x v="6"/>
  </r>
  <r>
    <n v="3342"/>
    <x v="3341"/>
    <s v="We believe in the power of stories to change the world. Theatre that inspires transformation."/>
    <n v="6000"/>
    <n v="6100"/>
    <x v="0"/>
    <x v="0"/>
    <s v="USD"/>
    <n v="1427864340"/>
    <n v="1425020810"/>
    <b v="0"/>
    <n v="78"/>
    <b v="1"/>
    <s v="theater/plays"/>
    <n v="102"/>
    <n v="78.209999999999994"/>
    <x v="1"/>
    <x v="6"/>
  </r>
  <r>
    <n v="3343"/>
    <x v="3342"/>
    <s v="Two sisters make a set of paper dolls which take them on a journey across lands, creating memories along the way."/>
    <n v="700"/>
    <n v="1200"/>
    <x v="0"/>
    <x v="1"/>
    <s v="GBP"/>
    <n v="1460553480"/>
    <n v="1458770384"/>
    <b v="0"/>
    <n v="23"/>
    <b v="1"/>
    <s v="theater/plays"/>
    <n v="171"/>
    <n v="52.17"/>
    <x v="1"/>
    <x v="6"/>
  </r>
  <r>
    <n v="3344"/>
    <x v="3343"/>
    <s v="We are a company of crafted and trained actors, writers and directors dedicated to the principles set by the legendary Group Theatre."/>
    <n v="4500"/>
    <n v="4565"/>
    <x v="0"/>
    <x v="0"/>
    <s v="USD"/>
    <n v="1409374093"/>
    <n v="1406782093"/>
    <b v="0"/>
    <n v="40"/>
    <b v="1"/>
    <s v="theater/plays"/>
    <n v="101"/>
    <n v="114.13"/>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
    <n v="91.67"/>
    <x v="1"/>
    <x v="6"/>
  </r>
  <r>
    <n v="3347"/>
    <x v="3346"/>
    <s v="The Hope Theatre is fundraising for their second in-house show, the London premiere of Sea Life by Lucy Catherine opening 24th May 2016"/>
    <n v="2000"/>
    <n v="2389"/>
    <x v="0"/>
    <x v="1"/>
    <s v="GBP"/>
    <n v="1462741200"/>
    <n v="1461503654"/>
    <b v="0"/>
    <n v="22"/>
    <b v="1"/>
    <s v="theater/plays"/>
    <n v="119"/>
    <n v="108.59"/>
    <x v="1"/>
    <x v="6"/>
  </r>
  <r>
    <n v="3348"/>
    <x v="3265"/>
    <s v="Old Hat's new production explores the bleak culture of war and the cosmic powers of guilt and imagination in Shakespeare's tragedy."/>
    <n v="5500"/>
    <n v="5516"/>
    <x v="0"/>
    <x v="0"/>
    <s v="USD"/>
    <n v="1461988740"/>
    <n v="1459949080"/>
    <b v="0"/>
    <n v="79"/>
    <b v="1"/>
    <s v="theater/plays"/>
    <n v="100"/>
    <n v="69.819999999999993"/>
    <x v="1"/>
    <x v="6"/>
  </r>
  <r>
    <n v="3349"/>
    <x v="3347"/>
    <s v="In this ninety-minute adaptation of the classic Shakespeare play, a cast of nine women asks the question: What even is virginity anyway"/>
    <n v="1000"/>
    <n v="1534"/>
    <x v="0"/>
    <x v="0"/>
    <s v="USD"/>
    <n v="1465837200"/>
    <n v="1463971172"/>
    <b v="0"/>
    <n v="14"/>
    <b v="1"/>
    <s v="theater/plays"/>
    <n v="153"/>
    <n v="109.57"/>
    <x v="1"/>
    <x v="6"/>
  </r>
  <r>
    <n v="3350"/>
    <x v="3348"/>
    <s v="Nora Wageners TheaterstÃ¼ck lÃ¤dt den Zuschauer ein auf eine teils lustige, teils dÃ¼stere Reise ins Wohnzimmer der jungen, arbeitslosen K"/>
    <n v="3500"/>
    <n v="3655"/>
    <x v="0"/>
    <x v="19"/>
    <s v="EUR"/>
    <n v="1448838000"/>
    <n v="1445791811"/>
    <b v="0"/>
    <n v="51"/>
    <b v="1"/>
    <s v="theater/plays"/>
    <n v="104"/>
    <n v="71.67"/>
    <x v="1"/>
    <x v="6"/>
  </r>
  <r>
    <n v="3351"/>
    <x v="3349"/>
    <s v="A thrilling 'steampunk' reworking of the infamous gothic horror novel by a powerhouse ensemble will leave you begging to be bitten."/>
    <n v="5000"/>
    <n v="5055"/>
    <x v="0"/>
    <x v="1"/>
    <s v="GBP"/>
    <n v="1406113200"/>
    <n v="1402910965"/>
    <b v="0"/>
    <n v="54"/>
    <b v="1"/>
    <s v="theater/plays"/>
    <n v="101"/>
    <n v="93.61"/>
    <x v="1"/>
    <x v="6"/>
  </r>
  <r>
    <n v="3352"/>
    <x v="3350"/>
    <s v="Actors creating more theatre in Brighton. A LOT MORE. Classics, contemporary, new writing, Shakespeare, foreign translations and more."/>
    <n v="5000"/>
    <n v="5376"/>
    <x v="0"/>
    <x v="1"/>
    <s v="GBP"/>
    <n v="1467414000"/>
    <n v="1462492178"/>
    <b v="0"/>
    <n v="70"/>
    <b v="1"/>
    <s v="theater/plays"/>
    <n v="108"/>
    <n v="76.8"/>
    <x v="1"/>
    <x v="6"/>
  </r>
  <r>
    <n v="3353"/>
    <x v="3351"/>
    <s v="A new spoken word play, written by Paul Hewitt, in 3 parts about love and fate, inspired by the Ruba'iyat of Omar Khayyam."/>
    <n v="500"/>
    <n v="1575"/>
    <x v="0"/>
    <x v="1"/>
    <s v="GBP"/>
    <n v="1462230000"/>
    <n v="1461061350"/>
    <b v="0"/>
    <n v="44"/>
    <b v="1"/>
    <s v="theater/plays"/>
    <n v="315"/>
    <n v="35.799999999999997"/>
    <x v="1"/>
    <x v="6"/>
  </r>
  <r>
    <n v="3354"/>
    <x v="3352"/>
    <s v="Help Strangeloop Theatre create and support new work by sponsoring our 2015-2016 season."/>
    <n v="3000"/>
    <n v="3058"/>
    <x v="0"/>
    <x v="0"/>
    <s v="USD"/>
    <n v="1446091260"/>
    <n v="1443029206"/>
    <b v="0"/>
    <n v="55"/>
    <b v="1"/>
    <s v="theater/plays"/>
    <n v="102"/>
    <n v="55.6"/>
    <x v="1"/>
    <x v="6"/>
  </r>
  <r>
    <n v="3355"/>
    <x v="3353"/>
    <s v="Help get Jelly Beans to the Theatre503 stage. An important piece of new writing by Dan Pick, produced by Kuleshov Theatre"/>
    <n v="1750"/>
    <n v="2210"/>
    <x v="0"/>
    <x v="1"/>
    <s v="GBP"/>
    <n v="1462879020"/>
    <n v="1461941527"/>
    <b v="0"/>
    <n v="15"/>
    <b v="1"/>
    <s v="theater/plays"/>
    <n v="126"/>
    <n v="147.33000000000001"/>
    <x v="1"/>
    <x v="6"/>
  </r>
  <r>
    <n v="3356"/>
    <x v="3354"/>
    <s v="30 days to raise Â£1500 - to run drama workshops about the plays themes with girls (aged 13-18) who are in need! GIRL POWER!"/>
    <n v="1500"/>
    <n v="1521"/>
    <x v="0"/>
    <x v="1"/>
    <s v="GBP"/>
    <n v="1468611272"/>
    <n v="1466019272"/>
    <b v="0"/>
    <n v="27"/>
    <b v="1"/>
    <s v="theater/plays"/>
    <n v="101"/>
    <n v="56.33"/>
    <x v="1"/>
    <x v="6"/>
  </r>
  <r>
    <n v="3357"/>
    <x v="3355"/>
    <s v="Two strangers on a bridge in the dead of night, a game of dominoes, and a value ready meal - by upcoming HighTide Escalator Playwright."/>
    <n v="2000"/>
    <n v="2020"/>
    <x v="0"/>
    <x v="1"/>
    <s v="GBP"/>
    <n v="1406887310"/>
    <n v="1404295310"/>
    <b v="0"/>
    <n v="21"/>
    <b v="1"/>
    <s v="theater/plays"/>
    <n v="101"/>
    <n v="96.19"/>
    <x v="1"/>
    <x v="6"/>
  </r>
  <r>
    <n v="3358"/>
    <x v="3356"/>
    <s v="Alef productions, LLC is proud to present a World Premiere Play about Acceptance, Relationships,  Mortality and Love!"/>
    <n v="10000"/>
    <n v="10299"/>
    <x v="0"/>
    <x v="0"/>
    <s v="USD"/>
    <n v="1416385679"/>
    <n v="1413790079"/>
    <b v="0"/>
    <n v="162"/>
    <b v="1"/>
    <s v="theater/plays"/>
    <n v="103"/>
    <n v="63.57"/>
    <x v="1"/>
    <x v="6"/>
  </r>
  <r>
    <n v="3359"/>
    <x v="3357"/>
    <s v="A Theatrical Production Celebrating the Lebanese Culture and the Human Spirit in Time of War."/>
    <n v="4000"/>
    <n v="4250"/>
    <x v="0"/>
    <x v="0"/>
    <s v="USD"/>
    <n v="1487985734"/>
    <n v="1484097734"/>
    <b v="0"/>
    <n v="23"/>
    <b v="1"/>
    <s v="theater/plays"/>
    <n v="106"/>
    <n v="184.78"/>
    <x v="1"/>
    <x v="6"/>
  </r>
  <r>
    <n v="3360"/>
    <x v="3358"/>
    <s v="World Premiere, an M1 Singapore Fringe Festival 2017 commission."/>
    <n v="9000"/>
    <n v="9124"/>
    <x v="0"/>
    <x v="20"/>
    <s v="SGD"/>
    <n v="1481731140"/>
    <n v="1479866343"/>
    <b v="0"/>
    <n v="72"/>
    <b v="1"/>
    <s v="theater/plays"/>
    <n v="101"/>
    <n v="126.72"/>
    <x v="1"/>
    <x v="6"/>
  </r>
  <r>
    <n v="3361"/>
    <x v="3359"/>
    <s v="KNOW Theatre has been invited to bring our production of Vieux CarrÃ© to the Provincetown Tennessee Williams Theatre Festival!"/>
    <n v="5000"/>
    <n v="5673"/>
    <x v="0"/>
    <x v="0"/>
    <s v="USD"/>
    <n v="1409587140"/>
    <n v="1408062990"/>
    <b v="0"/>
    <n v="68"/>
    <b v="1"/>
    <s v="theater/plays"/>
    <n v="113"/>
    <n v="83.43"/>
    <x v="1"/>
    <x v="6"/>
  </r>
  <r>
    <n v="3362"/>
    <x v="3360"/>
    <s v="Oscar Wilde's classic romantic farce like you have never seen it before. Bigger. Louder. Sexier.  And covered with glitter."/>
    <n v="500"/>
    <n v="1090"/>
    <x v="0"/>
    <x v="0"/>
    <s v="USD"/>
    <n v="1425704100"/>
    <n v="1424484717"/>
    <b v="0"/>
    <n v="20"/>
    <b v="1"/>
    <s v="theater/plays"/>
    <n v="218"/>
    <n v="54.5"/>
    <x v="1"/>
    <x v="6"/>
  </r>
  <r>
    <n v="3363"/>
    <x v="3361"/>
    <s v="A first play about a first kiss, Making the Move is going to the Edinburgh Fringe festival.  Join the party, fall in love.  Help us!"/>
    <n v="7750"/>
    <n v="7860"/>
    <x v="0"/>
    <x v="0"/>
    <s v="USD"/>
    <n v="1408464000"/>
    <n v="1406831445"/>
    <b v="0"/>
    <n v="26"/>
    <b v="1"/>
    <s v="theater/plays"/>
    <n v="101"/>
    <n v="302.31"/>
    <x v="1"/>
    <x v="6"/>
  </r>
  <r>
    <n v="3364"/>
    <x v="3362"/>
    <s v="Cancel The SunshineÂ is a new play that explores living with a mental health condition in an honest, witty and articulate way."/>
    <n v="3000"/>
    <n v="3178"/>
    <x v="0"/>
    <x v="1"/>
    <s v="GBP"/>
    <n v="1458075600"/>
    <n v="1456183649"/>
    <b v="0"/>
    <n v="72"/>
    <b v="1"/>
    <s v="theater/plays"/>
    <n v="106"/>
    <n v="44.14"/>
    <x v="1"/>
    <x v="6"/>
  </r>
  <r>
    <n v="3365"/>
    <x v="3363"/>
    <s v="A dazzling dramatic musical drama that takes place inside a Charm City Church! Help us finance a play that is back by popular demand!"/>
    <n v="2500"/>
    <n v="2600"/>
    <x v="0"/>
    <x v="0"/>
    <s v="USD"/>
    <n v="1449973592"/>
    <n v="1447381592"/>
    <b v="0"/>
    <n v="3"/>
    <b v="1"/>
    <s v="theater/plays"/>
    <n v="104"/>
    <n v="866.67"/>
    <x v="1"/>
    <x v="6"/>
  </r>
  <r>
    <n v="3366"/>
    <x v="3364"/>
    <s v="The Series will consist of free staged readings of Shakespeare's plays, brought to life by professional actors in Montclair, NJ."/>
    <n v="500"/>
    <n v="1105"/>
    <x v="0"/>
    <x v="0"/>
    <s v="USD"/>
    <n v="1431481037"/>
    <n v="1428889037"/>
    <b v="0"/>
    <n v="18"/>
    <b v="1"/>
    <s v="theater/plays"/>
    <n v="221"/>
    <n v="61.39"/>
    <x v="1"/>
    <x v="6"/>
  </r>
  <r>
    <n v="3367"/>
    <x v="3365"/>
    <s v="An intense new play exploring how far you would go to protect your family.  Employing new graduates to give their careers a kickstart."/>
    <n v="750"/>
    <n v="890"/>
    <x v="0"/>
    <x v="1"/>
    <s v="GBP"/>
    <n v="1438467894"/>
    <n v="1436307894"/>
    <b v="0"/>
    <n v="30"/>
    <b v="1"/>
    <s v="theater/plays"/>
    <n v="119"/>
    <n v="29.67"/>
    <x v="1"/>
    <x v="6"/>
  </r>
  <r>
    <n v="3368"/>
    <x v="3366"/>
    <s v="Help a non-profit community theatre create an unforgettable production of J.M. Barrie's classic play."/>
    <n v="1000"/>
    <n v="1046"/>
    <x v="0"/>
    <x v="0"/>
    <s v="USD"/>
    <n v="1420088400"/>
    <n v="1416977259"/>
    <b v="0"/>
    <n v="23"/>
    <b v="1"/>
    <s v="theater/plays"/>
    <n v="105"/>
    <n v="45.48"/>
    <x v="1"/>
    <x v="6"/>
  </r>
  <r>
    <n v="3369"/>
    <x v="3367"/>
    <s v="How far would you go for revenge? The Collector is a dark thriller of regret, retribution and broken masculinity."/>
    <n v="5000"/>
    <n v="5195"/>
    <x v="0"/>
    <x v="17"/>
    <s v="EUR"/>
    <n v="1484441980"/>
    <n v="1479257980"/>
    <b v="0"/>
    <n v="54"/>
    <b v="1"/>
    <s v="theater/plays"/>
    <n v="104"/>
    <n v="96.2"/>
    <x v="1"/>
    <x v="6"/>
  </r>
  <r>
    <n v="3370"/>
    <x v="3368"/>
    <s v="I'm Alright. A story of young women, told by young women, for the world."/>
    <n v="1500"/>
    <n v="1766"/>
    <x v="0"/>
    <x v="0"/>
    <s v="USD"/>
    <n v="1481961600"/>
    <n v="1479283285"/>
    <b v="0"/>
    <n v="26"/>
    <b v="1"/>
    <s v="theater/plays"/>
    <n v="118"/>
    <n v="67.92"/>
    <x v="1"/>
    <x v="6"/>
  </r>
  <r>
    <n v="3371"/>
    <x v="3369"/>
    <s v="Help support Red Planet, a new science fiction play based off the Mars One exploration."/>
    <n v="200"/>
    <n v="277"/>
    <x v="0"/>
    <x v="0"/>
    <s v="USD"/>
    <n v="1449089965"/>
    <n v="1446670765"/>
    <b v="0"/>
    <n v="9"/>
    <b v="1"/>
    <s v="theater/plays"/>
    <n v="139"/>
    <n v="30.78"/>
    <x v="1"/>
    <x v="6"/>
  </r>
  <r>
    <n v="3372"/>
    <x v="3370"/>
    <s v="This play tells the story of the toxicity of sensationalism shown through one man's struggle with notoriety."/>
    <n v="1000"/>
    <n v="1035"/>
    <x v="0"/>
    <x v="0"/>
    <s v="USD"/>
    <n v="1408942740"/>
    <n v="1407157756"/>
    <b v="0"/>
    <n v="27"/>
    <b v="1"/>
    <s v="theater/plays"/>
    <n v="104"/>
    <n v="38.33"/>
    <x v="1"/>
    <x v="6"/>
  </r>
  <r>
    <n v="3373"/>
    <x v="3371"/>
    <s v="The Rules is a brand new black-comedy, serial-killer-romance debuting at the Edinburgh Fringe this August and we need your help!"/>
    <n v="2000"/>
    <n v="2005"/>
    <x v="0"/>
    <x v="1"/>
    <s v="GBP"/>
    <n v="1437235200"/>
    <n v="1435177840"/>
    <b v="0"/>
    <n v="30"/>
    <b v="1"/>
    <s v="theater/plays"/>
    <n v="100"/>
    <n v="66.83"/>
    <x v="1"/>
    <x v="6"/>
  </r>
  <r>
    <n v="3374"/>
    <x v="3372"/>
    <s v="A rare  production of World acclaimed playwright Howard Barker's groundbreaking &amp; provocative 'The Castle'."/>
    <n v="3500"/>
    <n v="3730"/>
    <x v="0"/>
    <x v="5"/>
    <s v="CAD"/>
    <n v="1446053616"/>
    <n v="1443461616"/>
    <b v="0"/>
    <n v="52"/>
    <b v="1"/>
    <s v="theater/plays"/>
    <n v="107"/>
    <n v="71.73"/>
    <x v="1"/>
    <x v="6"/>
  </r>
  <r>
    <n v="3375"/>
    <x v="3373"/>
    <s v="Production of wickedly funny new play for two women, written by iconic songwriter and ex-London's Burning man, Chris Larner"/>
    <n v="3000"/>
    <n v="3000"/>
    <x v="0"/>
    <x v="1"/>
    <s v="GBP"/>
    <n v="1400423973"/>
    <n v="1399387173"/>
    <b v="0"/>
    <n v="17"/>
    <b v="1"/>
    <s v="theater/plays"/>
    <n v="100"/>
    <n v="176.47"/>
    <x v="1"/>
    <x v="6"/>
  </r>
  <r>
    <n v="3376"/>
    <x v="3374"/>
    <s v="3 college grads struggling to fund their social network. 1 bratty blackmailing student. 1 dreamy Asian business man. 1 awesome play."/>
    <n v="8000"/>
    <n v="8001"/>
    <x v="0"/>
    <x v="0"/>
    <s v="USD"/>
    <n v="1429976994"/>
    <n v="1424796594"/>
    <b v="0"/>
    <n v="19"/>
    <b v="1"/>
    <s v="theater/plays"/>
    <n v="100"/>
    <n v="421.11"/>
    <x v="1"/>
    <x v="6"/>
  </r>
  <r>
    <n v="3377"/>
    <x v="3375"/>
    <s v="An empowering play about war time code breaker Alan Turing which tells the real story of a hero vilified for his sexuality and suicide."/>
    <n v="8000"/>
    <n v="8084"/>
    <x v="0"/>
    <x v="1"/>
    <s v="GBP"/>
    <n v="1426870560"/>
    <n v="1424280899"/>
    <b v="0"/>
    <n v="77"/>
    <b v="1"/>
    <s v="theater/plays"/>
    <n v="101"/>
    <n v="104.99"/>
    <x v="1"/>
    <x v="6"/>
  </r>
  <r>
    <n v="3378"/>
    <x v="3376"/>
    <s v="'Can you ever find acceptance in death?' _x000a_Rose of June is a piece of theatre exploring the stages of grief. Unity Theatre - September"/>
    <n v="550"/>
    <n v="592"/>
    <x v="0"/>
    <x v="1"/>
    <s v="GBP"/>
    <n v="1409490480"/>
    <n v="1407400306"/>
    <b v="0"/>
    <n v="21"/>
    <b v="1"/>
    <s v="theater/plays"/>
    <n v="108"/>
    <n v="28.19"/>
    <x v="1"/>
    <x v="6"/>
  </r>
  <r>
    <n v="3379"/>
    <x v="3377"/>
    <s v="A play by Alexei Arbuzov about the lives of three teenagers during the Nazi siege of Leningrad, 1942, in a new adaptation by Nick Dear."/>
    <n v="2000"/>
    <n v="2073"/>
    <x v="0"/>
    <x v="1"/>
    <s v="GBP"/>
    <n v="1440630000"/>
    <n v="1439122800"/>
    <b v="0"/>
    <n v="38"/>
    <b v="1"/>
    <s v="theater/plays"/>
    <n v="104"/>
    <n v="54.55"/>
    <x v="1"/>
    <x v="6"/>
  </r>
  <r>
    <n v="3380"/>
    <x v="3378"/>
    <s v="A Hard Rain is a new play that takes place on the eve of the Stonewall riots in the â€˜hiddenâ€™ gay bars of 1969 Greenwich Village."/>
    <n v="3000"/>
    <n v="3133"/>
    <x v="0"/>
    <x v="0"/>
    <s v="USD"/>
    <n v="1417305178"/>
    <n v="1414277578"/>
    <b v="0"/>
    <n v="28"/>
    <b v="1"/>
    <s v="theater/plays"/>
    <n v="104"/>
    <n v="111.89"/>
    <x v="1"/>
    <x v="6"/>
  </r>
  <r>
    <n v="3381"/>
    <x v="3379"/>
    <s v="A creative art therapy project for Syrian children. Romeo &amp; Juliet are lovers separated by war. Romeo in Jordan &amp; Juliet in Syria."/>
    <n v="4000"/>
    <n v="4090"/>
    <x v="0"/>
    <x v="0"/>
    <s v="USD"/>
    <n v="1426044383"/>
    <n v="1423455983"/>
    <b v="0"/>
    <n v="48"/>
    <b v="1"/>
    <s v="theater/plays"/>
    <n v="102"/>
    <n v="85.21"/>
    <x v="1"/>
    <x v="6"/>
  </r>
  <r>
    <n v="3382"/>
    <x v="3380"/>
    <s v="Peter Brook Award Nominees Empty Deck need Â£3500 to get 'Cosmic Fear or The Day Brad Pitt Got Paranoia' to the Edinburgh Fringe!"/>
    <n v="3500"/>
    <n v="3526"/>
    <x v="0"/>
    <x v="1"/>
    <s v="GBP"/>
    <n v="1470092340"/>
    <n v="1467973256"/>
    <b v="0"/>
    <n v="46"/>
    <b v="1"/>
    <s v="theater/plays"/>
    <n v="101"/>
    <n v="76.650000000000006"/>
    <x v="1"/>
    <x v="6"/>
  </r>
  <r>
    <n v="3383"/>
    <x v="3381"/>
    <s v="Art imitates life: This prophetic 1960 satire follows presidential candidates who stop at nothing to capture their party's nomination."/>
    <n v="1750"/>
    <n v="1955"/>
    <x v="0"/>
    <x v="0"/>
    <s v="USD"/>
    <n v="1466707620"/>
    <n v="1464979620"/>
    <b v="0"/>
    <n v="30"/>
    <b v="1"/>
    <s v="theater/plays"/>
    <n v="112"/>
    <n v="65.17"/>
    <x v="1"/>
    <x v="6"/>
  </r>
  <r>
    <n v="3384"/>
    <x v="3382"/>
    <s v="Six gay men, emotional baggage, and online dating: what could go wrong? A play about looking for love and finding something better."/>
    <n v="6000"/>
    <n v="6000.66"/>
    <x v="0"/>
    <x v="0"/>
    <s v="USD"/>
    <n v="1448074800"/>
    <n v="1444874768"/>
    <b v="0"/>
    <n v="64"/>
    <b v="1"/>
    <s v="theater/plays"/>
    <n v="100"/>
    <n v="93.76"/>
    <x v="1"/>
    <x v="6"/>
  </r>
  <r>
    <n v="3385"/>
    <x v="3383"/>
    <s v="An Equity Reading of a new play; Intimate drama about a family dealing with consequence of actions after a school shooting."/>
    <n v="2000"/>
    <n v="2000"/>
    <x v="0"/>
    <x v="0"/>
    <s v="USD"/>
    <n v="1418244552"/>
    <n v="1415652552"/>
    <b v="0"/>
    <n v="15"/>
    <b v="1"/>
    <s v="theater/plays"/>
    <n v="100"/>
    <n v="133.33000000000001"/>
    <x v="1"/>
    <x v="6"/>
  </r>
  <r>
    <n v="3386"/>
    <x v="3384"/>
    <s v="Stories from the Bronx make for an uncommon play. Help us finish funding this production, supported by the Kevin Spacey Foundation."/>
    <n v="2000"/>
    <n v="2100"/>
    <x v="0"/>
    <x v="0"/>
    <s v="USD"/>
    <n v="1417620506"/>
    <n v="1415028506"/>
    <b v="0"/>
    <n v="41"/>
    <b v="1"/>
    <s v="theater/plays"/>
    <n v="105"/>
    <n v="51.22"/>
    <x v="1"/>
    <x v="6"/>
  </r>
  <r>
    <n v="3387"/>
    <x v="3385"/>
    <s v="Pollyanna just completed an extremely successful run of this new educational play and wants to tour to more under-served communities."/>
    <n v="3000"/>
    <n v="3506"/>
    <x v="0"/>
    <x v="0"/>
    <s v="USD"/>
    <n v="1418581088"/>
    <n v="1415125088"/>
    <b v="0"/>
    <n v="35"/>
    <b v="1"/>
    <s v="theater/plays"/>
    <n v="117"/>
    <n v="100.17"/>
    <x v="1"/>
    <x v="6"/>
  </r>
  <r>
    <n v="3388"/>
    <x v="3386"/>
    <s v="ICONS is a unique new play about the Amazon warrior women from Greek myth and re-imagines them from a contemporary female perspective."/>
    <n v="1500"/>
    <n v="1557"/>
    <x v="0"/>
    <x v="1"/>
    <s v="GBP"/>
    <n v="1434625441"/>
    <n v="1432033441"/>
    <b v="0"/>
    <n v="45"/>
    <b v="1"/>
    <s v="theater/plays"/>
    <n v="104"/>
    <n v="34.6"/>
    <x v="1"/>
    <x v="6"/>
  </r>
  <r>
    <n v="3389"/>
    <x v="3387"/>
    <s v="Chimera Ensemble is launching 2 inaugural theater productions, and we need support to do high quality work!"/>
    <n v="10000"/>
    <n v="11450"/>
    <x v="0"/>
    <x v="0"/>
    <s v="USD"/>
    <n v="1464960682"/>
    <n v="1462368682"/>
    <b v="0"/>
    <n v="62"/>
    <b v="1"/>
    <s v="theater/plays"/>
    <n v="115"/>
    <n v="184.68"/>
    <x v="1"/>
    <x v="6"/>
  </r>
  <r>
    <n v="3390"/>
    <x v="3388"/>
    <s v="1140 Productions adapts Shakespeare's 'Romeo and Juliet' for a contemporary audience. It's a raw, melancholic spin on the classic tale."/>
    <n v="1500"/>
    <n v="1536"/>
    <x v="0"/>
    <x v="0"/>
    <s v="USD"/>
    <n v="1405017345"/>
    <n v="1403721345"/>
    <b v="0"/>
    <n v="22"/>
    <b v="1"/>
    <s v="theater/plays"/>
    <n v="102"/>
    <n v="69.819999999999993"/>
    <x v="1"/>
    <x v="6"/>
  </r>
  <r>
    <n v="3391"/>
    <x v="3389"/>
    <s v="New play about the comfort and the danger of living with memories. Gay themes. Experienced team looking to present first reading"/>
    <n v="500"/>
    <n v="1115"/>
    <x v="0"/>
    <x v="0"/>
    <s v="USD"/>
    <n v="1407536880"/>
    <n v="1404997548"/>
    <b v="0"/>
    <n v="18"/>
    <b v="1"/>
    <s v="theater/plays"/>
    <n v="223"/>
    <n v="61.94"/>
    <x v="1"/>
    <x v="6"/>
  </r>
  <r>
    <n v="3392"/>
    <x v="3390"/>
    <s v="Life is more than the days you have left. 1 in 3 tells of two normal people &amp; their confrontation with mortality and the dice of fate."/>
    <n v="500"/>
    <n v="500"/>
    <x v="0"/>
    <x v="1"/>
    <s v="GBP"/>
    <n v="1462565855"/>
    <n v="1458245855"/>
    <b v="0"/>
    <n v="12"/>
    <b v="1"/>
    <s v="theater/plays"/>
    <n v="100"/>
    <n v="41.67"/>
    <x v="1"/>
    <x v="6"/>
  </r>
  <r>
    <n v="3393"/>
    <x v="3391"/>
    <s v="hiSTORYstage presents a film noir-style comedy mystery with a Shakespearean twist performed as a 1944 radio drama."/>
    <n v="1500"/>
    <n v="1587"/>
    <x v="0"/>
    <x v="0"/>
    <s v="USD"/>
    <n v="1415234760"/>
    <n v="1413065230"/>
    <b v="0"/>
    <n v="44"/>
    <b v="1"/>
    <s v="theater/plays"/>
    <n v="106"/>
    <n v="36.07"/>
    <x v="1"/>
    <x v="6"/>
  </r>
  <r>
    <n v="3394"/>
    <x v="3392"/>
    <s v="Ambitious, Edinburgh-based company, Thrive Theatre, are bringing their brand new comedy BUFFER to the 2014 Edinburgh Fringe!"/>
    <n v="550"/>
    <n v="783"/>
    <x v="0"/>
    <x v="1"/>
    <s v="GBP"/>
    <n v="1406470645"/>
    <n v="1403878645"/>
    <b v="0"/>
    <n v="27"/>
    <b v="1"/>
    <s v="theater/plays"/>
    <n v="142"/>
    <n v="29"/>
    <x v="1"/>
    <x v="6"/>
  </r>
  <r>
    <n v="3395"/>
    <x v="3393"/>
    <s v="Miramar is a a darkly funny play exploring what it is we call â€˜homeâ€™."/>
    <n v="500"/>
    <n v="920"/>
    <x v="0"/>
    <x v="1"/>
    <s v="GBP"/>
    <n v="1433009400"/>
    <n v="1431795944"/>
    <b v="0"/>
    <n v="38"/>
    <b v="1"/>
    <s v="theater/plays"/>
    <n v="184"/>
    <n v="24.21"/>
    <x v="1"/>
    <x v="6"/>
  </r>
  <r>
    <n v="3396"/>
    <x v="3394"/>
    <s v="&quot;Rainbowtown&quot; is a new play for kids. Help us bring it to the Main Line during the 2014 Philadelphia Fringe Festival!"/>
    <n v="1500"/>
    <n v="1565"/>
    <x v="0"/>
    <x v="0"/>
    <s v="USD"/>
    <n v="1401595140"/>
    <n v="1399286589"/>
    <b v="0"/>
    <n v="28"/>
    <b v="1"/>
    <s v="theater/plays"/>
    <n v="104"/>
    <n v="55.89"/>
    <x v="1"/>
    <x v="6"/>
  </r>
  <r>
    <n v="3397"/>
    <x v="3395"/>
    <s v="Help a group of recovering alcoholics bring Samuel Beckett's classic to a seaside town!"/>
    <n v="250"/>
    <n v="280"/>
    <x v="0"/>
    <x v="1"/>
    <s v="GBP"/>
    <n v="1455832800"/>
    <n v="1452338929"/>
    <b v="0"/>
    <n v="24"/>
    <b v="1"/>
    <s v="theater/plays"/>
    <n v="112"/>
    <n v="11.67"/>
    <x v="1"/>
    <x v="6"/>
  </r>
  <r>
    <n v="3398"/>
    <x v="3396"/>
    <s v="We're mounting a theatrical adaptation of Lord of the Flies completely student directed, produced, designed, managed and performed."/>
    <n v="4000"/>
    <n v="4443"/>
    <x v="0"/>
    <x v="0"/>
    <s v="USD"/>
    <n v="1416589200"/>
    <n v="1414605776"/>
    <b v="0"/>
    <n v="65"/>
    <b v="1"/>
    <s v="theater/plays"/>
    <n v="111"/>
    <n v="68.349999999999994"/>
    <x v="1"/>
    <x v="6"/>
  </r>
  <r>
    <n v="3399"/>
    <x v="3397"/>
    <s v="13 young people have taken over Spinning Wheel Theatre to choose, produce and create their own show from scratch."/>
    <n v="1200"/>
    <n v="1245"/>
    <x v="0"/>
    <x v="1"/>
    <s v="GBP"/>
    <n v="1424556325"/>
    <n v="1421964325"/>
    <b v="0"/>
    <n v="46"/>
    <b v="1"/>
    <s v="theater/plays"/>
    <n v="104"/>
    <n v="27.07"/>
    <x v="1"/>
    <x v="6"/>
  </r>
  <r>
    <n v="3400"/>
    <x v="3398"/>
    <s v="A hilarious comedy starring Sarah, a recent grad, who uses the magic of a mystical open mic to solve the problems of her relationships."/>
    <n v="10000"/>
    <n v="10041"/>
    <x v="0"/>
    <x v="0"/>
    <s v="USD"/>
    <n v="1409266414"/>
    <n v="1405378414"/>
    <b v="0"/>
    <n v="85"/>
    <b v="1"/>
    <s v="theater/plays"/>
    <n v="100"/>
    <n v="118.13"/>
    <x v="1"/>
    <x v="6"/>
  </r>
  <r>
    <n v="3401"/>
    <x v="3399"/>
    <s v="Support a daring new theatre creation               _x000a_Supportez une audacieuse compagnie internationale et aidez-les Ã  crÃ©er leur piÃ¨ce"/>
    <n v="2900"/>
    <n v="2954"/>
    <x v="0"/>
    <x v="1"/>
    <s v="GBP"/>
    <n v="1438968146"/>
    <n v="1436376146"/>
    <b v="0"/>
    <n v="66"/>
    <b v="1"/>
    <s v="theater/plays"/>
    <n v="102"/>
    <n v="44.76"/>
    <x v="1"/>
    <x v="6"/>
  </r>
  <r>
    <n v="3402"/>
    <x v="3400"/>
    <s v="Itâ€™s a celebration of our heritage. Well, not all of ours. If you live in Liberty Falls, itâ€™s yours. If you donâ€™t, then it's not."/>
    <n v="15000"/>
    <n v="16465"/>
    <x v="0"/>
    <x v="0"/>
    <s v="USD"/>
    <n v="1447295460"/>
    <n v="1444747843"/>
    <b v="0"/>
    <n v="165"/>
    <b v="1"/>
    <s v="theater/plays"/>
    <n v="110"/>
    <n v="99.79"/>
    <x v="1"/>
    <x v="6"/>
  </r>
  <r>
    <n v="3403"/>
    <x v="3401"/>
    <s v="Two worlds, one bond - no turning back._x000a_A dark comedy about domestic abuse and the power of an unlikely friendship"/>
    <n v="2000"/>
    <n v="2000"/>
    <x v="0"/>
    <x v="1"/>
    <s v="GBP"/>
    <n v="1435230324"/>
    <n v="1432638324"/>
    <b v="0"/>
    <n v="17"/>
    <b v="1"/>
    <s v="theater/plays"/>
    <n v="100"/>
    <n v="117.65"/>
    <x v="1"/>
    <x v="6"/>
  </r>
  <r>
    <n v="3404"/>
    <x v="3402"/>
    <s v="The Montclair Shakespeare Series presents staged readings of Shakespeare's work in historic venues throughout the summer in Montclair."/>
    <n v="500"/>
    <n v="610"/>
    <x v="0"/>
    <x v="0"/>
    <s v="USD"/>
    <n v="1434542702"/>
    <n v="1432814702"/>
    <b v="0"/>
    <n v="3"/>
    <b v="1"/>
    <s v="theater/plays"/>
    <n v="122"/>
    <n v="203.33"/>
    <x v="1"/>
    <x v="6"/>
  </r>
  <r>
    <n v="3405"/>
    <x v="3403"/>
    <s v="We are Seance Theatre Group trying to fund our first performance, Noel Coward's hysterical comedy farce, Blithe Spirit."/>
    <n v="350"/>
    <n v="481.5"/>
    <x v="0"/>
    <x v="1"/>
    <s v="GBP"/>
    <n v="1456876740"/>
    <n v="1455063886"/>
    <b v="0"/>
    <n v="17"/>
    <b v="1"/>
    <s v="theater/plays"/>
    <n v="138"/>
    <n v="28.32"/>
    <x v="1"/>
    <x v="6"/>
  </r>
  <r>
    <n v="3406"/>
    <x v="3404"/>
    <s v="A funny and moving new play about two families dealing with aging parents in very different ways!"/>
    <n v="10000"/>
    <n v="10031"/>
    <x v="0"/>
    <x v="0"/>
    <s v="USD"/>
    <n v="1405511376"/>
    <n v="1401623376"/>
    <b v="0"/>
    <n v="91"/>
    <b v="1"/>
    <s v="theater/plays"/>
    <n v="100"/>
    <n v="110.23"/>
    <x v="1"/>
    <x v="6"/>
  </r>
  <r>
    <n v="3407"/>
    <x v="3405"/>
    <s v="Biddy is 24. Biddy is a hopeless romantic. Biddy always wanted to be a vegan. Find out what happens_x000a_when Biddy gets sectioned."/>
    <n v="2000"/>
    <n v="2142"/>
    <x v="0"/>
    <x v="1"/>
    <s v="GBP"/>
    <n v="1404641289"/>
    <n v="1402049289"/>
    <b v="0"/>
    <n v="67"/>
    <b v="1"/>
    <s v="theater/plays"/>
    <n v="107"/>
    <n v="31.97"/>
    <x v="1"/>
    <x v="6"/>
  </r>
  <r>
    <n v="3408"/>
    <x v="3406"/>
    <s v="Help us take &quot;She Has a Name&quot;, the human trafficking story of one victim, on tour to all over Northern and Central California."/>
    <n v="500"/>
    <n v="1055"/>
    <x v="0"/>
    <x v="0"/>
    <s v="USD"/>
    <n v="1405727304"/>
    <n v="1403135304"/>
    <b v="0"/>
    <n v="18"/>
    <b v="1"/>
    <s v="theater/plays"/>
    <n v="211"/>
    <n v="58.61"/>
    <x v="1"/>
    <x v="6"/>
  </r>
  <r>
    <n v="3409"/>
    <x v="3407"/>
    <s v="Exciting and visceral new-writing that challenges the way we view the fine line between war and terror..."/>
    <n v="500"/>
    <n v="618"/>
    <x v="0"/>
    <x v="1"/>
    <s v="GBP"/>
    <n v="1469998680"/>
    <n v="1466710358"/>
    <b v="0"/>
    <n v="21"/>
    <b v="1"/>
    <s v="theater/plays"/>
    <n v="124"/>
    <n v="29.43"/>
    <x v="1"/>
    <x v="6"/>
  </r>
  <r>
    <n v="3410"/>
    <x v="3408"/>
    <s v="Join us in a campaign benefitting the southland company and its interdisciplinary artistic efforts in Los Angeles."/>
    <n v="3000"/>
    <n v="3255"/>
    <x v="0"/>
    <x v="0"/>
    <s v="USD"/>
    <n v="1465196400"/>
    <n v="1462841990"/>
    <b v="0"/>
    <n v="40"/>
    <b v="1"/>
    <s v="theater/plays"/>
    <n v="109"/>
    <n v="81.38"/>
    <x v="1"/>
    <x v="6"/>
  </r>
  <r>
    <n v="3411"/>
    <x v="3409"/>
    <s v="The world's Boarding School history is brutal. But in this acclaimed play, Natives run the school, and Whites are being assimilated."/>
    <n v="15000"/>
    <n v="15535"/>
    <x v="0"/>
    <x v="0"/>
    <s v="USD"/>
    <n v="1444264372"/>
    <n v="1442536372"/>
    <b v="0"/>
    <n v="78"/>
    <b v="1"/>
    <s v="theater/plays"/>
    <n v="104"/>
    <n v="199.17"/>
    <x v="1"/>
    <x v="6"/>
  </r>
  <r>
    <n v="3412"/>
    <x v="3410"/>
    <s v="Rough Haired Pointer present for the first time ever Joe Orton's 'Fred &amp; Madge' at the Hope Theatre, Islington this Sept and Oct"/>
    <n v="3000"/>
    <n v="3000"/>
    <x v="0"/>
    <x v="1"/>
    <s v="GBP"/>
    <n v="1411858862"/>
    <n v="1409266862"/>
    <b v="0"/>
    <n v="26"/>
    <b v="1"/>
    <s v="theater/plays"/>
    <n v="100"/>
    <n v="115.38"/>
    <x v="1"/>
    <x v="6"/>
  </r>
  <r>
    <n v="3413"/>
    <x v="3411"/>
    <s v="The RC Players are beyond excited to be bringing this controversial, socially-minded show to Michigan's campus, but we need your help!"/>
    <n v="500"/>
    <n v="650"/>
    <x v="0"/>
    <x v="0"/>
    <s v="USD"/>
    <n v="1425099540"/>
    <n v="1424280938"/>
    <b v="0"/>
    <n v="14"/>
    <b v="1"/>
    <s v="theater/plays"/>
    <n v="130"/>
    <n v="46.43"/>
    <x v="1"/>
    <x v="6"/>
  </r>
  <r>
    <n v="3414"/>
    <x v="3412"/>
    <s v="A new twist on our annual festival of fully-produced plays by member playwrights, performed by a talented ensemble cast!"/>
    <n v="3000"/>
    <n v="3105"/>
    <x v="0"/>
    <x v="0"/>
    <s v="USD"/>
    <n v="1480579140"/>
    <n v="1478030325"/>
    <b v="0"/>
    <n v="44"/>
    <b v="1"/>
    <s v="theater/plays"/>
    <n v="104"/>
    <n v="70.569999999999993"/>
    <x v="1"/>
    <x v="6"/>
  </r>
  <r>
    <n v="3415"/>
    <x v="3413"/>
    <s v="We are raising funds to allow for enhanced scenic, costume, and lighting design. Every dollar helps!"/>
    <n v="200"/>
    <n v="200"/>
    <x v="0"/>
    <x v="0"/>
    <s v="USD"/>
    <n v="1460935800"/>
    <n v="1459999656"/>
    <b v="0"/>
    <n v="9"/>
    <b v="1"/>
    <s v="theater/plays"/>
    <n v="100"/>
    <n v="22.22"/>
    <x v="1"/>
    <x v="6"/>
  </r>
  <r>
    <n v="3416"/>
    <x v="3414"/>
    <s v="Be part of bringing this witty, engaging &amp; important play by award-winning writer Silva Semerciyan to London's Theatre 503 this summer."/>
    <n v="4000"/>
    <n v="4784"/>
    <x v="0"/>
    <x v="1"/>
    <s v="GBP"/>
    <n v="1429813800"/>
    <n v="1427363645"/>
    <b v="0"/>
    <n v="30"/>
    <b v="1"/>
    <s v="theater/plays"/>
    <n v="120"/>
    <n v="159.47"/>
    <x v="1"/>
    <x v="6"/>
  </r>
  <r>
    <n v="3417"/>
    <x v="3415"/>
    <s v="Fury Theatre is bringing Mamet's powerful play, Oleanna, to life!  Help us get ahead of funding so we can keep theater affordable."/>
    <n v="1700"/>
    <n v="1700.01"/>
    <x v="0"/>
    <x v="0"/>
    <s v="USD"/>
    <n v="1414284180"/>
    <n v="1410558948"/>
    <b v="0"/>
    <n v="45"/>
    <b v="1"/>
    <s v="theater/plays"/>
    <n v="100"/>
    <n v="37.78"/>
    <x v="1"/>
    <x v="6"/>
  </r>
  <r>
    <n v="3418"/>
    <x v="3416"/>
    <s v="Atlanta SoloSchool brings a beloved children's play to the 4th Annual Festival of Russian Youth Theaters in Washington, DC on May 31."/>
    <n v="4000"/>
    <n v="4035"/>
    <x v="0"/>
    <x v="0"/>
    <s v="USD"/>
    <n v="1400875307"/>
    <n v="1398283307"/>
    <b v="0"/>
    <n v="56"/>
    <b v="1"/>
    <s v="theater/plays"/>
    <n v="101"/>
    <n v="72.05"/>
    <x v="1"/>
    <x v="6"/>
  </r>
  <r>
    <n v="3419"/>
    <x v="3417"/>
    <s v="As part of the 400th anniversary of Shakespeareâ€™s death, AC Productions will present a new production of Hamlet adapted by Peter Reid"/>
    <n v="2750"/>
    <n v="2930"/>
    <x v="0"/>
    <x v="17"/>
    <s v="EUR"/>
    <n v="1459978200"/>
    <n v="1458416585"/>
    <b v="0"/>
    <n v="46"/>
    <b v="1"/>
    <s v="theater/plays"/>
    <n v="107"/>
    <n v="63.7"/>
    <x v="1"/>
    <x v="6"/>
  </r>
  <r>
    <n v="3420"/>
    <x v="3418"/>
    <s v="A powerful and urgent tale of the first line of defence for the NHS. Based on true stories from junior doctors."/>
    <n v="700"/>
    <n v="966"/>
    <x v="0"/>
    <x v="1"/>
    <s v="GBP"/>
    <n v="1455408000"/>
    <n v="1454638202"/>
    <b v="0"/>
    <n v="34"/>
    <b v="1"/>
    <s v="theater/plays"/>
    <n v="138"/>
    <n v="28.41"/>
    <x v="1"/>
    <x v="6"/>
  </r>
  <r>
    <n v="3421"/>
    <x v="3419"/>
    <s v="Waterwell's New Works Lab @ PPAS is the country's leading development program for challenging new plays for young actors."/>
    <n v="10000"/>
    <n v="10115"/>
    <x v="0"/>
    <x v="0"/>
    <s v="USD"/>
    <n v="1425495563"/>
    <n v="1422903563"/>
    <b v="0"/>
    <n v="98"/>
    <b v="1"/>
    <s v="theater/plays"/>
    <n v="101"/>
    <n v="103.21"/>
    <x v="1"/>
    <x v="6"/>
  </r>
  <r>
    <n v="3422"/>
    <x v="3420"/>
    <s v="Developing and presenting Rotimi Babatunde's stage adaptation of The Secret Lives of Baba Segi's Wives directed by Femi Elufowoju, jr"/>
    <n v="3000"/>
    <n v="3273"/>
    <x v="0"/>
    <x v="1"/>
    <s v="GBP"/>
    <n v="1450051200"/>
    <n v="1447594176"/>
    <b v="0"/>
    <n v="46"/>
    <b v="1"/>
    <s v="theater/plays"/>
    <n v="109"/>
    <n v="71.150000000000006"/>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4"/>
    <n v="81.78"/>
    <x v="1"/>
    <x v="6"/>
  </r>
  <r>
    <n v="3425"/>
    <x v="3423"/>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x v="3424"/>
    <s v="Part ghost story, part cautionary tale, Holocene is a play about the end of our world, and the beginning of another."/>
    <n v="3750"/>
    <n v="4055"/>
    <x v="0"/>
    <x v="0"/>
    <s v="USD"/>
    <n v="1411264800"/>
    <n v="1409620903"/>
    <b v="0"/>
    <n v="87"/>
    <b v="1"/>
    <s v="theater/plays"/>
    <n v="108"/>
    <n v="46.61"/>
    <x v="1"/>
    <x v="6"/>
  </r>
  <r>
    <n v="3427"/>
    <x v="3425"/>
    <s v="A new play developed in collaboration with graduating theatre makers, premiering at the Edinburgh Fringe Festival 2014."/>
    <n v="1500"/>
    <n v="1500"/>
    <x v="0"/>
    <x v="1"/>
    <s v="GBP"/>
    <n v="1404314952"/>
    <n v="1401722952"/>
    <b v="0"/>
    <n v="29"/>
    <b v="1"/>
    <s v="theater/plays"/>
    <n v="100"/>
    <n v="51.72"/>
    <x v="1"/>
    <x v="6"/>
  </r>
  <r>
    <n v="3428"/>
    <x v="3426"/>
    <s v="The WORLD PREMIERE of Neil Smith's beautiful and thrilling new version of Strindberg's modern masterpiece - CREDITORS."/>
    <n v="2000"/>
    <n v="2055"/>
    <x v="0"/>
    <x v="1"/>
    <s v="GBP"/>
    <n v="1425142800"/>
    <n v="1422983847"/>
    <b v="0"/>
    <n v="51"/>
    <b v="1"/>
    <s v="theater/plays"/>
    <n v="103"/>
    <n v="40.29"/>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9"/>
    <n v="30.15"/>
    <x v="1"/>
    <x v="6"/>
  </r>
  <r>
    <n v="3431"/>
    <x v="3429"/>
    <s v="Our 1st full season!  We need your help to fund costumes, sets, props &amp; help bringing these wonderful shows to the stage!"/>
    <n v="2000"/>
    <n v="2000"/>
    <x v="0"/>
    <x v="0"/>
    <s v="USD"/>
    <n v="1408383153"/>
    <n v="1405791153"/>
    <b v="0"/>
    <n v="21"/>
    <b v="1"/>
    <s v="theater/plays"/>
    <n v="100"/>
    <n v="95.24"/>
    <x v="1"/>
    <x v="6"/>
  </r>
  <r>
    <n v="3432"/>
    <x v="3430"/>
    <s v="Bare Theatre stages A.R. Gurney's Pulitzer Finalist script about a relationship spanning a lifetime and long distance."/>
    <n v="2000"/>
    <n v="2193"/>
    <x v="0"/>
    <x v="0"/>
    <s v="USD"/>
    <n v="1454709600"/>
    <n v="1452520614"/>
    <b v="0"/>
    <n v="42"/>
    <b v="1"/>
    <s v="theater/plays"/>
    <n v="110"/>
    <n v="52.21"/>
    <x v="1"/>
    <x v="6"/>
  </r>
  <r>
    <n v="3433"/>
    <x v="3431"/>
    <s v="death&amp;pretzels presents their first Chicago based project:_x000a_The Dybbuk by S. Ansky"/>
    <n v="9500"/>
    <n v="9525"/>
    <x v="0"/>
    <x v="0"/>
    <s v="USD"/>
    <n v="1402974000"/>
    <n v="1400290255"/>
    <b v="0"/>
    <n v="71"/>
    <b v="1"/>
    <s v="theater/plays"/>
    <n v="100"/>
    <n v="134.15"/>
    <x v="1"/>
    <x v="6"/>
  </r>
  <r>
    <n v="3434"/>
    <x v="3432"/>
    <s v="Bringing Tennessee Williams, Shakespeare, and 8 world class actors to Longview, Washington to build a play in and for the community."/>
    <n v="10000"/>
    <n v="10555"/>
    <x v="0"/>
    <x v="0"/>
    <s v="USD"/>
    <n v="1404983269"/>
    <n v="1402391269"/>
    <b v="0"/>
    <n v="168"/>
    <b v="1"/>
    <s v="theater/plays"/>
    <n v="106"/>
    <n v="62.83"/>
    <x v="1"/>
    <x v="6"/>
  </r>
  <r>
    <n v="3435"/>
    <x v="3433"/>
    <s v="People Of Interest is providing free tickets to &quot;Campo Maldito&quot; for Tenderloin residents who could not otherwise afford to see it."/>
    <n v="1000"/>
    <n v="1120"/>
    <x v="0"/>
    <x v="0"/>
    <s v="USD"/>
    <n v="1470538800"/>
    <n v="1469112493"/>
    <b v="0"/>
    <n v="19"/>
    <b v="1"/>
    <s v="theater/plays"/>
    <n v="112"/>
    <n v="58.95"/>
    <x v="1"/>
    <x v="6"/>
  </r>
  <r>
    <n v="3436"/>
    <x v="3434"/>
    <s v="Please help us fund &quot;Damselfly&quot; - The Play ( put on by Saints on Stage Alumni &amp; sponsored by Mothers Against Medical Error)"/>
    <n v="5000"/>
    <n v="5295"/>
    <x v="0"/>
    <x v="0"/>
    <s v="USD"/>
    <n v="1408638480"/>
    <n v="1406811593"/>
    <b v="0"/>
    <n v="37"/>
    <b v="1"/>
    <s v="theater/plays"/>
    <n v="106"/>
    <n v="143.11000000000001"/>
    <x v="1"/>
    <x v="6"/>
  </r>
  <r>
    <n v="3437"/>
    <x v="3435"/>
    <s v="Join people who stutter as they come together to support Stuttering &amp; Alzheimer's organizations. Everyone's voice is heard right now!!"/>
    <n v="3000"/>
    <n v="3030"/>
    <x v="0"/>
    <x v="0"/>
    <s v="USD"/>
    <n v="1440003820"/>
    <n v="1437411820"/>
    <b v="0"/>
    <n v="36"/>
    <b v="1"/>
    <s v="theater/plays"/>
    <n v="101"/>
    <n v="84.17"/>
    <x v="1"/>
    <x v="6"/>
  </r>
  <r>
    <n v="3438"/>
    <x v="3436"/>
    <s v="Klippies is the debut play from Johannesburg-born writer Jessica SiÃ¢n, premiering at the Southwark Playhouse, London in May 2015."/>
    <n v="2500"/>
    <n v="2605"/>
    <x v="0"/>
    <x v="1"/>
    <s v="GBP"/>
    <n v="1430600400"/>
    <n v="1428358567"/>
    <b v="0"/>
    <n v="14"/>
    <b v="1"/>
    <s v="theater/plays"/>
    <n v="104"/>
    <n v="186.07"/>
    <x v="1"/>
    <x v="6"/>
  </r>
  <r>
    <n v="3439"/>
    <x v="3437"/>
    <s v="Help a small theater produce an original adaptation of Lewis Carroll's classic story."/>
    <n v="1200"/>
    <n v="1616.14"/>
    <x v="0"/>
    <x v="0"/>
    <s v="USD"/>
    <n v="1453179540"/>
    <n v="1452030730"/>
    <b v="0"/>
    <n v="18"/>
    <b v="1"/>
    <s v="theater/plays"/>
    <n v="135"/>
    <n v="89.79"/>
    <x v="1"/>
    <x v="6"/>
  </r>
  <r>
    <n v="3440"/>
    <x v="3438"/>
    <s v="LA-based team of professional actors and directors taking Rajiv Joseph's harrowing and romantic play to the Boulder community."/>
    <n v="5000"/>
    <n v="5260.92"/>
    <x v="0"/>
    <x v="0"/>
    <s v="USD"/>
    <n v="1405095300"/>
    <n v="1403146628"/>
    <b v="0"/>
    <n v="82"/>
    <b v="1"/>
    <s v="theater/plays"/>
    <n v="105"/>
    <n v="64.16"/>
    <x v="1"/>
    <x v="6"/>
  </r>
  <r>
    <n v="3441"/>
    <x v="3439"/>
    <s v="We are producing the play Bug, by Tracy Letts.  This will be an inspiring show, and a great way to bring help to a great LA charity."/>
    <n v="2500"/>
    <n v="2565"/>
    <x v="0"/>
    <x v="0"/>
    <s v="USD"/>
    <n v="1447445820"/>
    <n v="1445077121"/>
    <b v="0"/>
    <n v="43"/>
    <b v="1"/>
    <s v="theater/plays"/>
    <n v="103"/>
    <n v="59.65"/>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6"/>
    <n v="41.22"/>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2"/>
    <x v="1"/>
    <x v="6"/>
  </r>
  <r>
    <n v="3446"/>
    <x v="3444"/>
    <s v="Pope Head: The Secret Life of Francis Bacon â€“ A solo show celebrating the artist. Touring a land Down Under 12 Feb - 14 March '15."/>
    <n v="1000"/>
    <n v="1082"/>
    <x v="0"/>
    <x v="1"/>
    <s v="GBP"/>
    <n v="1423138800"/>
    <n v="1421092725"/>
    <b v="0"/>
    <n v="25"/>
    <b v="1"/>
    <s v="theater/plays"/>
    <n v="108"/>
    <n v="43.28"/>
    <x v="1"/>
    <x v="6"/>
  </r>
  <r>
    <n v="3447"/>
    <x v="3445"/>
    <s v="&quot;He was a poet, a vagrant, a philosopher, a lady's man and a hard drinker&quot;"/>
    <n v="1000"/>
    <n v="1078"/>
    <x v="0"/>
    <x v="0"/>
    <s v="USD"/>
    <n v="1458332412"/>
    <n v="1454448012"/>
    <b v="0"/>
    <n v="14"/>
    <b v="1"/>
    <s v="theater/plays"/>
    <n v="108"/>
    <n v="77"/>
    <x v="1"/>
    <x v="6"/>
  </r>
  <r>
    <n v="3448"/>
    <x v="3446"/>
    <s v="The Mount-- a new play based off the life of Edith Wharton-- is having its premiere reading AT the real Mount in Lenox, MA!"/>
    <n v="2100"/>
    <n v="2305"/>
    <x v="0"/>
    <x v="0"/>
    <s v="USD"/>
    <n v="1418784689"/>
    <n v="1416192689"/>
    <b v="0"/>
    <n v="45"/>
    <b v="1"/>
    <s v="theater/plays"/>
    <n v="110"/>
    <n v="51.22"/>
    <x v="1"/>
    <x v="6"/>
  </r>
  <r>
    <n v="3449"/>
    <x v="3447"/>
    <s v="Help us produce this original play! The play will be presented at the LSTFI July 12-14. Follow us on Facebook."/>
    <n v="800"/>
    <n v="1365"/>
    <x v="0"/>
    <x v="0"/>
    <s v="USD"/>
    <n v="1468036800"/>
    <n v="1465607738"/>
    <b v="0"/>
    <n v="20"/>
    <b v="1"/>
    <s v="theater/plays"/>
    <n v="171"/>
    <n v="68.25"/>
    <x v="1"/>
    <x v="6"/>
  </r>
  <r>
    <n v="3450"/>
    <x v="3448"/>
    <s v="The Beautiful House' is a story of modern mummification and the present day post-humanist crisis in our relationship with death."/>
    <n v="500"/>
    <n v="760"/>
    <x v="0"/>
    <x v="1"/>
    <s v="GBP"/>
    <n v="1427990071"/>
    <n v="1422809671"/>
    <b v="0"/>
    <n v="39"/>
    <b v="1"/>
    <s v="theater/plays"/>
    <n v="152"/>
    <n v="19.489999999999998"/>
    <x v="1"/>
    <x v="6"/>
  </r>
  <r>
    <n v="3451"/>
    <x v="3449"/>
    <s v="I'm a high school student in New Jersey planning on producing and directing a Twilight Zone Play for a &quot;One Act&quot; competition."/>
    <n v="650"/>
    <n v="658"/>
    <x v="0"/>
    <x v="0"/>
    <s v="USD"/>
    <n v="1429636927"/>
    <n v="1427304127"/>
    <b v="0"/>
    <n v="16"/>
    <b v="1"/>
    <s v="theater/plays"/>
    <n v="101"/>
    <n v="41.13"/>
    <x v="1"/>
    <x v="6"/>
  </r>
  <r>
    <n v="3452"/>
    <x v="3450"/>
    <s v="hiSTORYstage presents Eric Overmyer's story of three 19th century women on a journey through time, and space, all the way to 1955!"/>
    <n v="1000"/>
    <n v="1532"/>
    <x v="0"/>
    <x v="0"/>
    <s v="USD"/>
    <n v="1406087940"/>
    <n v="1404141626"/>
    <b v="0"/>
    <n v="37"/>
    <b v="1"/>
    <s v="theater/plays"/>
    <n v="153"/>
    <n v="41.41"/>
    <x v="1"/>
    <x v="6"/>
  </r>
  <r>
    <n v="3453"/>
    <x v="3451"/>
    <s v="A full length comedy, Patagonia follows Grason and Jerry on their journey through a magical, South-American rainforest."/>
    <n v="300"/>
    <n v="385"/>
    <x v="0"/>
    <x v="1"/>
    <s v="GBP"/>
    <n v="1471130956"/>
    <n v="1465946956"/>
    <b v="0"/>
    <n v="14"/>
    <b v="1"/>
    <s v="theater/plays"/>
    <n v="128"/>
    <n v="27.5"/>
    <x v="1"/>
    <x v="6"/>
  </r>
  <r>
    <n v="3454"/>
    <x v="3452"/>
    <s v="Knee Slappers new production coming to Camden Fringe 2014! Presenting this off the wall, dark comedy for lovers of the bizzare. Groovy."/>
    <n v="700"/>
    <n v="705"/>
    <x v="0"/>
    <x v="1"/>
    <s v="GBP"/>
    <n v="1406825159"/>
    <n v="1404233159"/>
    <b v="0"/>
    <n v="21"/>
    <b v="1"/>
    <s v="theater/plays"/>
    <n v="101"/>
    <n v="33.57"/>
    <x v="1"/>
    <x v="6"/>
  </r>
  <r>
    <n v="3455"/>
    <x v="3453"/>
    <s v="Be a part of helping bring the 2013 Tony Award winning comedy &quot;Vanya and Sonia and Masha and Spike&quot; to the Edgemar Center for the Arts!"/>
    <n v="10000"/>
    <n v="10065"/>
    <x v="0"/>
    <x v="0"/>
    <s v="USD"/>
    <n v="1476381627"/>
    <n v="1473789627"/>
    <b v="0"/>
    <n v="69"/>
    <b v="1"/>
    <s v="theater/plays"/>
    <n v="101"/>
    <n v="145.87"/>
    <x v="1"/>
    <x v="6"/>
  </r>
  <r>
    <n v="3456"/>
    <x v="3454"/>
    <s v="&quot;Thief,&quot; a one man touring show, a theatrical experience portraying a supernatural story about the 3 days Jesus spent in the grave."/>
    <n v="3000"/>
    <n v="5739"/>
    <x v="0"/>
    <x v="0"/>
    <s v="USD"/>
    <n v="1406876340"/>
    <n v="1404190567"/>
    <b v="0"/>
    <n v="16"/>
    <b v="1"/>
    <s v="theater/plays"/>
    <n v="191"/>
    <n v="358.69"/>
    <x v="1"/>
    <x v="6"/>
  </r>
  <r>
    <n v="3457"/>
    <x v="3455"/>
    <s v="Robots, Space Battles, Mystery, and Intrigue. Nothing is Impossible..."/>
    <n v="2000"/>
    <n v="2804"/>
    <x v="0"/>
    <x v="0"/>
    <s v="USD"/>
    <n v="1423720740"/>
    <n v="1421081857"/>
    <b v="0"/>
    <n v="55"/>
    <b v="1"/>
    <s v="theater/plays"/>
    <n v="140"/>
    <n v="50.98"/>
    <x v="1"/>
    <x v="6"/>
  </r>
  <r>
    <n v="3458"/>
    <x v="3456"/>
    <s v="I promised my mother on her deathbed that I would tell the world MY story, so here it goes...crossing fingers, 2015 SF FRINGE"/>
    <n v="978"/>
    <n v="1216"/>
    <x v="0"/>
    <x v="0"/>
    <s v="USD"/>
    <n v="1422937620"/>
    <n v="1420606303"/>
    <b v="0"/>
    <n v="27"/>
    <b v="1"/>
    <s v="theater/plays"/>
    <n v="124"/>
    <n v="45.04"/>
    <x v="1"/>
    <x v="6"/>
  </r>
  <r>
    <n v="3459"/>
    <x v="3457"/>
    <s v="Cyril needs your help to MAKE new puppet friends to accompany him on a magical journey through storytelling, puppetry and clown."/>
    <n v="500"/>
    <n v="631"/>
    <x v="0"/>
    <x v="1"/>
    <s v="GBP"/>
    <n v="1463743860"/>
    <n v="1461151860"/>
    <b v="0"/>
    <n v="36"/>
    <b v="1"/>
    <s v="theater/plays"/>
    <n v="126"/>
    <n v="17.53"/>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2"/>
    <x v="1"/>
    <x v="6"/>
  </r>
  <r>
    <n v="3462"/>
    <x v="3460"/>
    <s v="Help the Upstart Crows of Santa Fe bring Shakespeare's Julius Caesar to life with quality wooden stage swords!"/>
    <n v="250"/>
    <n v="505"/>
    <x v="0"/>
    <x v="0"/>
    <s v="USD"/>
    <n v="1436551200"/>
    <n v="1435181628"/>
    <b v="0"/>
    <n v="17"/>
    <b v="1"/>
    <s v="theater/plays"/>
    <n v="202"/>
    <n v="29.71"/>
    <x v="1"/>
    <x v="6"/>
  </r>
  <r>
    <n v="3463"/>
    <x v="3461"/>
    <s v="Uncalled For is finally bringing their latest work of intelligently reckless stream-of-consciousness sketch comedy to Toronto."/>
    <n v="10000"/>
    <n v="10338"/>
    <x v="0"/>
    <x v="5"/>
    <s v="CAD"/>
    <n v="1476158340"/>
    <n v="1472594585"/>
    <b v="0"/>
    <n v="114"/>
    <b v="1"/>
    <s v="theater/plays"/>
    <n v="103"/>
    <n v="90.68"/>
    <x v="1"/>
    <x v="6"/>
  </r>
  <r>
    <n v="3464"/>
    <x v="3462"/>
    <s v="Why Do We Know More About Kim Kardashian Than Abigail Adams?  Let's produce and publish a play about women who MAKE and MADE history!"/>
    <n v="5000"/>
    <n v="5116.18"/>
    <x v="0"/>
    <x v="0"/>
    <s v="USD"/>
    <n v="1471921637"/>
    <n v="1469329637"/>
    <b v="0"/>
    <n v="93"/>
    <b v="1"/>
    <s v="theater/plays"/>
    <n v="102"/>
    <n v="55.01"/>
    <x v="1"/>
    <x v="6"/>
  </r>
  <r>
    <n v="3465"/>
    <x v="3463"/>
    <s v="Family Duels is a tragicomedy about family, filth, fraud and fornication. Please help us bring Crooked Tree to the Camden Fringe."/>
    <n v="2000"/>
    <n v="2060"/>
    <x v="0"/>
    <x v="1"/>
    <s v="GBP"/>
    <n v="1439136000"/>
    <n v="1436972472"/>
    <b v="0"/>
    <n v="36"/>
    <b v="1"/>
    <s v="theater/plays"/>
    <n v="103"/>
    <n v="57.22"/>
    <x v="1"/>
    <x v="6"/>
  </r>
  <r>
    <n v="3466"/>
    <x v="3464"/>
    <s v="The Spotlight Youth Theater is a program where every participant has a moment in the spotlight."/>
    <n v="3500"/>
    <n v="4450"/>
    <x v="0"/>
    <x v="0"/>
    <s v="USD"/>
    <n v="1461108450"/>
    <n v="1455928050"/>
    <b v="0"/>
    <n v="61"/>
    <b v="1"/>
    <s v="theater/plays"/>
    <n v="127"/>
    <n v="72.95"/>
    <x v="1"/>
    <x v="6"/>
  </r>
  <r>
    <n v="3467"/>
    <x v="3465"/>
    <s v="Venus in Fur, By David Ives."/>
    <n v="3000"/>
    <n v="3030"/>
    <x v="0"/>
    <x v="0"/>
    <s v="USD"/>
    <n v="1426864032"/>
    <n v="1424275632"/>
    <b v="0"/>
    <n v="47"/>
    <b v="1"/>
    <s v="theater/plays"/>
    <n v="101"/>
    <n v="64.47"/>
    <x v="1"/>
    <x v="6"/>
  </r>
  <r>
    <n v="3468"/>
    <x v="3466"/>
    <s v="Amidst the atrocities of WWII, two women transcend enemy lines to make the ultimate heroic sacrifice."/>
    <n v="10000"/>
    <n v="12178"/>
    <x v="0"/>
    <x v="0"/>
    <s v="USD"/>
    <n v="1474426800"/>
    <n v="1471976529"/>
    <b v="0"/>
    <n v="17"/>
    <b v="1"/>
    <s v="theater/plays"/>
    <n v="122"/>
    <n v="716.35"/>
    <x v="1"/>
    <x v="6"/>
  </r>
  <r>
    <n v="3469"/>
    <x v="3467"/>
    <s v="Original plays written, performed, and produced by young and diverse theater artists - alumni from Hostos Lincoln Academy in the Bronx."/>
    <n v="2800"/>
    <n v="3175"/>
    <x v="0"/>
    <x v="0"/>
    <s v="USD"/>
    <n v="1461857045"/>
    <n v="1459265045"/>
    <b v="0"/>
    <n v="63"/>
    <b v="1"/>
    <s v="theater/plays"/>
    <n v="113"/>
    <n v="50.4"/>
    <x v="1"/>
    <x v="6"/>
  </r>
  <r>
    <n v="3470"/>
    <x v="3468"/>
    <s v="The New Artist's Circle is a theatre company dedicated to bringing the arts to young people."/>
    <n v="250"/>
    <n v="375"/>
    <x v="0"/>
    <x v="0"/>
    <s v="USD"/>
    <n v="1468618680"/>
    <n v="1465345902"/>
    <b v="0"/>
    <n v="9"/>
    <b v="1"/>
    <s v="theater/plays"/>
    <n v="150"/>
    <n v="41.67"/>
    <x v="1"/>
    <x v="6"/>
  </r>
  <r>
    <n v="3471"/>
    <x v="3469"/>
    <s v="Fast paced, two hander which uses headphone verbatim technique to give an insight into the everyday lives of Leeds city locals."/>
    <n v="500"/>
    <n v="1073"/>
    <x v="0"/>
    <x v="1"/>
    <s v="GBP"/>
    <n v="1409515200"/>
    <n v="1405971690"/>
    <b v="0"/>
    <n v="30"/>
    <b v="1"/>
    <s v="theater/plays"/>
    <n v="215"/>
    <n v="35.770000000000003"/>
    <x v="1"/>
    <x v="6"/>
  </r>
  <r>
    <n v="3472"/>
    <x v="3470"/>
    <s v="Raising funds for Dandelion Theatre's Chicago production of 'Body Awareness' by the Pulitzer Prize-winning playwright Annie Baker."/>
    <n v="2000"/>
    <n v="2041"/>
    <x v="0"/>
    <x v="0"/>
    <s v="USD"/>
    <n v="1415253540"/>
    <n v="1413432331"/>
    <b v="0"/>
    <n v="23"/>
    <b v="1"/>
    <s v="theater/plays"/>
    <n v="102"/>
    <n v="88.74"/>
    <x v="1"/>
    <x v="6"/>
  </r>
  <r>
    <n v="3473"/>
    <x v="3471"/>
    <s v="A modern telling of the Greek myth. Sisyphus defies the Gods and attempts to change the world order... but can he overcome his fate?"/>
    <n v="4900"/>
    <n v="4900"/>
    <x v="0"/>
    <x v="0"/>
    <s v="USD"/>
    <n v="1426883220"/>
    <n v="1425067296"/>
    <b v="0"/>
    <n v="33"/>
    <b v="1"/>
    <s v="theater/plays"/>
    <n v="100"/>
    <n v="148.47999999999999"/>
    <x v="1"/>
    <x v="6"/>
  </r>
  <r>
    <n v="3474"/>
    <x v="3472"/>
    <s v="Help us get actor-writer Ian Bonar's debut play - a hilarious, heartbreaking story of grief and loss - to the 2016 Edinburgh Fringe."/>
    <n v="2000"/>
    <n v="2020"/>
    <x v="0"/>
    <x v="1"/>
    <s v="GBP"/>
    <n v="1469016131"/>
    <n v="1466424131"/>
    <b v="0"/>
    <n v="39"/>
    <b v="1"/>
    <s v="theater/plays"/>
    <n v="101"/>
    <n v="51.79"/>
    <x v="1"/>
    <x v="6"/>
  </r>
  <r>
    <n v="3475"/>
    <x v="3473"/>
    <s v="Score is a musical play inspired by true stories of parents who have recovered from addiction and regained their children."/>
    <n v="300"/>
    <n v="340"/>
    <x v="0"/>
    <x v="1"/>
    <s v="GBP"/>
    <n v="1414972800"/>
    <n v="1412629704"/>
    <b v="0"/>
    <n v="17"/>
    <b v="1"/>
    <s v="theater/plays"/>
    <n v="11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
    <n v="53.23"/>
    <x v="1"/>
    <x v="6"/>
  </r>
  <r>
    <n v="3478"/>
    <x v="3476"/>
    <s v="Bare Theatre takes on Shakespeare's most notorious &quot;problem play,&quot; which asks how far we are willing to go to do what is right."/>
    <n v="2000"/>
    <n v="2257"/>
    <x v="0"/>
    <x v="0"/>
    <s v="USD"/>
    <n v="1426539600"/>
    <n v="1424296822"/>
    <b v="0"/>
    <n v="57"/>
    <b v="1"/>
    <s v="theater/plays"/>
    <n v="113"/>
    <n v="39.6"/>
    <x v="1"/>
    <x v="6"/>
  </r>
  <r>
    <n v="3479"/>
    <x v="3477"/>
    <s v="A new comedy about what happened to a band of foolhardy actors when the Puritans closed the theatres in the 1640s."/>
    <n v="1500"/>
    <n v="1918"/>
    <x v="0"/>
    <x v="1"/>
    <s v="GBP"/>
    <n v="1403382680"/>
    <n v="1400790680"/>
    <b v="0"/>
    <n v="56"/>
    <b v="1"/>
    <s v="theater/plays"/>
    <n v="128"/>
    <n v="34.25"/>
    <x v="1"/>
    <x v="6"/>
  </r>
  <r>
    <n v="3480"/>
    <x v="3478"/>
    <s v="Georgia is a play that looks at the taboo topic of rape in a relationship.  It's a play about perspectives and various viewpoints."/>
    <n v="1500"/>
    <n v="2140"/>
    <x v="0"/>
    <x v="0"/>
    <s v="USD"/>
    <n v="1436562000"/>
    <n v="1434440227"/>
    <b v="0"/>
    <n v="13"/>
    <b v="1"/>
    <s v="theater/plays"/>
    <n v="143"/>
    <n v="164.62"/>
    <x v="1"/>
    <x v="6"/>
  </r>
  <r>
    <n v="3481"/>
    <x v="3479"/>
    <s v="One of Australia's greatest theatres needs your help. Please help us refurnish, fit out and restore this legendary storytelling venue."/>
    <n v="10000"/>
    <n v="11880"/>
    <x v="0"/>
    <x v="2"/>
    <s v="AUD"/>
    <n v="1420178188"/>
    <n v="1418709388"/>
    <b v="0"/>
    <n v="95"/>
    <b v="1"/>
    <s v="theater/plays"/>
    <n v="119"/>
    <n v="125.05"/>
    <x v="1"/>
    <x v="6"/>
  </r>
  <r>
    <n v="3482"/>
    <x v="3480"/>
    <s v="Critically-acclaimed new-writing company Old Trunk make their Edinburgh debut alternating their two darkly comic plays."/>
    <n v="3000"/>
    <n v="4150"/>
    <x v="0"/>
    <x v="1"/>
    <s v="GBP"/>
    <n v="1404671466"/>
    <n v="1402079466"/>
    <b v="0"/>
    <n v="80"/>
    <b v="1"/>
    <s v="theater/plays"/>
    <n v="138"/>
    <n v="51.88"/>
    <x v="1"/>
    <x v="6"/>
  </r>
  <r>
    <n v="3483"/>
    <x v="3481"/>
    <s v="Join 5 high school teachers in the lounge of every high school in America.  Hear what they never say in the classroom."/>
    <n v="3350"/>
    <n v="5358"/>
    <x v="0"/>
    <x v="0"/>
    <s v="USD"/>
    <n v="1404403381"/>
    <n v="1401811381"/>
    <b v="0"/>
    <n v="133"/>
    <b v="1"/>
    <s v="theater/plays"/>
    <n v="160"/>
    <n v="40.29"/>
    <x v="1"/>
    <x v="6"/>
  </r>
  <r>
    <n v="3484"/>
    <x v="3482"/>
    <s v="MACBETH IN THE BASEMENT will premiere at the Capital Fringe Festival in July 2016. A teenage kingâ€™s rise and fall in a vicious game."/>
    <n v="2500"/>
    <n v="2856"/>
    <x v="0"/>
    <x v="0"/>
    <s v="USD"/>
    <n v="1466014499"/>
    <n v="1463422499"/>
    <b v="0"/>
    <n v="44"/>
    <b v="1"/>
    <s v="theater/plays"/>
    <n v="114"/>
    <n v="64.91"/>
    <x v="1"/>
    <x v="6"/>
  </r>
  <r>
    <n v="3485"/>
    <x v="3483"/>
    <s v="We're trying to get our play, &quot;An Evening With Sarah Pettyfer,&quot; to the  Orlando Fringe Festival. The only thing is...we need your help!"/>
    <n v="1650"/>
    <n v="1660"/>
    <x v="0"/>
    <x v="0"/>
    <s v="USD"/>
    <n v="1454431080"/>
    <n v="1451839080"/>
    <b v="0"/>
    <n v="30"/>
    <b v="1"/>
    <s v="theater/plays"/>
    <n v="101"/>
    <n v="55.33"/>
    <x v="1"/>
    <x v="6"/>
  </r>
  <r>
    <n v="3486"/>
    <x v="3484"/>
    <s v="Dorothy Parker's unforgettable characters come to life onstage in &quot;Might As Well Live&quot; at the 2015 Hollywood Fringe Festival."/>
    <n v="3000"/>
    <n v="4656"/>
    <x v="0"/>
    <x v="0"/>
    <s v="USD"/>
    <n v="1433314740"/>
    <n v="1430600401"/>
    <b v="0"/>
    <n v="56"/>
    <b v="1"/>
    <s v="theater/plays"/>
    <n v="155"/>
    <n v="83.14"/>
    <x v="1"/>
    <x v="6"/>
  </r>
  <r>
    <n v="3487"/>
    <x v="3485"/>
    <s v="Jericho Creek is an original production by Fledgling Theatre Company which will be performed at The Cockpit Theatre in July 2015"/>
    <n v="2000"/>
    <n v="2555"/>
    <x v="0"/>
    <x v="1"/>
    <s v="GBP"/>
    <n v="1435185252"/>
    <n v="1432593252"/>
    <b v="0"/>
    <n v="66"/>
    <b v="1"/>
    <s v="theater/plays"/>
    <n v="128"/>
    <n v="38.71"/>
    <x v="1"/>
    <x v="6"/>
  </r>
  <r>
    <n v="3488"/>
    <x v="3486"/>
    <s v="GTP has been protected financially by The Director since 2012. Now it's time for the community. Do you want GTP? Are we worth it?"/>
    <n v="3000"/>
    <n v="3636"/>
    <x v="0"/>
    <x v="0"/>
    <s v="USD"/>
    <n v="1429286400"/>
    <n v="1427221560"/>
    <b v="0"/>
    <n v="29"/>
    <b v="1"/>
    <s v="theater/plays"/>
    <n v="121"/>
    <n v="125.38"/>
    <x v="1"/>
    <x v="6"/>
  </r>
  <r>
    <n v="3489"/>
    <x v="3487"/>
    <s v="A brilliant play by Will Eno. An exciting, young theatre company. A production that promises to wow. You wouldn't want to miss it."/>
    <n v="5000"/>
    <n v="5635"/>
    <x v="0"/>
    <x v="1"/>
    <s v="GBP"/>
    <n v="1400965200"/>
    <n v="1398352531"/>
    <b v="0"/>
    <n v="72"/>
    <b v="1"/>
    <s v="theater/plays"/>
    <n v="113"/>
    <n v="78.260000000000005"/>
    <x v="1"/>
    <x v="6"/>
  </r>
  <r>
    <n v="3490"/>
    <x v="3488"/>
    <s v="The 2016 Resident class is producing a family play about one kid's quest to fly. Help us inspire the next generation of theatre lovers!"/>
    <n v="1000"/>
    <n v="1275"/>
    <x v="0"/>
    <x v="0"/>
    <s v="USD"/>
    <n v="1460574924"/>
    <n v="1457982924"/>
    <b v="0"/>
    <n v="27"/>
    <b v="1"/>
    <s v="theater/plays"/>
    <n v="128"/>
    <n v="47.22"/>
    <x v="1"/>
    <x v="6"/>
  </r>
  <r>
    <n v="3491"/>
    <x v="3489"/>
    <s v="Shakespeare Company at UCLA presents The Tempest under the stars in the Fowler Museum Amphitheater. Bring your blankets and enjoy!"/>
    <n v="500"/>
    <n v="791"/>
    <x v="0"/>
    <x v="0"/>
    <s v="USD"/>
    <n v="1431928784"/>
    <n v="1430114384"/>
    <b v="0"/>
    <n v="10"/>
    <b v="1"/>
    <s v="theater/plays"/>
    <n v="158"/>
    <n v="79.099999999999994"/>
    <x v="1"/>
    <x v="6"/>
  </r>
  <r>
    <n v="3492"/>
    <x v="3490"/>
    <s v="We have the Blackbox Fellowship at Boston Playwright's Theatre, now all we need is your support to produce Kevin's new play!"/>
    <n v="3800"/>
    <n v="4000.22"/>
    <x v="0"/>
    <x v="0"/>
    <s v="USD"/>
    <n v="1445818397"/>
    <n v="1442794397"/>
    <b v="0"/>
    <n v="35"/>
    <b v="1"/>
    <s v="theater/plays"/>
    <n v="105"/>
    <n v="114.29"/>
    <x v="1"/>
    <x v="6"/>
  </r>
  <r>
    <n v="3493"/>
    <x v="3491"/>
    <s v="We need your help purchasing a stage for our production of the Wizard of Oz! This program is helping children with autism. Thank you!"/>
    <n v="1500"/>
    <n v="1500"/>
    <x v="0"/>
    <x v="0"/>
    <s v="USD"/>
    <n v="1408252260"/>
    <n v="1406580436"/>
    <b v="0"/>
    <n v="29"/>
    <b v="1"/>
    <s v="theater/plays"/>
    <n v="100"/>
    <n v="51.72"/>
    <x v="1"/>
    <x v="6"/>
  </r>
  <r>
    <n v="3494"/>
    <x v="3492"/>
    <s v="&quot;Special in a Bad Way&quot; is a comedy that questions American Public Schools in their treatment of the so called, 'learning disabled.'"/>
    <n v="400"/>
    <n v="400"/>
    <x v="0"/>
    <x v="0"/>
    <s v="USD"/>
    <n v="1480140000"/>
    <n v="1479186575"/>
    <b v="0"/>
    <n v="13"/>
    <b v="1"/>
    <s v="theater/plays"/>
    <n v="100"/>
    <n v="30.77"/>
    <x v="1"/>
    <x v="6"/>
  </r>
  <r>
    <n v="3495"/>
    <x v="3493"/>
    <s v="A one-woman show by Canadian artist Tina Milo. it is a multimedia show about an actress auditioning for a role of a depressed woman."/>
    <n v="5000"/>
    <n v="5343"/>
    <x v="0"/>
    <x v="5"/>
    <s v="CAD"/>
    <n v="1414862280"/>
    <n v="1412360309"/>
    <b v="0"/>
    <n v="72"/>
    <b v="1"/>
    <s v="theater/plays"/>
    <n v="107"/>
    <n v="74.209999999999994"/>
    <x v="1"/>
    <x v="6"/>
  </r>
  <r>
    <n v="3496"/>
    <x v="3494"/>
    <s v="A one-woman play based on Lizzie Borden who was accused of the brutal hatchet murders of her father and step-mother.  Workshop Oct NYC."/>
    <n v="3000"/>
    <n v="3732"/>
    <x v="0"/>
    <x v="0"/>
    <s v="USD"/>
    <n v="1473625166"/>
    <n v="1470169166"/>
    <b v="0"/>
    <n v="78"/>
    <b v="1"/>
    <s v="theater/plays"/>
    <n v="124"/>
    <n v="47.85"/>
    <x v="1"/>
    <x v="6"/>
  </r>
  <r>
    <n v="3497"/>
    <x v="3495"/>
    <s v="We've been invited to the San Diego International Fringe Festival. Can you help us get there? Special performances in SLC and OREM."/>
    <n v="1551"/>
    <n v="1686"/>
    <x v="0"/>
    <x v="0"/>
    <s v="USD"/>
    <n v="1464904800"/>
    <n v="1463852904"/>
    <b v="0"/>
    <n v="49"/>
    <b v="1"/>
    <s v="theater/plays"/>
    <n v="109"/>
    <n v="34.409999999999997"/>
    <x v="1"/>
    <x v="6"/>
  </r>
  <r>
    <n v="3498"/>
    <x v="3496"/>
    <s v="This solo show has the power to profoundly impact new mothers and those that love them and to educate &amp; change how we support them."/>
    <n v="1650"/>
    <n v="1690"/>
    <x v="0"/>
    <x v="5"/>
    <s v="CAD"/>
    <n v="1464471840"/>
    <n v="1459309704"/>
    <b v="0"/>
    <n v="42"/>
    <b v="1"/>
    <s v="theater/plays"/>
    <n v="102"/>
    <n v="40.24"/>
    <x v="1"/>
    <x v="6"/>
  </r>
  <r>
    <n v="3499"/>
    <x v="3497"/>
    <s v="Figure 8 Troupe's debut performance! A stunning piece of theatre written by premier female playwright Maria Irene Fornes."/>
    <n v="2000"/>
    <n v="2110"/>
    <x v="0"/>
    <x v="0"/>
    <s v="USD"/>
    <n v="1435733940"/>
    <n v="1431046325"/>
    <b v="0"/>
    <n v="35"/>
    <b v="1"/>
    <s v="theater/plays"/>
    <n v="106"/>
    <n v="60.29"/>
    <x v="1"/>
    <x v="6"/>
  </r>
  <r>
    <n v="3500"/>
    <x v="3498"/>
    <s v="A minimalist, post-modern production of the classic play, performed and produced by aspiring theater undergraduates at UMass Amherst."/>
    <n v="1000"/>
    <n v="1063"/>
    <x v="0"/>
    <x v="0"/>
    <s v="USD"/>
    <n v="1457326740"/>
    <n v="1455919438"/>
    <b v="0"/>
    <n v="42"/>
    <b v="1"/>
    <s v="theater/plays"/>
    <n v="106"/>
    <n v="25.31"/>
    <x v="1"/>
    <x v="6"/>
  </r>
  <r>
    <n v="3501"/>
    <x v="3499"/>
    <s v="'Pig' by Alex Oates is an urgent and dark comedy with live music that discusses the vital issue of the state of our police force."/>
    <n v="1500"/>
    <n v="1510"/>
    <x v="0"/>
    <x v="1"/>
    <s v="GBP"/>
    <n v="1441995595"/>
    <n v="1439835595"/>
    <b v="0"/>
    <n v="42"/>
    <b v="1"/>
    <s v="theater/plays"/>
    <n v="101"/>
    <n v="35.950000000000003"/>
    <x v="1"/>
    <x v="6"/>
  </r>
  <r>
    <n v="3502"/>
    <x v="3500"/>
    <s v="Dickhead is a play about one man's struggle with the dicks in his head. If you want to know more stop being a twat and put out...please"/>
    <n v="4000"/>
    <n v="4216"/>
    <x v="0"/>
    <x v="0"/>
    <s v="USD"/>
    <n v="1458100740"/>
    <n v="1456862924"/>
    <b v="0"/>
    <n v="31"/>
    <b v="1"/>
    <s v="theater/plays"/>
    <n v="105"/>
    <n v="136"/>
    <x v="1"/>
    <x v="6"/>
  </r>
  <r>
    <n v="3503"/>
    <x v="3501"/>
    <s v="A group of Sicilian immigrants in New York struggle to deal with conflict from both within the family and from without."/>
    <n v="2500"/>
    <n v="2689"/>
    <x v="0"/>
    <x v="1"/>
    <s v="GBP"/>
    <n v="1469359728"/>
    <n v="1466767728"/>
    <b v="0"/>
    <n v="38"/>
    <b v="1"/>
    <s v="theater/plays"/>
    <n v="108"/>
    <n v="70.76000000000000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x v="3504"/>
    <s v="The Secret is a historical drama about a lawyer who worked for the Spanish Inquisition &amp; crossed the Atlantic with Menendez in 1565."/>
    <n v="3000"/>
    <n v="3045"/>
    <x v="0"/>
    <x v="0"/>
    <s v="USD"/>
    <n v="1408815440"/>
    <n v="1404927440"/>
    <b v="0"/>
    <n v="29"/>
    <b v="1"/>
    <s v="theater/plays"/>
    <n v="102"/>
    <n v="105"/>
    <x v="1"/>
    <x v="6"/>
  </r>
  <r>
    <n v="3507"/>
    <x v="3505"/>
    <s v="Please help our troupe bring our first project from planning to reality! Join us on one exciting ride!"/>
    <n v="10000"/>
    <n v="10440"/>
    <x v="0"/>
    <x v="0"/>
    <s v="USD"/>
    <n v="1464732537"/>
    <n v="1462140537"/>
    <b v="0"/>
    <n v="72"/>
    <b v="1"/>
    <s v="theater/plays"/>
    <n v="10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
    <n v="96.67"/>
    <x v="1"/>
    <x v="6"/>
  </r>
  <r>
    <n v="3510"/>
    <x v="3508"/>
    <s v="The Uncommon Loons return with Much Ado for a 2nd production of Shakespeare in Minnesota's Nature on the banks of the Mississippi!"/>
    <n v="900"/>
    <n v="905"/>
    <x v="0"/>
    <x v="0"/>
    <s v="USD"/>
    <n v="1404312846"/>
    <n v="1402584846"/>
    <b v="0"/>
    <n v="15"/>
    <b v="1"/>
    <s v="theater/plays"/>
    <n v="101"/>
    <n v="60.33"/>
    <x v="1"/>
    <x v="6"/>
  </r>
  <r>
    <n v="3511"/>
    <x v="3509"/>
    <s v="The world premiere of the first full-length play by Eve Leigh, at the intimate Finborough Theatre in London."/>
    <n v="1500"/>
    <n v="1518"/>
    <x v="0"/>
    <x v="1"/>
    <s v="GBP"/>
    <n v="1415385000"/>
    <n v="1413406695"/>
    <b v="0"/>
    <n v="19"/>
    <b v="1"/>
    <s v="theater/plays"/>
    <n v="101"/>
    <n v="79.89"/>
    <x v="1"/>
    <x v="6"/>
  </r>
  <r>
    <n v="3512"/>
    <x v="3510"/>
    <s v="We're making a hard hitting, innovative play which will open your eyes to what mental illness is like in the mind of the sufferer."/>
    <n v="1000"/>
    <n v="1000"/>
    <x v="0"/>
    <x v="1"/>
    <s v="GBP"/>
    <n v="1429789992"/>
    <n v="1424609592"/>
    <b v="0"/>
    <n v="17"/>
    <b v="1"/>
    <s v="theater/plays"/>
    <n v="100"/>
    <n v="58.82"/>
    <x v="1"/>
    <x v="6"/>
  </r>
  <r>
    <n v="3513"/>
    <x v="3511"/>
    <s v="Brazos Valley TROUPE is taking an original work, Truth AND Consequences, to the Texas Nonprofit Theaters 2014 Youth Conference"/>
    <n v="2800"/>
    <n v="3315"/>
    <x v="0"/>
    <x v="0"/>
    <s v="USD"/>
    <n v="1401857940"/>
    <n v="1400725112"/>
    <b v="0"/>
    <n v="44"/>
    <b v="1"/>
    <s v="theater/plays"/>
    <n v="118"/>
    <n v="75.34"/>
    <x v="1"/>
    <x v="6"/>
  </r>
  <r>
    <n v="3514"/>
    <x v="3512"/>
    <s v="My play &quot;In the Hour Before the Bars Open&quot; has won an award from KCACTF, but I need to present the play in Georgia to receive it!"/>
    <n v="500"/>
    <n v="550"/>
    <x v="0"/>
    <x v="0"/>
    <s v="USD"/>
    <n v="1422853140"/>
    <n v="1421439552"/>
    <b v="0"/>
    <n v="10"/>
    <b v="1"/>
    <s v="theater/plays"/>
    <n v="110"/>
    <n v="55"/>
    <x v="1"/>
    <x v="6"/>
  </r>
  <r>
    <n v="3515"/>
    <x v="3513"/>
    <s v="We are casting an all-inclusive production of Shakespeare's Twelfth Night in a non-traditional performance space."/>
    <n v="3000"/>
    <n v="3080"/>
    <x v="0"/>
    <x v="0"/>
    <s v="USD"/>
    <n v="1433097171"/>
    <n v="1430505171"/>
    <b v="0"/>
    <n v="46"/>
    <b v="1"/>
    <s v="theater/plays"/>
    <n v="103"/>
    <n v="66.959999999999994"/>
    <x v="1"/>
    <x v="6"/>
  </r>
  <r>
    <n v="3516"/>
    <x v="3514"/>
    <s v="A new play about a lesser known yet pivotal event in American history, about a group of WWI Veterans fighting for their rights."/>
    <n v="2500"/>
    <n v="2500"/>
    <x v="0"/>
    <x v="0"/>
    <s v="USD"/>
    <n v="1410145200"/>
    <n v="1407197670"/>
    <b v="0"/>
    <n v="11"/>
    <b v="1"/>
    <s v="theater/plays"/>
    <n v="100"/>
    <n v="227.27"/>
    <x v="1"/>
    <x v="6"/>
  </r>
  <r>
    <n v="3517"/>
    <x v="3515"/>
    <s v="Support an outstanding cast of actors to take on a professional production of a masterpiece of modern theatre"/>
    <n v="4000"/>
    <n v="4000"/>
    <x v="0"/>
    <x v="1"/>
    <s v="GBP"/>
    <n v="1404471600"/>
    <n v="1401910634"/>
    <b v="0"/>
    <n v="13"/>
    <b v="1"/>
    <s v="theater/plays"/>
    <n v="100"/>
    <n v="307.69"/>
    <x v="1"/>
    <x v="6"/>
  </r>
  <r>
    <n v="3518"/>
    <x v="3516"/>
    <s v="One play.  Two theaters.  See the story from both sides and then decide for yourself - who are the BEASTS OF BAVERLY GROVE?"/>
    <n v="1500"/>
    <n v="1650.69"/>
    <x v="0"/>
    <x v="0"/>
    <s v="USD"/>
    <n v="1412259660"/>
    <n v="1410461299"/>
    <b v="0"/>
    <n v="33"/>
    <b v="1"/>
    <s v="theater/plays"/>
    <n v="110"/>
    <n v="50.02"/>
    <x v="1"/>
    <x v="6"/>
  </r>
  <r>
    <n v="3519"/>
    <x v="3517"/>
    <s v="Bookstory is a tiny puppet musical with some very big ideas that tells the story of the story in the digital age"/>
    <n v="2000"/>
    <n v="2027"/>
    <x v="0"/>
    <x v="1"/>
    <s v="GBP"/>
    <n v="1425478950"/>
    <n v="1422886950"/>
    <b v="0"/>
    <n v="28"/>
    <b v="1"/>
    <s v="theater/plays"/>
    <n v="101"/>
    <n v="72.39"/>
    <x v="1"/>
    <x v="6"/>
  </r>
  <r>
    <n v="3520"/>
    <x v="3518"/>
    <s v="Help us to bring &quot;Protocols&quot; at the 2015 Camden Fringe. The most controversial play of the year."/>
    <n v="2000"/>
    <n v="2015"/>
    <x v="0"/>
    <x v="1"/>
    <s v="GBP"/>
    <n v="1441547220"/>
    <n v="1439322412"/>
    <b v="0"/>
    <n v="21"/>
    <b v="1"/>
    <s v="theater/plays"/>
    <n v="101"/>
    <n v="95.95"/>
    <x v="1"/>
    <x v="6"/>
  </r>
  <r>
    <n v="3521"/>
    <x v="3519"/>
    <s v="A professionally directed/acted workshop &amp; reading for a new play depicting sexual addiction and its crippling effect on relationships."/>
    <n v="350"/>
    <n v="593"/>
    <x v="0"/>
    <x v="0"/>
    <s v="USD"/>
    <n v="1411980020"/>
    <n v="1409388020"/>
    <b v="0"/>
    <n v="13"/>
    <b v="1"/>
    <s v="theater/plays"/>
    <n v="169"/>
    <n v="45.62"/>
    <x v="1"/>
    <x v="6"/>
  </r>
  <r>
    <n v="3522"/>
    <x v="3520"/>
    <s v="New show with 2 performers and an original score, bringing the true story of this forgotten WW1 heroine to audiences in the southwest."/>
    <n v="1395"/>
    <n v="1395"/>
    <x v="0"/>
    <x v="1"/>
    <s v="GBP"/>
    <n v="1442311560"/>
    <n v="1439924246"/>
    <b v="0"/>
    <n v="34"/>
    <b v="1"/>
    <s v="theater/plays"/>
    <n v="100"/>
    <n v="41.03"/>
    <x v="1"/>
    <x v="6"/>
  </r>
  <r>
    <n v="3523"/>
    <x v="3521"/>
    <s v="An old play about our world. Set in 1970s England, Magnificence is a gut-wrenching story of radicalisation, idealism and pity."/>
    <n v="4000"/>
    <n v="4546"/>
    <x v="0"/>
    <x v="1"/>
    <s v="GBP"/>
    <n v="1474844400"/>
    <n v="1469871148"/>
    <b v="0"/>
    <n v="80"/>
    <b v="1"/>
    <s v="theater/plays"/>
    <n v="114"/>
    <n v="56.83"/>
    <x v="1"/>
    <x v="6"/>
  </r>
  <r>
    <n v="3524"/>
    <x v="3522"/>
    <s v="A West Texas matriarch is enraged by the news that her gay grandson has been the victim of a hate crime committed by his own father."/>
    <n v="10000"/>
    <n v="10156"/>
    <x v="0"/>
    <x v="0"/>
    <s v="USD"/>
    <n v="1410580800"/>
    <n v="1409336373"/>
    <b v="0"/>
    <n v="74"/>
    <b v="1"/>
    <s v="theater/plays"/>
    <n v="102"/>
    <n v="137.24"/>
    <x v="1"/>
    <x v="6"/>
  </r>
  <r>
    <n v="3525"/>
    <x v="3523"/>
    <s v="The Attic interns present Tennessee Williams's &quot;Talk to Me Like the Rain and Let Me Listen&quot; performing at The Flea Theater!"/>
    <n v="500"/>
    <n v="530"/>
    <x v="0"/>
    <x v="0"/>
    <s v="USD"/>
    <n v="1439136000"/>
    <n v="1438188106"/>
    <b v="0"/>
    <n v="7"/>
    <b v="1"/>
    <s v="theater/plays"/>
    <n v="106"/>
    <n v="75.709999999999994"/>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7"/>
    <n v="81.569999999999993"/>
    <x v="1"/>
    <x v="6"/>
  </r>
  <r>
    <n v="3528"/>
    <x v="3526"/>
    <s v="pluck. productions present their first four-week run - the world premiere of David K. Barnes' BIRTHDAY SUIT at the Old Red Lion."/>
    <n v="1650"/>
    <n v="1669"/>
    <x v="0"/>
    <x v="1"/>
    <s v="GBP"/>
    <n v="1484740918"/>
    <n v="1483012918"/>
    <b v="0"/>
    <n v="37"/>
    <b v="1"/>
    <s v="theater/plays"/>
    <n v="101"/>
    <n v="45.11"/>
    <x v="1"/>
    <x v="6"/>
  </r>
  <r>
    <n v="3529"/>
    <x v="3527"/>
    <s v="Partners w/the Black Arts &amp; Cultural Center; we use theatre to EDUCATE &amp; EMPOWER through diverse expressions of the human experience."/>
    <n v="500"/>
    <n v="660"/>
    <x v="0"/>
    <x v="0"/>
    <s v="USD"/>
    <n v="1436749200"/>
    <n v="1434997018"/>
    <b v="0"/>
    <n v="18"/>
    <b v="1"/>
    <s v="theater/plays"/>
    <n v="132"/>
    <n v="36.67"/>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
    <x v="1"/>
    <x v="6"/>
  </r>
  <r>
    <n v="3532"/>
    <x v="3530"/>
    <s v="Our goal: To produce a stirring one-woman show historically based on African-American womenâ€™s experiences, struggles, and journeys."/>
    <n v="960"/>
    <n v="1142"/>
    <x v="0"/>
    <x v="0"/>
    <s v="USD"/>
    <n v="1411012740"/>
    <n v="1409667827"/>
    <b v="0"/>
    <n v="27"/>
    <b v="1"/>
    <s v="theater/plays"/>
    <n v="119"/>
    <n v="42.3"/>
    <x v="1"/>
    <x v="6"/>
  </r>
  <r>
    <n v="3533"/>
    <x v="3531"/>
    <s v="Two shows! (we're feeling particularly ambitious). Help us produce Eurydice and The Effect of Gamma Rays on Man-in-the-Moon Marigolds!"/>
    <n v="500"/>
    <n v="631"/>
    <x v="0"/>
    <x v="0"/>
    <s v="USD"/>
    <n v="1447269367"/>
    <n v="1444673767"/>
    <b v="0"/>
    <n v="8"/>
    <b v="1"/>
    <s v="theater/plays"/>
    <n v="126"/>
    <n v="78.88"/>
    <x v="1"/>
    <x v="6"/>
  </r>
  <r>
    <n v="3534"/>
    <x v="3532"/>
    <s v="A Theatrical Prequel to Hell's Rebels, the current Pathfinder Adventure Path from Paizo Publishing"/>
    <n v="5000"/>
    <n v="7810"/>
    <x v="0"/>
    <x v="0"/>
    <s v="USD"/>
    <n v="1443711623"/>
    <n v="1440687623"/>
    <b v="0"/>
    <n v="204"/>
    <b v="1"/>
    <s v="theater/plays"/>
    <n v="156"/>
    <n v="38.28"/>
    <x v="1"/>
    <x v="6"/>
  </r>
  <r>
    <n v="3535"/>
    <x v="3533"/>
    <s v="On the 60th anniversary of Twelve Angry Men, 12 female writers create 12 short pieces about what makes them angry."/>
    <n v="2000"/>
    <n v="2063"/>
    <x v="0"/>
    <x v="1"/>
    <s v="GBP"/>
    <n v="1443808800"/>
    <n v="1441120910"/>
    <b v="0"/>
    <n v="46"/>
    <b v="1"/>
    <s v="theater/plays"/>
    <n v="103"/>
    <n v="44.85"/>
    <x v="1"/>
    <x v="6"/>
  </r>
  <r>
    <n v="3536"/>
    <x v="3534"/>
    <s v="&quot;Inteligent, Inspired and Inimitable&quot; Nottingham's leading two man improv show is heading to Dave's Leicester Comedy Festival."/>
    <n v="150"/>
    <n v="230"/>
    <x v="0"/>
    <x v="1"/>
    <s v="GBP"/>
    <n v="1450612740"/>
    <n v="1448040425"/>
    <b v="0"/>
    <n v="17"/>
    <b v="1"/>
    <s v="theater/plays"/>
    <n v="153"/>
    <n v="13.53"/>
    <x v="1"/>
    <x v="6"/>
  </r>
  <r>
    <n v="3537"/>
    <x v="3535"/>
    <s v="A fast-pace, zany comedy involving six actors performing seven usually untold Grimm Fairy Tales about giants, witches, demons and more!"/>
    <n v="675"/>
    <n v="1218"/>
    <x v="0"/>
    <x v="5"/>
    <s v="CAD"/>
    <n v="1416211140"/>
    <n v="1413016216"/>
    <b v="0"/>
    <n v="28"/>
    <b v="1"/>
    <s v="theater/plays"/>
    <n v="180"/>
    <n v="43.5"/>
    <x v="1"/>
    <x v="6"/>
  </r>
  <r>
    <n v="3538"/>
    <x v="3536"/>
    <s v="A play about riverside homelessness, inspired by true events. Shows at Brunel Museum, 240 Project and similar community organisations."/>
    <n v="2000"/>
    <n v="2569"/>
    <x v="0"/>
    <x v="1"/>
    <s v="GBP"/>
    <n v="1471428340"/>
    <n v="1469009140"/>
    <b v="0"/>
    <n v="83"/>
    <b v="1"/>
    <s v="theater/plays"/>
    <n v="128"/>
    <n v="30.95"/>
    <x v="1"/>
    <x v="6"/>
  </r>
  <r>
    <n v="3539"/>
    <x v="3537"/>
    <s v="A searing new play that takes  an unflinching look at the terrible costs of police shootings in the African American community."/>
    <n v="600"/>
    <n v="718"/>
    <x v="0"/>
    <x v="0"/>
    <s v="USD"/>
    <n v="1473358122"/>
    <n v="1471543722"/>
    <b v="0"/>
    <n v="13"/>
    <b v="1"/>
    <s v="theater/plays"/>
    <n v="120"/>
    <n v="55.23"/>
    <x v="1"/>
    <x v="6"/>
  </r>
  <r>
    <n v="3540"/>
    <x v="3538"/>
    <s v="A brand new stage adaptation of the Libby Purves/Nicholas Heiney book. A new work involving music, poetry and fajitas. #timetochange"/>
    <n v="300"/>
    <n v="369"/>
    <x v="0"/>
    <x v="1"/>
    <s v="GBP"/>
    <n v="1466899491"/>
    <n v="1464307491"/>
    <b v="0"/>
    <n v="8"/>
    <b v="1"/>
    <s v="theater/plays"/>
    <n v="123"/>
    <n v="46.13"/>
    <x v="1"/>
    <x v="6"/>
  </r>
  <r>
    <n v="3541"/>
    <x v="3539"/>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x v="3540"/>
    <s v="Ancient Greece. Giddy, champagne soaked debauchery celebrating the Trojan War's end leads to a shocking and deadly surprise."/>
    <n v="5500"/>
    <n v="5623"/>
    <x v="0"/>
    <x v="0"/>
    <s v="USD"/>
    <n v="1410099822"/>
    <n v="1404915822"/>
    <b v="0"/>
    <n v="85"/>
    <b v="1"/>
    <s v="theater/plays"/>
    <n v="102"/>
    <n v="66.150000000000006"/>
    <x v="1"/>
    <x v="6"/>
  </r>
  <r>
    <n v="3543"/>
    <x v="3541"/>
    <s v="A circus theater show. An escaped carousel horse and a beautiful wire dancer let the fantasies run wild."/>
    <n v="1500"/>
    <n v="1570"/>
    <x v="0"/>
    <x v="12"/>
    <s v="EUR"/>
    <n v="1435255659"/>
    <n v="1432663659"/>
    <b v="0"/>
    <n v="29"/>
    <b v="1"/>
    <s v="theater/plays"/>
    <n v="105"/>
    <n v="54.14"/>
    <x v="1"/>
    <x v="6"/>
  </r>
  <r>
    <n v="3544"/>
    <x v="3542"/>
    <s v="Death &amp; Pretzels presents the world premiere of Paul Pasulka's Gruoch, or Lady Macbeth"/>
    <n v="2500"/>
    <n v="2500"/>
    <x v="0"/>
    <x v="0"/>
    <s v="USD"/>
    <n v="1425758257"/>
    <n v="1423166257"/>
    <b v="0"/>
    <n v="24"/>
    <b v="1"/>
    <s v="theater/plays"/>
    <n v="100"/>
    <n v="104.17"/>
    <x v="1"/>
    <x v="6"/>
  </r>
  <r>
    <n v="3545"/>
    <x v="3543"/>
    <s v="FUND our teens in Shakespeare's comedy &quot;The Merchant of Venice&quot;. Donating pays for our venue/insurance located in Woodland, CA."/>
    <n v="250"/>
    <n v="251"/>
    <x v="0"/>
    <x v="0"/>
    <s v="USD"/>
    <n v="1428780159"/>
    <n v="1426188159"/>
    <b v="0"/>
    <n v="8"/>
    <b v="1"/>
    <s v="theater/plays"/>
    <n v="100"/>
    <n v="31.38"/>
    <x v="1"/>
    <x v="6"/>
  </r>
  <r>
    <n v="3546"/>
    <x v="3544"/>
    <s v="Help us produce this revealing play about Nazi-resistance member Dietrich Bonhoeffer and his final years of incarceration during WWII."/>
    <n v="1100"/>
    <n v="1125"/>
    <x v="0"/>
    <x v="0"/>
    <s v="USD"/>
    <n v="1427860740"/>
    <n v="1426002684"/>
    <b v="0"/>
    <n v="19"/>
    <b v="1"/>
    <s v="theater/plays"/>
    <n v="102"/>
    <n v="59.21"/>
    <x v="1"/>
    <x v="6"/>
  </r>
  <r>
    <n v="3547"/>
    <x v="3545"/>
    <s v="Help to bring this heart warming story of Ray Didinger's relationship with his boyhood hero Tommy McDonald to life."/>
    <n v="35000"/>
    <n v="40043.25"/>
    <x v="0"/>
    <x v="0"/>
    <s v="USD"/>
    <n v="1463198340"/>
    <n v="1461117201"/>
    <b v="0"/>
    <n v="336"/>
    <b v="1"/>
    <s v="theater/plays"/>
    <n v="114"/>
    <n v="119.18"/>
    <x v="1"/>
    <x v="6"/>
  </r>
  <r>
    <n v="3548"/>
    <x v="3546"/>
    <s v="We're putting together a production of THE UNDERSTUDY by Theresa Rebeck and hope you'll help us share this story."/>
    <n v="2100"/>
    <n v="2140"/>
    <x v="0"/>
    <x v="0"/>
    <s v="USD"/>
    <n v="1457139600"/>
    <n v="1455230214"/>
    <b v="0"/>
    <n v="13"/>
    <b v="1"/>
    <s v="theater/plays"/>
    <n v="102"/>
    <n v="164.62"/>
    <x v="1"/>
    <x v="6"/>
  </r>
  <r>
    <n v="3549"/>
    <x v="3547"/>
    <s v="Help us bring to life tales of hardship, danger and community of extraordinary women working in WW1 munitions factories."/>
    <n v="1000"/>
    <n v="1020"/>
    <x v="0"/>
    <x v="1"/>
    <s v="GBP"/>
    <n v="1441358873"/>
    <n v="1438939673"/>
    <b v="0"/>
    <n v="42"/>
    <b v="1"/>
    <s v="theater/plays"/>
    <n v="102"/>
    <n v="24.29"/>
    <x v="1"/>
    <x v="6"/>
  </r>
  <r>
    <n v="3550"/>
    <x v="3548"/>
    <s v="MOONFACE explores the formative f***k-ups of adolescence. Fresh, incisive new writing. Monologue, movement and striking naturalism."/>
    <n v="2500"/>
    <n v="2620"/>
    <x v="0"/>
    <x v="1"/>
    <s v="GBP"/>
    <n v="1462224398"/>
    <n v="1459632398"/>
    <b v="0"/>
    <n v="64"/>
    <b v="1"/>
    <s v="theater/plays"/>
    <n v="105"/>
    <n v="40.94"/>
    <x v="1"/>
    <x v="6"/>
  </r>
  <r>
    <n v="3551"/>
    <x v="3549"/>
    <s v="UASPA is a performing arts high school producing its 2014 Theatre Showcase featuring our strongest performances and original work."/>
    <n v="1500"/>
    <n v="1527.5"/>
    <x v="0"/>
    <x v="0"/>
    <s v="USD"/>
    <n v="1400796420"/>
    <n v="1398342170"/>
    <b v="0"/>
    <n v="25"/>
    <b v="1"/>
    <s v="theater/plays"/>
    <n v="102"/>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
    <n v="56.2"/>
    <x v="1"/>
    <x v="6"/>
  </r>
  <r>
    <n v="3554"/>
    <x v="3552"/>
    <s v="MASKS is a dramedy dealing with what it means to be alive, the reliability of identity, and what it means to suffer."/>
    <n v="5000"/>
    <n v="5671.11"/>
    <x v="0"/>
    <x v="0"/>
    <s v="USD"/>
    <n v="1423674000"/>
    <n v="1421025159"/>
    <b v="0"/>
    <n v="53"/>
    <b v="1"/>
    <s v="theater/plays"/>
    <n v="113"/>
    <n v="107"/>
    <x v="1"/>
    <x v="6"/>
  </r>
  <r>
    <n v="3555"/>
    <x v="3553"/>
    <s v="Baby Living Room is a project created by Spazio Farma Mestre for children: free theatre for kids as sustainable education for families"/>
    <n v="2400"/>
    <n v="2400"/>
    <x v="0"/>
    <x v="13"/>
    <s v="EUR"/>
    <n v="1479382594"/>
    <n v="1476786994"/>
    <b v="0"/>
    <n v="14"/>
    <b v="1"/>
    <s v="theater/plays"/>
    <n v="100"/>
    <n v="171.43"/>
    <x v="1"/>
    <x v="6"/>
  </r>
  <r>
    <n v="3556"/>
    <x v="3554"/>
    <s v="'Immortal', a play about five English Air Bombers in WW2, is an exciting first project for the brand new Production Company, GreanTea."/>
    <n v="2200"/>
    <n v="2210"/>
    <x v="0"/>
    <x v="1"/>
    <s v="GBP"/>
    <n v="1408289724"/>
    <n v="1403105724"/>
    <b v="0"/>
    <n v="20"/>
    <b v="1"/>
    <s v="theater/plays"/>
    <n v="100"/>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
    <n v="179.28"/>
    <x v="1"/>
    <x v="6"/>
  </r>
  <r>
    <n v="3558"/>
    <x v="3556"/>
    <s v="We're making a show about sex. Because it's important, everyone wants to talk about it and it's at the start of everything."/>
    <n v="350"/>
    <n v="504"/>
    <x v="0"/>
    <x v="1"/>
    <s v="GBP"/>
    <n v="1435352400"/>
    <n v="1431718575"/>
    <b v="0"/>
    <n v="22"/>
    <b v="1"/>
    <s v="theater/plays"/>
    <n v="144"/>
    <n v="22.91"/>
    <x v="1"/>
    <x v="6"/>
  </r>
  <r>
    <n v="3559"/>
    <x v="3557"/>
    <s v="A theatre company designed to help young people to come out of their shell. Offering workshops and original shows directly to schools."/>
    <n v="1000"/>
    <n v="1035"/>
    <x v="0"/>
    <x v="2"/>
    <s v="AUD"/>
    <n v="1438333080"/>
    <n v="1436408308"/>
    <b v="0"/>
    <n v="24"/>
    <b v="1"/>
    <s v="theater/plays"/>
    <n v="104"/>
    <n v="43.13"/>
    <x v="1"/>
    <x v="6"/>
  </r>
  <r>
    <n v="3560"/>
    <x v="3558"/>
    <s v="The world premiere of an endearing play about love, friendship, men's styling putty, Dungeons &amp; Dragons &amp; our capacity for forbearance."/>
    <n v="3200"/>
    <n v="3470"/>
    <x v="0"/>
    <x v="5"/>
    <s v="CAD"/>
    <n v="1432694700"/>
    <n v="1429651266"/>
    <b v="0"/>
    <n v="74"/>
    <b v="1"/>
    <s v="theater/plays"/>
    <n v="108"/>
    <n v="46.89"/>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x v="3560"/>
    <s v="ThreeWay is a part-verbatim play that explores dating &amp; what happens when someone finds the love of their life, except itâ€™s two people."/>
    <n v="315"/>
    <n v="469"/>
    <x v="0"/>
    <x v="1"/>
    <s v="GBP"/>
    <n v="1457906400"/>
    <n v="1457115427"/>
    <b v="0"/>
    <n v="31"/>
    <b v="1"/>
    <s v="theater/plays"/>
    <n v="149"/>
    <n v="15.13"/>
    <x v="1"/>
    <x v="6"/>
  </r>
  <r>
    <n v="3563"/>
    <x v="3561"/>
    <s v="Written a solo show about celebrity, and I'll be performing it at the famous Just The Tonic this Edinburgh Fringe - Help me get there!"/>
    <n v="500"/>
    <n v="527.45000000000005"/>
    <x v="0"/>
    <x v="1"/>
    <s v="GBP"/>
    <n v="1470078000"/>
    <n v="1467648456"/>
    <b v="0"/>
    <n v="25"/>
    <b v="1"/>
    <s v="theater/plays"/>
    <n v="105"/>
    <n v="21.1"/>
    <x v="1"/>
    <x v="6"/>
  </r>
  <r>
    <n v="3564"/>
    <x v="3562"/>
    <s v="Multi Award-Winng play THE PILLOWMAN coming to the Arts Centre Theatre, Aberdeen"/>
    <n v="1000"/>
    <n v="1005"/>
    <x v="0"/>
    <x v="1"/>
    <s v="GBP"/>
    <n v="1444060800"/>
    <n v="1440082649"/>
    <b v="0"/>
    <n v="17"/>
    <b v="1"/>
    <s v="theater/plays"/>
    <n v="101"/>
    <n v="59.12"/>
    <x v="1"/>
    <x v="6"/>
  </r>
  <r>
    <n v="3565"/>
    <x v="3563"/>
    <s v="The Honeymoon is Over is a romantic comedy about a recently eloped couple learning the dynamics of living together for the first time."/>
    <n v="900"/>
    <n v="1175"/>
    <x v="0"/>
    <x v="0"/>
    <s v="USD"/>
    <n v="1420048208"/>
    <n v="1417456208"/>
    <b v="0"/>
    <n v="12"/>
    <b v="1"/>
    <s v="theater/plays"/>
    <n v="131"/>
    <n v="97.92"/>
    <x v="1"/>
    <x v="6"/>
  </r>
  <r>
    <n v="3566"/>
    <x v="3564"/>
    <s v="A &quot;bold, subversive and very funny&quot; clown cookery show about searching for self worth in a cheesecake - VAULT Festival &amp; Tour 2015"/>
    <n v="2000"/>
    <n v="2095"/>
    <x v="0"/>
    <x v="1"/>
    <s v="GBP"/>
    <n v="1422015083"/>
    <n v="1419423083"/>
    <b v="0"/>
    <n v="38"/>
    <b v="1"/>
    <s v="theater/plays"/>
    <n v="105"/>
    <n v="55.13"/>
    <x v="1"/>
    <x v="6"/>
  </r>
  <r>
    <n v="3567"/>
    <x v="3565"/>
    <s v="First stage adaptation of Sarah Moore Fitzgerald's beautiful novel about Alzheimer's and time travel with a live folk score."/>
    <n v="1000"/>
    <n v="1088"/>
    <x v="0"/>
    <x v="1"/>
    <s v="GBP"/>
    <n v="1433964444"/>
    <n v="1431372444"/>
    <b v="0"/>
    <n v="41"/>
    <b v="1"/>
    <s v="theater/plays"/>
    <n v="109"/>
    <n v="26.54"/>
    <x v="1"/>
    <x v="6"/>
  </r>
  <r>
    <n v="3568"/>
    <x v="3566"/>
    <s v="GK. Jr (for student actors 12 and under) will bring George Macdonald's story to life. 10+ speaking parts &amp; many non-speaking parts!"/>
    <n v="1000"/>
    <n v="1110"/>
    <x v="0"/>
    <x v="0"/>
    <s v="USD"/>
    <n v="1410975994"/>
    <n v="1408383994"/>
    <b v="0"/>
    <n v="19"/>
    <b v="1"/>
    <s v="theater/plays"/>
    <n v="111"/>
    <n v="58.42"/>
    <x v="1"/>
    <x v="6"/>
  </r>
  <r>
    <n v="3569"/>
    <x v="3567"/>
    <s v="In 2015, Green Light is producing 3 shows of new plays exclusively written, directed and created by women- help make it happen!"/>
    <n v="5000"/>
    <n v="5024"/>
    <x v="0"/>
    <x v="0"/>
    <s v="USD"/>
    <n v="1420734696"/>
    <n v="1418142696"/>
    <b v="0"/>
    <n v="41"/>
    <b v="1"/>
    <s v="theater/plays"/>
    <n v="100"/>
    <n v="122.54"/>
    <x v="1"/>
    <x v="6"/>
  </r>
  <r>
    <n v="3570"/>
    <x v="3568"/>
    <s v="Theatre Machine presents an all-new adaptation of Maxim Gorky's classic of Russian theatre, The Lower Depths."/>
    <n v="2000"/>
    <n v="2287"/>
    <x v="0"/>
    <x v="0"/>
    <s v="USD"/>
    <n v="1420009200"/>
    <n v="1417593483"/>
    <b v="0"/>
    <n v="26"/>
    <b v="1"/>
    <s v="theater/plays"/>
    <n v="114"/>
    <n v="87.96"/>
    <x v="1"/>
    <x v="6"/>
  </r>
  <r>
    <n v="3571"/>
    <x v="3569"/>
    <s v="Support Kuleshovâ€™s first full length production; help to build the set and bring a fierce and important new play to life"/>
    <n v="1500"/>
    <n v="1831"/>
    <x v="0"/>
    <x v="1"/>
    <s v="GBP"/>
    <n v="1414701413"/>
    <n v="1412109413"/>
    <b v="0"/>
    <n v="25"/>
    <b v="1"/>
    <s v="theater/plays"/>
    <n v="122"/>
    <n v="73.239999999999995"/>
    <x v="1"/>
    <x v="6"/>
  </r>
  <r>
    <n v="3572"/>
    <x v="3570"/>
    <s v="A darkly comic one woman show by Abram Rooney as part of The Camden Fringe 2015."/>
    <n v="500"/>
    <n v="500"/>
    <x v="0"/>
    <x v="1"/>
    <s v="GBP"/>
    <n v="1434894082"/>
    <n v="1432302082"/>
    <b v="0"/>
    <n v="9"/>
    <b v="1"/>
    <s v="theater/plays"/>
    <n v="100"/>
    <n v="55.56"/>
    <x v="1"/>
    <x v="6"/>
  </r>
  <r>
    <n v="3573"/>
    <x v="3571"/>
    <s v="London based theatre makers collaborating to create a new show about the history of HipHop."/>
    <n v="3000"/>
    <n v="3084"/>
    <x v="0"/>
    <x v="1"/>
    <s v="GBP"/>
    <n v="1415440846"/>
    <n v="1412845246"/>
    <b v="0"/>
    <n v="78"/>
    <b v="1"/>
    <s v="theater/plays"/>
    <n v="103"/>
    <n v="39.54"/>
    <x v="1"/>
    <x v="6"/>
  </r>
  <r>
    <n v="3574"/>
    <x v="3572"/>
    <s v="Help Galli Theater continue to bring fairytales to children in English &amp; German in our theater and to institutions serving children."/>
    <n v="5800"/>
    <n v="6155"/>
    <x v="0"/>
    <x v="0"/>
    <s v="USD"/>
    <n v="1415921848"/>
    <n v="1413326248"/>
    <b v="0"/>
    <n v="45"/>
    <b v="1"/>
    <s v="theater/plays"/>
    <n v="106"/>
    <n v="136.78"/>
    <x v="1"/>
    <x v="6"/>
  </r>
  <r>
    <n v="3575"/>
    <x v="3573"/>
    <s v="An island in hell. Cleopatra, Joan of Arc, &amp; Queen Victoria wait, trapped in the memory of who they were... until AnaiÌˆs Nin shows up."/>
    <n v="10000"/>
    <n v="10133"/>
    <x v="0"/>
    <x v="0"/>
    <s v="USD"/>
    <n v="1470887940"/>
    <n v="1468176527"/>
    <b v="0"/>
    <n v="102"/>
    <b v="1"/>
    <s v="theater/plays"/>
    <n v="101"/>
    <n v="99.34"/>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9"/>
    <x v="1"/>
    <x v="6"/>
  </r>
  <r>
    <n v="3578"/>
    <x v="3576"/>
    <s v="An unsparing, slightly surreal look at the effects of the private rented sector on two young women. Based on real events."/>
    <n v="1500"/>
    <n v="1500.2"/>
    <x v="0"/>
    <x v="1"/>
    <s v="GBP"/>
    <n v="1462037777"/>
    <n v="1459445777"/>
    <b v="0"/>
    <n v="37"/>
    <b v="1"/>
    <s v="theater/plays"/>
    <n v="100"/>
    <n v="40.549999999999997"/>
    <x v="1"/>
    <x v="6"/>
  </r>
  <r>
    <n v="3579"/>
    <x v="3577"/>
    <s v="Following success with 'The Canada Boys' and 'Parachute', we are looking for financial help from the community with our new production"/>
    <n v="500"/>
    <n v="500"/>
    <x v="0"/>
    <x v="1"/>
    <s v="GBP"/>
    <n v="1459444656"/>
    <n v="1456856256"/>
    <b v="0"/>
    <n v="14"/>
    <b v="1"/>
    <s v="theater/plays"/>
    <n v="100"/>
    <n v="35.71"/>
    <x v="1"/>
    <x v="6"/>
  </r>
  <r>
    <n v="3580"/>
    <x v="3578"/>
    <s v="Annabel Lost combines visual art and performance poetry to tell the story of two orphaned refugees, Quetzal and Rhime."/>
    <n v="900"/>
    <n v="1025"/>
    <x v="0"/>
    <x v="0"/>
    <s v="USD"/>
    <n v="1425185940"/>
    <n v="1421900022"/>
    <b v="0"/>
    <n v="27"/>
    <b v="1"/>
    <s v="theater/plays"/>
    <n v="114"/>
    <n v="37.96"/>
    <x v="1"/>
    <x v="6"/>
  </r>
  <r>
    <n v="3581"/>
    <x v="3579"/>
    <s v="An extraordinary, punchy and provocative new play, providing a voice for women to address their sexuality and self worth. #EDFREAK"/>
    <n v="1500"/>
    <n v="1500"/>
    <x v="0"/>
    <x v="1"/>
    <s v="GBP"/>
    <n v="1406719110"/>
    <n v="1405509510"/>
    <b v="0"/>
    <n v="45"/>
    <b v="1"/>
    <s v="theater/plays"/>
    <n v="100"/>
    <n v="33.33"/>
    <x v="1"/>
    <x v="6"/>
  </r>
  <r>
    <n v="3582"/>
    <x v="3580"/>
    <s v="A contemporary American play touching on the scorching realities of growing up in the Millennial generation."/>
    <n v="1000"/>
    <n v="2870"/>
    <x v="0"/>
    <x v="0"/>
    <s v="USD"/>
    <n v="1459822682"/>
    <n v="1458613082"/>
    <b v="0"/>
    <n v="49"/>
    <b v="1"/>
    <s v="theater/plays"/>
    <n v="287"/>
    <n v="58.57"/>
    <x v="1"/>
    <x v="6"/>
  </r>
  <r>
    <n v="3583"/>
    <x v="3581"/>
    <s v="Bumbling architect Romeo and handsome contractor Mario meet their match while building a balcony for Verona, NJ siren, Juliet."/>
    <n v="3000"/>
    <n v="3255"/>
    <x v="0"/>
    <x v="0"/>
    <s v="USD"/>
    <n v="1460970805"/>
    <n v="1455790405"/>
    <b v="0"/>
    <n v="24"/>
    <b v="1"/>
    <s v="theater/plays"/>
    <n v="109"/>
    <n v="135.63"/>
    <x v="1"/>
    <x v="6"/>
  </r>
  <r>
    <n v="3584"/>
    <x v="3582"/>
    <s v="Critically-acclaimed Old Trunk are back with their new play. _x000a_PRAMKICKER. _x000a__x000a_Written by Sadie Hasler &amp; directed by Sarah Mayhew."/>
    <n v="3000"/>
    <n v="3465"/>
    <x v="0"/>
    <x v="1"/>
    <s v="GBP"/>
    <n v="1436772944"/>
    <n v="1434180944"/>
    <b v="0"/>
    <n v="112"/>
    <b v="1"/>
    <s v="theater/plays"/>
    <n v="116"/>
    <n v="30.94"/>
    <x v="1"/>
    <x v="6"/>
  </r>
  <r>
    <n v="3585"/>
    <x v="3583"/>
    <s v="The world premiere of a play, a true story about love, loss, and a man reaching back in time as the only way to move forward."/>
    <n v="3400"/>
    <n v="4050"/>
    <x v="0"/>
    <x v="0"/>
    <s v="USD"/>
    <n v="1419181890"/>
    <n v="1416589890"/>
    <b v="0"/>
    <n v="23"/>
    <b v="1"/>
    <s v="theater/plays"/>
    <n v="119"/>
    <n v="176.09"/>
    <x v="1"/>
    <x v="6"/>
  </r>
  <r>
    <n v="3586"/>
    <x v="3584"/>
    <s v="See Theatre In A New Light"/>
    <n v="7500"/>
    <n v="8207"/>
    <x v="0"/>
    <x v="0"/>
    <s v="USD"/>
    <n v="1474649070"/>
    <n v="1469465070"/>
    <b v="0"/>
    <n v="54"/>
    <b v="1"/>
    <s v="theater/plays"/>
    <n v="109"/>
    <n v="151.97999999999999"/>
    <x v="1"/>
    <x v="6"/>
  </r>
  <r>
    <n v="3587"/>
    <x v="3585"/>
    <s v="The GSA BA (Hons) Acting class of 2016 are taking a transfer of their GSA Production to The Cockpit Theatre in London"/>
    <n v="500"/>
    <n v="633"/>
    <x v="0"/>
    <x v="1"/>
    <s v="GBP"/>
    <n v="1467054000"/>
    <n v="1463144254"/>
    <b v="0"/>
    <n v="28"/>
    <b v="1"/>
    <s v="theater/plays"/>
    <n v="127"/>
    <n v="22.61"/>
    <x v="1"/>
    <x v="6"/>
  </r>
  <r>
    <n v="3588"/>
    <x v="3586"/>
    <s v="Touring the fast-paced, playful and poignant story of three twenty-somethings in a mental-health support group."/>
    <n v="200"/>
    <n v="201"/>
    <x v="0"/>
    <x v="1"/>
    <s v="GBP"/>
    <n v="1430348400"/>
    <n v="1428436410"/>
    <b v="0"/>
    <n v="11"/>
    <b v="1"/>
    <s v="theater/plays"/>
    <n v="101"/>
    <n v="18.27"/>
    <x v="1"/>
    <x v="6"/>
  </r>
  <r>
    <n v="3589"/>
    <x v="3587"/>
    <s v="After being officially selected for the 2015 FringeNYC Festival, we are looking for your help to put on this new and exciting play!"/>
    <n v="4000"/>
    <n v="5100"/>
    <x v="0"/>
    <x v="0"/>
    <s v="USD"/>
    <n v="1432654347"/>
    <n v="1430494347"/>
    <b v="0"/>
    <n v="62"/>
    <b v="1"/>
    <s v="theater/plays"/>
    <n v="128"/>
    <n v="82.26"/>
    <x v="1"/>
    <x v="6"/>
  </r>
  <r>
    <n v="3590"/>
    <x v="3588"/>
    <s v="Two men on trial for desertion, confined within a Glasshouse. How long can friendship last? How much can a man stand before he breaks?"/>
    <n v="5000"/>
    <n v="5003"/>
    <x v="0"/>
    <x v="1"/>
    <s v="GBP"/>
    <n v="1413792034"/>
    <n v="1411200034"/>
    <b v="0"/>
    <n v="73"/>
    <b v="1"/>
    <s v="theater/plays"/>
    <n v="100"/>
    <n v="68.53"/>
    <x v="1"/>
    <x v="6"/>
  </r>
  <r>
    <n v="3591"/>
    <x v="3589"/>
    <s v="We are trying to produce a kid friendly show about an imaginative journey through space and time. Help us create our wonderland!!"/>
    <n v="700"/>
    <n v="1225"/>
    <x v="0"/>
    <x v="0"/>
    <s v="USD"/>
    <n v="1422075540"/>
    <n v="1419979544"/>
    <b v="0"/>
    <n v="18"/>
    <b v="1"/>
    <s v="theater/plays"/>
    <n v="175"/>
    <n v="68.06"/>
    <x v="1"/>
    <x v="6"/>
  </r>
  <r>
    <n v="3592"/>
    <x v="3590"/>
    <s v="Sex. Fish. A COMET THAT DESTROYS THE WORLD. boom a play by Peter Sinn Nachtrieb- Feb 19-21 at The Bridge in NYC."/>
    <n v="2000"/>
    <n v="2545"/>
    <x v="0"/>
    <x v="0"/>
    <s v="USD"/>
    <n v="1423630740"/>
    <n v="1418673307"/>
    <b v="0"/>
    <n v="35"/>
    <b v="1"/>
    <s v="theater/plays"/>
    <n v="127"/>
    <n v="72.709999999999994"/>
    <x v="1"/>
    <x v="6"/>
  </r>
  <r>
    <n v="3593"/>
    <x v="3591"/>
    <s v="A staged reading for &quot;Lucy &amp; Vincente&quot; in NYC. A new play about Lucille Ball &amp; Vincente Minnelli in Hollywood, 1953."/>
    <n v="3000"/>
    <n v="3319"/>
    <x v="0"/>
    <x v="0"/>
    <s v="USD"/>
    <n v="1420489560"/>
    <n v="1417469639"/>
    <b v="0"/>
    <n v="43"/>
    <b v="1"/>
    <s v="theater/plays"/>
    <n v="111"/>
    <n v="77.19"/>
    <x v="1"/>
    <x v="6"/>
  </r>
  <r>
    <n v="3594"/>
    <x v="3592"/>
    <s v="An adaptation that realizes the internal struggle of Ibsenâ€™s most renowned protagonist as she traverses a claustrophobic social world"/>
    <n v="1600"/>
    <n v="2015"/>
    <x v="0"/>
    <x v="0"/>
    <s v="USD"/>
    <n v="1472952982"/>
    <n v="1470792982"/>
    <b v="0"/>
    <n v="36"/>
    <b v="1"/>
    <s v="theater/plays"/>
    <n v="126"/>
    <n v="55.97"/>
    <x v="1"/>
    <x v="6"/>
  </r>
  <r>
    <n v="3595"/>
    <x v="3593"/>
    <s v="A new theatre company staging Will Eno's The Flu Season in Seattle"/>
    <n v="2600"/>
    <n v="3081"/>
    <x v="0"/>
    <x v="0"/>
    <s v="USD"/>
    <n v="1426229940"/>
    <n v="1423959123"/>
    <b v="0"/>
    <n v="62"/>
    <b v="1"/>
    <s v="theater/plays"/>
    <n v="119"/>
    <n v="49.69"/>
    <x v="1"/>
    <x v="6"/>
  </r>
  <r>
    <n v="3596"/>
    <x v="3594"/>
    <s v="A play about the last eight years of the life of Egon Schiele, one of the most influential Austrian Expressionist artists."/>
    <n v="1100"/>
    <n v="1185"/>
    <x v="0"/>
    <x v="5"/>
    <s v="CAD"/>
    <n v="1409072982"/>
    <n v="1407258582"/>
    <b v="0"/>
    <n v="15"/>
    <b v="1"/>
    <s v="theater/plays"/>
    <n v="108"/>
    <n v="79"/>
    <x v="1"/>
    <x v="6"/>
  </r>
  <r>
    <n v="3597"/>
    <x v="3595"/>
    <s v="&quot;I think that I have my own will. I can stop this, I tell myself. But it's not true.&quot;"/>
    <n v="2500"/>
    <n v="2565"/>
    <x v="0"/>
    <x v="0"/>
    <s v="USD"/>
    <n v="1456984740"/>
    <n v="1455717790"/>
    <b v="0"/>
    <n v="33"/>
    <b v="1"/>
    <s v="theater/plays"/>
    <n v="103"/>
    <n v="77.73"/>
    <x v="1"/>
    <x v="6"/>
  </r>
  <r>
    <n v="3598"/>
    <x v="3596"/>
    <s v="River City Theatre Company needs your support as we embark on our thirteenth production, CINDERELLA!"/>
    <n v="1000"/>
    <n v="1101"/>
    <x v="0"/>
    <x v="0"/>
    <s v="USD"/>
    <n v="1409720340"/>
    <n v="1408129822"/>
    <b v="0"/>
    <n v="27"/>
    <b v="1"/>
    <s v="theater/plays"/>
    <n v="110"/>
    <n v="40.78"/>
    <x v="1"/>
    <x v="6"/>
  </r>
  <r>
    <n v="3599"/>
    <x v="3597"/>
    <s v="Help Chrysalis get this production off the ground!  An original play, we only need $500 to get this production on its feet!"/>
    <n v="500"/>
    <n v="1010"/>
    <x v="0"/>
    <x v="0"/>
    <s v="USD"/>
    <n v="1440892800"/>
    <n v="1438715077"/>
    <b v="0"/>
    <n v="17"/>
    <b v="1"/>
    <s v="theater/plays"/>
    <n v="202"/>
    <n v="59.41"/>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
    <n v="39.380000000000003"/>
    <x v="1"/>
    <x v="6"/>
  </r>
  <r>
    <n v="3602"/>
    <x v="3600"/>
    <s v="A student directed and student performed production of Shakespeare's Macbeth in Milwaukee's beautiful Lake Park on June 3rd &amp; 4th"/>
    <n v="4000"/>
    <n v="4002"/>
    <x v="0"/>
    <x v="0"/>
    <s v="USD"/>
    <n v="1463520479"/>
    <n v="1458336479"/>
    <b v="0"/>
    <n v="49"/>
    <b v="1"/>
    <s v="theater/plays"/>
    <n v="100"/>
    <n v="81.67"/>
    <x v="1"/>
    <x v="6"/>
  </r>
  <r>
    <n v="3603"/>
    <x v="3601"/>
    <s v="Help produce &quot;Thank You For Waiting,&quot; a new play that explores friendship, loss, and mental illness, at the 2016 Frigid Festival!"/>
    <n v="1500"/>
    <n v="2560"/>
    <x v="0"/>
    <x v="0"/>
    <s v="USD"/>
    <n v="1446759880"/>
    <n v="1444164280"/>
    <b v="0"/>
    <n v="57"/>
    <b v="1"/>
    <s v="theater/plays"/>
    <n v="171"/>
    <n v="44.91"/>
    <x v="1"/>
    <x v="6"/>
  </r>
  <r>
    <n v="3604"/>
    <x v="3602"/>
    <s v="â€œSuddenly Split &amp; Swiping Overâ€ is a sassy and heartfelt one-woman show about ending a longterm relationship and starting over."/>
    <n v="3000"/>
    <n v="3385"/>
    <x v="0"/>
    <x v="0"/>
    <s v="USD"/>
    <n v="1461913140"/>
    <n v="1461370956"/>
    <b v="0"/>
    <n v="69"/>
    <b v="1"/>
    <s v="theater/plays"/>
    <n v="113"/>
    <n v="49.06"/>
    <x v="1"/>
    <x v="6"/>
  </r>
  <r>
    <n v="3605"/>
    <x v="3603"/>
    <s v="We are a new Theatre Company who are fundraising to put on a new production of the play 'The Blue Room' in High Wycombe and Maidenhead"/>
    <n v="250"/>
    <n v="460"/>
    <x v="0"/>
    <x v="1"/>
    <s v="GBP"/>
    <n v="1455390126"/>
    <n v="1452798126"/>
    <b v="0"/>
    <n v="15"/>
    <b v="1"/>
    <s v="theater/plays"/>
    <n v="184"/>
    <n v="30.67"/>
    <x v="1"/>
    <x v="6"/>
  </r>
  <r>
    <n v="3606"/>
    <x v="3604"/>
    <s v="Support Swansea's youngest theatre company Critical Ambition, in their co-production of BLINK with Volcano and The Other Room."/>
    <n v="3000"/>
    <n v="3908"/>
    <x v="0"/>
    <x v="1"/>
    <s v="GBP"/>
    <n v="1471185057"/>
    <n v="1468593057"/>
    <b v="0"/>
    <n v="64"/>
    <b v="1"/>
    <s v="theater/plays"/>
    <n v="130"/>
    <n v="61.06"/>
    <x v="1"/>
    <x v="6"/>
  </r>
  <r>
    <n v="3607"/>
    <x v="3605"/>
    <s v="'E15' is a verbatim project that looks at the story of the Focus E15 Campaign"/>
    <n v="550"/>
    <n v="580"/>
    <x v="0"/>
    <x v="1"/>
    <s v="GBP"/>
    <n v="1450137600"/>
    <n v="1448924882"/>
    <b v="0"/>
    <n v="20"/>
    <b v="1"/>
    <s v="theater/plays"/>
    <n v="105"/>
    <n v="29"/>
    <x v="1"/>
    <x v="6"/>
  </r>
  <r>
    <n v="3608"/>
    <x v="3606"/>
    <s v="Help us get the show on the road! Petrification is a new play about home, memory and identity and we need your help to tour."/>
    <n v="800"/>
    <n v="800"/>
    <x v="0"/>
    <x v="1"/>
    <s v="GBP"/>
    <n v="1466172000"/>
    <n v="1463418090"/>
    <b v="0"/>
    <n v="27"/>
    <b v="1"/>
    <s v="theater/plays"/>
    <n v="100"/>
    <n v="29.63"/>
    <x v="1"/>
    <x v="6"/>
  </r>
  <r>
    <n v="3609"/>
    <x v="3607"/>
    <s v="KHOJALY is a new play that gives a voice to refugees the world over, telling the story of the survivors of the 1992 massacre in Khojaly"/>
    <n v="1960"/>
    <n v="3005"/>
    <x v="0"/>
    <x v="1"/>
    <s v="GBP"/>
    <n v="1459378085"/>
    <n v="1456789685"/>
    <b v="0"/>
    <n v="21"/>
    <b v="1"/>
    <s v="theater/plays"/>
    <n v="153"/>
    <n v="143.1"/>
    <x v="1"/>
    <x v="6"/>
  </r>
  <r>
    <n v="3610"/>
    <x v="3608"/>
    <s v="The Florence Company premieres its first stage play at the Chelsea Theatre in London with an original piece of writing"/>
    <n v="1000"/>
    <n v="1623"/>
    <x v="0"/>
    <x v="1"/>
    <s v="GBP"/>
    <n v="1439806936"/>
    <n v="1437214936"/>
    <b v="0"/>
    <n v="31"/>
    <b v="1"/>
    <s v="theater/plays"/>
    <n v="162"/>
    <n v="52.35"/>
    <x v="1"/>
    <x v="6"/>
  </r>
  <r>
    <n v="3611"/>
    <x v="3609"/>
    <s v="How do you retain a sense identity after losing your home, your family and your country? Leftovers is a play about refugees in Nairobi."/>
    <n v="2500"/>
    <n v="3400"/>
    <x v="0"/>
    <x v="1"/>
    <s v="GBP"/>
    <n v="1428483201"/>
    <n v="1425891201"/>
    <b v="0"/>
    <n v="51"/>
    <b v="1"/>
    <s v="theater/plays"/>
    <n v="136"/>
    <n v="66.67"/>
    <x v="1"/>
    <x v="6"/>
  </r>
  <r>
    <n v="3612"/>
    <x v="3610"/>
    <s v="A Harlem Hellfighter struggles to re-integrate into his community after heroically fighting for his country in WW1."/>
    <n v="5000"/>
    <n v="7220"/>
    <x v="0"/>
    <x v="5"/>
    <s v="CAD"/>
    <n v="1402334811"/>
    <n v="1401470811"/>
    <b v="0"/>
    <n v="57"/>
    <b v="1"/>
    <s v="theater/plays"/>
    <n v="144"/>
    <n v="12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1"/>
    <n v="35.49"/>
    <x v="1"/>
    <x v="6"/>
  </r>
  <r>
    <n v="3615"/>
    <x v="3612"/>
    <s v="Bob is on the road. Bob is on the run. But from what? Will she make it to her destination and what will she find whens she gets there?"/>
    <n v="2500"/>
    <n v="2670"/>
    <x v="0"/>
    <x v="1"/>
    <s v="GBP"/>
    <n v="1449756896"/>
    <n v="1447164896"/>
    <b v="0"/>
    <n v="72"/>
    <b v="1"/>
    <s v="theater/plays"/>
    <n v="107"/>
    <n v="37.08"/>
    <x v="1"/>
    <x v="6"/>
  </r>
  <r>
    <n v="3616"/>
    <x v="3613"/>
    <s v="A vibrant, gender-inverted film-noir adaptation of Shakespeare's brutal comedy Taming of the Shrew, a visceral physical spectacle."/>
    <n v="2500"/>
    <n v="3120"/>
    <x v="0"/>
    <x v="1"/>
    <s v="GBP"/>
    <n v="1426801664"/>
    <n v="1424213264"/>
    <b v="0"/>
    <n v="45"/>
    <b v="1"/>
    <s v="theater/plays"/>
    <n v="125"/>
    <n v="69.33"/>
    <x v="1"/>
    <x v="6"/>
  </r>
  <r>
    <n v="3617"/>
    <x v="3614"/>
    <s v="Venue hire and payment of designer for a darkly comic, all female play about power - losing it, wanting it and fighting to get it back"/>
    <n v="740"/>
    <n v="880"/>
    <x v="0"/>
    <x v="1"/>
    <s v="GBP"/>
    <n v="1488240000"/>
    <n v="1486996729"/>
    <b v="0"/>
    <n v="51"/>
    <b v="1"/>
    <s v="theater/plays"/>
    <n v="119"/>
    <n v="17.25"/>
    <x v="1"/>
    <x v="6"/>
  </r>
  <r>
    <n v="3618"/>
    <x v="3615"/>
    <s v="The play yet to be described as &quot;A surefire Edinburgh Fringe Festival Cult Hit&quot;. Coming to the Underbelly, Edinburgh, 5th-30th August."/>
    <n v="2000"/>
    <n v="2020"/>
    <x v="0"/>
    <x v="1"/>
    <s v="GBP"/>
    <n v="1433343850"/>
    <n v="1430751850"/>
    <b v="0"/>
    <n v="56"/>
    <b v="1"/>
    <s v="theater/plays"/>
    <n v="101"/>
    <n v="36.07"/>
    <x v="1"/>
    <x v="6"/>
  </r>
  <r>
    <n v="3619"/>
    <x v="3616"/>
    <s v="We are a fledgling theatre company based in Atlanta looking to fund our first show, Sincerity Forever by playwright Mac Wellman."/>
    <n v="1000"/>
    <n v="1130"/>
    <x v="0"/>
    <x v="0"/>
    <s v="USD"/>
    <n v="1479592800"/>
    <n v="1476760226"/>
    <b v="0"/>
    <n v="17"/>
    <b v="1"/>
    <s v="theater/plays"/>
    <n v="113"/>
    <n v="66.47"/>
    <x v="1"/>
    <x v="6"/>
  </r>
  <r>
    <n v="3620"/>
    <x v="3617"/>
    <s v="An Irish show about mental illness though the eyes of the man experiencing it. Support this show and help get it to Boulder and NYC."/>
    <n v="10500"/>
    <n v="11045"/>
    <x v="0"/>
    <x v="0"/>
    <s v="USD"/>
    <n v="1425528000"/>
    <n v="1422916261"/>
    <b v="0"/>
    <n v="197"/>
    <b v="1"/>
    <s v="theater/plays"/>
    <n v="105"/>
    <n v="56.07"/>
    <x v="1"/>
    <x v="6"/>
  </r>
  <r>
    <n v="3621"/>
    <x v="3618"/>
    <s v="Bare Theatre and Sonorous Road collaborate on the NC debut of  Allan Maule's gamer fantasy play that was extended in New York."/>
    <n v="3000"/>
    <n v="3292"/>
    <x v="0"/>
    <x v="0"/>
    <s v="USD"/>
    <n v="1475269200"/>
    <n v="1473200844"/>
    <b v="0"/>
    <n v="70"/>
    <b v="1"/>
    <s v="theater/plays"/>
    <n v="110"/>
    <n v="47.03"/>
    <x v="1"/>
    <x v="6"/>
  </r>
  <r>
    <n v="3622"/>
    <x v="3619"/>
    <s v="5 actors. 39 characters. 1 epic adventure. Presented by the Cradle Theatre Company."/>
    <n v="1000"/>
    <n v="1000.99"/>
    <x v="0"/>
    <x v="0"/>
    <s v="USD"/>
    <n v="1411874580"/>
    <n v="1409030371"/>
    <b v="0"/>
    <n v="21"/>
    <b v="1"/>
    <s v="theater/plays"/>
    <n v="100"/>
    <n v="47.67"/>
    <x v="1"/>
    <x v="6"/>
  </r>
  <r>
    <n v="3623"/>
    <x v="3620"/>
    <s v="An original play exploring the complications of romantic relationships in all forms."/>
    <n v="2500"/>
    <n v="3000"/>
    <x v="0"/>
    <x v="0"/>
    <s v="USD"/>
    <n v="1406358000"/>
    <n v="1404841270"/>
    <b v="0"/>
    <n v="34"/>
    <b v="1"/>
    <s v="theater/plays"/>
    <n v="120"/>
    <n v="88.24"/>
    <x v="1"/>
    <x v="6"/>
  </r>
  <r>
    <n v="3624"/>
    <x v="3621"/>
    <s v="â€œThe Event of a Lifetimeâ€¦â€_x000a__x000a_After the books stopped selling, and family disappears..the next event is closer than expected for him."/>
    <n v="3000"/>
    <n v="3148"/>
    <x v="0"/>
    <x v="0"/>
    <s v="USD"/>
    <n v="1471977290"/>
    <n v="1466793290"/>
    <b v="0"/>
    <n v="39"/>
    <b v="1"/>
    <s v="theater/plays"/>
    <n v="105"/>
    <n v="80.72"/>
    <x v="1"/>
    <x v="6"/>
  </r>
  <r>
    <n v="3625"/>
    <x v="3622"/>
    <s v="Help us run Leithâ€™s acclaimed, year round pub theatre VPT as part of Edinburgh Fringe 2015. Presenting 72 short plays over two weeks."/>
    <n v="3000"/>
    <n v="3080"/>
    <x v="0"/>
    <x v="1"/>
    <s v="GBP"/>
    <n v="1435851577"/>
    <n v="1433259577"/>
    <b v="0"/>
    <n v="78"/>
    <b v="1"/>
    <s v="theater/plays"/>
    <n v="103"/>
    <n v="39.49"/>
    <x v="1"/>
    <x v="6"/>
  </r>
  <r>
    <n v="3626"/>
    <x v="3623"/>
    <s v="The first four-week performance run for our dance-theatre company, Geste Records, to be performed at The Yard Theatre in September."/>
    <n v="4000"/>
    <n v="4073"/>
    <x v="0"/>
    <x v="1"/>
    <s v="GBP"/>
    <n v="1408204857"/>
    <n v="1406390457"/>
    <b v="0"/>
    <n v="48"/>
    <b v="1"/>
    <s v="theater/plays"/>
    <n v="102"/>
    <n v="84.85"/>
    <x v="1"/>
    <x v="6"/>
  </r>
  <r>
    <n v="3627"/>
    <x v="3624"/>
    <s v="One Shot Theatre Company is an organization that promotes youth theatre for social change, putting on shows that open a social dialogue"/>
    <n v="2000"/>
    <n v="2000"/>
    <x v="0"/>
    <x v="0"/>
    <s v="USD"/>
    <n v="1463803140"/>
    <n v="1459446487"/>
    <b v="0"/>
    <n v="29"/>
    <b v="1"/>
    <s v="theater/plays"/>
    <n v="100"/>
    <n v="68.9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0"/>
    <n v="1"/>
    <x v="1"/>
    <x v="40"/>
  </r>
  <r>
    <n v="3630"/>
    <x v="3627"/>
    <s v="The Jeremy Kyle Show offers so much subject matter to create an opera with.  Along with his brilliant put downs it could be excellent!"/>
    <n v="3000"/>
    <n v="1"/>
    <x v="2"/>
    <x v="1"/>
    <s v="GBP"/>
    <n v="1417295990"/>
    <n v="1414700390"/>
    <b v="0"/>
    <n v="1"/>
    <b v="0"/>
    <s v="theater/musical"/>
    <n v="0"/>
    <n v="1"/>
    <x v="1"/>
    <x v="40"/>
  </r>
  <r>
    <n v="3631"/>
    <x v="3628"/>
    <s v="A revival of Shadowbox Live's Off-Broadway Rock Opera to uncompromisingly explore the darker urges of humankind. But we need your help!"/>
    <n v="17100"/>
    <n v="8725"/>
    <x v="2"/>
    <x v="0"/>
    <s v="USD"/>
    <n v="1411444740"/>
    <n v="1409335497"/>
    <b v="0"/>
    <n v="59"/>
    <b v="0"/>
    <s v="theater/musical"/>
    <n v="51"/>
    <n v="147.8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
    <n v="56.84"/>
    <x v="1"/>
    <x v="40"/>
  </r>
  <r>
    <n v="3634"/>
    <x v="3631"/>
    <s v="Alice is an original musical for all ages with a unique new story based on Alice's Adventures in Wonderland, premiering in summer 2017."/>
    <n v="75000"/>
    <n v="3185"/>
    <x v="2"/>
    <x v="5"/>
    <s v="CAD"/>
    <n v="1484366340"/>
    <n v="1480219174"/>
    <b v="0"/>
    <n v="18"/>
    <b v="0"/>
    <s v="theater/musical"/>
    <n v="4"/>
    <n v="176.94"/>
    <x v="1"/>
    <x v="40"/>
  </r>
  <r>
    <n v="3635"/>
    <x v="3632"/>
    <s v="Mary's Son is a pop opera about Jesus and the hope he brings to all people."/>
    <n v="3500"/>
    <n v="1276"/>
    <x v="2"/>
    <x v="0"/>
    <s v="USD"/>
    <n v="1461186676"/>
    <n v="1458594676"/>
    <b v="0"/>
    <n v="10"/>
    <b v="0"/>
    <s v="theater/musical"/>
    <n v="36"/>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31"/>
    <n v="66.14"/>
    <x v="1"/>
    <x v="40"/>
  </r>
  <r>
    <n v="3638"/>
    <x v="3635"/>
    <s v="A rock and roll journey that explores love, loss, redemption, duality and ascension."/>
    <n v="3300"/>
    <n v="216"/>
    <x v="2"/>
    <x v="5"/>
    <s v="CAD"/>
    <n v="1429456132"/>
    <n v="1424275732"/>
    <b v="0"/>
    <n v="2"/>
    <b v="0"/>
    <s v="theater/musical"/>
    <n v="7"/>
    <n v="108"/>
    <x v="1"/>
    <x v="40"/>
  </r>
  <r>
    <n v="3639"/>
    <x v="3636"/>
    <s v="POE is a tragicomic musical about the life and works of Edgar Poe, with Death as his therapist helping him find peace in the beyond."/>
    <n v="25000"/>
    <n v="1"/>
    <x v="2"/>
    <x v="0"/>
    <s v="USD"/>
    <n v="1475853060"/>
    <n v="1470672906"/>
    <b v="0"/>
    <n v="1"/>
    <b v="0"/>
    <s v="theater/musical"/>
    <n v="0"/>
    <n v="1"/>
    <x v="1"/>
    <x v="40"/>
  </r>
  <r>
    <n v="3640"/>
    <x v="3637"/>
    <s v="Help us bring the SPRING AWAKENING to Frederick, MD! _x000a__x000a_We're producing a project for young adults and could use your help."/>
    <n v="1000"/>
    <n v="55"/>
    <x v="2"/>
    <x v="0"/>
    <s v="USD"/>
    <n v="1431283530"/>
    <n v="1428691530"/>
    <b v="0"/>
    <n v="3"/>
    <b v="0"/>
    <s v="theater/musical"/>
    <n v="6"/>
    <n v="18.329999999999998"/>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16"/>
    <n v="68.42"/>
    <x v="1"/>
    <x v="40"/>
  </r>
  <r>
    <n v="3645"/>
    <x v="3642"/>
    <s v="This new musical comedy empowers women and girls of all ages to be themselves in their shoes, whatever shoes they choose."/>
    <n v="1000"/>
    <n v="1"/>
    <x v="2"/>
    <x v="5"/>
    <s v="CAD"/>
    <n v="1479773838"/>
    <n v="1477178238"/>
    <b v="0"/>
    <n v="1"/>
    <b v="0"/>
    <s v="theater/musical"/>
    <n v="0"/>
    <n v="1"/>
    <x v="1"/>
    <x v="40"/>
  </r>
  <r>
    <n v="3646"/>
    <x v="3643"/>
    <s v="Develop demo materials for new, true story of teen Revolutionary War heroes - for hybrid film/live stage musical"/>
    <n v="10000"/>
    <n v="481"/>
    <x v="2"/>
    <x v="0"/>
    <s v="USD"/>
    <n v="1434497400"/>
    <n v="1431770802"/>
    <b v="0"/>
    <n v="8"/>
    <b v="0"/>
    <s v="theater/musical"/>
    <n v="5"/>
    <n v="60.13"/>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
    <n v="550.04"/>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
    <x v="1"/>
    <x v="6"/>
  </r>
  <r>
    <n v="3651"/>
    <x v="3648"/>
    <s v="A Chicago staged reading of Jim Cartwright's 1992 play-with-music, &quot;The Rise and Fall of Little Voice.&quot;"/>
    <n v="500"/>
    <n v="520"/>
    <x v="0"/>
    <x v="0"/>
    <s v="USD"/>
    <n v="1407686340"/>
    <n v="1404833442"/>
    <b v="0"/>
    <n v="9"/>
    <b v="1"/>
    <s v="theater/plays"/>
    <n v="104"/>
    <n v="57.78"/>
    <x v="1"/>
    <x v="6"/>
  </r>
  <r>
    <n v="3652"/>
    <x v="2866"/>
    <s v="A new take on a classic. Under the direction of Rosanna Saracino, We are exploring the darker elements of A Midsummer Night's Dream."/>
    <n v="300"/>
    <n v="752"/>
    <x v="0"/>
    <x v="5"/>
    <s v="CAD"/>
    <n v="1472097540"/>
    <n v="1471188502"/>
    <b v="0"/>
    <n v="17"/>
    <b v="1"/>
    <s v="theater/plays"/>
    <n v="251"/>
    <n v="44.24"/>
    <x v="1"/>
    <x v="6"/>
  </r>
  <r>
    <n v="3653"/>
    <x v="3649"/>
    <s v="ALLIE is a new dark comedy play which will premiere at the Edinburgh Festival Fringe 2015. Written and produced by Ruaraidh Murray."/>
    <n v="2000"/>
    <n v="2010"/>
    <x v="0"/>
    <x v="1"/>
    <s v="GBP"/>
    <n v="1438764207"/>
    <n v="1436172207"/>
    <b v="0"/>
    <n v="33"/>
    <b v="1"/>
    <s v="theater/plays"/>
    <n v="101"/>
    <n v="60.91"/>
    <x v="1"/>
    <x v="6"/>
  </r>
  <r>
    <n v="3654"/>
    <x v="3650"/>
    <s v="Miranda Conquest is Britainâ€™s top celebrity chef. One problem: she canâ€™t cook. A comedy about control, celebrity and kitchen knives."/>
    <n v="1500"/>
    <n v="2616"/>
    <x v="0"/>
    <x v="1"/>
    <s v="GBP"/>
    <n v="1459702800"/>
    <n v="1457690386"/>
    <b v="0"/>
    <n v="38"/>
    <b v="1"/>
    <s v="theater/plays"/>
    <n v="174"/>
    <n v="68.84"/>
    <x v="1"/>
    <x v="6"/>
  </r>
  <r>
    <n v="3655"/>
    <x v="3651"/>
    <s v="All aboard for the world premiere of a new steampunk-inspired train adventure play, written by Maggie Lee and directed by Amy Poisson!"/>
    <n v="5000"/>
    <n v="5813"/>
    <x v="0"/>
    <x v="0"/>
    <s v="USD"/>
    <n v="1437202740"/>
    <n v="1434654998"/>
    <b v="0"/>
    <n v="79"/>
    <b v="1"/>
    <s v="theater/plays"/>
    <n v="116"/>
    <n v="73.58"/>
    <x v="1"/>
    <x v="6"/>
  </r>
  <r>
    <n v="3656"/>
    <x v="3652"/>
    <s v="Auch dieses Jahr soll wieder unter der Leitung von Christian Seiler &amp; Bruno Catalano ein Projekt der AG Theater stattfinden."/>
    <n v="5000"/>
    <n v="5291"/>
    <x v="0"/>
    <x v="16"/>
    <s v="CHF"/>
    <n v="1485989940"/>
    <n v="1483393836"/>
    <b v="0"/>
    <n v="46"/>
    <b v="1"/>
    <s v="theater/plays"/>
    <n v="106"/>
    <n v="115.02"/>
    <x v="1"/>
    <x v="6"/>
  </r>
  <r>
    <n v="3657"/>
    <x v="3653"/>
    <s v="Vi mindes 400-Ã¥ret for Shakespeares dÃ¸d ved at producere en forestilling, som indeholder alt det, som vi kender Shakespeare for."/>
    <n v="2000"/>
    <n v="2215"/>
    <x v="0"/>
    <x v="8"/>
    <s v="DKK"/>
    <n v="1464817320"/>
    <n v="1462806419"/>
    <b v="0"/>
    <n v="20"/>
    <b v="1"/>
    <s v="theater/plays"/>
    <n v="111"/>
    <n v="110.75"/>
    <x v="1"/>
    <x v="6"/>
  </r>
  <r>
    <n v="3658"/>
    <x v="3654"/>
    <s v="Life is hard when your own imaginary friend can't make time for you."/>
    <n v="1500"/>
    <n v="1510"/>
    <x v="0"/>
    <x v="0"/>
    <s v="USD"/>
    <n v="1404273540"/>
    <n v="1400272580"/>
    <b v="0"/>
    <n v="20"/>
    <b v="1"/>
    <s v="theater/plays"/>
    <n v="101"/>
    <n v="75.5"/>
    <x v="1"/>
    <x v="6"/>
  </r>
  <r>
    <n v="3659"/>
    <x v="3655"/>
    <s v="We want you to analyze while we dramatize if people who romanticize can recognize true love in a disguise."/>
    <n v="3000"/>
    <n v="3061"/>
    <x v="0"/>
    <x v="0"/>
    <s v="USD"/>
    <n v="1426775940"/>
    <n v="1424414350"/>
    <b v="0"/>
    <n v="13"/>
    <b v="1"/>
    <s v="theater/plays"/>
    <n v="102"/>
    <n v="235.46"/>
    <x v="1"/>
    <x v="6"/>
  </r>
  <r>
    <n v="3660"/>
    <x v="3656"/>
    <s v="We are a young company who have been accepted to put on our play at The Courtyard Theatre. We need Â£250 for flyers, props and costume!"/>
    <n v="250"/>
    <n v="250"/>
    <x v="0"/>
    <x v="1"/>
    <s v="GBP"/>
    <n v="1419368925"/>
    <n v="1417208925"/>
    <b v="0"/>
    <n v="22"/>
    <b v="1"/>
    <s v="theater/plays"/>
    <n v="100"/>
    <n v="11.36"/>
    <x v="1"/>
    <x v="6"/>
  </r>
  <r>
    <n v="3661"/>
    <x v="3657"/>
    <s v="AENY-Spanish Artists in NY brings Juan Diego Botto's &quot;brilliant script&quot; (El PaÃ­s) for &quot;An Invisible Piece of this World&quot; to the stage."/>
    <n v="3000"/>
    <n v="3330"/>
    <x v="0"/>
    <x v="0"/>
    <s v="USD"/>
    <n v="1460260800"/>
    <n v="1458336672"/>
    <b v="0"/>
    <n v="36"/>
    <b v="1"/>
    <s v="theater/plays"/>
    <n v="111"/>
    <n v="92.5"/>
    <x v="1"/>
    <x v="6"/>
  </r>
  <r>
    <n v="3662"/>
    <x v="3658"/>
    <s v="I'm an Inuit playwright chosen for the esteemed Arctic Circle Residency in Svalbard to write about 1800's Inuk woman guide, Tookoolito."/>
    <n v="8000"/>
    <n v="8114"/>
    <x v="0"/>
    <x v="5"/>
    <s v="CAD"/>
    <n v="1427775414"/>
    <n v="1425187014"/>
    <b v="0"/>
    <n v="40"/>
    <b v="1"/>
    <s v="theater/plays"/>
    <n v="1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
    <n v="46.05"/>
    <x v="1"/>
    <x v="6"/>
  </r>
  <r>
    <n v="3665"/>
    <x v="3661"/>
    <s v="A Fantastic creation about Napoleon, through his words and letters, sublimated by a musical score of rare beauty. Magnificent poetry!"/>
    <n v="620"/>
    <n v="714"/>
    <x v="0"/>
    <x v="6"/>
    <s v="EUR"/>
    <n v="1446062040"/>
    <n v="1445109822"/>
    <b v="0"/>
    <n v="14"/>
    <b v="1"/>
    <s v="theater/plays"/>
    <n v="115"/>
    <n v="51"/>
    <x v="1"/>
    <x v="6"/>
  </r>
  <r>
    <n v="3666"/>
    <x v="3662"/>
    <s v="Artistic Internship @ Ojai Playwrights Conference"/>
    <n v="1200"/>
    <n v="1200"/>
    <x v="0"/>
    <x v="0"/>
    <s v="USD"/>
    <n v="1406185200"/>
    <n v="1404337382"/>
    <b v="0"/>
    <n v="38"/>
    <b v="1"/>
    <s v="theater/plays"/>
    <n v="100"/>
    <n v="31.58"/>
    <x v="1"/>
    <x v="6"/>
  </r>
  <r>
    <n v="3667"/>
    <x v="3663"/>
    <s v="A short man takes his tall family to court for stealing his height. Help Small Things Theatre take this big story to EdFringe 2015!"/>
    <n v="3000"/>
    <n v="3095.11"/>
    <x v="0"/>
    <x v="1"/>
    <s v="GBP"/>
    <n v="1437261419"/>
    <n v="1434669419"/>
    <b v="0"/>
    <n v="58"/>
    <b v="1"/>
    <s v="theater/plays"/>
    <n v="103"/>
    <n v="53.36"/>
    <x v="1"/>
    <x v="6"/>
  </r>
  <r>
    <n v="3668"/>
    <x v="3664"/>
    <s v="A stunning production of Michele Lowe's biting play, The Smell of the Kill.  Brought to you by Michael Sheeks and his friends &amp; heroes."/>
    <n v="1000"/>
    <n v="1035"/>
    <x v="0"/>
    <x v="0"/>
    <s v="USD"/>
    <n v="1437676380"/>
    <n v="1435670452"/>
    <b v="0"/>
    <n v="28"/>
    <b v="1"/>
    <s v="theater/plays"/>
    <n v="104"/>
    <n v="36.96"/>
    <x v="1"/>
    <x v="6"/>
  </r>
  <r>
    <n v="3669"/>
    <x v="3665"/>
    <s v="Prowl Theatre Company is brand new. We are putting on our first play 'Sexual perversity in Chicago', from the 10th to the 16th August"/>
    <n v="1000"/>
    <n v="1382"/>
    <x v="0"/>
    <x v="1"/>
    <s v="GBP"/>
    <n v="1434039137"/>
    <n v="1431447137"/>
    <b v="0"/>
    <n v="17"/>
    <b v="1"/>
    <s v="theater/plays"/>
    <n v="138"/>
    <n v="81.290000000000006"/>
    <x v="1"/>
    <x v="6"/>
  </r>
  <r>
    <n v="3670"/>
    <x v="3666"/>
    <s v="Debauchery, laughter, violence and politics. Why wouldn't you want help Drama Soc's production of 'Posh' be the best it can be?"/>
    <n v="220"/>
    <n v="241"/>
    <x v="0"/>
    <x v="1"/>
    <s v="GBP"/>
    <n v="1433113200"/>
    <n v="1431951611"/>
    <b v="0"/>
    <n v="12"/>
    <b v="1"/>
    <s v="theater/plays"/>
    <n v="110"/>
    <n v="20.079999999999998"/>
    <x v="1"/>
    <x v="6"/>
  </r>
  <r>
    <n v="3671"/>
    <x v="3667"/>
    <s v="Bring a touring character education play about making wise choices to elementary students in Kentuckiana. Vote Kylie for President!"/>
    <n v="3500"/>
    <n v="3530"/>
    <x v="0"/>
    <x v="0"/>
    <s v="USD"/>
    <n v="1405915140"/>
    <n v="1404140667"/>
    <b v="0"/>
    <n v="40"/>
    <b v="1"/>
    <s v="theater/plays"/>
    <n v="101"/>
    <n v="88.25"/>
    <x v="1"/>
    <x v="6"/>
  </r>
  <r>
    <n v="3672"/>
    <x v="3668"/>
    <s v="1984. An IRA bomb explodes at the Grand Hotel. Years on, the bomber and a victim's daughter meet. The meeting changes both their lives."/>
    <n v="3000"/>
    <n v="3046"/>
    <x v="0"/>
    <x v="1"/>
    <s v="GBP"/>
    <n v="1411771384"/>
    <n v="1409179384"/>
    <b v="0"/>
    <n v="57"/>
    <b v="1"/>
    <s v="theater/plays"/>
    <n v="102"/>
    <n v="53.44"/>
    <x v="1"/>
    <x v="6"/>
  </r>
  <r>
    <n v="3673"/>
    <x v="3669"/>
    <s v="Zoe is a teenage girl growing up in a deeply disturbing society. If those paid to protect her aren't listening, then who is?"/>
    <n v="4000"/>
    <n v="4545"/>
    <x v="0"/>
    <x v="1"/>
    <s v="GBP"/>
    <n v="1415191920"/>
    <n v="1412233497"/>
    <b v="0"/>
    <n v="114"/>
    <b v="1"/>
    <s v="theater/plays"/>
    <n v="114"/>
    <n v="39.869999999999997"/>
    <x v="1"/>
    <x v="6"/>
  </r>
  <r>
    <n v="3674"/>
    <x v="3670"/>
    <s v="Theaterprojekt 12. Kl. Waldorfschule Essen. 2 junge Regisseure bringen volles Engagement &amp; Zeit ein. FÃ¼r ihre Finanzierung sammeln wir."/>
    <n v="4500"/>
    <n v="4500"/>
    <x v="0"/>
    <x v="12"/>
    <s v="EUR"/>
    <n v="1472936229"/>
    <n v="1467752229"/>
    <b v="0"/>
    <n v="31"/>
    <b v="1"/>
    <s v="theater/plays"/>
    <n v="100"/>
    <n v="145.16"/>
    <x v="1"/>
    <x v="6"/>
  </r>
  <r>
    <n v="3675"/>
    <x v="3671"/>
    <s v="3 decades, 3 generations, 3 friends, one house. Real Eyes Theatre explore how our lives are influenced by the decades we grow up in."/>
    <n v="50"/>
    <n v="70"/>
    <x v="0"/>
    <x v="1"/>
    <s v="GBP"/>
    <n v="1463353200"/>
    <n v="1462285182"/>
    <b v="0"/>
    <n v="3"/>
    <b v="1"/>
    <s v="theater/plays"/>
    <n v="140"/>
    <n v="23.33"/>
    <x v="1"/>
    <x v="6"/>
  </r>
  <r>
    <n v="3676"/>
    <x v="3672"/>
    <s v="The Black and White Theatre Company Inc. is a small company who loves to perform and entertain, but needs your support to succeed!"/>
    <n v="800"/>
    <n v="1030"/>
    <x v="0"/>
    <x v="0"/>
    <s v="USD"/>
    <n v="1410550484"/>
    <n v="1408995284"/>
    <b v="0"/>
    <n v="16"/>
    <b v="1"/>
    <s v="theater/plays"/>
    <n v="129"/>
    <n v="64.38"/>
    <x v="1"/>
    <x v="6"/>
  </r>
  <r>
    <n v="3677"/>
    <x v="3673"/>
    <s v="Goldfish Memory Productions seeks at least $12,000 to begin their first 3 professional projects."/>
    <n v="12000"/>
    <n v="12348.5"/>
    <x v="0"/>
    <x v="0"/>
    <s v="USD"/>
    <n v="1404359940"/>
    <n v="1402580818"/>
    <b v="0"/>
    <n v="199"/>
    <b v="1"/>
    <s v="theater/plays"/>
    <n v="103"/>
    <n v="62.05"/>
    <x v="1"/>
    <x v="6"/>
  </r>
  <r>
    <n v="3678"/>
    <x v="3674"/>
    <s v="The Ugly Collective takes Some big Some bang to the Underbelly Venues at the Edinburgh Fringe!"/>
    <n v="2000"/>
    <n v="2050"/>
    <x v="0"/>
    <x v="1"/>
    <s v="GBP"/>
    <n v="1433076298"/>
    <n v="1430052298"/>
    <b v="0"/>
    <n v="31"/>
    <b v="1"/>
    <s v="theater/plays"/>
    <n v="103"/>
    <n v="66.13"/>
    <x v="1"/>
    <x v="6"/>
  </r>
  <r>
    <n v="3679"/>
    <x v="3675"/>
    <s v="Bert V. Royal makes a strong statement about drug use, suicide, teen violence, rebellion and sexual identity in this powerful play."/>
    <n v="2000"/>
    <n v="2202"/>
    <x v="0"/>
    <x v="0"/>
    <s v="USD"/>
    <n v="1404190740"/>
    <n v="1401214581"/>
    <b v="0"/>
    <n v="30"/>
    <b v="1"/>
    <s v="theater/plays"/>
    <n v="110"/>
    <n v="73.400000000000006"/>
    <x v="1"/>
    <x v="6"/>
  </r>
  <r>
    <n v="3680"/>
    <x v="3676"/>
    <s v="In The Dudleys! family memories are brought to life as a malfunctioning 8-bit video game. Press Start."/>
    <n v="3000"/>
    <n v="3383"/>
    <x v="0"/>
    <x v="0"/>
    <s v="USD"/>
    <n v="1475664834"/>
    <n v="1473850434"/>
    <b v="0"/>
    <n v="34"/>
    <b v="1"/>
    <s v="theater/plays"/>
    <n v="113"/>
    <n v="99.5"/>
    <x v="1"/>
    <x v="6"/>
  </r>
  <r>
    <n v="3681"/>
    <x v="3677"/>
    <s v="HBOâ€™s Going Clear meets Netflixâ€™s Unbreakable Kimmy Schmidt in this one-woman comedy that takes you into and out of a destructive cult."/>
    <n v="1000"/>
    <n v="1119"/>
    <x v="0"/>
    <x v="0"/>
    <s v="USD"/>
    <n v="1452872290"/>
    <n v="1452008290"/>
    <b v="0"/>
    <n v="18"/>
    <b v="1"/>
    <s v="theater/plays"/>
    <n v="112"/>
    <n v="62.17"/>
    <x v="1"/>
    <x v="6"/>
  </r>
  <r>
    <n v="3682"/>
    <x v="3678"/>
    <s v="My one-woman show invites audiences to join me on my path to pregnancy as I share my neuroses, challenges and revelations."/>
    <n v="3000"/>
    <n v="4176"/>
    <x v="0"/>
    <x v="0"/>
    <s v="USD"/>
    <n v="1402901940"/>
    <n v="1399998418"/>
    <b v="0"/>
    <n v="67"/>
    <b v="1"/>
    <s v="theater/plays"/>
    <n v="139"/>
    <n v="62.33"/>
    <x v="1"/>
    <x v="6"/>
  </r>
  <r>
    <n v="3683"/>
    <x v="3679"/>
    <s v="A Krumpus Story is a dark holiday comedy for anyone who wants a little more spice in their holiday fare."/>
    <n v="3500"/>
    <n v="3880"/>
    <x v="0"/>
    <x v="0"/>
    <s v="USD"/>
    <n v="1476931696"/>
    <n v="1474339696"/>
    <b v="0"/>
    <n v="66"/>
    <b v="1"/>
    <s v="theater/plays"/>
    <n v="111"/>
    <n v="58.79"/>
    <x v="1"/>
    <x v="6"/>
  </r>
  <r>
    <n v="3684"/>
    <x v="3680"/>
    <s v="Thespis Theater Festival presents Cassiopeia: A romantic tale of a bride finding her way to her unknown groom before it is too late."/>
    <n v="750"/>
    <n v="1043"/>
    <x v="0"/>
    <x v="0"/>
    <s v="USD"/>
    <n v="1441167586"/>
    <n v="1438575586"/>
    <b v="0"/>
    <n v="23"/>
    <b v="1"/>
    <s v="theater/plays"/>
    <n v="139"/>
    <n v="45.35"/>
    <x v="1"/>
    <x v="6"/>
  </r>
  <r>
    <n v="3685"/>
    <x v="3681"/>
    <s v="Bare Theatre &amp; Cirque de Vol Studios are back for another outdoor adventure in the amphitheatre at Raleigh Little Theatre!"/>
    <n v="5000"/>
    <n v="5285"/>
    <x v="0"/>
    <x v="0"/>
    <s v="USD"/>
    <n v="1400533200"/>
    <n v="1398348859"/>
    <b v="0"/>
    <n v="126"/>
    <b v="1"/>
    <s v="theater/plays"/>
    <n v="106"/>
    <n v="41.94"/>
    <x v="1"/>
    <x v="6"/>
  </r>
  <r>
    <n v="3686"/>
    <x v="3682"/>
    <s v="This October, in association with Rogue Productions at FSU, I will be directing a production of Dog sees God."/>
    <n v="350"/>
    <n v="355"/>
    <x v="0"/>
    <x v="0"/>
    <s v="USD"/>
    <n v="1440820740"/>
    <n v="1439567660"/>
    <b v="0"/>
    <n v="6"/>
    <b v="1"/>
    <s v="theater/plays"/>
    <n v="101"/>
    <n v="59.17"/>
    <x v="1"/>
    <x v="6"/>
  </r>
  <r>
    <n v="3687"/>
    <x v="3683"/>
    <s v="&quot;death (and straight boys)&quot; is a 5 play cycle, loosely founded on the KÃ¼bler-Ross model, more commonly known as the 5 stages of grief."/>
    <n v="5000"/>
    <n v="5012.25"/>
    <x v="0"/>
    <x v="0"/>
    <s v="USD"/>
    <n v="1403846055"/>
    <n v="1401254055"/>
    <b v="0"/>
    <n v="25"/>
    <b v="1"/>
    <s v="theater/plays"/>
    <n v="100"/>
    <n v="200.49"/>
    <x v="1"/>
    <x v="6"/>
  </r>
  <r>
    <n v="3688"/>
    <x v="3684"/>
    <s v="The Tulip Tree is a project I have been passionate about for 5 years. It is an unforgettable story that has never been told."/>
    <n v="3000"/>
    <n v="3275"/>
    <x v="0"/>
    <x v="1"/>
    <s v="GBP"/>
    <n v="1407524004"/>
    <n v="1404932004"/>
    <b v="0"/>
    <n v="39"/>
    <b v="1"/>
    <s v="theater/plays"/>
    <n v="109"/>
    <n v="83.97"/>
    <x v="1"/>
    <x v="6"/>
  </r>
  <r>
    <n v="3689"/>
    <x v="3685"/>
    <s v="A humorous, touching play about the joys and challenges of a married couple's tender, yet intense relationship &quot;Love is never random&quot;"/>
    <n v="3000"/>
    <n v="3550"/>
    <x v="0"/>
    <x v="0"/>
    <s v="USD"/>
    <n v="1434925500"/>
    <n v="1432410639"/>
    <b v="0"/>
    <n v="62"/>
    <b v="1"/>
    <s v="theater/plays"/>
    <n v="118"/>
    <n v="57.26"/>
    <x v="1"/>
    <x v="6"/>
  </r>
  <r>
    <n v="3690"/>
    <x v="3686"/>
    <s v="A play honoring the lives and legacies of the activists and those remembered at the 1992 ACT UP Ashes Action at The White House"/>
    <n v="1500"/>
    <n v="1800"/>
    <x v="0"/>
    <x v="0"/>
    <s v="USD"/>
    <n v="1417101683"/>
    <n v="1414506083"/>
    <b v="0"/>
    <n v="31"/>
    <b v="1"/>
    <s v="theater/plays"/>
    <n v="120"/>
    <n v="58.06"/>
    <x v="1"/>
    <x v="6"/>
  </r>
  <r>
    <n v="3691"/>
    <x v="3687"/>
    <s v="World Premiere of last play written by Amiri Baraka"/>
    <n v="40000"/>
    <n v="51184"/>
    <x v="0"/>
    <x v="0"/>
    <s v="USD"/>
    <n v="1425272340"/>
    <n v="1421426929"/>
    <b v="0"/>
    <n v="274"/>
    <b v="1"/>
    <s v="theater/plays"/>
    <n v="128"/>
    <n v="186.8"/>
    <x v="1"/>
    <x v="6"/>
  </r>
  <r>
    <n v="3692"/>
    <x v="3688"/>
    <s v="Help us independently produce two great comedies by Christopher Durang."/>
    <n v="1000"/>
    <n v="1260"/>
    <x v="0"/>
    <x v="0"/>
    <s v="USD"/>
    <n v="1411084800"/>
    <n v="1410304179"/>
    <b v="0"/>
    <n v="17"/>
    <b v="1"/>
    <s v="theater/plays"/>
    <n v="126"/>
    <n v="74.12"/>
    <x v="1"/>
    <x v="6"/>
  </r>
  <r>
    <n v="3693"/>
    <x v="3689"/>
    <s v="Jason (Georgia on My Mind), a solo play about a modern quest to the Republic of Georgia in the ancient steps of Jason &amp; the Argonauts"/>
    <n v="333"/>
    <n v="430"/>
    <x v="0"/>
    <x v="1"/>
    <s v="GBP"/>
    <n v="1448922600"/>
    <n v="1446352529"/>
    <b v="0"/>
    <n v="14"/>
    <b v="1"/>
    <s v="theater/plays"/>
    <n v="129"/>
    <n v="30.71"/>
    <x v="1"/>
    <x v="6"/>
  </r>
  <r>
    <n v="3694"/>
    <x v="3690"/>
    <s v="A new play exploring themes of reverence, belief, and certainty. _x000a_&quot;Because what is is, and what is cannot not be...&quot;"/>
    <n v="3500"/>
    <n v="3760"/>
    <x v="0"/>
    <x v="0"/>
    <s v="USD"/>
    <n v="1465178400"/>
    <n v="1461985967"/>
    <b v="0"/>
    <n v="60"/>
    <b v="1"/>
    <s v="theater/plays"/>
    <n v="107"/>
    <n v="62.67"/>
    <x v="1"/>
    <x v="6"/>
  </r>
  <r>
    <n v="3695"/>
    <x v="3691"/>
    <s v="Tony-Award Winning Play, The History Boys brought to you by the Independent Student Production Company Narrative Series: Page to Stage!"/>
    <n v="4000"/>
    <n v="4005"/>
    <x v="0"/>
    <x v="0"/>
    <s v="USD"/>
    <n v="1421009610"/>
    <n v="1419281610"/>
    <b v="0"/>
    <n v="33"/>
    <b v="1"/>
    <s v="theater/plays"/>
    <n v="100"/>
    <n v="121.36"/>
    <x v="1"/>
    <x v="6"/>
  </r>
  <r>
    <n v="3696"/>
    <x v="3692"/>
    <s v="We are 10 years old - please help us celebrate the last 10 years and secure our future for the next 10 years."/>
    <n v="2000"/>
    <n v="3100"/>
    <x v="0"/>
    <x v="1"/>
    <s v="GBP"/>
    <n v="1423838916"/>
    <n v="1418654916"/>
    <b v="0"/>
    <n v="78"/>
    <b v="1"/>
    <s v="theater/plays"/>
    <n v="155"/>
    <n v="39.74"/>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1"/>
    <n v="40.630000000000003"/>
    <x v="1"/>
    <x v="6"/>
  </r>
  <r>
    <n v="3699"/>
    <x v="3695"/>
    <s v="Tell Me That You Love Me, a new play about the love affair between Actress and Writer, with the novel Arch of Triumph as the backdrop"/>
    <n v="2500"/>
    <n v="2520"/>
    <x v="0"/>
    <x v="0"/>
    <s v="USD"/>
    <n v="1413383216"/>
    <n v="1410791216"/>
    <b v="0"/>
    <n v="40"/>
    <b v="1"/>
    <s v="theater/plays"/>
    <n v="101"/>
    <n v="63"/>
    <x v="1"/>
    <x v="6"/>
  </r>
  <r>
    <n v="3700"/>
    <x v="3696"/>
    <s v="Help me produce the play I have written for my senior project!"/>
    <n v="500"/>
    <n v="606"/>
    <x v="0"/>
    <x v="0"/>
    <s v="USD"/>
    <n v="1412092800"/>
    <n v="1409493800"/>
    <b v="0"/>
    <n v="18"/>
    <b v="1"/>
    <s v="theater/plays"/>
    <n v="121"/>
    <n v="33.67"/>
    <x v="1"/>
    <x v="6"/>
  </r>
  <r>
    <n v="3701"/>
    <x v="3697"/>
    <s v="Part-silent film, part-thriller, Dog Show sees four actors play a community of dogs and their owners. One autumn, a killer strikes."/>
    <n v="1500"/>
    <n v="1505"/>
    <x v="0"/>
    <x v="1"/>
    <s v="GBP"/>
    <n v="1433422793"/>
    <n v="1430830793"/>
    <b v="0"/>
    <n v="39"/>
    <b v="1"/>
    <s v="theater/plays"/>
    <n v="100"/>
    <n v="38.590000000000003"/>
    <x v="1"/>
    <x v="6"/>
  </r>
  <r>
    <n v="3702"/>
    <x v="3698"/>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x v="3699"/>
    <s v="Dancing spirits and blood magic come together in-the-park to depict an image of retaliation against oppression in &quot;The Tempest&quot;"/>
    <n v="1050"/>
    <n v="1296"/>
    <x v="0"/>
    <x v="0"/>
    <s v="USD"/>
    <n v="1471071540"/>
    <n v="1467720388"/>
    <b v="0"/>
    <n v="30"/>
    <b v="1"/>
    <s v="theater/plays"/>
    <n v="123"/>
    <n v="43.2"/>
    <x v="1"/>
    <x v="6"/>
  </r>
  <r>
    <n v="3704"/>
    <x v="3700"/>
    <s v="The award-winning Nottingham New Theatre presents an exciting experimental play about the multi-universe theory and love."/>
    <n v="300"/>
    <n v="409.01"/>
    <x v="0"/>
    <x v="1"/>
    <s v="GBP"/>
    <n v="1464712394"/>
    <n v="1459528394"/>
    <b v="0"/>
    <n v="27"/>
    <b v="1"/>
    <s v="theater/plays"/>
    <n v="136"/>
    <n v="15.15"/>
    <x v="1"/>
    <x v="6"/>
  </r>
  <r>
    <n v="3705"/>
    <x v="3701"/>
    <s v="The play satirizes the Chicago improvisation scene exposing the rules of the craft and the eccentricities of its participants"/>
    <n v="2827"/>
    <n v="2925"/>
    <x v="0"/>
    <x v="0"/>
    <s v="USD"/>
    <n v="1403546400"/>
    <n v="1401714114"/>
    <b v="0"/>
    <n v="35"/>
    <b v="1"/>
    <s v="theater/plays"/>
    <n v="103"/>
    <n v="83.57"/>
    <x v="1"/>
    <x v="6"/>
  </r>
  <r>
    <n v="3706"/>
    <x v="3702"/>
    <s v="Our original dramatic adaption of this Mozart opera is staged to create visually stunning fun with live music."/>
    <n v="1500"/>
    <n v="1820"/>
    <x v="0"/>
    <x v="0"/>
    <s v="USD"/>
    <n v="1410558949"/>
    <n v="1409262949"/>
    <b v="0"/>
    <n v="13"/>
    <b v="1"/>
    <s v="theater/plays"/>
    <n v="121"/>
    <n v="140"/>
    <x v="1"/>
    <x v="6"/>
  </r>
  <r>
    <n v="3707"/>
    <x v="3703"/>
    <s v="Support this collection of new plays by Kansas City writers and the artists who are bringing it to life!"/>
    <n v="1000"/>
    <n v="1860"/>
    <x v="0"/>
    <x v="0"/>
    <s v="USD"/>
    <n v="1469165160"/>
    <n v="1467335378"/>
    <b v="0"/>
    <n v="23"/>
    <b v="1"/>
    <s v="theater/plays"/>
    <n v="186"/>
    <n v="80.87"/>
    <x v="1"/>
    <x v="6"/>
  </r>
  <r>
    <n v="3708"/>
    <x v="3704"/>
    <s v="Dear Stone Theater Company brings its inaugural production of Much Ado About Nothing to Logan Square, Chicago. Thanks for watching!"/>
    <n v="700"/>
    <n v="2100"/>
    <x v="0"/>
    <x v="0"/>
    <s v="USD"/>
    <n v="1404444286"/>
    <n v="1403234686"/>
    <b v="0"/>
    <n v="39"/>
    <b v="1"/>
    <s v="theater/plays"/>
    <n v="300"/>
    <n v="53.85"/>
    <x v="1"/>
    <x v="6"/>
  </r>
  <r>
    <n v="3709"/>
    <x v="3705"/>
    <s v="The filthily talented Ruby and Darling, take you on a raunch-tastic musical discovery of life with a vagina. #sayno"/>
    <n v="1000"/>
    <n v="1082.5"/>
    <x v="0"/>
    <x v="1"/>
    <s v="GBP"/>
    <n v="1403715546"/>
    <n v="1401123546"/>
    <b v="0"/>
    <n v="35"/>
    <b v="1"/>
    <s v="theater/plays"/>
    <n v="108"/>
    <n v="30.93"/>
    <x v="1"/>
    <x v="6"/>
  </r>
  <r>
    <n v="3710"/>
    <x v="3706"/>
    <s v="A comedy about, life, death, men, women, and the power of a good Kegel."/>
    <n v="1300"/>
    <n v="1835"/>
    <x v="0"/>
    <x v="0"/>
    <s v="USD"/>
    <n v="1428068988"/>
    <n v="1425908988"/>
    <b v="0"/>
    <n v="27"/>
    <b v="1"/>
    <s v="theater/plays"/>
    <n v="141"/>
    <n v="67.959999999999994"/>
    <x v="1"/>
    <x v="6"/>
  </r>
  <r>
    <n v="3711"/>
    <x v="3707"/>
    <s v="Two teachers and twenty kids bring one of Shakespeare's plays to life!"/>
    <n v="500"/>
    <n v="570"/>
    <x v="0"/>
    <x v="0"/>
    <s v="USD"/>
    <n v="1402848000"/>
    <n v="1400606573"/>
    <b v="0"/>
    <n v="21"/>
    <b v="1"/>
    <s v="theater/plays"/>
    <n v="114"/>
    <n v="27.14"/>
    <x v="1"/>
    <x v="6"/>
  </r>
  <r>
    <n v="3712"/>
    <x v="3708"/>
    <s v="Married, Single, Divorced, Straight, Gay, Transgendered, Birth Mother, Adoptive Mother.... Everyone has a story.  These are ours."/>
    <n v="7500"/>
    <n v="11530"/>
    <x v="0"/>
    <x v="0"/>
    <s v="USD"/>
    <n v="1433055540"/>
    <n v="1431230867"/>
    <b v="0"/>
    <n v="104"/>
    <b v="1"/>
    <s v="theater/plays"/>
    <n v="154"/>
    <n v="110.87"/>
    <x v="1"/>
    <x v="6"/>
  </r>
  <r>
    <n v="3713"/>
    <x v="3709"/>
    <s v="Matt Fotis's play, Nights on the Couch, was accepted to the 28th Annual Strawberry One Act Festival! Show your support!"/>
    <n v="2000"/>
    <n v="2030"/>
    <x v="0"/>
    <x v="0"/>
    <s v="USD"/>
    <n v="1465062166"/>
    <n v="1463334166"/>
    <b v="0"/>
    <n v="19"/>
    <b v="1"/>
    <s v="theater/plays"/>
    <n v="102"/>
    <n v="106.84"/>
    <x v="1"/>
    <x v="6"/>
  </r>
  <r>
    <n v="3714"/>
    <x v="3710"/>
    <s v="This summer, help some of the top high school theater students from across the country come to NYC to create a world premiere play."/>
    <n v="10000"/>
    <n v="10235"/>
    <x v="0"/>
    <x v="0"/>
    <s v="USD"/>
    <n v="1432612740"/>
    <n v="1429881667"/>
    <b v="0"/>
    <n v="97"/>
    <b v="1"/>
    <s v="theater/plays"/>
    <n v="102"/>
    <n v="105.52"/>
    <x v="1"/>
    <x v="6"/>
  </r>
  <r>
    <n v="3715"/>
    <x v="3711"/>
    <s v="Vibrant contemporary political theatre, exploring the professional and human impact of the growing corporate culture in education."/>
    <n v="3500"/>
    <n v="3590"/>
    <x v="0"/>
    <x v="1"/>
    <s v="GBP"/>
    <n v="1427806320"/>
    <n v="1422834819"/>
    <b v="0"/>
    <n v="27"/>
    <b v="1"/>
    <s v="theater/plays"/>
    <n v="103"/>
    <n v="132.96"/>
    <x v="1"/>
    <x v="6"/>
  </r>
  <r>
    <n v="3716"/>
    <x v="3712"/>
    <s v="I am raising money to pay for the rights to produce Sylvia by A.R. Gurney. The show will be a fundraiser for Wayside Waifs."/>
    <n v="800"/>
    <n v="1246"/>
    <x v="0"/>
    <x v="0"/>
    <s v="USD"/>
    <n v="1453411109"/>
    <n v="1450819109"/>
    <b v="0"/>
    <n v="24"/>
    <b v="1"/>
    <s v="theater/plays"/>
    <n v="156"/>
    <n v="51.92"/>
    <x v="1"/>
    <x v="6"/>
  </r>
  <r>
    <n v="3717"/>
    <x v="3713"/>
    <s v="A heart-warming comedy by award-winning writer about Love, Sex, Friendship of three old gay men in their 60s'!"/>
    <n v="4000"/>
    <n v="4030"/>
    <x v="0"/>
    <x v="1"/>
    <s v="GBP"/>
    <n v="1431204449"/>
    <n v="1428526049"/>
    <b v="0"/>
    <n v="13"/>
    <b v="1"/>
    <s v="theater/plays"/>
    <n v="101"/>
    <n v="310"/>
    <x v="1"/>
    <x v="6"/>
  </r>
  <r>
    <n v="3718"/>
    <x v="3714"/>
    <s v="William Carlisle has the world at his feet but its weight on his shoulders. He is intelligent, articulate and fucked."/>
    <n v="500"/>
    <n v="1197"/>
    <x v="0"/>
    <x v="1"/>
    <s v="GBP"/>
    <n v="1425057075"/>
    <n v="1422465075"/>
    <b v="0"/>
    <n v="46"/>
    <b v="1"/>
    <s v="theater/plays"/>
    <n v="239"/>
    <n v="26.02"/>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5"/>
    <n v="86.23"/>
    <x v="1"/>
    <x v="6"/>
  </r>
  <r>
    <n v="3721"/>
    <x v="3717"/>
    <s v="Our birthing pains are over! Mamai Theatre Co. has delivered. Ease our growing pains as we move to downtown venues &amp; Playhouse Square!"/>
    <n v="5000"/>
    <n v="5040"/>
    <x v="0"/>
    <x v="0"/>
    <s v="USD"/>
    <n v="1415230084"/>
    <n v="1413412084"/>
    <b v="0"/>
    <n v="44"/>
    <b v="1"/>
    <s v="theater/plays"/>
    <n v="101"/>
    <n v="114.55"/>
    <x v="1"/>
    <x v="6"/>
  </r>
  <r>
    <n v="3722"/>
    <x v="3718"/>
    <s v="Un psychiatre reÃ§oit une patiente souffrant d'amnÃ©sie, de mythomanie et de nymphomanie. S'en suit une cascade d'Ã©vÃ©nements drolatiques."/>
    <n v="1500"/>
    <n v="1668"/>
    <x v="0"/>
    <x v="5"/>
    <s v="CAD"/>
    <n v="1455231540"/>
    <n v="1452614847"/>
    <b v="0"/>
    <n v="35"/>
    <b v="1"/>
    <s v="theater/plays"/>
    <n v="111"/>
    <n v="47.66"/>
    <x v="1"/>
    <x v="6"/>
  </r>
  <r>
    <n v="3723"/>
    <x v="3719"/>
    <s v="Saltmine Theatre Company present Beauty and the Beast:"/>
    <n v="4500"/>
    <n v="4592"/>
    <x v="0"/>
    <x v="1"/>
    <s v="GBP"/>
    <n v="1417374262"/>
    <n v="1414778662"/>
    <b v="0"/>
    <n v="63"/>
    <b v="1"/>
    <s v="theater/plays"/>
    <n v="102"/>
    <n v="72.89"/>
    <x v="1"/>
    <x v="6"/>
  </r>
  <r>
    <n v="3724"/>
    <x v="3720"/>
    <s v="One man, one monster, one unforgettable act of violence. This is the story of the worldâ€™s most notorious terrorist. It is going to USA"/>
    <n v="4300"/>
    <n v="4409.55"/>
    <x v="0"/>
    <x v="1"/>
    <s v="GBP"/>
    <n v="1462402800"/>
    <n v="1459856860"/>
    <b v="0"/>
    <n v="89"/>
    <b v="1"/>
    <s v="theater/plays"/>
    <n v="103"/>
    <n v="49.55"/>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9"/>
    <n v="62.59"/>
    <x v="1"/>
    <x v="6"/>
  </r>
  <r>
    <n v="3727"/>
    <x v="3723"/>
    <s v="It's exactly what you think it is: a historical parody of your favorite sitcom about a bar and its psychiatrist spinoff!"/>
    <n v="2000"/>
    <n v="2015"/>
    <x v="0"/>
    <x v="0"/>
    <s v="USD"/>
    <n v="1476939300"/>
    <n v="1474273294"/>
    <b v="0"/>
    <n v="33"/>
    <b v="1"/>
    <s v="theater/plays"/>
    <n v="101"/>
    <n v="61.06"/>
    <x v="1"/>
    <x v="6"/>
  </r>
  <r>
    <n v="3728"/>
    <x v="3724"/>
    <s v="Bare Bones Shakespeare's first season will start with a DFW school touring show: Romeo and Juliet."/>
    <n v="20000"/>
    <n v="1862"/>
    <x v="2"/>
    <x v="0"/>
    <s v="USD"/>
    <n v="1439957176"/>
    <n v="1437365176"/>
    <b v="0"/>
    <n v="31"/>
    <b v="0"/>
    <s v="theater/plays"/>
    <n v="9"/>
    <n v="60.06"/>
    <x v="1"/>
    <x v="6"/>
  </r>
  <r>
    <n v="3729"/>
    <x v="3725"/>
    <s v="Shoe-string, Independent theater with a focus on art that makes you think.  Next, we're putting on an award winning Steve Martin play!"/>
    <n v="5000"/>
    <n v="362"/>
    <x v="2"/>
    <x v="0"/>
    <s v="USD"/>
    <n v="1427082912"/>
    <n v="1423198512"/>
    <b v="0"/>
    <n v="5"/>
    <b v="0"/>
    <s v="theater/plays"/>
    <n v="7"/>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
    <n v="51.67"/>
    <x v="1"/>
    <x v="6"/>
  </r>
  <r>
    <n v="3732"/>
    <x v="3728"/>
    <s v="Mijn solo voorstelling gaat over Elektra (Sophokles) en hoe zij als jongere alles beleeft en meemaakt!"/>
    <n v="850"/>
    <n v="131"/>
    <x v="2"/>
    <x v="9"/>
    <s v="EUR"/>
    <n v="1422100800"/>
    <n v="1416932133"/>
    <b v="0"/>
    <n v="4"/>
    <b v="0"/>
    <s v="theater/plays"/>
    <n v="15"/>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28"/>
    <n v="61"/>
    <x v="1"/>
    <x v="6"/>
  </r>
  <r>
    <n v="3735"/>
    <x v="3731"/>
    <s v="Young Actor's taking on a Jacobean tragedy. Family, betrayal, love, lust, sex and death."/>
    <n v="150"/>
    <n v="20"/>
    <x v="2"/>
    <x v="1"/>
    <s v="GBP"/>
    <n v="1432831089"/>
    <n v="1430239089"/>
    <b v="0"/>
    <n v="2"/>
    <b v="0"/>
    <s v="theater/plays"/>
    <n v="13"/>
    <n v="10"/>
    <x v="1"/>
    <x v="6"/>
  </r>
  <r>
    <n v="3736"/>
    <x v="3732"/>
    <s v="Hot Dogs is a new play that tackles sexism in schools and addresses issues that current sex/relationship education fails to."/>
    <n v="1500"/>
    <n v="10"/>
    <x v="2"/>
    <x v="1"/>
    <s v="GBP"/>
    <n v="1427133600"/>
    <n v="1423847093"/>
    <b v="0"/>
    <n v="1"/>
    <b v="0"/>
    <s v="theater/plays"/>
    <n v="1"/>
    <n v="10"/>
    <x v="1"/>
    <x v="6"/>
  </r>
  <r>
    <n v="3737"/>
    <x v="3476"/>
    <s v="The ASU Theatre and Shakespeare Club presents Measure For Measure directed by Jordyn Ochser."/>
    <n v="700"/>
    <n v="150"/>
    <x v="2"/>
    <x v="0"/>
    <s v="USD"/>
    <n v="1447311540"/>
    <n v="1445358903"/>
    <b v="0"/>
    <n v="4"/>
    <b v="0"/>
    <s v="theater/plays"/>
    <n v="21"/>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
    <n v="100.63"/>
    <x v="1"/>
    <x v="6"/>
  </r>
  <r>
    <n v="3740"/>
    <x v="3735"/>
    <s v="Savage in Limbo is the pilot production of dasGROUP Theatre; a Dallas-based production company with an eye for grit &amp; love of theatre."/>
    <n v="2000"/>
    <n v="358"/>
    <x v="2"/>
    <x v="0"/>
    <s v="USD"/>
    <n v="1407808438"/>
    <n v="1405217355"/>
    <b v="0"/>
    <n v="14"/>
    <b v="0"/>
    <s v="theater/plays"/>
    <n v="18"/>
    <n v="25.57"/>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4"/>
    <n v="99.54"/>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x v="3746"/>
    <s v="I will be performing in TWO productions to kick off the 2016 season. NEED HELP TO FUND THESE GREAT SHOWS!"/>
    <n v="1000"/>
    <n v="1326"/>
    <x v="0"/>
    <x v="0"/>
    <s v="USD"/>
    <n v="1459641073"/>
    <n v="1454460673"/>
    <b v="0"/>
    <n v="11"/>
    <b v="1"/>
    <s v="theater/musical"/>
    <n v="133"/>
    <n v="120.55"/>
    <x v="1"/>
    <x v="40"/>
  </r>
  <r>
    <n v="3752"/>
    <x v="3747"/>
    <s v="Welcome to POP! Community Cabaret: the &quot;friendliest mad bunch ever&quot;!_x000a_We are a cabaret group run by our community for our community."/>
    <n v="500"/>
    <n v="565"/>
    <x v="0"/>
    <x v="1"/>
    <s v="GBP"/>
    <n v="1476651600"/>
    <n v="1473189335"/>
    <b v="0"/>
    <n v="15"/>
    <b v="1"/>
    <s v="theater/musical"/>
    <n v="113"/>
    <n v="37.67"/>
    <x v="1"/>
    <x v="40"/>
  </r>
  <r>
    <n v="3753"/>
    <x v="3748"/>
    <s v="An English-language production of the opera TannhÃ¤user. Some of the greatest songs ever composed, now with lyrics we can understand."/>
    <n v="5000"/>
    <n v="5167"/>
    <x v="0"/>
    <x v="0"/>
    <s v="USD"/>
    <n v="1433289600"/>
    <n v="1430768800"/>
    <b v="0"/>
    <n v="30"/>
    <b v="1"/>
    <s v="theater/musical"/>
    <n v="103"/>
    <n v="172.23"/>
    <x v="1"/>
    <x v="40"/>
  </r>
  <r>
    <n v="3754"/>
    <x v="3749"/>
    <s v="CitÃ© des Arts needs your help in funding their fall production of the hit musical comedy &quot;Little Shop of Horrors.&quot;"/>
    <n v="2500"/>
    <n v="3000"/>
    <x v="0"/>
    <x v="0"/>
    <s v="USD"/>
    <n v="1406350740"/>
    <n v="1403125737"/>
    <b v="0"/>
    <n v="27"/>
    <b v="1"/>
    <s v="theater/musical"/>
    <n v="120"/>
    <n v="111.11"/>
    <x v="1"/>
    <x v="40"/>
  </r>
  <r>
    <n v="3755"/>
    <x v="3750"/>
    <s v="We have formed an innovative company that aims to create musical comedic performances suitable for a range of venues."/>
    <n v="550"/>
    <n v="713"/>
    <x v="0"/>
    <x v="1"/>
    <s v="GBP"/>
    <n v="1460753307"/>
    <n v="1458161307"/>
    <b v="0"/>
    <n v="28"/>
    <b v="1"/>
    <s v="theater/musical"/>
    <n v="130"/>
    <n v="25.46"/>
    <x v="1"/>
    <x v="40"/>
  </r>
  <r>
    <n v="3756"/>
    <x v="3751"/>
    <s v="&quot;Into the Woods, it's time to go!&quot; purple light presents a reimagined take on Sondheim and Lapine's musical masterwork."/>
    <n v="4500"/>
    <n v="4550"/>
    <x v="0"/>
    <x v="0"/>
    <s v="USD"/>
    <n v="1402515198"/>
    <n v="1399923198"/>
    <b v="0"/>
    <n v="17"/>
    <b v="1"/>
    <s v="theater/musical"/>
    <n v="101"/>
    <n v="267.64999999999998"/>
    <x v="1"/>
    <x v="40"/>
  </r>
  <r>
    <n v="3757"/>
    <x v="3752"/>
    <s v="New Anti-Bullying Musical's cast of 30 kids is ready to &quot;speak up and reach out&quot; to the world by recording a show CD!"/>
    <n v="3500"/>
    <n v="3798"/>
    <x v="0"/>
    <x v="0"/>
    <s v="USD"/>
    <n v="1417465515"/>
    <n v="1415737515"/>
    <b v="0"/>
    <n v="50"/>
    <b v="1"/>
    <s v="theater/musical"/>
    <n v="109"/>
    <n v="75.959999999999994"/>
    <x v="1"/>
    <x v="40"/>
  </r>
  <r>
    <n v="3758"/>
    <x v="3753"/>
    <s v="LUIGI'S LADIES: an original one-woman musical comedy"/>
    <n v="1500"/>
    <n v="1535"/>
    <x v="0"/>
    <x v="0"/>
    <s v="USD"/>
    <n v="1400475600"/>
    <n v="1397819938"/>
    <b v="0"/>
    <n v="26"/>
    <b v="1"/>
    <s v="theater/musical"/>
    <n v="102"/>
    <n v="59.04"/>
    <x v="1"/>
    <x v="40"/>
  </r>
  <r>
    <n v="3759"/>
    <x v="3754"/>
    <s v="A production company specializing in small-scale musicals"/>
    <n v="4000"/>
    <n v="4409.7700000000004"/>
    <x v="0"/>
    <x v="0"/>
    <s v="USD"/>
    <n v="1440556553"/>
    <n v="1435372553"/>
    <b v="0"/>
    <n v="88"/>
    <b v="1"/>
    <s v="theater/musical"/>
    <n v="110"/>
    <n v="50.11"/>
    <x v="1"/>
    <x v="40"/>
  </r>
  <r>
    <n v="3760"/>
    <x v="3755"/>
    <s v="Two Shows: SIRENS and The Girl From Bare Cove. A community of artists determined to give voice to survivors of sexual violence."/>
    <n v="5000"/>
    <n v="5050.7700000000004"/>
    <x v="0"/>
    <x v="0"/>
    <s v="USD"/>
    <n v="1399293386"/>
    <n v="1397133386"/>
    <b v="0"/>
    <n v="91"/>
    <b v="1"/>
    <s v="theater/musical"/>
    <n v="101"/>
    <n v="55.5"/>
    <x v="1"/>
    <x v="40"/>
  </r>
  <r>
    <n v="3761"/>
    <x v="3756"/>
    <s v="liveartshow returns with a new work at the Arcola this summer. Marsha is a story combining opera, dance and theatre... with a unicorn"/>
    <n v="500"/>
    <n v="500"/>
    <x v="0"/>
    <x v="1"/>
    <s v="GBP"/>
    <n v="1439247600"/>
    <n v="1434625937"/>
    <b v="0"/>
    <n v="3"/>
    <b v="1"/>
    <s v="theater/musical"/>
    <n v="100"/>
    <n v="166.67"/>
    <x v="1"/>
    <x v="40"/>
  </r>
  <r>
    <n v="3762"/>
    <x v="3757"/>
    <s v="We are trying to raise money to perform a musical we have written, called &quot;Iolite&quot;, at the Edinburgh Fringe in 2015."/>
    <n v="1250"/>
    <n v="1328"/>
    <x v="0"/>
    <x v="1"/>
    <s v="GBP"/>
    <n v="1438543889"/>
    <n v="1436383889"/>
    <b v="0"/>
    <n v="28"/>
    <b v="1"/>
    <s v="theater/musical"/>
    <n v="106"/>
    <n v="47.43"/>
    <x v="1"/>
    <x v="40"/>
  </r>
  <r>
    <n v="3763"/>
    <x v="3758"/>
    <s v="A musical about two guys writing a musical about...two guys writing a musical."/>
    <n v="5000"/>
    <n v="5000"/>
    <x v="0"/>
    <x v="0"/>
    <s v="USD"/>
    <n v="1427907626"/>
    <n v="1425319226"/>
    <b v="0"/>
    <n v="77"/>
    <b v="1"/>
    <s v="theater/musical"/>
    <n v="100"/>
    <n v="64.94"/>
    <x v="1"/>
    <x v="40"/>
  </r>
  <r>
    <n v="3764"/>
    <x v="3759"/>
    <s v="Talented, hard-working performers for Into the Woods JR need your help in renting microphones for our show!"/>
    <n v="1500"/>
    <n v="1500"/>
    <x v="0"/>
    <x v="0"/>
    <s v="USD"/>
    <n v="1464482160"/>
    <n v="1462824832"/>
    <b v="0"/>
    <n v="27"/>
    <b v="1"/>
    <s v="theater/musical"/>
    <n v="100"/>
    <n v="55.56"/>
    <x v="1"/>
    <x v="40"/>
  </r>
  <r>
    <n v="3765"/>
    <x v="3760"/>
    <s v="An new musical from Laura Grill &amp; Misha Chowdhury about relationships, Relationships, and the moments that change everything."/>
    <n v="7000"/>
    <n v="7942"/>
    <x v="0"/>
    <x v="0"/>
    <s v="USD"/>
    <n v="1406745482"/>
    <n v="1404153482"/>
    <b v="0"/>
    <n v="107"/>
    <b v="1"/>
    <s v="theater/musical"/>
    <n v="113"/>
    <n v="74.22"/>
    <x v="1"/>
    <x v="40"/>
  </r>
  <r>
    <n v="3766"/>
    <x v="3761"/>
    <s v="Trapped on a stalled New York subway, seven strangers realize it's not just the train that's stuck."/>
    <n v="10000"/>
    <n v="10265.01"/>
    <x v="0"/>
    <x v="0"/>
    <s v="USD"/>
    <n v="1404360045"/>
    <n v="1401336045"/>
    <b v="0"/>
    <n v="96"/>
    <b v="1"/>
    <s v="theater/musical"/>
    <n v="103"/>
    <n v="106.93"/>
    <x v="1"/>
    <x v="40"/>
  </r>
  <r>
    <n v="3767"/>
    <x v="3762"/>
    <s v="A ragtag crew collaborating on a live performance for the first time, with music as their medium and NYC as their inspiration."/>
    <n v="2000"/>
    <n v="2335"/>
    <x v="0"/>
    <x v="0"/>
    <s v="USD"/>
    <n v="1425185940"/>
    <n v="1423960097"/>
    <b v="0"/>
    <n v="56"/>
    <b v="1"/>
    <s v="theater/musical"/>
    <n v="117"/>
    <n v="41.7"/>
    <x v="1"/>
    <x v="40"/>
  </r>
  <r>
    <n v="3768"/>
    <x v="3763"/>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x v="3764"/>
    <s v="&quot;I wanted to tell the story of two people in love, who were never in the same place at the same time.&quot;- Jason Robert Brown"/>
    <n v="1100"/>
    <n v="1100"/>
    <x v="0"/>
    <x v="0"/>
    <s v="USD"/>
    <n v="1460730079"/>
    <n v="1458138079"/>
    <b v="0"/>
    <n v="15"/>
    <b v="1"/>
    <s v="theater/musical"/>
    <n v="100"/>
    <n v="73.33"/>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
    <x v="1"/>
    <x v="40"/>
  </r>
  <r>
    <n v="3772"/>
    <x v="3767"/>
    <s v="A dark comedy about two girls, one knee, and the 1994 Olympics. Help us make sure &quot;Tonya and Nancy&quot; rocks!"/>
    <n v="5000"/>
    <n v="5510"/>
    <x v="0"/>
    <x v="0"/>
    <s v="USD"/>
    <n v="1480399200"/>
    <n v="1478616506"/>
    <b v="0"/>
    <n v="33"/>
    <b v="1"/>
    <s v="theater/musical"/>
    <n v="110"/>
    <n v="166.97"/>
    <x v="1"/>
    <x v="40"/>
  </r>
  <r>
    <n v="3773"/>
    <x v="3768"/>
    <s v="A dramatic hip-hopera, inspired from monologues written by the performers."/>
    <n v="5000"/>
    <n v="5410"/>
    <x v="0"/>
    <x v="0"/>
    <s v="USD"/>
    <n v="1479175680"/>
    <n v="1476317247"/>
    <b v="0"/>
    <n v="57"/>
    <b v="1"/>
    <s v="theater/musical"/>
    <n v="108"/>
    <n v="94.91"/>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
    <n v="143.21"/>
    <x v="1"/>
    <x v="40"/>
  </r>
  <r>
    <n v="3776"/>
    <x v="3771"/>
    <s v="The volunteers of TACFA work to &quot;create community through the arts&quot; by putting on a Broadway show that everyone can afford to  attend."/>
    <n v="8000"/>
    <n v="8537"/>
    <x v="0"/>
    <x v="0"/>
    <s v="USD"/>
    <n v="1406854800"/>
    <n v="1403599778"/>
    <b v="0"/>
    <n v="94"/>
    <b v="1"/>
    <s v="theater/musical"/>
    <n v="107"/>
    <n v="90.82"/>
    <x v="1"/>
    <x v="40"/>
  </r>
  <r>
    <n v="3777"/>
    <x v="3772"/>
    <s v="This musical adventure is a funny and heartwarming story of Mimi, a rebellious young girl who is spirited to Ghostlynd."/>
    <n v="2000"/>
    <n v="2864"/>
    <x v="0"/>
    <x v="0"/>
    <s v="USD"/>
    <n v="1411790400"/>
    <n v="1409884821"/>
    <b v="0"/>
    <n v="59"/>
    <b v="1"/>
    <s v="theater/musical"/>
    <n v="143"/>
    <n v="48.54"/>
    <x v="1"/>
    <x v="40"/>
  </r>
  <r>
    <n v="3778"/>
    <x v="3773"/>
    <s v="Sponsor an AVENUE Q puppet for The Barn Players April 2015 production."/>
    <n v="2400"/>
    <n v="2521"/>
    <x v="0"/>
    <x v="0"/>
    <s v="USD"/>
    <n v="1423942780"/>
    <n v="1418758780"/>
    <b v="0"/>
    <n v="36"/>
    <b v="1"/>
    <s v="theater/musical"/>
    <n v="105"/>
    <n v="70.03"/>
    <x v="1"/>
    <x v="40"/>
  </r>
  <r>
    <n v="3779"/>
    <x v="3774"/>
    <s v="A fresh, re-telling of the Jesus story for a new generation."/>
    <n v="15000"/>
    <n v="15597"/>
    <x v="0"/>
    <x v="0"/>
    <s v="USD"/>
    <n v="1459010340"/>
    <n v="1456421940"/>
    <b v="0"/>
    <n v="115"/>
    <b v="1"/>
    <s v="theater/musical"/>
    <n v="104"/>
    <n v="135.6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10"/>
    <n v="94.9"/>
    <x v="1"/>
    <x v="40"/>
  </r>
  <r>
    <n v="3782"/>
    <x v="3777"/>
    <s v="No Horizon.  A unique musical inspired by the remarkable, forgotten story of Nicholas Saunderson - a tale of passion and aspiration."/>
    <n v="2000"/>
    <n v="2035"/>
    <x v="0"/>
    <x v="1"/>
    <s v="GBP"/>
    <n v="1469401200"/>
    <n v="1466887297"/>
    <b v="0"/>
    <n v="27"/>
    <b v="1"/>
    <s v="theater/musical"/>
    <n v="102"/>
    <n v="75.37"/>
    <x v="1"/>
    <x v="40"/>
  </r>
  <r>
    <n v="3783"/>
    <x v="3778"/>
    <s v="Help fund Doro &amp; Diega's journey to the Orlando Fringe 2016. A brand new choose-your-own adventure musical!"/>
    <n v="1200"/>
    <n v="1547"/>
    <x v="0"/>
    <x v="0"/>
    <s v="USD"/>
    <n v="1458057600"/>
    <n v="1455938520"/>
    <b v="0"/>
    <n v="24"/>
    <b v="1"/>
    <s v="theater/musical"/>
    <n v="129"/>
    <n v="64.459999999999994"/>
    <x v="1"/>
    <x v="40"/>
  </r>
  <r>
    <n v="3784"/>
    <x v="3779"/>
    <s v="This year, we will be producing the cult classic Little Shop of Horrors with your proceeds going towards venue and production costs."/>
    <n v="1000"/>
    <n v="1150"/>
    <x v="0"/>
    <x v="5"/>
    <s v="CAD"/>
    <n v="1468193532"/>
    <n v="1465601532"/>
    <b v="0"/>
    <n v="10"/>
    <b v="1"/>
    <s v="theater/musical"/>
    <n v="115"/>
    <n v="115"/>
    <x v="1"/>
    <x v="40"/>
  </r>
  <r>
    <n v="3785"/>
    <x v="3780"/>
    <s v="Chess. Betrayal. Blueberry yoghurts. &quot;Pawn&quot; - a new musical by Oxford students - needs funding to go to the Edinburgh Fringe!"/>
    <n v="2000"/>
    <n v="3015"/>
    <x v="0"/>
    <x v="1"/>
    <s v="GBP"/>
    <n v="1470132180"/>
    <n v="1467040769"/>
    <b v="0"/>
    <n v="30"/>
    <b v="1"/>
    <s v="theater/musical"/>
    <n v="151"/>
    <n v="100.5"/>
    <x v="1"/>
    <x v="40"/>
  </r>
  <r>
    <n v="3786"/>
    <x v="3781"/>
    <s v="The brainchild of Coleman Peterson and Janice Gilbert.  The funding will be used to professionally record the songs."/>
    <n v="6000"/>
    <n v="6658"/>
    <x v="0"/>
    <x v="0"/>
    <s v="USD"/>
    <n v="1464310475"/>
    <n v="1461718475"/>
    <b v="0"/>
    <n v="71"/>
    <b v="1"/>
    <s v="theater/musical"/>
    <n v="111"/>
    <n v="93.77"/>
    <x v="1"/>
    <x v="40"/>
  </r>
  <r>
    <n v="3787"/>
    <x v="3782"/>
    <s v="The Happiest Show on Earth is a Disney musical revue to benefit the Make-A-Wish foundation. Funds for production needed."/>
    <n v="350"/>
    <n v="351"/>
    <x v="0"/>
    <x v="0"/>
    <s v="USD"/>
    <n v="1436587140"/>
    <n v="1434113406"/>
    <b v="0"/>
    <n v="10"/>
    <b v="1"/>
    <s v="theater/musical"/>
    <n v="100"/>
    <n v="35.1"/>
    <x v="1"/>
    <x v="40"/>
  </r>
  <r>
    <n v="3788"/>
    <x v="3783"/>
    <s v="A STORY OF BAGELS AND LOCKS!_x000a__x000a_A JEWISH GIRL FINDS HERSELF ON A UNEXPECTED TRIP TO_x000a_&quot;A SPIRITUAL EXPERIENCE&quot; !"/>
    <n v="75000"/>
    <n v="500"/>
    <x v="2"/>
    <x v="0"/>
    <s v="USD"/>
    <n v="1450887480"/>
    <n v="1448469719"/>
    <b v="0"/>
    <n v="1"/>
    <b v="0"/>
    <s v="theater/musical"/>
    <n v="1"/>
    <n v="500"/>
    <x v="1"/>
    <x v="40"/>
  </r>
  <r>
    <n v="3789"/>
    <x v="3784"/>
    <s v="This fabulous new play explores the little known love life of England's most famous romantic novelist, Jane Austen."/>
    <n v="3550"/>
    <n v="116"/>
    <x v="2"/>
    <x v="1"/>
    <s v="GBP"/>
    <n v="1434395418"/>
    <n v="1431630618"/>
    <b v="0"/>
    <n v="4"/>
    <b v="0"/>
    <s v="theater/musical"/>
    <n v="3"/>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0"/>
    <n v="17.5"/>
    <x v="1"/>
    <x v="40"/>
  </r>
  <r>
    <n v="3793"/>
    <x v="3788"/>
    <s v="Sheet Music portfolio of comedic tour-de-forces, intricate ballads &amp; more...launched live with a power-house Nashville-cast Concert."/>
    <n v="7000"/>
    <n v="4176"/>
    <x v="2"/>
    <x v="0"/>
    <s v="USD"/>
    <n v="1418769129"/>
    <n v="1416954729"/>
    <b v="0"/>
    <n v="24"/>
    <b v="0"/>
    <s v="theater/musical"/>
    <n v="60"/>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2"/>
    <n v="5"/>
    <x v="1"/>
    <x v="40"/>
  </r>
  <r>
    <n v="3796"/>
    <x v="3791"/>
    <s v="Part Psychological Thriller - Part Heartbreaking Drama - Part Spectacular Farce - 100% New American Musical Theatre"/>
    <n v="22500"/>
    <n v="1"/>
    <x v="2"/>
    <x v="0"/>
    <s v="USD"/>
    <n v="1484354556"/>
    <n v="1479170556"/>
    <b v="0"/>
    <n v="1"/>
    <b v="0"/>
    <s v="theater/musical"/>
    <n v="0"/>
    <n v="1"/>
    <x v="1"/>
    <x v="40"/>
  </r>
  <r>
    <n v="3797"/>
    <x v="3792"/>
    <s v="FACING EAST, a dramatic new musical, follows an upstanding mormon couple facing the suicide of the gay son. Help us bring it to London!"/>
    <n v="6000"/>
    <n v="5380"/>
    <x v="2"/>
    <x v="0"/>
    <s v="USD"/>
    <n v="1429564165"/>
    <n v="1426972165"/>
    <b v="0"/>
    <n v="37"/>
    <b v="0"/>
    <s v="theater/musical"/>
    <n v="90"/>
    <n v="145.41"/>
    <x v="1"/>
    <x v="40"/>
  </r>
  <r>
    <n v="3798"/>
    <x v="3793"/>
    <s v="Ceasefire WWII. Yet Nazis continue the Holocaust.  A German &amp; a girl try to stop the execution of Christian,Gay &amp; Jewish prisoners."/>
    <n v="70000"/>
    <n v="1025"/>
    <x v="2"/>
    <x v="0"/>
    <s v="USD"/>
    <n v="1407691248"/>
    <n v="1405099248"/>
    <b v="0"/>
    <n v="5"/>
    <b v="0"/>
    <s v="theater/musical"/>
    <n v="1"/>
    <n v="205"/>
    <x v="1"/>
    <x v="40"/>
  </r>
  <r>
    <n v="3799"/>
    <x v="3794"/>
    <s v="An original musical on it's way to the stage in Minneapolis, MN. Feel free to ask any questions."/>
    <n v="10000"/>
    <n v="402"/>
    <x v="2"/>
    <x v="0"/>
    <s v="USD"/>
    <n v="1457734843"/>
    <n v="1455142843"/>
    <b v="0"/>
    <n v="4"/>
    <b v="0"/>
    <s v="theater/musical"/>
    <n v="4"/>
    <n v="100.5"/>
    <x v="1"/>
    <x v="40"/>
  </r>
  <r>
    <n v="3800"/>
    <x v="3795"/>
    <s v="Playground was established in 2007 on the back of paper napkins and has since provided opportunities for over 800 boys and girls."/>
    <n v="22000"/>
    <n v="881"/>
    <x v="2"/>
    <x v="0"/>
    <s v="USD"/>
    <n v="1420952340"/>
    <n v="1418146883"/>
    <b v="0"/>
    <n v="16"/>
    <b v="0"/>
    <s v="theater/musical"/>
    <n v="4"/>
    <n v="55.06"/>
    <x v="1"/>
    <x v="40"/>
  </r>
  <r>
    <n v="3801"/>
    <x v="3796"/>
    <s v="The Imaginary : A Musical is a new musical adaptation based on the novel written by A.F. Harrold.       TheImaginaryAMusical.com"/>
    <n v="5000"/>
    <n v="426"/>
    <x v="2"/>
    <x v="0"/>
    <s v="USD"/>
    <n v="1420215216"/>
    <n v="1417536816"/>
    <b v="0"/>
    <n v="9"/>
    <b v="0"/>
    <s v="theater/musical"/>
    <n v="9"/>
    <n v="47.33"/>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20"/>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0"/>
    <n v="1.5"/>
    <x v="1"/>
    <x v="40"/>
  </r>
  <r>
    <n v="3806"/>
    <x v="3801"/>
    <s v="A truly multicultural experience - Hip Hop, Bollywood, Classical Dancers #liveband #Revoultionary Script 19th July@NationalTheatre"/>
    <n v="7500"/>
    <n v="5"/>
    <x v="2"/>
    <x v="2"/>
    <s v="AUD"/>
    <n v="1404022381"/>
    <n v="1402294381"/>
    <b v="0"/>
    <n v="1"/>
    <b v="0"/>
    <s v="theater/musical"/>
    <n v="0"/>
    <n v="5"/>
    <x v="1"/>
    <x v="40"/>
  </r>
  <r>
    <n v="3807"/>
    <x v="3802"/>
    <s v="A vibrant, street-wise, and musical performance that follows the lives of stories of the community of Washington Heights..."/>
    <n v="1500"/>
    <n v="455"/>
    <x v="2"/>
    <x v="0"/>
    <s v="USD"/>
    <n v="1428097739"/>
    <n v="1427492939"/>
    <b v="0"/>
    <n v="9"/>
    <b v="0"/>
    <s v="theater/musical"/>
    <n v="30"/>
    <n v="50.56"/>
    <x v="1"/>
    <x v="40"/>
  </r>
  <r>
    <n v="3808"/>
    <x v="3803"/>
    <s v="Following a sell-out run in Loughborough, Time at the Bar! is heading to this year's Fringe Festival... But we need your help!"/>
    <n v="1000"/>
    <n v="1000"/>
    <x v="0"/>
    <x v="1"/>
    <s v="GBP"/>
    <n v="1429955619"/>
    <n v="1424775219"/>
    <b v="0"/>
    <n v="24"/>
    <b v="1"/>
    <s v="theater/plays"/>
    <n v="100"/>
    <n v="41.67"/>
    <x v="1"/>
    <x v="6"/>
  </r>
  <r>
    <n v="3809"/>
    <x v="3804"/>
    <s v="The story of two women trying to produce their own version of Chekhov's The Seagull with limited resources and unfettered enthusiasm."/>
    <n v="2000"/>
    <n v="2025"/>
    <x v="0"/>
    <x v="1"/>
    <s v="GBP"/>
    <n v="1406761200"/>
    <n v="1402403907"/>
    <b v="0"/>
    <n v="38"/>
    <b v="1"/>
    <s v="theater/plays"/>
    <n v="101"/>
    <n v="53.29"/>
    <x v="1"/>
    <x v="6"/>
  </r>
  <r>
    <n v="3810"/>
    <x v="3805"/>
    <s v="Theater students of UMass present a large-scale theater collaboration that will revolutionize the way you see Shakespeare."/>
    <n v="1500"/>
    <n v="1826"/>
    <x v="0"/>
    <x v="0"/>
    <s v="USD"/>
    <n v="1426965758"/>
    <n v="1424377358"/>
    <b v="0"/>
    <n v="26"/>
    <b v="1"/>
    <s v="theater/plays"/>
    <n v="122"/>
    <n v="70.23"/>
    <x v="1"/>
    <x v="6"/>
  </r>
  <r>
    <n v="3811"/>
    <x v="3806"/>
    <s v="The University of Exeter Shakespeare Society is touring its acclaimed show The Merchant of Venice to Stratford-upon-Avon!"/>
    <n v="250"/>
    <n v="825"/>
    <x v="0"/>
    <x v="1"/>
    <s v="GBP"/>
    <n v="1464692400"/>
    <n v="1461769373"/>
    <b v="0"/>
    <n v="19"/>
    <b v="1"/>
    <s v="theater/plays"/>
    <n v="330"/>
    <n v="43.42"/>
    <x v="1"/>
    <x v="6"/>
  </r>
  <r>
    <n v="3812"/>
    <x v="3807"/>
    <s v="We are raising funds for our local theatre group &quot;The Stage Door&quot;. Funding required for lighting, stage equipment and productions."/>
    <n v="2000"/>
    <n v="2191"/>
    <x v="0"/>
    <x v="5"/>
    <s v="CAD"/>
    <n v="1433131140"/>
    <n v="1429120908"/>
    <b v="0"/>
    <n v="11"/>
    <b v="1"/>
    <s v="theater/plays"/>
    <n v="110"/>
    <n v="199.18"/>
    <x v="1"/>
    <x v="6"/>
  </r>
  <r>
    <n v="3813"/>
    <x v="3808"/>
    <s v="A comedic play about hillbilly vampires and the absurdity of judging by appearances. Wanna live forever? Better watch what you drink."/>
    <n v="2100"/>
    <n v="2119.9899999999998"/>
    <x v="0"/>
    <x v="0"/>
    <s v="USD"/>
    <n v="1465940580"/>
    <n v="1462603021"/>
    <b v="0"/>
    <n v="27"/>
    <b v="1"/>
    <s v="theater/plays"/>
    <n v="101"/>
    <n v="78.52"/>
    <x v="1"/>
    <x v="6"/>
  </r>
  <r>
    <n v="3814"/>
    <x v="3809"/>
    <s v="Wax Wings is proud to be presenting the premiere of EYES. SHUT DOOR OPEN, a new play by Boston playwright Cassie M. Seinuk."/>
    <n v="1500"/>
    <n v="2102"/>
    <x v="0"/>
    <x v="0"/>
    <s v="USD"/>
    <n v="1427860740"/>
    <n v="1424727712"/>
    <b v="0"/>
    <n v="34"/>
    <b v="1"/>
    <s v="theater/plays"/>
    <n v="140"/>
    <n v="61.82"/>
    <x v="1"/>
    <x v="6"/>
  </r>
  <r>
    <n v="3815"/>
    <x v="3810"/>
    <s v="Come and help us make the Canterbury Shakespeare Festival a reality"/>
    <n v="1000"/>
    <n v="1000.01"/>
    <x v="0"/>
    <x v="1"/>
    <s v="GBP"/>
    <n v="1440111600"/>
    <n v="1437545657"/>
    <b v="0"/>
    <n v="20"/>
    <b v="1"/>
    <s v="theater/plays"/>
    <n v="100"/>
    <n v="50"/>
    <x v="1"/>
    <x v="6"/>
  </r>
  <r>
    <n v="3816"/>
    <x v="3811"/>
    <s v="A new play by Brandon Taitt._x000a_Presented by The Theatre Cosmic. _x000a_Premiering in August at the 2014 Minnesota Fringe Festival"/>
    <n v="1500"/>
    <n v="1788.57"/>
    <x v="0"/>
    <x v="0"/>
    <s v="USD"/>
    <n v="1405614823"/>
    <n v="1403022823"/>
    <b v="0"/>
    <n v="37"/>
    <b v="1"/>
    <s v="theater/plays"/>
    <n v="119"/>
    <n v="48.34"/>
    <x v="1"/>
    <x v="6"/>
  </r>
  <r>
    <n v="3817"/>
    <x v="3812"/>
    <s v="Using 9 actors, TWIST focuses on the horror and unjust in 1837 London.  Think Peter and the Starcatcher meets American Horror Story."/>
    <n v="2000"/>
    <n v="2145"/>
    <x v="0"/>
    <x v="0"/>
    <s v="USD"/>
    <n v="1445659140"/>
    <n v="1444236216"/>
    <b v="0"/>
    <n v="20"/>
    <b v="1"/>
    <s v="theater/plays"/>
    <n v="107"/>
    <n v="107.25"/>
    <x v="1"/>
    <x v="6"/>
  </r>
  <r>
    <n v="3818"/>
    <x v="3813"/>
    <s v="The Arthurian Order of Avalon is attempting to raise funds to put on the annual Human Chessboard in March 2015!"/>
    <n v="250"/>
    <n v="570"/>
    <x v="0"/>
    <x v="0"/>
    <s v="USD"/>
    <n v="1426187582"/>
    <n v="1423599182"/>
    <b v="0"/>
    <n v="10"/>
    <b v="1"/>
    <s v="theater/plays"/>
    <n v="228"/>
    <n v="57"/>
    <x v="1"/>
    <x v="6"/>
  </r>
  <r>
    <n v="3819"/>
    <x v="3814"/>
    <s v="Support this collection of new plays by Kansas City writers and the artists who are bringing it to life!"/>
    <n v="1000"/>
    <n v="1064"/>
    <x v="0"/>
    <x v="0"/>
    <s v="USD"/>
    <n v="1437166920"/>
    <n v="1435554104"/>
    <b v="0"/>
    <n v="26"/>
    <b v="1"/>
    <s v="theater/plays"/>
    <n v="106"/>
    <n v="40.92"/>
    <x v="1"/>
    <x v="6"/>
  </r>
  <r>
    <n v="3820"/>
    <x v="3815"/>
    <s v="Tusentack Theatre is a professional theatre company providing opportunities to adults who access Mental Health Services."/>
    <n v="300"/>
    <n v="430"/>
    <x v="0"/>
    <x v="1"/>
    <s v="GBP"/>
    <n v="1436110717"/>
    <n v="1433518717"/>
    <b v="0"/>
    <n v="20"/>
    <b v="1"/>
    <s v="theater/plays"/>
    <n v="143"/>
    <n v="21.5"/>
    <x v="1"/>
    <x v="6"/>
  </r>
  <r>
    <n v="3821"/>
    <x v="38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x v="3817"/>
    <s v="19 TheaterstÃ¼cke des Schnuppe Figurentheaters bei einem GroÃŸbrand zerstÃ¶rt - bitte unterstÃ¼tzt uns, den Wiederaufbau zu finanzieren"/>
    <n v="5000"/>
    <n v="5501"/>
    <x v="0"/>
    <x v="12"/>
    <s v="EUR"/>
    <n v="1453244340"/>
    <n v="1448136417"/>
    <b v="0"/>
    <n v="76"/>
    <b v="1"/>
    <s v="theater/plays"/>
    <n v="110"/>
    <n v="72.38"/>
    <x v="1"/>
    <x v="6"/>
  </r>
  <r>
    <n v="3823"/>
    <x v="3818"/>
    <s v="Feed, a new play by Garrett Markgraf (based on the novel by M.T. Anderson), Directed by Anna Marck at Oakland University."/>
    <n v="2500"/>
    <n v="2650"/>
    <x v="0"/>
    <x v="0"/>
    <s v="USD"/>
    <n v="1437364740"/>
    <n v="1434405044"/>
    <b v="0"/>
    <n v="41"/>
    <b v="1"/>
    <s v="theater/plays"/>
    <n v="106"/>
    <n v="64.63"/>
    <x v="1"/>
    <x v="6"/>
  </r>
  <r>
    <n v="3824"/>
    <x v="3819"/>
    <s v="the hardy presents a collaboration between Robbie Curran and Abram Rooney. Kemble House, 9th-14th August, every night at 8pm."/>
    <n v="250"/>
    <n v="270"/>
    <x v="0"/>
    <x v="1"/>
    <s v="GBP"/>
    <n v="1470058860"/>
    <n v="1469026903"/>
    <b v="0"/>
    <n v="7"/>
    <b v="1"/>
    <s v="theater/plays"/>
    <n v="108"/>
    <n v="38.57"/>
    <x v="1"/>
    <x v="6"/>
  </r>
  <r>
    <n v="3825"/>
    <x v="3820"/>
    <s v="A girl in Burkina Faso is more likely to marry than finish high school. Public theatre can promote the need for girls to stay in school"/>
    <n v="5000"/>
    <n v="5271"/>
    <x v="0"/>
    <x v="0"/>
    <s v="USD"/>
    <n v="1434505214"/>
    <n v="1432690814"/>
    <b v="0"/>
    <n v="49"/>
    <b v="1"/>
    <s v="theater/plays"/>
    <n v="105"/>
    <n v="107.57"/>
    <x v="1"/>
    <x v="6"/>
  </r>
  <r>
    <n v="3826"/>
    <x v="3821"/>
    <s v="This is the story about the Westons. One family who live with mental illness on a daily basis."/>
    <n v="600"/>
    <n v="715"/>
    <x v="0"/>
    <x v="1"/>
    <s v="GBP"/>
    <n v="1430993394"/>
    <n v="1428401394"/>
    <b v="0"/>
    <n v="26"/>
    <b v="1"/>
    <s v="theater/plays"/>
    <n v="119"/>
    <n v="27.5"/>
    <x v="1"/>
    <x v="6"/>
  </r>
  <r>
    <n v="3827"/>
    <x v="3822"/>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x v="3823"/>
    <s v="In 1942 three black and one Puerto Rican jazz musicians from Harlem join the segregated US Marines. We see &quot;Love In Time of War&quot;"/>
    <n v="5000"/>
    <n v="5000"/>
    <x v="0"/>
    <x v="0"/>
    <s v="USD"/>
    <n v="1420033187"/>
    <n v="1414845587"/>
    <b v="0"/>
    <n v="28"/>
    <b v="1"/>
    <s v="theater/plays"/>
    <n v="100"/>
    <n v="178.57"/>
    <x v="1"/>
    <x v="6"/>
  </r>
  <r>
    <n v="3829"/>
    <x v="3824"/>
    <s v="A play that illustrates the symptoms of PTSD, shows its effect on families, and demonstrates some of the difficulties of treating it."/>
    <n v="500"/>
    <n v="501"/>
    <x v="0"/>
    <x v="0"/>
    <s v="USD"/>
    <n v="1472676371"/>
    <n v="1470948371"/>
    <b v="0"/>
    <n v="8"/>
    <b v="1"/>
    <s v="theater/plays"/>
    <n v="100"/>
    <n v="62.63"/>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
    <n v="58.9"/>
    <x v="1"/>
    <x v="6"/>
  </r>
  <r>
    <n v="3832"/>
    <x v="3827"/>
    <s v="Santa Barbara Youth Ensemble is performing Hairspray at the Lobero. Help create beautiful memories for these kids by pledging today!"/>
    <n v="1200"/>
    <n v="1256"/>
    <x v="0"/>
    <x v="0"/>
    <s v="USD"/>
    <n v="1455936335"/>
    <n v="1452048335"/>
    <b v="0"/>
    <n v="9"/>
    <b v="1"/>
    <s v="theater/plays"/>
    <n v="105"/>
    <n v="139.56"/>
    <x v="1"/>
    <x v="6"/>
  </r>
  <r>
    <n v="3833"/>
    <x v="3828"/>
    <s v="Get more kids to love Shakespeare by developing the fun &amp; effective Shakespeare is Boffo! course as an replicable program for teachers."/>
    <n v="1200"/>
    <n v="1400"/>
    <x v="0"/>
    <x v="5"/>
    <s v="CAD"/>
    <n v="1417460940"/>
    <n v="1416516972"/>
    <b v="0"/>
    <n v="20"/>
    <b v="1"/>
    <s v="theater/plays"/>
    <n v="117"/>
    <n v="70"/>
    <x v="1"/>
    <x v="6"/>
  </r>
  <r>
    <n v="3834"/>
    <x v="3829"/>
    <s v="About the impact of addiction on relationships; my play hopes to inspire &amp; support those affected to connect with their own creativity"/>
    <n v="3000"/>
    <n v="3271"/>
    <x v="0"/>
    <x v="1"/>
    <s v="GBP"/>
    <n v="1434624067"/>
    <n v="1432032067"/>
    <b v="0"/>
    <n v="57"/>
    <b v="1"/>
    <s v="theater/plays"/>
    <n v="109"/>
    <n v="57.3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3"/>
    <n v="64.290000000000006"/>
    <x v="1"/>
    <x v="6"/>
  </r>
  <r>
    <n v="3837"/>
    <x v="3832"/>
    <s v="A high-flying French farce with the thrust of a well-tuned jet engine"/>
    <n v="2000"/>
    <n v="2042"/>
    <x v="0"/>
    <x v="1"/>
    <s v="GBP"/>
    <n v="1435947758"/>
    <n v="1432837358"/>
    <b v="0"/>
    <n v="17"/>
    <b v="1"/>
    <s v="theater/plays"/>
    <n v="102"/>
    <n v="120.12"/>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x v="3834"/>
    <s v="A futuristic and absurd style play, produced by Colectivo El Pozo, where the characters make a crucial decision. Written by R Dorantes."/>
    <n v="2000"/>
    <n v="2025"/>
    <x v="0"/>
    <x v="0"/>
    <s v="USD"/>
    <n v="1438226724"/>
    <n v="1433042724"/>
    <b v="0"/>
    <n v="32"/>
    <b v="1"/>
    <s v="theater/plays"/>
    <n v="101"/>
    <n v="63.28"/>
    <x v="1"/>
    <x v="6"/>
  </r>
  <r>
    <n v="3840"/>
    <x v="3835"/>
    <s v="A gritty play looking at a modern day relationship, highlighting issues of mental health and abuse suffered by men."/>
    <n v="1"/>
    <n v="65"/>
    <x v="0"/>
    <x v="1"/>
    <s v="GBP"/>
    <n v="1459180229"/>
    <n v="1457023829"/>
    <b v="0"/>
    <n v="3"/>
    <b v="1"/>
    <s v="theater/plays"/>
    <n v="6500"/>
    <n v="21.67"/>
    <x v="1"/>
    <x v="6"/>
  </r>
  <r>
    <n v="3841"/>
    <x v="3836"/>
    <s v="A play by award winning writer Eric Monte. _x000a_&quot;If they come back&quot; follows the lives of two teenage boys during the civil rights movement."/>
    <n v="10000"/>
    <n v="872"/>
    <x v="2"/>
    <x v="0"/>
    <s v="USD"/>
    <n v="1405882287"/>
    <n v="1400698287"/>
    <b v="1"/>
    <n v="34"/>
    <b v="0"/>
    <s v="theater/plays"/>
    <n v="9"/>
    <n v="25.65"/>
    <x v="1"/>
    <x v="6"/>
  </r>
  <r>
    <n v="3842"/>
    <x v="3837"/>
    <s v="Follow the sell-out Tree Folk Theatre, as we lead you through The Tempest with masks, puppetry and live music! 15th July - 3rd August"/>
    <n v="5000"/>
    <n v="1097"/>
    <x v="2"/>
    <x v="1"/>
    <s v="GBP"/>
    <n v="1399809052"/>
    <n v="1397217052"/>
    <b v="1"/>
    <n v="23"/>
    <b v="0"/>
    <s v="theater/plays"/>
    <n v="22"/>
    <n v="47.7"/>
    <x v="1"/>
    <x v="6"/>
  </r>
  <r>
    <n v="3843"/>
    <x v="3838"/>
    <s v="Vengeance Can Wait navigates Japanese sub-culture as it charts a dark, twisted and touching, â€œdifferentâ€ kind of love story."/>
    <n v="5000"/>
    <n v="1065"/>
    <x v="2"/>
    <x v="0"/>
    <s v="USD"/>
    <n v="1401587064"/>
    <n v="1399427064"/>
    <b v="1"/>
    <n v="19"/>
    <b v="0"/>
    <s v="theater/plays"/>
    <n v="21"/>
    <n v="56.05"/>
    <x v="1"/>
    <x v="6"/>
  </r>
  <r>
    <n v="3844"/>
    <x v="3839"/>
    <s v="A comedy about a Christopher Walken Club.  This show was chosen to perform in DC!  Help the production get to our nation's capital."/>
    <n v="9800"/>
    <n v="4066"/>
    <x v="2"/>
    <x v="0"/>
    <s v="USD"/>
    <n v="1401778740"/>
    <n v="1399474134"/>
    <b v="1"/>
    <n v="50"/>
    <b v="0"/>
    <s v="theater/plays"/>
    <n v="41"/>
    <n v="81.319999999999993"/>
    <x v="1"/>
    <x v="6"/>
  </r>
  <r>
    <n v="3845"/>
    <x v="3840"/>
    <s v="He met Marilyn. He became obsessed with Norma Jean. That changed everything._x000a__x000a_                                A play by Frank Furino"/>
    <n v="40000"/>
    <n v="842"/>
    <x v="2"/>
    <x v="0"/>
    <s v="USD"/>
    <n v="1443711774"/>
    <n v="1441119774"/>
    <b v="1"/>
    <n v="12"/>
    <b v="0"/>
    <s v="theater/plays"/>
    <n v="2"/>
    <n v="70.17"/>
    <x v="1"/>
    <x v="6"/>
  </r>
  <r>
    <n v="3846"/>
    <x v="3841"/>
    <s v="My Insane Shakespeare. An original play by Arthur Elbakyan premiering October 13th at United Solo, New York City."/>
    <n v="7000"/>
    <n v="189"/>
    <x v="2"/>
    <x v="0"/>
    <s v="USD"/>
    <n v="1412405940"/>
    <n v="1409721542"/>
    <b v="1"/>
    <n v="8"/>
    <b v="0"/>
    <s v="theater/plays"/>
    <n v="3"/>
    <n v="23.63"/>
    <x v="1"/>
    <x v="6"/>
  </r>
  <r>
    <n v="3847"/>
    <x v="3842"/>
    <s v="The production of the original play &quot;Madame X&quot; by Amanda Davison. Inspired by the painting by John Singer Sargent."/>
    <n v="10500"/>
    <n v="1697"/>
    <x v="2"/>
    <x v="0"/>
    <s v="USD"/>
    <n v="1437283391"/>
    <n v="1433395391"/>
    <b v="1"/>
    <n v="9"/>
    <b v="0"/>
    <s v="theater/plays"/>
    <n v="16"/>
    <n v="188.56"/>
    <x v="1"/>
    <x v="6"/>
  </r>
  <r>
    <n v="3848"/>
    <x v="3843"/>
    <s v="A Carnegie Mellon capstone play based on a woman's life as she slips from reality due to the degenerative effect of Alzheimer's Disease"/>
    <n v="13000"/>
    <n v="2129"/>
    <x v="2"/>
    <x v="0"/>
    <s v="USD"/>
    <n v="1445196989"/>
    <n v="1442604989"/>
    <b v="1"/>
    <n v="43"/>
    <b v="0"/>
    <s v="theater/plays"/>
    <n v="16"/>
    <n v="49.51"/>
    <x v="1"/>
    <x v="6"/>
  </r>
  <r>
    <n v="3849"/>
    <x v="3844"/>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x v="3845"/>
    <s v="V-Day is a global activist movement to end violence against women and girls."/>
    <n v="1000"/>
    <n v="38"/>
    <x v="2"/>
    <x v="0"/>
    <s v="USD"/>
    <n v="1420081143"/>
    <n v="1417489143"/>
    <b v="1"/>
    <n v="4"/>
    <b v="0"/>
    <s v="theater/plays"/>
    <n v="4"/>
    <n v="9.5"/>
    <x v="1"/>
    <x v="6"/>
  </r>
  <r>
    <n v="3851"/>
    <x v="3846"/>
    <s v="A play about the horrible choices we have to make every day. Should we take a risk, or take the road most travelled?"/>
    <n v="2500"/>
    <n v="852"/>
    <x v="2"/>
    <x v="1"/>
    <s v="GBP"/>
    <n v="1437129179"/>
    <n v="1434537179"/>
    <b v="1"/>
    <n v="24"/>
    <b v="0"/>
    <s v="theater/plays"/>
    <n v="34"/>
    <n v="35.5"/>
    <x v="1"/>
    <x v="6"/>
  </r>
  <r>
    <n v="3852"/>
    <x v="3847"/>
    <s v="Writer/Director Lynette J. Blackwell presents the hilarious entangled love story of when evil and good attempt to coexist."/>
    <n v="10000"/>
    <n v="20"/>
    <x v="2"/>
    <x v="0"/>
    <s v="USD"/>
    <n v="1427427276"/>
    <n v="1425270876"/>
    <b v="0"/>
    <n v="2"/>
    <b v="0"/>
    <s v="theater/plays"/>
    <n v="0"/>
    <n v="10"/>
    <x v="1"/>
    <x v="6"/>
  </r>
  <r>
    <n v="3853"/>
    <x v="3848"/>
    <s v="A dose of One-woman &quot;Dramedy&quot; to cure those daily blues is just what the doctor ordered!"/>
    <n v="100000"/>
    <n v="26"/>
    <x v="2"/>
    <x v="0"/>
    <s v="USD"/>
    <n v="1409602178"/>
    <n v="1406578178"/>
    <b v="0"/>
    <n v="2"/>
    <b v="0"/>
    <s v="theater/plays"/>
    <n v="0"/>
    <n v="13"/>
    <x v="1"/>
    <x v="6"/>
  </r>
  <r>
    <n v="3854"/>
    <x v="3849"/>
    <s v="A play dedicated to the 100th anniversary of the Armenian Genocide."/>
    <n v="11000"/>
    <n v="1788"/>
    <x v="2"/>
    <x v="0"/>
    <s v="USD"/>
    <n v="1431206058"/>
    <n v="1428614058"/>
    <b v="0"/>
    <n v="20"/>
    <b v="0"/>
    <s v="theater/plays"/>
    <n v="16"/>
    <n v="89.4"/>
    <x v="1"/>
    <x v="6"/>
  </r>
  <r>
    <n v="3855"/>
    <x v="3850"/>
    <s v="TWO NEW DARK COMEDIES OPENING IN NYC THIS APRIL AND MAY BY CHRISTOPHER B. LATRO _x000a_ABOUT FAMILY, AMBITION, LOVE AND GREED"/>
    <n v="1000"/>
    <n v="25"/>
    <x v="2"/>
    <x v="0"/>
    <s v="USD"/>
    <n v="1427408271"/>
    <n v="1424819871"/>
    <b v="0"/>
    <n v="1"/>
    <b v="0"/>
    <s v="theater/plays"/>
    <n v="3"/>
    <n v="25"/>
    <x v="1"/>
    <x v="6"/>
  </r>
  <r>
    <n v="3856"/>
    <x v="3851"/>
    <s v="Thought-provoking drama about one who gets so caught up in churchwork, loses the true meaning of serving God, &amp; has TROUBLE AT THE GATE"/>
    <n v="5000"/>
    <n v="1"/>
    <x v="2"/>
    <x v="0"/>
    <s v="USD"/>
    <n v="1425833403"/>
    <n v="1423245003"/>
    <b v="0"/>
    <n v="1"/>
    <b v="0"/>
    <s v="theater/plays"/>
    <n v="0"/>
    <n v="1"/>
    <x v="1"/>
    <x v="6"/>
  </r>
  <r>
    <n v="3857"/>
    <x v="3852"/>
    <s v="The Ultimate Screenwriting Conference_x000a_is the experience showing screenwriters how to write and sell a screenplay in hollywood!"/>
    <n v="5000"/>
    <n v="260"/>
    <x v="2"/>
    <x v="0"/>
    <s v="USD"/>
    <n v="1406913120"/>
    <n v="1404927690"/>
    <b v="0"/>
    <n v="4"/>
    <b v="0"/>
    <s v="theater/plays"/>
    <n v="5"/>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
    <n v="1"/>
    <x v="1"/>
    <x v="6"/>
  </r>
  <r>
    <n v="3860"/>
    <x v="3855"/>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0"/>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
    <n v="20"/>
    <x v="1"/>
    <x v="6"/>
  </r>
  <r>
    <n v="3865"/>
    <x v="3860"/>
    <s v="Sissy Entertainment delivers a delicious cabaret that blends comedic monologue, song, and traditional sketch comedy."/>
    <n v="2413"/>
    <n v="650"/>
    <x v="2"/>
    <x v="5"/>
    <s v="CAD"/>
    <n v="1409376600"/>
    <n v="1405957098"/>
    <b v="0"/>
    <n v="14"/>
    <b v="0"/>
    <s v="theater/plays"/>
    <n v="27"/>
    <n v="46.43"/>
    <x v="1"/>
    <x v="6"/>
  </r>
  <r>
    <n v="3866"/>
    <x v="3861"/>
    <s v="A funny, moving, witty piece about a girl, her oboe, and her dreams."/>
    <n v="2000"/>
    <n v="11"/>
    <x v="2"/>
    <x v="0"/>
    <s v="USD"/>
    <n v="1458703740"/>
    <n v="1454453021"/>
    <b v="0"/>
    <n v="2"/>
    <b v="0"/>
    <s v="theater/plays"/>
    <n v="1"/>
    <n v="5.5"/>
    <x v="1"/>
    <x v="6"/>
  </r>
  <r>
    <n v="3867"/>
    <x v="3862"/>
    <s v="What do you know about Russian Culture? Our project helps the American children to find out about Russian literature."/>
    <n v="2000"/>
    <n v="251"/>
    <x v="2"/>
    <x v="0"/>
    <s v="USD"/>
    <n v="1466278339"/>
    <n v="1463686339"/>
    <b v="0"/>
    <n v="5"/>
    <b v="0"/>
    <s v="theater/plays"/>
    <n v="13"/>
    <n v="50.2"/>
    <x v="1"/>
    <x v="6"/>
  </r>
  <r>
    <n v="3868"/>
    <x v="3863"/>
    <s v="New collection of music by Scott Evan Davis!"/>
    <n v="5000"/>
    <n v="10"/>
    <x v="1"/>
    <x v="1"/>
    <s v="GBP"/>
    <n v="1410191405"/>
    <n v="1408031405"/>
    <b v="0"/>
    <n v="1"/>
    <b v="0"/>
    <s v="theater/musical"/>
    <n v="0"/>
    <n v="10"/>
    <x v="1"/>
    <x v="40"/>
  </r>
  <r>
    <n v="3869"/>
    <x v="3864"/>
    <s v="A Musical about 3 women who pursue their Pleasure and end up finding themselves."/>
    <n v="13111"/>
    <n v="452"/>
    <x v="1"/>
    <x v="0"/>
    <s v="USD"/>
    <n v="1426302660"/>
    <n v="1423761792"/>
    <b v="0"/>
    <n v="15"/>
    <b v="0"/>
    <s v="theater/musical"/>
    <n v="3"/>
    <n v="30.1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3"/>
    <n v="13.33"/>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53"/>
    <n v="44.76"/>
    <x v="1"/>
    <x v="40"/>
  </r>
  <r>
    <n v="3877"/>
    <x v="3872"/>
    <s v="Help us record the concept album and stage grand concerts with a fantastic cast and orchestra. Get your tickets, music and more!"/>
    <n v="25000"/>
    <n v="1241"/>
    <x v="1"/>
    <x v="0"/>
    <s v="USD"/>
    <n v="1481213752"/>
    <n v="1478621752"/>
    <b v="0"/>
    <n v="14"/>
    <b v="0"/>
    <s v="theater/musical"/>
    <n v="5"/>
    <n v="88.64"/>
    <x v="1"/>
    <x v="40"/>
  </r>
  <r>
    <n v="3878"/>
    <x v="3873"/>
    <s v="Encouraging young males to engage in vocational development in the art of musical theater and related dance classes."/>
    <n v="18000"/>
    <n v="10"/>
    <x v="1"/>
    <x v="0"/>
    <s v="USD"/>
    <n v="1435636740"/>
    <n v="1433014746"/>
    <b v="0"/>
    <n v="1"/>
    <b v="0"/>
    <s v="theater/musical"/>
    <n v="0"/>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13"/>
    <n v="57.65"/>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2"/>
    <n v="17.5"/>
    <x v="1"/>
    <x v="40"/>
  </r>
  <r>
    <n v="3888"/>
    <x v="3883"/>
    <s v="We are devising a vibrant new adaptation of Homer's The Odyssey featuring dynamic storytelling, stunning visuals and original music."/>
    <n v="2000"/>
    <n v="542"/>
    <x v="2"/>
    <x v="1"/>
    <s v="GBP"/>
    <n v="1488114358"/>
    <n v="1485522358"/>
    <b v="0"/>
    <n v="14"/>
    <b v="0"/>
    <s v="theater/plays"/>
    <n v="27"/>
    <n v="38.71"/>
    <x v="1"/>
    <x v="6"/>
  </r>
  <r>
    <n v="3889"/>
    <x v="3884"/>
    <s v="A romantic comedy about a girl trying to figure out what to do with her life and an angel who comes to help her."/>
    <n v="8000"/>
    <n v="118"/>
    <x v="2"/>
    <x v="0"/>
    <s v="USD"/>
    <n v="1420413960"/>
    <n v="1417651630"/>
    <b v="0"/>
    <n v="9"/>
    <b v="0"/>
    <s v="theater/plays"/>
    <n v="1"/>
    <n v="13.11"/>
    <x v="1"/>
    <x v="6"/>
  </r>
  <r>
    <n v="3890"/>
    <x v="3885"/>
    <s v="Will Power Troupe is the only US group invited to perform in London's Shakespeare Festival. We need your help to bring the USA to UK!"/>
    <n v="15000"/>
    <n v="2524"/>
    <x v="2"/>
    <x v="0"/>
    <s v="USD"/>
    <n v="1439662344"/>
    <n v="1434478344"/>
    <b v="0"/>
    <n v="8"/>
    <b v="0"/>
    <s v="theater/plays"/>
    <n v="17"/>
    <n v="315.5"/>
    <x v="1"/>
    <x v="6"/>
  </r>
  <r>
    <n v="3891"/>
    <x v="3886"/>
    <s v="A comedy about a mime who dreams of becoming a stand up comedian."/>
    <n v="800"/>
    <n v="260"/>
    <x v="2"/>
    <x v="0"/>
    <s v="USD"/>
    <n v="1427086740"/>
    <n v="1424488244"/>
    <b v="0"/>
    <n v="7"/>
    <b v="0"/>
    <s v="theater/plays"/>
    <n v="33"/>
    <n v="37.14"/>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22"/>
    <n v="128.27000000000001"/>
    <x v="1"/>
    <x v="6"/>
  </r>
  <r>
    <n v="3894"/>
    <x v="3889"/>
    <s v="Ryan and Vanessa are hosting Christmas for the first time but instead of a happy celebration, they get a hilarious survival situation."/>
    <n v="15000"/>
    <n v="520"/>
    <x v="2"/>
    <x v="0"/>
    <s v="USD"/>
    <n v="1481000340"/>
    <n v="1478386812"/>
    <b v="0"/>
    <n v="11"/>
    <b v="0"/>
    <s v="theater/plays"/>
    <n v="3"/>
    <n v="47.27"/>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1"/>
    <n v="42.5"/>
    <x v="1"/>
    <x v="6"/>
  </r>
  <r>
    <n v="3897"/>
    <x v="3892"/>
    <s v="Help us to put on a production of Terry Pratchett's Wyrd Sisters, an ambitions show for our theatre but one I believe we can do."/>
    <n v="2500"/>
    <n v="440"/>
    <x v="2"/>
    <x v="4"/>
    <s v="NZD"/>
    <n v="1420750683"/>
    <n v="1418158683"/>
    <b v="0"/>
    <n v="10"/>
    <b v="0"/>
    <s v="theater/plays"/>
    <n v="18"/>
    <n v="44"/>
    <x v="1"/>
    <x v="6"/>
  </r>
  <r>
    <n v="3898"/>
    <x v="3893"/>
    <s v="'Somewhere you know, nowhere you've been' a theatrical _x000a_re-imagining of Walthamstowâ€™s past acted out beneath big skies in the marshes."/>
    <n v="2500"/>
    <n v="814"/>
    <x v="2"/>
    <x v="1"/>
    <s v="GBP"/>
    <n v="1439827200"/>
    <n v="1436355270"/>
    <b v="0"/>
    <n v="16"/>
    <b v="0"/>
    <s v="theater/plays"/>
    <n v="33"/>
    <n v="50.88"/>
    <x v="1"/>
    <x v="6"/>
  </r>
  <r>
    <n v="3899"/>
    <x v="3894"/>
    <s v="More than just a play, RAIN is an outreach to hurting people who feel disengaged or rejected by others."/>
    <n v="10000"/>
    <n v="125"/>
    <x v="2"/>
    <x v="0"/>
    <s v="USD"/>
    <n v="1407868561"/>
    <n v="1406140561"/>
    <b v="0"/>
    <n v="2"/>
    <b v="0"/>
    <s v="theater/plays"/>
    <n v="1"/>
    <n v="62.5"/>
    <x v="1"/>
    <x v="6"/>
  </r>
  <r>
    <n v="3900"/>
    <x v="3895"/>
    <s v="HUB Theatre Group collaborates with local artists to present John Logan's RED to the community."/>
    <n v="2500"/>
    <n v="135"/>
    <x v="2"/>
    <x v="0"/>
    <s v="USD"/>
    <n v="1433988791"/>
    <n v="1431396791"/>
    <b v="0"/>
    <n v="5"/>
    <b v="0"/>
    <s v="theater/plays"/>
    <n v="5"/>
    <n v="27"/>
    <x v="1"/>
    <x v="6"/>
  </r>
  <r>
    <n v="3901"/>
    <x v="3896"/>
    <s v="&quot;De Lewe&quot; deals with the critical issues within today's youth. It reminds us that standing together is stronger than falling apart."/>
    <n v="3000"/>
    <n v="25"/>
    <x v="2"/>
    <x v="0"/>
    <s v="USD"/>
    <n v="1450554599"/>
    <n v="1447098599"/>
    <b v="0"/>
    <n v="1"/>
    <b v="0"/>
    <s v="theater/plays"/>
    <n v="1"/>
    <n v="25"/>
    <x v="1"/>
    <x v="6"/>
  </r>
  <r>
    <n v="3902"/>
    <x v="3897"/>
    <s v="Love, Sex and Apps is a double bill exploring the way in which we are both connected and disconnected with those around us."/>
    <n v="3000"/>
    <n v="1465"/>
    <x v="2"/>
    <x v="1"/>
    <s v="GBP"/>
    <n v="1479125642"/>
    <n v="1476962042"/>
    <b v="0"/>
    <n v="31"/>
    <b v="0"/>
    <s v="theater/plays"/>
    <n v="49"/>
    <n v="47.26"/>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0"/>
    <n v="1.5"/>
    <x v="1"/>
    <x v="6"/>
  </r>
  <r>
    <n v="3905"/>
    <x v="3900"/>
    <s v="&quot;STAIRCASES&quot; is a piece of collaborative new writing exploring 'L'esprit de l'escalier', or the conversations you wish you could have."/>
    <n v="1500"/>
    <n v="173"/>
    <x v="2"/>
    <x v="1"/>
    <s v="GBP"/>
    <n v="1434063600"/>
    <n v="1430405903"/>
    <b v="0"/>
    <n v="7"/>
    <b v="0"/>
    <s v="theater/plays"/>
    <n v="12"/>
    <n v="24.71"/>
    <x v="1"/>
    <x v="6"/>
  </r>
  <r>
    <n v="3906"/>
    <x v="3901"/>
    <s v="We will workshop, stage and develop new writing, devised work and adaptations. A joyful leap into the possibilities of an idea!"/>
    <n v="1500"/>
    <n v="1010"/>
    <x v="2"/>
    <x v="1"/>
    <s v="GBP"/>
    <n v="1435325100"/>
    <n v="1432072893"/>
    <b v="0"/>
    <n v="16"/>
    <b v="0"/>
    <s v="theater/plays"/>
    <n v="67"/>
    <n v="63.13"/>
    <x v="1"/>
    <x v="6"/>
  </r>
  <r>
    <n v="3907"/>
    <x v="3902"/>
    <s v="Burqa&amp;Rifle dramatizes the  encounter between two women -- a vigilante and a convert to Islam."/>
    <n v="1000"/>
    <n v="153"/>
    <x v="2"/>
    <x v="0"/>
    <s v="USD"/>
    <n v="1414354080"/>
    <n v="1411587606"/>
    <b v="0"/>
    <n v="4"/>
    <b v="0"/>
    <s v="theater/plays"/>
    <n v="15"/>
    <n v="38.25"/>
    <x v="1"/>
    <x v="6"/>
  </r>
  <r>
    <n v="3908"/>
    <x v="3903"/>
    <s v="Death splits apart twin brothers in a questionable car accident. They shared dreams, and now they must share trials in the unknown."/>
    <n v="750"/>
    <n v="65"/>
    <x v="2"/>
    <x v="0"/>
    <s v="USD"/>
    <n v="1406603696"/>
    <n v="1405307696"/>
    <b v="0"/>
    <n v="4"/>
    <b v="0"/>
    <s v="theater/plays"/>
    <n v="9"/>
    <n v="16.25"/>
    <x v="1"/>
    <x v="6"/>
  </r>
  <r>
    <n v="3909"/>
    <x v="3904"/>
    <s v="I am trying to put on a gospel comedy stage play that is full of laughter and life lessons as well that will change your life forever,"/>
    <n v="60000"/>
    <n v="135"/>
    <x v="2"/>
    <x v="0"/>
    <s v="USD"/>
    <n v="1410424642"/>
    <n v="1407832642"/>
    <b v="0"/>
    <n v="4"/>
    <b v="0"/>
    <s v="theater/plays"/>
    <n v="0"/>
    <n v="33.75"/>
    <x v="1"/>
    <x v="6"/>
  </r>
  <r>
    <n v="3910"/>
    <x v="3905"/>
    <s v="Join Sherlock Holmes and Dr. Watson as the first adventure together is dramatized live on-stage!  The game is afoot!"/>
    <n v="6000"/>
    <n v="185"/>
    <x v="2"/>
    <x v="0"/>
    <s v="USD"/>
    <n v="1441649397"/>
    <n v="1439057397"/>
    <b v="0"/>
    <n v="3"/>
    <b v="0"/>
    <s v="theater/plays"/>
    <n v="3"/>
    <n v="61.67"/>
    <x v="1"/>
    <x v="6"/>
  </r>
  <r>
    <n v="3911"/>
    <x v="3906"/>
    <s v="â€˜Ministers of Graceâ€™ imagines what the movie Ghostbusters would be like if written by William Shakespeare."/>
    <n v="8000"/>
    <n v="2993"/>
    <x v="2"/>
    <x v="0"/>
    <s v="USD"/>
    <n v="1417033777"/>
    <n v="1414438177"/>
    <b v="0"/>
    <n v="36"/>
    <b v="0"/>
    <s v="theater/plays"/>
    <n v="37"/>
    <n v="83.14"/>
    <x v="1"/>
    <x v="6"/>
  </r>
  <r>
    <n v="3912"/>
    <x v="3907"/>
    <s v="Producing &amp; directing Jake's Women by Neil Simon opening July 9 and running through July 26 for Sonoma Arts Live"/>
    <n v="15000"/>
    <n v="1"/>
    <x v="2"/>
    <x v="0"/>
    <s v="USD"/>
    <n v="1429936500"/>
    <n v="1424759330"/>
    <b v="0"/>
    <n v="1"/>
    <b v="0"/>
    <s v="theater/plays"/>
    <n v="0"/>
    <n v="1"/>
    <x v="1"/>
    <x v="6"/>
  </r>
  <r>
    <n v="3913"/>
    <x v="3908"/>
    <s v="â€œNo amount of fire or freshness can challenge what a man will store up in his ghostly heart.â€ â€“ The Great Gatsby"/>
    <n v="10000"/>
    <n v="1000"/>
    <x v="2"/>
    <x v="0"/>
    <s v="USD"/>
    <n v="1448863449"/>
    <n v="1446267849"/>
    <b v="0"/>
    <n v="7"/>
    <b v="0"/>
    <s v="theater/plays"/>
    <n v="10"/>
    <n v="142.86000000000001"/>
    <x v="1"/>
    <x v="6"/>
  </r>
  <r>
    <n v="3914"/>
    <x v="3909"/>
    <s v="Bots &amp; Barrals and StoneCrabs Theatre are excited to present the UK premiere of Guillem Clua's powerful Catalan drama Skin in Flames."/>
    <n v="2500"/>
    <n v="909"/>
    <x v="2"/>
    <x v="1"/>
    <s v="GBP"/>
    <n v="1431298740"/>
    <n v="1429558756"/>
    <b v="0"/>
    <n v="27"/>
    <b v="0"/>
    <s v="theater/plays"/>
    <n v="36"/>
    <n v="33.67"/>
    <x v="1"/>
    <x v="6"/>
  </r>
  <r>
    <n v="3915"/>
    <x v="3910"/>
    <s v="Following the enormous success of Hardcross, we are looking for new ways to bring this wonderful play to a wider audience."/>
    <n v="1500"/>
    <n v="5"/>
    <x v="2"/>
    <x v="1"/>
    <s v="GBP"/>
    <n v="1464824309"/>
    <n v="1462232309"/>
    <b v="0"/>
    <n v="1"/>
    <b v="0"/>
    <s v="theater/plays"/>
    <n v="0"/>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0"/>
    <n v="10"/>
    <x v="1"/>
    <x v="6"/>
  </r>
  <r>
    <n v="3918"/>
    <x v="3913"/>
    <s v="A fantastic new comedy coming to the West End 2014.  An Alan Ayckbourn meets Richard Curtis style comedy. Who knew singing was therapy!"/>
    <n v="60000"/>
    <n v="120"/>
    <x v="2"/>
    <x v="1"/>
    <s v="GBP"/>
    <n v="1407168000"/>
    <n v="1406131023"/>
    <b v="0"/>
    <n v="3"/>
    <b v="0"/>
    <s v="theater/plays"/>
    <n v="0"/>
    <n v="40"/>
    <x v="1"/>
    <x v="6"/>
  </r>
  <r>
    <n v="3919"/>
    <x v="3914"/>
    <s v="Two sisters living in a Cornish seaside town attempt to hide and escape from a life- circle of deceit, abuse, incest and revenge."/>
    <n v="5000"/>
    <n v="90"/>
    <x v="2"/>
    <x v="1"/>
    <s v="GBP"/>
    <n v="1453075200"/>
    <n v="1450628773"/>
    <b v="0"/>
    <n v="3"/>
    <b v="0"/>
    <s v="theater/plays"/>
    <n v="2"/>
    <n v="30"/>
    <x v="1"/>
    <x v="6"/>
  </r>
  <r>
    <n v="3920"/>
    <x v="3915"/>
    <s v="An enthralling tale charting the ecstasies and tragedies behind the seven white masks of centenarian clown,Scaramouche Jones."/>
    <n v="2500"/>
    <n v="135"/>
    <x v="2"/>
    <x v="1"/>
    <s v="GBP"/>
    <n v="1479032260"/>
    <n v="1476436660"/>
    <b v="0"/>
    <n v="3"/>
    <b v="0"/>
    <s v="theater/plays"/>
    <n v="5"/>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
    <n v="10.17"/>
    <x v="1"/>
    <x v="6"/>
  </r>
  <r>
    <n v="3923"/>
    <x v="3918"/>
    <s v="Eleanor Roosevelt: Passionate campaigner for human rights, champion for peace, staunch supporter of FDR's policies, betrayed wife."/>
    <n v="11500"/>
    <n v="1384"/>
    <x v="2"/>
    <x v="1"/>
    <s v="GBP"/>
    <n v="1428622271"/>
    <n v="1426203071"/>
    <b v="0"/>
    <n v="17"/>
    <b v="0"/>
    <s v="theater/plays"/>
    <n v="12"/>
    <n v="81.41"/>
    <x v="1"/>
    <x v="6"/>
  </r>
  <r>
    <n v="3924"/>
    <x v="3919"/>
    <s v="Help Comedy Illusionist Reggie Rice spread the magic of laughter as he takes his award-winning illusion show to a town near you!"/>
    <n v="15000"/>
    <n v="2290"/>
    <x v="2"/>
    <x v="0"/>
    <s v="USD"/>
    <n v="1403823722"/>
    <n v="1401231722"/>
    <b v="0"/>
    <n v="40"/>
    <b v="0"/>
    <s v="theater/plays"/>
    <n v="15"/>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
    <n v="93"/>
    <x v="1"/>
    <x v="6"/>
  </r>
  <r>
    <n v="3929"/>
    <x v="3924"/>
    <s v="We need to raise funds to bring this elaborate production to life with special FX makeup, highly detailed sets, and costumes."/>
    <n v="20000"/>
    <n v="453"/>
    <x v="2"/>
    <x v="0"/>
    <s v="USD"/>
    <n v="1474228265"/>
    <n v="1471636265"/>
    <b v="0"/>
    <n v="14"/>
    <b v="0"/>
    <s v="theater/plays"/>
    <n v="2"/>
    <n v="32.36"/>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0"/>
    <n v="1"/>
    <x v="1"/>
    <x v="6"/>
  </r>
  <r>
    <n v="3933"/>
    <x v="3928"/>
    <s v="Presenting the complete three part of writer/director Ty Foard's &quot;A King's Story&quot; ...a dramatic artistic one director play festival"/>
    <n v="7000"/>
    <n v="1102"/>
    <x v="2"/>
    <x v="0"/>
    <s v="USD"/>
    <n v="1468716180"/>
    <n v="1466205262"/>
    <b v="0"/>
    <n v="12"/>
    <b v="0"/>
    <s v="theater/plays"/>
    <n v="16"/>
    <n v="91.83"/>
    <x v="1"/>
    <x v="6"/>
  </r>
  <r>
    <n v="3934"/>
    <x v="3929"/>
    <s v="Lost youth and lost souls struggle to find meaning amid dingy basements, vanishing malls, and a bleak Midwestern summer."/>
    <n v="5000"/>
    <n v="550"/>
    <x v="2"/>
    <x v="0"/>
    <s v="USD"/>
    <n v="1443704400"/>
    <n v="1439827639"/>
    <b v="0"/>
    <n v="12"/>
    <b v="0"/>
    <s v="theater/plays"/>
    <n v="11"/>
    <n v="45.83"/>
    <x v="1"/>
    <x v="6"/>
  </r>
  <r>
    <n v="3935"/>
    <x v="3930"/>
    <s v="Forgotten composer, virtuoso pianist, actor, and activist._x000a_I'm hoping to produce my play which explores Julius's life and music."/>
    <n v="3000"/>
    <n v="1315"/>
    <x v="2"/>
    <x v="1"/>
    <s v="GBP"/>
    <n v="1443973546"/>
    <n v="1438789546"/>
    <b v="0"/>
    <n v="23"/>
    <b v="0"/>
    <s v="theater/plays"/>
    <n v="44"/>
    <n v="57.17"/>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86"/>
    <n v="248.5"/>
    <x v="1"/>
    <x v="6"/>
  </r>
  <r>
    <n v="3938"/>
    <x v="3933"/>
    <s v="We Kickstarted Broken Alley Theatre in the summer of 2013. It's been an amazing two years. This year, BATx goes bigger than ever."/>
    <n v="3255"/>
    <n v="397"/>
    <x v="2"/>
    <x v="0"/>
    <s v="USD"/>
    <n v="1435441454"/>
    <n v="1432763054"/>
    <b v="0"/>
    <n v="5"/>
    <b v="0"/>
    <s v="theater/plays"/>
    <n v="12"/>
    <n v="79.400000000000006"/>
    <x v="1"/>
    <x v="6"/>
  </r>
  <r>
    <n v="3939"/>
    <x v="3934"/>
    <s v="'Potter.' is a parody of the popular Harry Potter series allowing aspiring actors a chance to work in a professional production."/>
    <n v="5000"/>
    <n v="5"/>
    <x v="2"/>
    <x v="2"/>
    <s v="AUD"/>
    <n v="1412656200"/>
    <n v="1412328979"/>
    <b v="0"/>
    <n v="1"/>
    <b v="0"/>
    <s v="theater/plays"/>
    <n v="0"/>
    <n v="5"/>
    <x v="1"/>
    <x v="6"/>
  </r>
  <r>
    <n v="3940"/>
    <x v="3935"/>
    <s v="A Stage Play that will bring you to the edge of your seat , leave you thinkin and will also have you laughing while enjoyin the talent"/>
    <n v="5000"/>
    <n v="11"/>
    <x v="2"/>
    <x v="0"/>
    <s v="USD"/>
    <n v="1420199351"/>
    <n v="1416311351"/>
    <b v="0"/>
    <n v="2"/>
    <b v="0"/>
    <s v="theater/plays"/>
    <n v="0"/>
    <n v="5.5"/>
    <x v="1"/>
    <x v="6"/>
  </r>
  <r>
    <n v="3941"/>
    <x v="3936"/>
    <s v="Help produce &quot;Boseman and Lena&quot; by Athol Fugard._x000a_Celebrate 18 years of Service to Arts and Community, 2nd Show of a 7th Season in NOLA!"/>
    <n v="5500"/>
    <n v="50"/>
    <x v="2"/>
    <x v="0"/>
    <s v="USD"/>
    <n v="1416877200"/>
    <n v="1414505137"/>
    <b v="0"/>
    <n v="2"/>
    <b v="0"/>
    <s v="theater/plays"/>
    <n v="1"/>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36"/>
    <n v="137.08000000000001"/>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0"/>
    <n v="5"/>
    <x v="1"/>
    <x v="6"/>
  </r>
  <r>
    <n v="3946"/>
    <x v="3941"/>
    <s v="Dr. Mecurio's is an original work of fantasy designed and written for the stage."/>
    <n v="6000"/>
    <n v="195"/>
    <x v="2"/>
    <x v="0"/>
    <s v="USD"/>
    <n v="1425110400"/>
    <n v="1422388822"/>
    <b v="0"/>
    <n v="5"/>
    <b v="0"/>
    <s v="theater/plays"/>
    <n v="3"/>
    <n v="39"/>
    <x v="1"/>
    <x v="6"/>
  </r>
  <r>
    <n v="3947"/>
    <x v="3942"/>
    <s v="Soon to be known as one of the greatest gospel stage plays of all times. Great hit in New England and now we want to take  it on tour"/>
    <n v="3000"/>
    <n v="101"/>
    <x v="2"/>
    <x v="0"/>
    <s v="USD"/>
    <n v="1475378744"/>
    <n v="1472786744"/>
    <b v="0"/>
    <n v="2"/>
    <b v="0"/>
    <s v="theater/plays"/>
    <n v="3"/>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16"/>
    <n v="49.28"/>
    <x v="1"/>
    <x v="6"/>
  </r>
  <r>
    <n v="3950"/>
    <x v="3945"/>
    <s v="With the Great Elephant Repertory we can reach those children who are perceived unreachable, educating them through performance art."/>
    <n v="4000"/>
    <n v="25"/>
    <x v="2"/>
    <x v="0"/>
    <s v="USD"/>
    <n v="1460140500"/>
    <n v="1457628680"/>
    <b v="0"/>
    <n v="1"/>
    <b v="0"/>
    <s v="theater/plays"/>
    <n v="1"/>
    <n v="25"/>
    <x v="1"/>
    <x v="6"/>
  </r>
  <r>
    <n v="3951"/>
    <x v="3946"/>
    <s v="Set in Southern America â€œThe Divideâ€ is a stage play that touches on the issues that are forefront in America and the world."/>
    <n v="200000"/>
    <n v="1"/>
    <x v="2"/>
    <x v="17"/>
    <s v="EUR"/>
    <n v="1462301342"/>
    <n v="1457120942"/>
    <b v="0"/>
    <n v="1"/>
    <b v="0"/>
    <s v="theater/plays"/>
    <n v="0"/>
    <n v="1"/>
    <x v="1"/>
    <x v="6"/>
  </r>
  <r>
    <n v="3952"/>
    <x v="3947"/>
    <s v="This is the story about dreams of the kindly clown who indulge in reverie to be a ballet dancer! Every act is a funny sentimental story"/>
    <n v="26000"/>
    <n v="25"/>
    <x v="2"/>
    <x v="0"/>
    <s v="USD"/>
    <n v="1445885890"/>
    <n v="1440701890"/>
    <b v="0"/>
    <n v="1"/>
    <b v="0"/>
    <s v="theater/plays"/>
    <n v="0"/>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24"/>
    <n v="53.13"/>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0"/>
    <n v="7"/>
    <x v="1"/>
    <x v="6"/>
  </r>
  <r>
    <n v="3958"/>
    <x v="3953"/>
    <s v="A children's theatre group constructing props out of swimming noodles to provide free Shakespeare in the parks to local communities."/>
    <n v="2000"/>
    <n v="641"/>
    <x v="2"/>
    <x v="0"/>
    <s v="USD"/>
    <n v="1406988000"/>
    <n v="1403822912"/>
    <b v="0"/>
    <n v="16"/>
    <b v="0"/>
    <s v="theater/plays"/>
    <n v="32"/>
    <n v="40.06"/>
    <x v="1"/>
    <x v="6"/>
  </r>
  <r>
    <n v="3959"/>
    <x v="3954"/>
    <s v="A free website for theatre on California's central coast - actors, auditions, &amp; shows in Santa Barbara, San Luis Obispo, &amp; Montetey."/>
    <n v="1200"/>
    <n v="292"/>
    <x v="2"/>
    <x v="0"/>
    <s v="USD"/>
    <n v="1411930556"/>
    <n v="1409338556"/>
    <b v="0"/>
    <n v="12"/>
    <b v="0"/>
    <s v="theater/plays"/>
    <n v="24"/>
    <n v="24.33"/>
    <x v="1"/>
    <x v="6"/>
  </r>
  <r>
    <n v="3960"/>
    <x v="3955"/>
    <s v="You are closer to your dreams than what you expect, your demons will always wait for you to realize them, theyâ€™ll torture you Manny."/>
    <n v="3000"/>
    <n v="45"/>
    <x v="2"/>
    <x v="0"/>
    <s v="USD"/>
    <n v="1451852256"/>
    <n v="1449260256"/>
    <b v="0"/>
    <n v="4"/>
    <b v="0"/>
    <s v="theater/plays"/>
    <n v="2"/>
    <n v="11.25"/>
    <x v="1"/>
    <x v="6"/>
  </r>
  <r>
    <n v="3961"/>
    <x v="3956"/>
    <s v="I've written a fun new play exploring the reality of gay stereotypes in 2014 - with accommodation and venue hire it needs some dough :)"/>
    <n v="5000"/>
    <n v="21"/>
    <x v="2"/>
    <x v="1"/>
    <s v="GBP"/>
    <n v="1399584210"/>
    <n v="1397683410"/>
    <b v="0"/>
    <n v="2"/>
    <b v="0"/>
    <s v="theater/plays"/>
    <n v="0"/>
    <n v="10.5"/>
    <x v="1"/>
    <x v="6"/>
  </r>
  <r>
    <n v="3962"/>
    <x v="3957"/>
    <s v="OUR FRIENDS THE ENEMY will make its American Debut at Theatre Row in New York City, and we would like for you to join us on our journey"/>
    <n v="1400"/>
    <n v="45"/>
    <x v="2"/>
    <x v="1"/>
    <s v="GBP"/>
    <n v="1448722494"/>
    <n v="1446562494"/>
    <b v="0"/>
    <n v="3"/>
    <b v="0"/>
    <s v="theater/plays"/>
    <n v="3"/>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
    <n v="42"/>
    <x v="1"/>
    <x v="6"/>
  </r>
  <r>
    <n v="3965"/>
    <x v="3960"/>
    <s v="Andrew Heller producing a production of an original play for the Philadelphia Fringe Festival. Written and Directed by Andrew Heller"/>
    <n v="2000"/>
    <n v="285"/>
    <x v="2"/>
    <x v="0"/>
    <s v="USD"/>
    <n v="1460608780"/>
    <n v="1455428380"/>
    <b v="0"/>
    <n v="4"/>
    <b v="0"/>
    <s v="theater/plays"/>
    <n v="14"/>
    <n v="71.25"/>
    <x v="1"/>
    <x v="6"/>
  </r>
  <r>
    <n v="3966"/>
    <x v="3961"/>
    <s v="MNDT will be the first Moroccan Team in history to participate in the WSDC. the worldâ€™s biggest high school debate tournament."/>
    <n v="7500"/>
    <n v="45"/>
    <x v="2"/>
    <x v="0"/>
    <s v="USD"/>
    <n v="1406170740"/>
    <n v="1402506278"/>
    <b v="0"/>
    <n v="2"/>
    <b v="0"/>
    <s v="theater/plays"/>
    <n v="1"/>
    <n v="22.5"/>
    <x v="1"/>
    <x v="6"/>
  </r>
  <r>
    <n v="3967"/>
    <x v="3962"/>
    <s v="Ramsay Wise is painting the backdrops for the Maplewood Barn Theatre's summer 2017 production. He needs canvas and paint."/>
    <n v="1700"/>
    <n v="410"/>
    <x v="2"/>
    <x v="0"/>
    <s v="USD"/>
    <n v="1488783507"/>
    <n v="1486191507"/>
    <b v="0"/>
    <n v="10"/>
    <b v="0"/>
    <s v="theater/plays"/>
    <n v="24"/>
    <n v="41"/>
    <x v="1"/>
    <x v="6"/>
  </r>
  <r>
    <n v="3968"/>
    <x v="3963"/>
    <s v="&quot;On the breast of her gown, in fine red cloth, appeared the letter A.&quot; But what about the rest of the alphabet?"/>
    <n v="5000"/>
    <n v="527"/>
    <x v="2"/>
    <x v="0"/>
    <s v="USD"/>
    <n v="1463945673"/>
    <n v="1458761673"/>
    <b v="0"/>
    <n v="11"/>
    <b v="0"/>
    <s v="theater/plays"/>
    <n v="11"/>
    <n v="47.91"/>
    <x v="1"/>
    <x v="6"/>
  </r>
  <r>
    <n v="3969"/>
    <x v="3964"/>
    <s v="Board a pirate ship and sail with us on a midnight cruise into the dark realms of forgotten pirate lore with music, theater &amp; burlesque"/>
    <n v="2825"/>
    <n v="211"/>
    <x v="2"/>
    <x v="0"/>
    <s v="USD"/>
    <n v="1472442900"/>
    <n v="1471638646"/>
    <b v="0"/>
    <n v="6"/>
    <b v="0"/>
    <s v="theater/plays"/>
    <n v="7"/>
    <n v="35.17"/>
    <x v="1"/>
    <x v="6"/>
  </r>
  <r>
    <n v="3970"/>
    <x v="3965"/>
    <s v="WeÂ  areÂ  aÂ  newÂ  productionÂ  companyÂ  andÂ  willÂ  beÂ  touringÂ  withÂ  ourÂ  production,  FOLLOW  YOUR  DREAMS  debuting  June  2016."/>
    <n v="15000"/>
    <n v="11"/>
    <x v="2"/>
    <x v="0"/>
    <s v="USD"/>
    <n v="1460925811"/>
    <n v="1458333811"/>
    <b v="0"/>
    <n v="2"/>
    <b v="0"/>
    <s v="theater/plays"/>
    <n v="0"/>
    <n v="5.5"/>
    <x v="1"/>
    <x v="6"/>
  </r>
  <r>
    <n v="3971"/>
    <x v="3966"/>
    <s v="The timeless story of the struggling actor, the faithful agent and   the reality of what constitutes success and failure in Hollywood."/>
    <n v="14000"/>
    <n v="136"/>
    <x v="2"/>
    <x v="0"/>
    <s v="USD"/>
    <n v="1405947126"/>
    <n v="1403355126"/>
    <b v="0"/>
    <n v="6"/>
    <b v="0"/>
    <s v="theater/plays"/>
    <n v="1"/>
    <n v="22.67"/>
    <x v="1"/>
    <x v="6"/>
  </r>
  <r>
    <n v="3972"/>
    <x v="3967"/>
    <s v="We're a horror based theatre company in Oklahoma City beginning our first season of shows."/>
    <n v="1000"/>
    <n v="211"/>
    <x v="2"/>
    <x v="0"/>
    <s v="USD"/>
    <n v="1423186634"/>
    <n v="1418002634"/>
    <b v="0"/>
    <n v="8"/>
    <b v="0"/>
    <s v="theater/plays"/>
    <n v="21"/>
    <n v="26.38"/>
    <x v="1"/>
    <x v="6"/>
  </r>
  <r>
    <n v="3973"/>
    <x v="3968"/>
    <s v="Staged Right Theatre Company is putting on its first season this year, and we need your help with raising money to put on four plays!"/>
    <n v="5000"/>
    <n v="3905"/>
    <x v="2"/>
    <x v="0"/>
    <s v="USD"/>
    <n v="1462766400"/>
    <n v="1460219110"/>
    <b v="0"/>
    <n v="37"/>
    <b v="0"/>
    <s v="theater/plays"/>
    <n v="78"/>
    <n v="105.54"/>
    <x v="1"/>
    <x v="6"/>
  </r>
  <r>
    <n v="3974"/>
    <x v="3969"/>
    <s v="We are performing Shakespeare's &quot;The Taming of the Shrew&quot; in its original Elizabethan setting at the Oxford Shakespeare Festival."/>
    <n v="1000"/>
    <n v="320"/>
    <x v="2"/>
    <x v="1"/>
    <s v="GBP"/>
    <n v="1464872848"/>
    <n v="1462280848"/>
    <b v="0"/>
    <n v="11"/>
    <b v="0"/>
    <s v="theater/plays"/>
    <n v="32"/>
    <n v="2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48"/>
    <n v="62"/>
    <x v="1"/>
    <x v="6"/>
  </r>
  <r>
    <n v="3977"/>
    <x v="3972"/>
    <s v="Created for the greatest stages of the world, will captivate the hearts of its audience with a Powerful Story Line &amp; Magical creatures!"/>
    <n v="90000"/>
    <n v="1305"/>
    <x v="2"/>
    <x v="0"/>
    <s v="USD"/>
    <n v="1469213732"/>
    <n v="1466621732"/>
    <b v="0"/>
    <n v="6"/>
    <b v="0"/>
    <s v="theater/plays"/>
    <n v="1"/>
    <n v="217.5"/>
    <x v="1"/>
    <x v="6"/>
  </r>
  <r>
    <n v="3978"/>
    <x v="3973"/>
    <s v="Staged play within the communities of eastern ( Kinston Wilson Wilmington ) North Carolina ! Funds will allow a child to attend! THX"/>
    <n v="2000"/>
    <n v="214"/>
    <x v="2"/>
    <x v="0"/>
    <s v="USD"/>
    <n v="1422717953"/>
    <n v="1417533953"/>
    <b v="0"/>
    <n v="8"/>
    <b v="0"/>
    <s v="theater/plays"/>
    <n v="11"/>
    <n v="26.75"/>
    <x v="1"/>
    <x v="6"/>
  </r>
  <r>
    <n v="3979"/>
    <x v="3974"/>
    <s v="After a successful premiere run at Edinburgh 2014, it's been rewritten and revised and is back for another run of Edinburgh fun in 2015"/>
    <n v="6000"/>
    <n v="110"/>
    <x v="2"/>
    <x v="1"/>
    <s v="GBP"/>
    <n v="1427659200"/>
    <n v="1425678057"/>
    <b v="0"/>
    <n v="6"/>
    <b v="0"/>
    <s v="theater/plays"/>
    <n v="2"/>
    <n v="18.329999999999998"/>
    <x v="1"/>
    <x v="6"/>
  </r>
  <r>
    <n v="3980"/>
    <x v="3975"/>
    <s v="Itâ€™s your favorite classic with a twist. This summer, Chicago youth recreate Romeo and Juliet in The Mesh-n-Groove annual production!"/>
    <n v="2500"/>
    <n v="450"/>
    <x v="2"/>
    <x v="0"/>
    <s v="USD"/>
    <n v="1404570147"/>
    <n v="1401978147"/>
    <b v="0"/>
    <n v="7"/>
    <b v="0"/>
    <s v="theater/plays"/>
    <n v="18"/>
    <n v="64.290000000000006"/>
    <x v="1"/>
    <x v="6"/>
  </r>
  <r>
    <n v="3981"/>
    <x v="3357"/>
    <s v="A Theatrical Production Celebrating the Lebanese Culture and the Human Spirit in Time of War."/>
    <n v="30000"/>
    <n v="1225"/>
    <x v="2"/>
    <x v="0"/>
    <s v="USD"/>
    <n v="1468729149"/>
    <n v="1463545149"/>
    <b v="0"/>
    <n v="7"/>
    <b v="0"/>
    <s v="theater/plays"/>
    <n v="4"/>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5"/>
    <n v="84.28"/>
    <x v="1"/>
    <x v="6"/>
  </r>
  <r>
    <n v="3984"/>
    <x v="3978"/>
    <s v="Novus Theatre bring you their new show 'Fantastic Mr Fox'. We hope to improve the pay for our cast and crew through Kickstarter."/>
    <n v="1500"/>
    <n v="95"/>
    <x v="2"/>
    <x v="1"/>
    <s v="GBP"/>
    <n v="1415404800"/>
    <n v="1412809644"/>
    <b v="0"/>
    <n v="10"/>
    <b v="0"/>
    <s v="theater/plays"/>
    <n v="6"/>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x v="3980"/>
    <s v="After a successful run at London's Cockpit Theatre, we are invited to perform in Gardzienice OPT and at Teatr Polski in Warsaw, Poland."/>
    <n v="5000"/>
    <n v="488"/>
    <x v="2"/>
    <x v="1"/>
    <s v="GBP"/>
    <n v="1462539840"/>
    <n v="1460034594"/>
    <b v="0"/>
    <n v="13"/>
    <b v="0"/>
    <s v="theater/plays"/>
    <n v="10"/>
    <n v="37.54"/>
    <x v="1"/>
    <x v="6"/>
  </r>
  <r>
    <n v="3987"/>
    <x v="3981"/>
    <s v="Write Now 5 is a new writing festival in south east London promoting new work from emerging playwrights."/>
    <n v="400"/>
    <n v="151"/>
    <x v="2"/>
    <x v="1"/>
    <s v="GBP"/>
    <n v="1400278290"/>
    <n v="1399414290"/>
    <b v="0"/>
    <n v="13"/>
    <b v="0"/>
    <s v="theater/plays"/>
    <n v="38"/>
    <n v="11.62"/>
    <x v="1"/>
    <x v="6"/>
  </r>
  <r>
    <n v="3988"/>
    <x v="3982"/>
    <s v="An evening of of stories based both in myth and truth."/>
    <n v="1500"/>
    <n v="32"/>
    <x v="2"/>
    <x v="0"/>
    <s v="USD"/>
    <n v="1440813413"/>
    <n v="1439517413"/>
    <b v="0"/>
    <n v="4"/>
    <b v="0"/>
    <s v="theater/plays"/>
    <n v="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
    <n v="60.11"/>
    <x v="1"/>
    <x v="6"/>
  </r>
  <r>
    <n v="3993"/>
    <x v="3987"/>
    <s v="I am seeking to turn my collection of urban poetry into a stage play. My desire is to inspire victims to heal."/>
    <n v="50000"/>
    <n v="3"/>
    <x v="2"/>
    <x v="0"/>
    <s v="USD"/>
    <n v="1431549912"/>
    <n v="1428957912"/>
    <b v="0"/>
    <n v="1"/>
    <b v="0"/>
    <s v="theater/plays"/>
    <n v="0"/>
    <n v="3"/>
    <x v="1"/>
    <x v="6"/>
  </r>
  <r>
    <n v="3994"/>
    <x v="3988"/>
    <s v="Is Henson willing to dare risk a theatrical speaking tour of his North Pole adventures...and more?"/>
    <n v="2000"/>
    <n v="5"/>
    <x v="2"/>
    <x v="0"/>
    <s v="USD"/>
    <n v="1405761690"/>
    <n v="1403169690"/>
    <b v="0"/>
    <n v="1"/>
    <b v="0"/>
    <s v="theater/plays"/>
    <n v="0"/>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7"/>
    <n v="29.24"/>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57"/>
    <n v="59.58"/>
    <x v="1"/>
    <x v="6"/>
  </r>
  <r>
    <n v="3999"/>
    <x v="3993"/>
    <s v="If tables had ears what tales would they tell? Sins of Seven Tables, a modern take on the 7 Deadlies, are they still sins?"/>
    <n v="7000"/>
    <n v="1156"/>
    <x v="2"/>
    <x v="0"/>
    <s v="USD"/>
    <n v="1409514709"/>
    <n v="1406058798"/>
    <b v="0"/>
    <n v="14"/>
    <b v="0"/>
    <s v="theater/plays"/>
    <n v="17"/>
    <n v="82.57"/>
    <x v="1"/>
    <x v="6"/>
  </r>
  <r>
    <n v="4000"/>
    <x v="3994"/>
    <s v="An Enticing Trip into the World of Assisted Dying"/>
    <n v="8000"/>
    <n v="10"/>
    <x v="2"/>
    <x v="0"/>
    <s v="USD"/>
    <n v="1462631358"/>
    <n v="1457450958"/>
    <b v="0"/>
    <n v="1"/>
    <b v="0"/>
    <s v="theater/plays"/>
    <n v="0"/>
    <n v="10"/>
    <x v="1"/>
    <x v="6"/>
  </r>
  <r>
    <n v="4001"/>
    <x v="3995"/>
    <s v="We take great short(er) plays by brilliant playwrights &amp; make visually stunning conversation pieces in response to the city we live in"/>
    <n v="1200"/>
    <n v="453"/>
    <x v="2"/>
    <x v="1"/>
    <s v="GBP"/>
    <n v="1488394800"/>
    <n v="1486681708"/>
    <b v="0"/>
    <n v="14"/>
    <b v="0"/>
    <s v="theater/plays"/>
    <n v="38"/>
    <n v="32.36"/>
    <x v="1"/>
    <x v="6"/>
  </r>
  <r>
    <n v="4002"/>
    <x v="3996"/>
    <s v="Bring Wyrd Sisters, a comedy of Shakespearean proportions, to small-town Texas. Loosely parodies the â€œScottish Play.â€"/>
    <n v="1250"/>
    <n v="23"/>
    <x v="2"/>
    <x v="0"/>
    <s v="USD"/>
    <n v="1411779761"/>
    <n v="1409187761"/>
    <b v="0"/>
    <n v="4"/>
    <b v="0"/>
    <s v="theater/plays"/>
    <n v="2"/>
    <n v="5.75"/>
    <x v="1"/>
    <x v="6"/>
  </r>
  <r>
    <n v="4003"/>
    <x v="3997"/>
    <s v="&quot;MAMA'Z BA-B&quot; is the story of Marcus Williams who struggles to find a place for himself as a young black male."/>
    <n v="2000"/>
    <n v="201"/>
    <x v="2"/>
    <x v="0"/>
    <s v="USD"/>
    <n v="1424009147"/>
    <n v="1421417147"/>
    <b v="0"/>
    <n v="2"/>
    <b v="0"/>
    <s v="theater/plays"/>
    <n v="10"/>
    <n v="100.5"/>
    <x v="1"/>
    <x v="6"/>
  </r>
  <r>
    <n v="4004"/>
    <x v="3998"/>
    <s v="Help Launch The Queen Into South Florida!"/>
    <n v="500"/>
    <n v="1"/>
    <x v="2"/>
    <x v="0"/>
    <s v="USD"/>
    <n v="1412740457"/>
    <n v="1410148457"/>
    <b v="0"/>
    <n v="1"/>
    <b v="0"/>
    <s v="theater/plays"/>
    <n v="0"/>
    <n v="1"/>
    <x v="1"/>
    <x v="6"/>
  </r>
  <r>
    <n v="4005"/>
    <x v="3999"/>
    <s v="Help us bring more Art to the Community. It's our second production, Fences by August Wilson. Help us make it a success!"/>
    <n v="3000"/>
    <n v="40"/>
    <x v="2"/>
    <x v="0"/>
    <s v="USD"/>
    <n v="1413832985"/>
    <n v="1408648985"/>
    <b v="0"/>
    <n v="2"/>
    <b v="0"/>
    <s v="theater/plays"/>
    <n v="1"/>
    <n v="20"/>
    <x v="1"/>
    <x v="6"/>
  </r>
  <r>
    <n v="4006"/>
    <x v="4000"/>
    <s v="Olive and Betty have cheating boyfriends. The solution: Gus and Tor, two Norwegian hit men who specialize in solving such problems."/>
    <n v="30000"/>
    <n v="2"/>
    <x v="2"/>
    <x v="0"/>
    <s v="USD"/>
    <n v="1455647587"/>
    <n v="1453487587"/>
    <b v="0"/>
    <n v="1"/>
    <b v="0"/>
    <s v="theater/plays"/>
    <n v="0"/>
    <n v="2"/>
    <x v="1"/>
    <x v="6"/>
  </r>
  <r>
    <n v="4007"/>
    <x v="3988"/>
    <s v="Is the public ready to hear Matt's story? Is he willing to risk public speaking and the waning reputation among his own race?"/>
    <n v="2000"/>
    <n v="5"/>
    <x v="2"/>
    <x v="0"/>
    <s v="USD"/>
    <n v="1409070480"/>
    <n v="1406572381"/>
    <b v="0"/>
    <n v="1"/>
    <b v="0"/>
    <s v="theater/plays"/>
    <n v="0"/>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4"/>
    <n v="25"/>
    <x v="1"/>
    <x v="6"/>
  </r>
  <r>
    <n v="4010"/>
    <x v="4003"/>
    <s v="JUNTO Productions is proud to present our first production, the premiere of The Connection, a play by Jeffrey Paul."/>
    <n v="7200"/>
    <n v="1742"/>
    <x v="2"/>
    <x v="0"/>
    <s v="USD"/>
    <n v="1414348166"/>
    <n v="1412879366"/>
    <b v="0"/>
    <n v="38"/>
    <b v="0"/>
    <s v="theater/plays"/>
    <n v="24"/>
    <n v="45.84"/>
    <x v="1"/>
    <x v="6"/>
  </r>
  <r>
    <n v="4011"/>
    <x v="4004"/>
    <s v="Radio drama about a failed comedian with the help of his Dictaphone friend Alan, tries to become a success whilst fighting his demons."/>
    <n v="250"/>
    <n v="19"/>
    <x v="2"/>
    <x v="1"/>
    <s v="GBP"/>
    <n v="1422450278"/>
    <n v="1419858278"/>
    <b v="0"/>
    <n v="4"/>
    <b v="0"/>
    <s v="theater/plays"/>
    <n v="8"/>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0"/>
    <n v="1"/>
    <x v="1"/>
    <x v="6"/>
  </r>
  <r>
    <n v="4016"/>
    <x v="4009"/>
    <s v="A new play and project exploring challenges faced by young adults struggling with mental health issues in contemporary Britain."/>
    <n v="500"/>
    <n v="70"/>
    <x v="2"/>
    <x v="1"/>
    <s v="GBP"/>
    <n v="1410987400"/>
    <n v="1408395400"/>
    <b v="0"/>
    <n v="7"/>
    <b v="0"/>
    <s v="theater/plays"/>
    <n v="14"/>
    <n v="10"/>
    <x v="1"/>
    <x v="6"/>
  </r>
  <r>
    <n v="4017"/>
    <x v="4010"/>
    <s v="The true story of the romantic entanglements of Mary Shelley's parents. Anarchist; William Godwin &amp;, 1st feminist; Mary Wollstonecraft."/>
    <n v="10000"/>
    <n v="105"/>
    <x v="2"/>
    <x v="0"/>
    <s v="USD"/>
    <n v="1409846874"/>
    <n v="1407254874"/>
    <b v="0"/>
    <n v="2"/>
    <b v="0"/>
    <s v="theater/plays"/>
    <n v="1"/>
    <n v="52.5"/>
    <x v="1"/>
    <x v="6"/>
  </r>
  <r>
    <n v="4018"/>
    <x v="4011"/>
    <s v="Funding for a production of Time Please at the Brighton Fringe 2017... and beyond."/>
    <n v="1500"/>
    <n v="130"/>
    <x v="2"/>
    <x v="1"/>
    <s v="GBP"/>
    <n v="1475877108"/>
    <n v="1473285108"/>
    <b v="0"/>
    <n v="4"/>
    <b v="0"/>
    <s v="theater/plays"/>
    <n v="9"/>
    <n v="32.5"/>
    <x v="1"/>
    <x v="6"/>
  </r>
  <r>
    <n v="4019"/>
    <x v="4012"/>
    <s v="Finally a crossover of the arts takes place! Theater &amp; LIVE Pro Wrestling. A unique story featuring TV Pro Wrestling without the TV."/>
    <n v="3500"/>
    <n v="29"/>
    <x v="2"/>
    <x v="0"/>
    <s v="USD"/>
    <n v="1460737680"/>
    <n v="1455725596"/>
    <b v="0"/>
    <n v="4"/>
    <b v="0"/>
    <s v="theater/plays"/>
    <n v="1"/>
    <n v="7.25"/>
    <x v="1"/>
    <x v="6"/>
  </r>
  <r>
    <n v="4020"/>
    <x v="4013"/>
    <s v="Having lived her whole life in the midst of a civil war, 11 year old Leyla dreams of being a pilot so she may fly her family to safety."/>
    <n v="600"/>
    <n v="100"/>
    <x v="2"/>
    <x v="0"/>
    <s v="USD"/>
    <n v="1427168099"/>
    <n v="1424579699"/>
    <b v="0"/>
    <n v="3"/>
    <b v="0"/>
    <s v="theater/plays"/>
    <n v="17"/>
    <n v="33.33"/>
    <x v="1"/>
    <x v="6"/>
  </r>
  <r>
    <n v="4021"/>
    <x v="4014"/>
    <s v="Help a group of actors end bigotry in Houston, TX by supporting a  full production of Angels in America."/>
    <n v="15000"/>
    <n v="125"/>
    <x v="2"/>
    <x v="0"/>
    <s v="USD"/>
    <n v="1414360358"/>
    <n v="1409176358"/>
    <b v="0"/>
    <n v="2"/>
    <b v="0"/>
    <s v="theater/plays"/>
    <n v="1"/>
    <n v="62.5"/>
    <x v="1"/>
    <x v="6"/>
  </r>
  <r>
    <n v="4022"/>
    <x v="4015"/>
    <s v="Help us produce a video of the first Original Pronunciation Merchant of Venice."/>
    <n v="18000"/>
    <n v="12521"/>
    <x v="2"/>
    <x v="0"/>
    <s v="USD"/>
    <n v="1422759240"/>
    <n v="1418824867"/>
    <b v="0"/>
    <n v="197"/>
    <b v="0"/>
    <s v="theater/plays"/>
    <n v="70"/>
    <n v="63.5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
    <n v="30.71"/>
    <x v="1"/>
    <x v="6"/>
  </r>
  <r>
    <n v="4028"/>
    <x v="4021"/>
    <s v="The 2014 Minnesota Fringe Festival brings the World Premiere of LightBright's one-act play, The Last King of the I.D.A."/>
    <n v="2000"/>
    <n v="561"/>
    <x v="2"/>
    <x v="0"/>
    <s v="USD"/>
    <n v="1402007500"/>
    <n v="1399415500"/>
    <b v="0"/>
    <n v="11"/>
    <b v="0"/>
    <s v="theater/plays"/>
    <n v="28"/>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16"/>
    <n v="66.67"/>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7"/>
    <n v="59"/>
    <x v="1"/>
    <x v="6"/>
  </r>
  <r>
    <n v="4033"/>
    <x v="4026"/>
    <s v="Help us produce an iconic new verse play, set in the year 2020, with virtuoso acting and hauntingly beautiful words and music"/>
    <n v="23900"/>
    <n v="6141.99"/>
    <x v="2"/>
    <x v="1"/>
    <s v="GBP"/>
    <n v="1475398800"/>
    <n v="1472711224"/>
    <b v="0"/>
    <n v="94"/>
    <b v="0"/>
    <s v="theater/plays"/>
    <n v="26"/>
    <n v="65.34"/>
    <x v="1"/>
    <x v="6"/>
  </r>
  <r>
    <n v="4034"/>
    <x v="4027"/>
    <s v="This local community theatre needs a proper, efficient, SAFE and professional audio and lighting setup. Helps us raise the funds!"/>
    <n v="13500"/>
    <n v="200"/>
    <x v="2"/>
    <x v="0"/>
    <s v="USD"/>
    <n v="1428097450"/>
    <n v="1425509050"/>
    <b v="0"/>
    <n v="2"/>
    <b v="0"/>
    <s v="theater/plays"/>
    <n v="1"/>
    <n v="100"/>
    <x v="1"/>
    <x v="6"/>
  </r>
  <r>
    <n v="4035"/>
    <x v="4028"/>
    <s v="&quot;Stories are where you go to look for the truth of your own life.&quot; (Frank Delaney)"/>
    <n v="10000"/>
    <n v="3685"/>
    <x v="2"/>
    <x v="0"/>
    <s v="USD"/>
    <n v="1413925887"/>
    <n v="1411333887"/>
    <b v="0"/>
    <n v="25"/>
    <b v="0"/>
    <s v="theater/plays"/>
    <n v="37"/>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
    <n v="166.06"/>
    <x v="1"/>
    <x v="6"/>
  </r>
  <r>
    <n v="4037"/>
    <x v="4030"/>
    <s v="The Pelican is a haunted play by one of Swedenâ€™s most renowned playwrights, August Strindberg, about a mother's tragic deceit."/>
    <n v="700"/>
    <n v="80"/>
    <x v="2"/>
    <x v="0"/>
    <s v="USD"/>
    <n v="1464099900"/>
    <n v="1462585315"/>
    <b v="0"/>
    <n v="2"/>
    <b v="0"/>
    <s v="theater/plays"/>
    <n v="11"/>
    <n v="40"/>
    <x v="1"/>
    <x v="6"/>
  </r>
  <r>
    <n v="4038"/>
    <x v="4031"/>
    <s v="We are vagina warriors ready to bring our message of human rights, empowerment and diversity to Main St. Lexington, NC."/>
    <n v="2500"/>
    <n v="301"/>
    <x v="2"/>
    <x v="0"/>
    <s v="USD"/>
    <n v="1413573010"/>
    <n v="1408389010"/>
    <b v="0"/>
    <n v="4"/>
    <b v="0"/>
    <s v="theater/plays"/>
    <n v="12"/>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
    <n v="1250"/>
    <x v="1"/>
    <x v="6"/>
  </r>
  <r>
    <n v="4041"/>
    <x v="4034"/>
    <s v="A bold, colouful, vibrant play centred around the last remaining monarchy of Africa."/>
    <n v="5000"/>
    <n v="21"/>
    <x v="2"/>
    <x v="1"/>
    <s v="GBP"/>
    <n v="1473160954"/>
    <n v="1467976954"/>
    <b v="0"/>
    <n v="2"/>
    <b v="0"/>
    <s v="theater/plays"/>
    <n v="0"/>
    <n v="10.5"/>
    <x v="1"/>
    <x v="6"/>
  </r>
  <r>
    <n v="4042"/>
    <x v="4035"/>
    <s v="Acting group and production for inner city youth, about inner city youth. The problems and stuation that they see everyday."/>
    <n v="10000"/>
    <n v="21"/>
    <x v="2"/>
    <x v="0"/>
    <s v="USD"/>
    <n v="1421781360"/>
    <n v="1419213664"/>
    <b v="0"/>
    <n v="3"/>
    <b v="0"/>
    <s v="theater/plays"/>
    <n v="0"/>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38"/>
    <n v="56.25"/>
    <x v="1"/>
    <x v="6"/>
  </r>
  <r>
    <n v="4045"/>
    <x v="4038"/>
    <s v="&quot;The Hostages&quot; is about a bank robbery gone wrong, as we learn more about each characters, we question who are the actually hostages..."/>
    <n v="5000"/>
    <n v="1"/>
    <x v="2"/>
    <x v="2"/>
    <s v="AUD"/>
    <n v="1408596589"/>
    <n v="1406004589"/>
    <b v="0"/>
    <n v="1"/>
    <b v="0"/>
    <s v="theater/plays"/>
    <n v="0"/>
    <n v="1"/>
    <x v="1"/>
    <x v="6"/>
  </r>
  <r>
    <n v="4046"/>
    <x v="4039"/>
    <s v="An eclectic One Man stage show, that takes the audience on a journey through vast personalities, as he discovers his true self...#Drama"/>
    <n v="5600"/>
    <n v="460"/>
    <x v="2"/>
    <x v="0"/>
    <s v="USD"/>
    <n v="1413992210"/>
    <n v="1411400210"/>
    <b v="0"/>
    <n v="12"/>
    <b v="0"/>
    <s v="theater/plays"/>
    <n v="8"/>
    <n v="38.33"/>
    <x v="1"/>
    <x v="6"/>
  </r>
  <r>
    <n v="4047"/>
    <x v="4040"/>
    <s v="A conservative grandmother takes her hip-hop generation grandchildren through the history of Gospel music in one night..."/>
    <n v="5000"/>
    <n v="110"/>
    <x v="2"/>
    <x v="0"/>
    <s v="USD"/>
    <n v="1420938000"/>
    <n v="1418862743"/>
    <b v="0"/>
    <n v="4"/>
    <b v="0"/>
    <s v="theater/plays"/>
    <n v="2"/>
    <n v="27.5"/>
    <x v="1"/>
    <x v="6"/>
  </r>
  <r>
    <n v="4048"/>
    <x v="4041"/>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x v="4042"/>
    <s v="A caravan heist goes horribly wrong. When the rogues meet up to discuss the matter, they suspect one of them is the King's guard."/>
    <n v="20000"/>
    <n v="16"/>
    <x v="2"/>
    <x v="0"/>
    <s v="USD"/>
    <n v="1436914815"/>
    <n v="1434322815"/>
    <b v="0"/>
    <n v="1"/>
    <b v="0"/>
    <s v="theater/plays"/>
    <n v="0"/>
    <n v="16"/>
    <x v="1"/>
    <x v="6"/>
  </r>
  <r>
    <n v="4050"/>
    <x v="4043"/>
    <s v="Amen is an important jarring story about the repercussions of reporting the war from the front lines and the war that follows them home"/>
    <n v="1500"/>
    <n v="1"/>
    <x v="2"/>
    <x v="0"/>
    <s v="USD"/>
    <n v="1414077391"/>
    <n v="1411485391"/>
    <b v="0"/>
    <n v="1"/>
    <b v="0"/>
    <s v="theater/plays"/>
    <n v="0"/>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38"/>
    <n v="86.62"/>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18"/>
    <n v="41.95"/>
    <x v="1"/>
    <x v="6"/>
  </r>
  <r>
    <n v="4056"/>
    <x v="4049"/>
    <s v="American Pride is a play centered on the Poetry of one Iraq War veteran, and follows her journey through war and back home."/>
    <n v="1500"/>
    <n v="795"/>
    <x v="2"/>
    <x v="0"/>
    <s v="USD"/>
    <n v="1467575940"/>
    <n v="1465856639"/>
    <b v="0"/>
    <n v="9"/>
    <b v="0"/>
    <s v="theater/plays"/>
    <n v="53"/>
    <n v="88.33"/>
    <x v="1"/>
    <x v="6"/>
  </r>
  <r>
    <n v="4057"/>
    <x v="4050"/>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x v="4051"/>
    <s v="Help reveal the beauty of Islamic culture by launching this new adventure play celebrating Persian music, dance, and lore."/>
    <n v="3750"/>
    <n v="95"/>
    <x v="2"/>
    <x v="0"/>
    <s v="USD"/>
    <n v="1459483140"/>
    <n v="1458178044"/>
    <b v="0"/>
    <n v="4"/>
    <b v="0"/>
    <s v="theater/plays"/>
    <n v="3"/>
    <n v="23.75"/>
    <x v="1"/>
    <x v="6"/>
  </r>
  <r>
    <n v="4059"/>
    <x v="4052"/>
    <s v="A very Canadian children's play inspired by the tradition of British pantomimes like Aladdin, and the Nutcracker."/>
    <n v="10000"/>
    <n v="250"/>
    <x v="2"/>
    <x v="5"/>
    <s v="CAD"/>
    <n v="1410836400"/>
    <n v="1408116152"/>
    <b v="0"/>
    <n v="7"/>
    <b v="0"/>
    <s v="theater/plays"/>
    <n v="3"/>
    <n v="35.71"/>
    <x v="1"/>
    <x v="6"/>
  </r>
  <r>
    <n v="4060"/>
    <x v="4053"/>
    <s v="A funny, poignant play that revives the forgotten life and adventures of great Scottish Canadian, world renowned poet, Robert Service."/>
    <n v="10000"/>
    <n v="285"/>
    <x v="2"/>
    <x v="5"/>
    <s v="CAD"/>
    <n v="1403539200"/>
    <n v="1400604056"/>
    <b v="0"/>
    <n v="5"/>
    <b v="0"/>
    <s v="theater/plays"/>
    <n v="3"/>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
    <n v="163.33000000000001"/>
    <x v="1"/>
    <x v="6"/>
  </r>
  <r>
    <n v="4063"/>
    <x v="4056"/>
    <s v="WMHAE by Julie McNamara, raises awareness of the effects domestic violence has on the mental health of young people who witness it."/>
    <n v="9500"/>
    <n v="135"/>
    <x v="2"/>
    <x v="1"/>
    <s v="GBP"/>
    <n v="1403886084"/>
    <n v="1401294084"/>
    <b v="0"/>
    <n v="9"/>
    <b v="0"/>
    <s v="theater/plays"/>
    <n v="1"/>
    <n v="15"/>
    <x v="1"/>
    <x v="6"/>
  </r>
  <r>
    <n v="4064"/>
    <x v="4057"/>
    <s v="We are mounting a production of Neil Simon's brilliant comedy, The Odd Couple, and need your help to make it as wonderful as we can."/>
    <n v="2000"/>
    <n v="385"/>
    <x v="2"/>
    <x v="2"/>
    <s v="AUD"/>
    <n v="1430316426"/>
    <n v="1427724426"/>
    <b v="0"/>
    <n v="6"/>
    <b v="0"/>
    <s v="theater/plays"/>
    <n v="19"/>
    <n v="64.17"/>
    <x v="1"/>
    <x v="6"/>
  </r>
  <r>
    <n v="4065"/>
    <x v="4058"/>
    <s v="A classical/ fantasy version of midsummers done by professionally trained actors in Tulsa!"/>
    <n v="4000"/>
    <n v="27"/>
    <x v="2"/>
    <x v="0"/>
    <s v="USD"/>
    <n v="1407883811"/>
    <n v="1405291811"/>
    <b v="0"/>
    <n v="4"/>
    <b v="0"/>
    <s v="theater/plays"/>
    <n v="1"/>
    <n v="6.75"/>
    <x v="1"/>
    <x v="6"/>
  </r>
  <r>
    <n v="4066"/>
    <x v="4059"/>
    <s v="We have created an outstanding mobile Performing Arts Program that has great impact on the social development in multiple communities."/>
    <n v="15000"/>
    <n v="25"/>
    <x v="2"/>
    <x v="0"/>
    <s v="USD"/>
    <n v="1463619388"/>
    <n v="1461027388"/>
    <b v="0"/>
    <n v="1"/>
    <b v="0"/>
    <s v="theater/plays"/>
    <n v="0"/>
    <n v="25"/>
    <x v="1"/>
    <x v="6"/>
  </r>
  <r>
    <n v="4067"/>
    <x v="4060"/>
    <s v="Will Power Troupe is the only US group invited to perform in London's Shakespeare Festival. We need your help to bring the USA to UK!"/>
    <n v="5000"/>
    <n v="3045"/>
    <x v="2"/>
    <x v="0"/>
    <s v="USD"/>
    <n v="1443408550"/>
    <n v="1439952550"/>
    <b v="0"/>
    <n v="17"/>
    <b v="0"/>
    <s v="theater/plays"/>
    <n v="61"/>
    <n v="179.12"/>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
    <n v="33.08"/>
    <x v="1"/>
    <x v="6"/>
  </r>
  <r>
    <n v="4070"/>
    <x v="4063"/>
    <s v="V-Day Southern Utah University 2015 and Second Studio Players presents: The Vagina Monologues"/>
    <n v="1000"/>
    <n v="165"/>
    <x v="2"/>
    <x v="0"/>
    <s v="USD"/>
    <n v="1425178800"/>
    <n v="1422374420"/>
    <b v="0"/>
    <n v="6"/>
    <b v="0"/>
    <s v="theater/plays"/>
    <n v="17"/>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0"/>
    <n v="2"/>
    <x v="1"/>
    <x v="6"/>
  </r>
  <r>
    <n v="4073"/>
    <x v="4066"/>
    <s v="OTHELLO, directed by Daniel Echevarria. A tragedy that highlights political corruption and the madness that can come out of love."/>
    <n v="3500"/>
    <n v="37"/>
    <x v="2"/>
    <x v="0"/>
    <s v="USD"/>
    <n v="1431144000"/>
    <n v="1426407426"/>
    <b v="0"/>
    <n v="2"/>
    <b v="0"/>
    <s v="theater/plays"/>
    <n v="1"/>
    <n v="18.5"/>
    <x v="1"/>
    <x v="6"/>
  </r>
  <r>
    <n v="4074"/>
    <x v="4067"/>
    <s v="A performance to inspire people, regardless of their faith, to visualise the repentance of Hurr and the forgiveness of Imam Hussain"/>
    <n v="2750"/>
    <n v="735"/>
    <x v="2"/>
    <x v="1"/>
    <s v="GBP"/>
    <n v="1446732975"/>
    <n v="1444137375"/>
    <b v="0"/>
    <n v="21"/>
    <b v="0"/>
    <s v="theater/plays"/>
    <n v="27"/>
    <n v="35"/>
    <x v="1"/>
    <x v="6"/>
  </r>
  <r>
    <n v="4075"/>
    <x v="4068"/>
    <s v="Set in the near future, this version of Shakespeare's classic play looks at how events that shook an empire could still happen today."/>
    <n v="2000"/>
    <n v="576"/>
    <x v="2"/>
    <x v="1"/>
    <s v="GBP"/>
    <n v="1404149280"/>
    <n v="1400547969"/>
    <b v="0"/>
    <n v="13"/>
    <b v="0"/>
    <s v="theater/plays"/>
    <n v="29"/>
    <n v="44.31"/>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9"/>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0"/>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16"/>
    <n v="29.17"/>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2"/>
    <n v="126.5"/>
    <x v="1"/>
    <x v="6"/>
  </r>
  <r>
    <n v="4084"/>
    <x v="4077"/>
    <s v="WANTS deals with diversity in all its various facets._x000a_The drama is set in a futuristic society where no diversity si accepted."/>
    <n v="3000"/>
    <n v="10"/>
    <x v="2"/>
    <x v="13"/>
    <s v="EUR"/>
    <n v="1476008906"/>
    <n v="1473416906"/>
    <b v="0"/>
    <n v="1"/>
    <b v="0"/>
    <s v="theater/plays"/>
    <n v="0"/>
    <n v="10"/>
    <x v="1"/>
    <x v="6"/>
  </r>
  <r>
    <n v="4085"/>
    <x v="4078"/>
    <s v="Just like the good old fashioned radio dramas, Heritage will be performed and narrated for you by 16 different talented voice actors."/>
    <n v="3500"/>
    <n v="10"/>
    <x v="2"/>
    <x v="0"/>
    <s v="USD"/>
    <n v="1427169540"/>
    <n v="1424701775"/>
    <b v="0"/>
    <n v="1"/>
    <b v="0"/>
    <s v="theater/plays"/>
    <n v="0"/>
    <n v="10"/>
    <x v="1"/>
    <x v="6"/>
  </r>
  <r>
    <n v="4086"/>
    <x v="4079"/>
    <s v="Our theater troupe needs your help to put on a unique production of Hamlet! Pledge to help young actors learn and refine their skills!"/>
    <n v="1000"/>
    <n v="47"/>
    <x v="2"/>
    <x v="0"/>
    <s v="USD"/>
    <n v="1448078400"/>
    <n v="1445985299"/>
    <b v="0"/>
    <n v="5"/>
    <b v="0"/>
    <s v="theater/plays"/>
    <n v="5"/>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11"/>
    <n v="72"/>
    <x v="1"/>
    <x v="6"/>
  </r>
  <r>
    <n v="4089"/>
    <x v="4082"/>
    <s v="&quot;The Snail&quot; is the story of Andrew, a Transgender, who discovers his identity through the relationship with parents, with peers and sex"/>
    <n v="5000"/>
    <n v="240"/>
    <x v="2"/>
    <x v="0"/>
    <s v="USD"/>
    <n v="1433093700"/>
    <n v="1430242488"/>
    <b v="0"/>
    <n v="8"/>
    <b v="0"/>
    <s v="theater/plays"/>
    <n v="5"/>
    <n v="30"/>
    <x v="1"/>
    <x v="6"/>
  </r>
  <r>
    <n v="4090"/>
    <x v="4083"/>
    <s v="A gripping re-enactment of a true breast cancer survival story, highlighted with inspiration and laughter!"/>
    <n v="1000"/>
    <n v="32"/>
    <x v="2"/>
    <x v="0"/>
    <s v="USD"/>
    <n v="1438959600"/>
    <n v="1437754137"/>
    <b v="0"/>
    <n v="3"/>
    <b v="0"/>
    <s v="theater/plays"/>
    <n v="3"/>
    <n v="10.67"/>
    <x v="1"/>
    <x v="6"/>
  </r>
  <r>
    <n v="4091"/>
    <x v="4084"/>
    <s v="Unique  troupe will bring the wonder &amp; joy of Therapeutic Theater to  youth with severe multiple disabilities, &amp; adults with Alzheimers"/>
    <n v="1600"/>
    <n v="204"/>
    <x v="2"/>
    <x v="0"/>
    <s v="USD"/>
    <n v="1421410151"/>
    <n v="1418818151"/>
    <b v="0"/>
    <n v="8"/>
    <b v="0"/>
    <s v="theater/plays"/>
    <n v="13"/>
    <n v="25.5"/>
    <x v="1"/>
    <x v="6"/>
  </r>
  <r>
    <n v="4092"/>
    <x v="4085"/>
    <s v="&quot;A Cry for Help is Riveting, Inspiring, and Mesmerizing. You will laugh, cry, and be thinking about your own Cry for Help&quot;"/>
    <n v="110000"/>
    <n v="20"/>
    <x v="2"/>
    <x v="0"/>
    <s v="USD"/>
    <n v="1428205247"/>
    <n v="1423024847"/>
    <b v="0"/>
    <n v="1"/>
    <b v="0"/>
    <s v="theater/plays"/>
    <n v="0"/>
    <n v="20"/>
    <x v="1"/>
    <x v="6"/>
  </r>
  <r>
    <n v="4093"/>
    <x v="4086"/>
    <s v="'The Grouch' is the perfect way to brighten up your Christmas. Full of love, laughs and some sheer calculated silliness, don't miss it!"/>
    <n v="2500"/>
    <n v="60"/>
    <x v="2"/>
    <x v="1"/>
    <s v="GBP"/>
    <n v="1440272093"/>
    <n v="1435088093"/>
    <b v="0"/>
    <n v="4"/>
    <b v="0"/>
    <s v="theater/plays"/>
    <n v="2"/>
    <n v="15"/>
    <x v="1"/>
    <x v="6"/>
  </r>
  <r>
    <n v="4094"/>
    <x v="4087"/>
    <s v="Live at the Speakeasy with Ryan Anderson is a local talk show! Showcasing local artist, special guest, and talented bands."/>
    <n v="2000"/>
    <n v="730"/>
    <x v="2"/>
    <x v="0"/>
    <s v="USD"/>
    <n v="1413953940"/>
    <n v="1410141900"/>
    <b v="0"/>
    <n v="8"/>
    <b v="0"/>
    <s v="theater/plays"/>
    <n v="37"/>
    <n v="91.25"/>
    <x v="1"/>
    <x v="6"/>
  </r>
  <r>
    <n v="4095"/>
    <x v="4088"/>
    <s v="Proyecto teatral dirigido por MartÃ­n Acosta que habla y reflexiona sobre el amor y su naturaleza."/>
    <n v="30000"/>
    <n v="800"/>
    <x v="2"/>
    <x v="14"/>
    <s v="MXN"/>
    <n v="1482108350"/>
    <n v="1479516350"/>
    <b v="0"/>
    <n v="1"/>
    <b v="0"/>
    <s v="theater/plays"/>
    <n v="3"/>
    <n v="800"/>
    <x v="1"/>
    <x v="6"/>
  </r>
  <r>
    <n v="4096"/>
    <x v="4089"/>
    <s v="Theatre for Life believes in unlocking young people's creativity, developing self belief and creating positive opportunities."/>
    <n v="3500"/>
    <n v="400"/>
    <x v="2"/>
    <x v="1"/>
    <s v="GBP"/>
    <n v="1488271860"/>
    <n v="1484484219"/>
    <b v="0"/>
    <n v="5"/>
    <b v="0"/>
    <s v="theater/plays"/>
    <n v="11"/>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27"/>
    <n v="22.83"/>
    <x v="1"/>
    <x v="6"/>
  </r>
  <r>
    <n v="4103"/>
    <x v="4096"/>
    <s v="Weather Men is a play, written by Nathan Black.  A comedy/drama that explores the question of 'why people stay together?'"/>
    <n v="1000"/>
    <n v="100"/>
    <x v="2"/>
    <x v="0"/>
    <s v="USD"/>
    <n v="1440613920"/>
    <n v="1435953566"/>
    <b v="0"/>
    <n v="6"/>
    <b v="0"/>
    <s v="theater/plays"/>
    <n v="10"/>
    <n v="16.670000000000002"/>
    <x v="1"/>
    <x v="6"/>
  </r>
  <r>
    <n v="4104"/>
    <x v="4097"/>
    <s v="PETER PAN, written by Ebony Rattle, is a new retelling of the classic play by J.M. Barrie about a boy who refused to grow up."/>
    <n v="3000"/>
    <n v="641"/>
    <x v="2"/>
    <x v="2"/>
    <s v="AUD"/>
    <n v="1477550434"/>
    <n v="1474958434"/>
    <b v="0"/>
    <n v="14"/>
    <b v="0"/>
    <s v="theater/plays"/>
    <n v="21"/>
    <n v="45.79"/>
    <x v="1"/>
    <x v="6"/>
  </r>
  <r>
    <n v="4105"/>
    <x v="4098"/>
    <s v="Buscamos finalizar el proceso de producciÃ³n de un espectÃ¡culo de payaso y con Ã©l, activar espacios pÃºblicos para la escena clown."/>
    <n v="33000"/>
    <n v="2300"/>
    <x v="2"/>
    <x v="14"/>
    <s v="MXN"/>
    <n v="1482711309"/>
    <n v="1479860109"/>
    <b v="0"/>
    <n v="6"/>
    <b v="0"/>
    <s v="theater/plays"/>
    <n v="7"/>
    <n v="383.33"/>
    <x v="1"/>
    <x v="6"/>
  </r>
  <r>
    <n v="4106"/>
    <x v="4099"/>
    <s v="No magic show has ever integrated theatre arts like this.  World of Paradox is designed for all audiences and is interactive in nature."/>
    <n v="5000"/>
    <n v="3530"/>
    <x v="2"/>
    <x v="0"/>
    <s v="USD"/>
    <n v="1427936400"/>
    <n v="1424221866"/>
    <b v="0"/>
    <n v="33"/>
    <b v="0"/>
    <s v="theater/plays"/>
    <n v="71"/>
    <n v="106.97"/>
    <x v="1"/>
    <x v="6"/>
  </r>
  <r>
    <n v="4107"/>
    <x v="4100"/>
    <s v="A new dramatic comedy dealing with a father's unwillingness to let go of his past causes major problems for the future of his daughter."/>
    <n v="2000"/>
    <n v="41"/>
    <x v="2"/>
    <x v="0"/>
    <s v="USD"/>
    <n v="1411596001"/>
    <n v="1409608801"/>
    <b v="0"/>
    <n v="4"/>
    <b v="0"/>
    <s v="theater/plays"/>
    <n v="2"/>
    <n v="10.25"/>
    <x v="1"/>
    <x v="6"/>
  </r>
  <r>
    <n v="4108"/>
    <x v="4101"/>
    <s v="We are producing and directing a stage play that will focus on relationships and the stereotypes/truths that prohibit growth."/>
    <n v="3000"/>
    <n v="59"/>
    <x v="2"/>
    <x v="0"/>
    <s v="USD"/>
    <n v="1488517200"/>
    <n v="1485909937"/>
    <b v="0"/>
    <n v="1"/>
    <b v="0"/>
    <s v="theater/plays"/>
    <n v="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29"/>
    <n v="14.33"/>
    <x v="1"/>
    <x v="6"/>
  </r>
  <r>
    <n v="4111"/>
    <x v="4104"/>
    <s v="REBORN IN LOVE is the sequel to REBORN FROM ABOVE: A Tale of Eternal Love.  This is part two, of a One-Act play series."/>
    <n v="3000"/>
    <n v="94"/>
    <x v="2"/>
    <x v="0"/>
    <s v="USD"/>
    <n v="1424747740"/>
    <n v="1422155740"/>
    <b v="0"/>
    <n v="6"/>
    <b v="0"/>
    <s v="theater/plays"/>
    <n v="3"/>
    <n v="15.67"/>
    <x v="1"/>
    <x v="6"/>
  </r>
  <r>
    <n v="4112"/>
    <x v="4105"/>
    <s v="Set in Southern America â€œThe Divideâ€ is a stage play that touches on the issues that are forefront in America and the world."/>
    <n v="2500"/>
    <n v="1"/>
    <x v="2"/>
    <x v="17"/>
    <s v="EUR"/>
    <n v="1456617600"/>
    <n v="1454280186"/>
    <b v="0"/>
    <n v="1"/>
    <b v="0"/>
    <s v="theater/plays"/>
    <n v="0"/>
    <n v="1"/>
    <x v="1"/>
    <x v="6"/>
  </r>
  <r>
    <n v="4113"/>
    <x v="4106"/>
    <s v="A family oriented play about Christians &amp; the sins they live with, portrayed by &quot;puppets and toys&quot; at Queensbury Theater in Houston."/>
    <n v="1500"/>
    <n v="3"/>
    <x v="2"/>
    <x v="0"/>
    <s v="USD"/>
    <n v="1452234840"/>
    <n v="1450619123"/>
    <b v="0"/>
    <n v="3"/>
    <b v="0"/>
    <s v="theater/plays"/>
    <n v="0"/>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2T22:00:00"/>
  </r>
  <r>
    <n v="1"/>
    <s v="FannibalFest Fan Convention"/>
    <s v="A Hannibal TV Show Fan Convention and Art Collective"/>
    <n v="10275"/>
    <n v="14653"/>
    <x v="0"/>
    <s v="US"/>
    <s v="USD"/>
    <n v="1488464683"/>
    <n v="1485872683"/>
    <b v="0"/>
    <n v="79"/>
    <b v="1"/>
    <s v="film &amp; video/television"/>
    <n v="143"/>
    <n v="185.48"/>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4T20:07:47"/>
  </r>
  <r>
    <n v="8"/>
    <s v="Sizzling in the Kitchen Flynn Style"/>
    <s v="Help us raise the funds to film our pilot episode!"/>
    <n v="3500"/>
    <n v="3501.52"/>
    <x v="0"/>
    <s v="US"/>
    <s v="USD"/>
    <n v="1460754000"/>
    <n v="1460155212"/>
    <b v="0"/>
    <n v="12"/>
    <b v="1"/>
    <s v="film &amp; video/television"/>
    <n v="100"/>
    <n v="291.79000000000002"/>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15:27:00"/>
  </r>
  <r>
    <n v="14"/>
    <s v="3010 | Sci-fi Series"/>
    <s v="A highly charged post apocalyptic sci fi series that pulls no punches!"/>
    <n v="6000"/>
    <n v="6056"/>
    <x v="0"/>
    <s v="AU"/>
    <s v="AUD"/>
    <n v="1405259940"/>
    <n v="1403051888"/>
    <b v="0"/>
    <n v="41"/>
    <b v="1"/>
    <s v="film &amp; video/television"/>
    <n v="101"/>
    <n v="147.71"/>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0: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0: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7T19:00:00"/>
  </r>
  <r>
    <n v="36"/>
    <s v="THE LISTENING BOX"/>
    <s v="A modern day priest makes an unusual discovery, setting off a chain of events."/>
    <n v="6000"/>
    <n v="8529"/>
    <x v="0"/>
    <s v="US"/>
    <s v="USD"/>
    <n v="1428128525"/>
    <n v="1425540125"/>
    <b v="0"/>
    <n v="44"/>
    <b v="1"/>
    <s v="film &amp; video/television"/>
    <n v="142"/>
    <n v="193.84"/>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07:00:00"/>
  </r>
  <r>
    <n v="49"/>
    <s v="Driving Jersey - Season Five"/>
    <s v="Driving Jersey is real people telling real stories."/>
    <n v="12000"/>
    <n v="12000"/>
    <x v="0"/>
    <s v="US"/>
    <s v="USD"/>
    <n v="1445660045"/>
    <n v="1443068045"/>
    <b v="0"/>
    <n v="87"/>
    <b v="1"/>
    <s v="film &amp; video/television"/>
    <n v="100"/>
    <n v="137.9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1: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18: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4: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0:59:00"/>
  </r>
  <r>
    <n v="66"/>
    <s v="A Stagnant Fever: Short Film"/>
    <s v="A dark comedy set in the '60s about clinical depression and one night stands."/>
    <n v="2000"/>
    <n v="2372"/>
    <x v="0"/>
    <s v="US"/>
    <s v="USD"/>
    <n v="1468873420"/>
    <n v="1466281420"/>
    <b v="0"/>
    <n v="26"/>
    <b v="1"/>
    <s v="film &amp; video/shorts"/>
    <n v="119"/>
    <n v="91.23"/>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2:35:58"/>
  </r>
  <r>
    <n v="77"/>
    <s v="Jonah and the Crab"/>
    <s v="A short film about a boy searching for companionship in a hermit crab he finds on the beach."/>
    <n v="400"/>
    <n v="1570"/>
    <x v="0"/>
    <s v="US"/>
    <s v="USD"/>
    <n v="1337569140"/>
    <n v="1332991717"/>
    <b v="0"/>
    <n v="26"/>
    <b v="1"/>
    <s v="film &amp; video/shorts"/>
    <n v="393"/>
    <n v="60.38"/>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3T19:00:00"/>
  </r>
  <r>
    <n v="106"/>
    <s v="LOST WEEKEND"/>
    <s v="A Boy. A Girl. A Car. A Serial Killer."/>
    <n v="5000"/>
    <n v="5025"/>
    <x v="0"/>
    <s v="US"/>
    <s v="USD"/>
    <n v="1333391901"/>
    <n v="1332182301"/>
    <b v="0"/>
    <n v="27"/>
    <b v="1"/>
    <s v="film &amp; video/shorts"/>
    <n v="101"/>
    <n v="186.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1:34:48"/>
  </r>
  <r>
    <n v="115"/>
    <s v="The World's Greatest Lover"/>
    <s v="Never judge a book (or a lover) by their cover."/>
    <n v="450"/>
    <n v="632"/>
    <x v="0"/>
    <s v="US"/>
    <s v="USD"/>
    <n v="1328377444"/>
    <n v="1326217444"/>
    <b v="0"/>
    <n v="22"/>
    <b v="1"/>
    <s v="film &amp; video/shorts"/>
    <n v="140"/>
    <n v="28.73"/>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4:00:00"/>
  </r>
  <r>
    <n v="118"/>
    <s v="DENOUNCED - A Short Film"/>
    <s v="When a ruthless hit-man is 'denounced' from the mafia, his old enemies declare war."/>
    <n v="5000"/>
    <n v="5651.58"/>
    <x v="0"/>
    <s v="US"/>
    <s v="USD"/>
    <n v="1311902236"/>
    <n v="1309310236"/>
    <b v="0"/>
    <n v="39"/>
    <b v="1"/>
    <s v="film &amp; video/shorts"/>
    <n v="113"/>
    <n v="144.91"/>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08:59:01"/>
  </r>
  <r>
    <n v="128"/>
    <s v="Ralphi3 (Canceled)"/>
    <s v="A Science Fiction film filled with entertainment and Excitement"/>
    <n v="100000"/>
    <n v="1867"/>
    <x v="1"/>
    <s v="US"/>
    <s v="USD"/>
    <n v="1476941293"/>
    <n v="1473917293"/>
    <b v="0"/>
    <n v="6"/>
    <b v="0"/>
    <s v="film &amp; video/science fiction"/>
    <n v="2"/>
    <n v="311.17"/>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0"/>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6"/>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8-31T22:59:00"/>
  </r>
  <r>
    <n v="185"/>
    <s v="BLANK Short Movie"/>
    <s v="Love has no boundaries!"/>
    <n v="40000"/>
    <n v="2200"/>
    <x v="2"/>
    <s v="NO"/>
    <s v="NOK"/>
    <n v="1471557139"/>
    <n v="1468965139"/>
    <b v="0"/>
    <n v="10"/>
    <b v="0"/>
    <s v="film &amp; video/drama"/>
    <n v="6"/>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1:34:37"/>
  </r>
  <r>
    <n v="190"/>
    <s v="REGIONRAT, the movie"/>
    <s v="Because hope can be a 4 letter word"/>
    <n v="12000"/>
    <n v="50"/>
    <x v="2"/>
    <s v="US"/>
    <s v="USD"/>
    <n v="1466091446"/>
    <n v="1465227446"/>
    <b v="0"/>
    <n v="1"/>
    <b v="0"/>
    <s v="film &amp; video/drama"/>
    <n v="0"/>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
    <n v="87.31"/>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17:00:37"/>
  </r>
  <r>
    <n v="217"/>
    <s v="Bitch"/>
    <s v="A roadmovie by paw"/>
    <n v="100000"/>
    <n v="11943"/>
    <x v="2"/>
    <s v="SE"/>
    <s v="SEK"/>
    <n v="1419780149"/>
    <n v="1417101749"/>
    <b v="0"/>
    <n v="38"/>
    <b v="0"/>
    <s v="film &amp; video/drama"/>
    <n v="12"/>
    <n v="314.2900000000000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8"/>
    <n v="115.99"/>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1"/>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17:00:00"/>
  </r>
  <r>
    <n v="283"/>
    <s v="SOLE SURVIVOR"/>
    <s v="What is the impact of survivorship on the human condition?"/>
    <n v="18000"/>
    <n v="20569.05"/>
    <x v="0"/>
    <s v="US"/>
    <s v="USD"/>
    <n v="1306904340"/>
    <n v="1305219744"/>
    <b v="1"/>
    <n v="202"/>
    <b v="1"/>
    <s v="film &amp; video/documentary"/>
    <n v="114"/>
    <n v="101.83"/>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4:05:33"/>
  </r>
  <r>
    <n v="307"/>
    <s v="Grammar Revolution"/>
    <s v="Why is grammar important?"/>
    <n v="22000"/>
    <n v="24490"/>
    <x v="0"/>
    <s v="US"/>
    <s v="USD"/>
    <n v="1360276801"/>
    <n v="1357684801"/>
    <b v="1"/>
    <n v="576"/>
    <b v="1"/>
    <s v="film &amp; video/documentary"/>
    <n v="111"/>
    <n v="42.52"/>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3:25:39"/>
  </r>
  <r>
    <n v="372"/>
    <s v="Wild Equus"/>
    <s v="A short documentary exploring the uses of 'Natural Horsemanship' across Europe"/>
    <n v="300"/>
    <n v="376"/>
    <x v="0"/>
    <s v="GB"/>
    <s v="GBP"/>
    <n v="1459872000"/>
    <n v="1456408244"/>
    <b v="0"/>
    <n v="9"/>
    <b v="1"/>
    <s v="film &amp; video/documentary"/>
    <n v="125"/>
    <n v="41.78"/>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6"/>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
    <n v="393.59"/>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1:22:07"/>
  </r>
  <r>
    <n v="460"/>
    <s v="Darwin's Kiss"/>
    <s v="An animated web series about biological evolution gone haywire."/>
    <n v="8500"/>
    <n v="25"/>
    <x v="2"/>
    <s v="US"/>
    <s v="USD"/>
    <n v="1401595200"/>
    <n v="1398862875"/>
    <b v="0"/>
    <n v="2"/>
    <b v="0"/>
    <s v="film &amp; video/animation"/>
    <n v="0"/>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15:22:15"/>
  </r>
  <r>
    <n v="465"/>
    <s v="&quot;Amp&quot; A Story About a Robot"/>
    <s v="&quot;Amp&quot; is a short film about a robot with needs."/>
    <n v="512"/>
    <n v="138"/>
    <x v="2"/>
    <s v="US"/>
    <s v="USD"/>
    <n v="1403837574"/>
    <n v="1402455174"/>
    <b v="0"/>
    <n v="8"/>
    <b v="0"/>
    <s v="film &amp; video/animation"/>
    <n v="27"/>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
    <n v="39.57"/>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17:21:14"/>
  </r>
  <r>
    <n v="497"/>
    <s v="Galaxy Probe Kids"/>
    <s v="live-action/animated series pilot."/>
    <n v="4480"/>
    <n v="30"/>
    <x v="2"/>
    <s v="US"/>
    <s v="USD"/>
    <n v="1419483600"/>
    <n v="1414889665"/>
    <b v="0"/>
    <n v="3"/>
    <b v="0"/>
    <s v="film &amp; video/animation"/>
    <n v="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0-31T23:59:00"/>
  </r>
  <r>
    <n v="522"/>
    <s v="COMPASS PLAYERS"/>
    <s v="*** TO MAKE DONATIONS IN THE FUTURE                                   GO TO OUR WEBSITE: www.compassplayers.com ***"/>
    <n v="3000"/>
    <n v="3440"/>
    <x v="0"/>
    <s v="US"/>
    <s v="USD"/>
    <n v="1458518325"/>
    <n v="1456793925"/>
    <b v="0"/>
    <n v="31"/>
    <b v="1"/>
    <s v="theater/plays"/>
    <n v="115"/>
    <n v="110.9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1:05:00"/>
  </r>
  <r>
    <n v="528"/>
    <s v="Devastated No Matter What"/>
    <s v="A Festival Backed Production of a Full-Length Play."/>
    <n v="1150"/>
    <n v="1330"/>
    <x v="0"/>
    <s v="US"/>
    <s v="USD"/>
    <n v="1434921600"/>
    <n v="1433109907"/>
    <b v="0"/>
    <n v="30"/>
    <b v="1"/>
    <s v="theater/plays"/>
    <n v="116"/>
    <n v="44.33"/>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4:36:46"/>
  </r>
  <r>
    <n v="541"/>
    <s v="Deviations"/>
    <s v="A website dedicated to local Kink Communities; to find others with matching interests and bring them together."/>
    <n v="4500"/>
    <n v="25"/>
    <x v="2"/>
    <s v="US"/>
    <s v="USD"/>
    <n v="1446080834"/>
    <n v="1443488834"/>
    <b v="0"/>
    <n v="1"/>
    <b v="0"/>
    <s v="technology/web"/>
    <n v="1"/>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3"/>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1"/>
    <n v="20"/>
    <x v="2"/>
    <s v="web"/>
    <x v="569"/>
    <d v="2016-01-01T15:20:12"/>
  </r>
  <r>
    <n v="570"/>
    <s v="Relaunching in May"/>
    <s v="Humans have AM/FM/Satellite radio, kids have radio Disney, pets have DogCatRadio."/>
    <n v="85000"/>
    <n v="142"/>
    <x v="2"/>
    <s v="US"/>
    <s v="USD"/>
    <n v="1455822569"/>
    <n v="1453230569"/>
    <b v="0"/>
    <n v="1"/>
    <b v="0"/>
    <s v="technology/web"/>
    <n v="0"/>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09:08:22"/>
  </r>
  <r>
    <n v="578"/>
    <s v="weBuy Crowdsourced Shopping"/>
    <s v="weBuy trade built on technology and Crowd Sourced Power"/>
    <n v="125000"/>
    <n v="14"/>
    <x v="2"/>
    <s v="GB"/>
    <s v="GBP"/>
    <n v="1441633993"/>
    <n v="1439560393"/>
    <b v="0"/>
    <n v="7"/>
    <b v="0"/>
    <s v="technology/web"/>
    <n v="0"/>
    <n v="2"/>
    <x v="2"/>
    <s v="web"/>
    <x v="578"/>
    <d v="2015-09-07T08:53:13"/>
  </r>
  <r>
    <n v="579"/>
    <s v="Course: Learn Cryptography"/>
    <s v="Learn classic and public key cryptography with a full proof-of-concept system in JavaScript."/>
    <n v="12000"/>
    <n v="175"/>
    <x v="2"/>
    <s v="US"/>
    <s v="USD"/>
    <n v="1419539223"/>
    <n v="1416947223"/>
    <b v="0"/>
    <n v="5"/>
    <b v="0"/>
    <s v="technology/web"/>
    <n v="1"/>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0"/>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1"/>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4:28:06"/>
  </r>
  <r>
    <n v="589"/>
    <s v="Get Neighborly"/>
    <s v="Services closer than you think..."/>
    <n v="7500"/>
    <n v="1"/>
    <x v="2"/>
    <s v="US"/>
    <s v="USD"/>
    <n v="1436366699"/>
    <n v="1435070699"/>
    <b v="0"/>
    <n v="1"/>
    <b v="0"/>
    <s v="technology/web"/>
    <n v="0"/>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0:15:45"/>
  </r>
  <r>
    <n v="594"/>
    <s v="Unleashed Fitness"/>
    <s v="Creating a fitness site that will change the fitness game forever!"/>
    <n v="25000"/>
    <n v="26"/>
    <x v="2"/>
    <s v="US"/>
    <s v="USD"/>
    <n v="1460832206"/>
    <n v="1458240206"/>
    <b v="0"/>
    <n v="2"/>
    <b v="0"/>
    <s v="technology/web"/>
    <n v="0"/>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3T20:40:38"/>
  </r>
  <r>
    <n v="596"/>
    <s v="DigitaliBook free library"/>
    <s v="We present digitaibook,com site which can become a free electronic library with your help,"/>
    <n v="20000"/>
    <n v="6"/>
    <x v="2"/>
    <s v="US"/>
    <s v="USD"/>
    <n v="1478122292"/>
    <n v="1475530292"/>
    <b v="0"/>
    <n v="2"/>
    <b v="0"/>
    <s v="technology/web"/>
    <n v="0"/>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1:00:00"/>
  </r>
  <r>
    <n v="598"/>
    <s v="Goals not creeds"/>
    <s v="This is a project to create a crowd-funding site for Urantia Book readers worldwide."/>
    <n v="2500"/>
    <n v="850"/>
    <x v="2"/>
    <s v="US"/>
    <s v="USD"/>
    <n v="1417737781"/>
    <n v="1415145781"/>
    <b v="0"/>
    <n v="7"/>
    <b v="0"/>
    <s v="technology/web"/>
    <n v="34"/>
    <n v="12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3"/>
    <n v="16.38"/>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0"/>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18:00:00"/>
  </r>
  <r>
    <n v="634"/>
    <s v="pitchtograndma (Canceled)"/>
    <s v="We help companies to explain what they do in simple, grandma-would-understand terms."/>
    <n v="5000"/>
    <n v="1"/>
    <x v="1"/>
    <s v="US"/>
    <s v="USD"/>
    <n v="1424989029"/>
    <n v="1422397029"/>
    <b v="0"/>
    <n v="1"/>
    <b v="0"/>
    <s v="technology/web"/>
    <n v="0"/>
    <n v="1"/>
    <x v="2"/>
    <s v="web"/>
    <x v="634"/>
    <d v="2015-02-26T17:17:09"/>
  </r>
  <r>
    <n v="635"/>
    <s v="Pleero, A Technology Team Building Website (Canceled)"/>
    <s v="Network used for building technology development teams."/>
    <n v="25000"/>
    <n v="2"/>
    <x v="1"/>
    <s v="US"/>
    <s v="USD"/>
    <n v="1428804762"/>
    <n v="1426212762"/>
    <b v="0"/>
    <n v="1"/>
    <b v="0"/>
    <s v="technology/web"/>
    <n v="0"/>
    <n v="2"/>
    <x v="2"/>
    <s v="web"/>
    <x v="635"/>
    <d v="2015-04-11T21:12:42"/>
  </r>
  <r>
    <n v="636"/>
    <s v="Keto Advice (Canceled)"/>
    <s v="With no central location for keto knowledge, keto advice will be a community run knowledge base."/>
    <n v="2000"/>
    <n v="4"/>
    <x v="1"/>
    <s v="GB"/>
    <s v="GBP"/>
    <n v="1433587620"/>
    <n v="1430996150"/>
    <b v="0"/>
    <n v="1"/>
    <b v="0"/>
    <s v="technology/web"/>
    <n v="0"/>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0"/>
    <n v="3"/>
    <x v="2"/>
    <s v="web"/>
    <x v="638"/>
    <d v="2017-03-25T08:14:22"/>
  </r>
  <r>
    <n v="639"/>
    <s v="Kids Educational Social Media Site (Canceled)"/>
    <s v="Development of a Safe and Educational Social Media site for kids."/>
    <n v="1000000"/>
    <n v="1"/>
    <x v="1"/>
    <s v="US"/>
    <s v="USD"/>
    <n v="1413208795"/>
    <n v="1408024795"/>
    <b v="0"/>
    <n v="1"/>
    <b v="0"/>
    <s v="technology/web"/>
    <n v="0"/>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8T20:00:00"/>
  </r>
  <r>
    <n v="645"/>
    <s v="Carbon Fiber Collar Stays"/>
    <s v="Ever wanted to own something made out of carbon fiber? Now you can!"/>
    <n v="2000"/>
    <n v="5574"/>
    <x v="0"/>
    <s v="US"/>
    <s v="USD"/>
    <n v="1470962274"/>
    <n v="1468370274"/>
    <b v="0"/>
    <n v="237"/>
    <b v="1"/>
    <s v="technology/wearables"/>
    <n v="279"/>
    <n v="23.52"/>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2:25:49"/>
  </r>
  <r>
    <n v="648"/>
    <s v="Audio Jacket"/>
    <s v="Get ready for the next product that you canâ€™t live without"/>
    <n v="35000"/>
    <n v="44388"/>
    <x v="0"/>
    <s v="US"/>
    <s v="USD"/>
    <n v="1413304708"/>
    <n v="1410280708"/>
    <b v="0"/>
    <n v="27"/>
    <b v="1"/>
    <s v="technology/wearables"/>
    <n v="127"/>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3:00:00"/>
  </r>
  <r>
    <n v="659"/>
    <s v="Lulu Watch Designs - Apple Watch"/>
    <s v="Sync up your lifestyle"/>
    <n v="3000"/>
    <n v="3017"/>
    <x v="0"/>
    <s v="US"/>
    <s v="USD"/>
    <n v="1440339295"/>
    <n v="1437747295"/>
    <b v="0"/>
    <n v="21"/>
    <b v="1"/>
    <s v="technology/wearables"/>
    <n v="101"/>
    <n v="143.66999999999999"/>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16:36:04"/>
  </r>
  <r>
    <n v="684"/>
    <s v="Arcus Motion Analyzer | The Versatile Smart Ring"/>
    <s v="Arcus gives your fingers super powers."/>
    <n v="320000"/>
    <n v="23948"/>
    <x v="2"/>
    <s v="US"/>
    <s v="USD"/>
    <n v="1406257200"/>
    <n v="1403176891"/>
    <b v="0"/>
    <n v="135"/>
    <b v="0"/>
    <s v="technology/wearables"/>
    <n v="7"/>
    <n v="177.3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7T23:59:00"/>
  </r>
  <r>
    <n v="690"/>
    <s v="BLOXSHIELD"/>
    <s v="A radiation shield for your fitness tracker, smartwatch or other wearable smart device"/>
    <n v="20000"/>
    <n v="2468"/>
    <x v="2"/>
    <s v="US"/>
    <s v="USD"/>
    <n v="1473400800"/>
    <n v="1469718841"/>
    <b v="0"/>
    <n v="34"/>
    <b v="0"/>
    <s v="technology/wearables"/>
    <n v="12"/>
    <n v="72.59"/>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07:30:20"/>
  </r>
  <r>
    <n v="696"/>
    <s v="trustee"/>
    <s v="Show your fidelity by wearing the Trustee rings! Show where you are (at)!"/>
    <n v="175000"/>
    <n v="1"/>
    <x v="2"/>
    <s v="NL"/>
    <s v="EUR"/>
    <n v="1406326502"/>
    <n v="1403734502"/>
    <b v="0"/>
    <n v="1"/>
    <b v="0"/>
    <s v="technology/wearables"/>
    <n v="0"/>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19T23:37:48"/>
  </r>
  <r>
    <n v="705"/>
    <s v="SomnoScope"/>
    <s v="The closest thing ever to the Holy Grail of wearables technology"/>
    <n v="100000"/>
    <n v="977"/>
    <x v="2"/>
    <s v="NL"/>
    <s v="EUR"/>
    <n v="1484999278"/>
    <n v="1482407278"/>
    <b v="0"/>
    <n v="5"/>
    <b v="0"/>
    <s v="technology/wearables"/>
    <n v="1"/>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08:56:40"/>
  </r>
  <r>
    <n v="709"/>
    <s v="lumiglove"/>
    <s v="A &quot;handheld&quot; light, which eases the way you illuminate objects and/or paths."/>
    <n v="15000"/>
    <n v="61"/>
    <x v="2"/>
    <s v="US"/>
    <s v="USD"/>
    <n v="1417741159"/>
    <n v="1415149159"/>
    <b v="0"/>
    <n v="2"/>
    <b v="0"/>
    <s v="technology/wearables"/>
    <n v="0"/>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1-30T19:00:00"/>
  </r>
  <r>
    <n v="717"/>
    <s v="cool air belt"/>
    <s v="Cool air flowing under clothing keeps you cool."/>
    <n v="100000"/>
    <n v="305"/>
    <x v="2"/>
    <s v="US"/>
    <s v="USD"/>
    <n v="1409949002"/>
    <n v="1407357002"/>
    <b v="0"/>
    <n v="4"/>
    <b v="0"/>
    <s v="technology/wearables"/>
    <n v="0"/>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8T23:27:41"/>
  </r>
  <r>
    <n v="730"/>
    <s v="Encyclopedia of Surfing"/>
    <s v="A Massive but Cheerful Online Digital Archive of Surfing"/>
    <n v="20000"/>
    <n v="26438"/>
    <x v="0"/>
    <s v="US"/>
    <s v="USD"/>
    <n v="1323280391"/>
    <n v="1320688391"/>
    <b v="0"/>
    <n v="265"/>
    <b v="1"/>
    <s v="publishing/nonfiction"/>
    <n v="132"/>
    <n v="99.77"/>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05: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0T22: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08:44:05"/>
  </r>
  <r>
    <n v="746"/>
    <s v="Attention: People With Body Parts"/>
    <s v="This is a book of letters. Letters to our body parts."/>
    <n v="2987"/>
    <n v="3318"/>
    <x v="0"/>
    <s v="US"/>
    <s v="USD"/>
    <n v="1348372740"/>
    <n v="1346806909"/>
    <b v="0"/>
    <n v="97"/>
    <b v="1"/>
    <s v="publishing/nonfiction"/>
    <n v="111"/>
    <n v="34.21"/>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0:59:00"/>
  </r>
  <r>
    <n v="792"/>
    <s v="&quot;Believable Lies&quot; - The Album"/>
    <s v="Rock n' Roll about the intersection of lies and belief: the Believable Lie."/>
    <n v="2500"/>
    <n v="2511.11"/>
    <x v="0"/>
    <s v="US"/>
    <s v="USD"/>
    <n v="1383861483"/>
    <n v="1381265883"/>
    <b v="0"/>
    <n v="60"/>
    <b v="1"/>
    <s v="music/rock"/>
    <n v="100"/>
    <n v="41.85"/>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1:00:46"/>
  </r>
  <r>
    <n v="800"/>
    <s v="LF4 WildFire"/>
    <s v="Scotland's premier classic rock and metal festival, 3 days, 3-4 stages, family friendly,  for people of all ages"/>
    <n v="1500"/>
    <n v="2282"/>
    <x v="0"/>
    <s v="GB"/>
    <s v="GBP"/>
    <n v="1410431054"/>
    <n v="1407839054"/>
    <b v="0"/>
    <n v="56"/>
    <b v="1"/>
    <s v="music/rock"/>
    <n v="152"/>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18:00:00"/>
  </r>
  <r>
    <n v="806"/>
    <s v="Golden Animals NEW Album!"/>
    <s v="Help Golden Animals finish their NEW Album!"/>
    <n v="8000"/>
    <n v="8355"/>
    <x v="0"/>
    <s v="US"/>
    <s v="USD"/>
    <n v="1315413339"/>
    <n v="1312821339"/>
    <b v="0"/>
    <n v="71"/>
    <b v="1"/>
    <s v="music/rock"/>
    <n v="104"/>
    <n v="117.68"/>
    <x v="4"/>
    <s v="rock"/>
    <x v="806"/>
    <d v="2011-09-07T11:35:39"/>
  </r>
  <r>
    <n v="807"/>
    <s v="Sic Vita - New EP Release - 2017"/>
    <s v="Join the Sic Vita family and lend a hand as we create a new album!"/>
    <n v="4000"/>
    <n v="4205"/>
    <x v="0"/>
    <s v="US"/>
    <s v="USD"/>
    <n v="1488333600"/>
    <n v="1485270311"/>
    <b v="0"/>
    <n v="57"/>
    <b v="1"/>
    <s v="music/rock"/>
    <n v="105"/>
    <n v="73.7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1T23:59:00"/>
  </r>
  <r>
    <n v="809"/>
    <s v="Peter's New Album!!"/>
    <s v="Acknowledged songwriter looking to record album of new songs to secure a Publishing Contract"/>
    <n v="4000"/>
    <n v="4151"/>
    <x v="0"/>
    <s v="US"/>
    <s v="USD"/>
    <n v="1390161630"/>
    <n v="1387569630"/>
    <b v="0"/>
    <n v="52"/>
    <b v="1"/>
    <s v="music/rock"/>
    <n v="104"/>
    <n v="79.83"/>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8-31T20:21:02"/>
  </r>
  <r>
    <n v="811"/>
    <s v="Love Water Tour"/>
    <s v="We need your financial support to cover the tour costs!  (Sound, lights, travel, stage design)"/>
    <n v="1000"/>
    <n v="1040"/>
    <x v="0"/>
    <s v="US"/>
    <s v="USD"/>
    <n v="1373475120"/>
    <n v="1371569202"/>
    <b v="0"/>
    <n v="12"/>
    <b v="1"/>
    <s v="music/rock"/>
    <n v="104"/>
    <n v="86.67"/>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08:58:00"/>
  </r>
  <r>
    <n v="813"/>
    <s v="Rules of Civility and Decent Behavior"/>
    <s v="A pre order campaign to fund the pressing of our second full length vinyl LP"/>
    <n v="1500"/>
    <n v="2399.94"/>
    <x v="0"/>
    <s v="US"/>
    <s v="USD"/>
    <n v="1342825365"/>
    <n v="1340233365"/>
    <b v="0"/>
    <n v="96"/>
    <b v="1"/>
    <s v="music/rock"/>
    <n v="160"/>
    <n v="25"/>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3:04:00"/>
  </r>
  <r>
    <n v="815"/>
    <s v="Some Late Help for The Early Reset"/>
    <s v="Be a part of helping The Early Reset finish their new 7 song EP."/>
    <n v="4000"/>
    <n v="4280"/>
    <x v="0"/>
    <s v="US"/>
    <s v="USD"/>
    <n v="1414879303"/>
    <n v="1412287303"/>
    <b v="0"/>
    <n v="43"/>
    <b v="1"/>
    <s v="music/rock"/>
    <n v="107"/>
    <n v="99.53"/>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2:01:00"/>
  </r>
  <r>
    <n v="819"/>
    <s v="Winter Tour"/>
    <s v="We are touring the Southeast in support of our new EP"/>
    <n v="400"/>
    <n v="435"/>
    <x v="0"/>
    <s v="US"/>
    <s v="USD"/>
    <n v="1387601040"/>
    <n v="1386806254"/>
    <b v="0"/>
    <n v="14"/>
    <b v="1"/>
    <s v="music/rock"/>
    <n v="109"/>
    <n v="31.07"/>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17: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1:59:00"/>
  </r>
  <r>
    <n v="825"/>
    <s v="KILL FREEMAN"/>
    <s v="Kickstarting Kill Freeman independently. Help fund the New Record, Video and Live Shows."/>
    <n v="12500"/>
    <n v="12554"/>
    <x v="0"/>
    <s v="US"/>
    <s v="USD"/>
    <n v="1351495284"/>
    <n v="1349335284"/>
    <b v="0"/>
    <n v="99"/>
    <b v="1"/>
    <s v="music/rock"/>
    <n v="100"/>
    <n v="126.81"/>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06:37:05"/>
  </r>
  <r>
    <n v="831"/>
    <s v="Let The 7Horse Run!"/>
    <s v="7Horse is a new band with a self-funded album and a show they want to rock in your town!"/>
    <n v="1500"/>
    <n v="3500"/>
    <x v="0"/>
    <s v="US"/>
    <s v="USD"/>
    <n v="1335540694"/>
    <n v="1332948694"/>
    <b v="0"/>
    <n v="20"/>
    <b v="1"/>
    <s v="music/rock"/>
    <n v="233"/>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3:13:00"/>
  </r>
  <r>
    <n v="833"/>
    <s v="Ragman Rolls"/>
    <s v="This is an American rock album."/>
    <n v="6000"/>
    <n v="6100"/>
    <x v="0"/>
    <s v="US"/>
    <s v="USD"/>
    <n v="1397941475"/>
    <n v="1395349475"/>
    <b v="0"/>
    <n v="41"/>
    <b v="1"/>
    <s v="music/rock"/>
    <n v="102"/>
    <n v="148.78"/>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8T22:00:00"/>
  </r>
  <r>
    <n v="836"/>
    <s v="DESMADRE Full Album + Press Kit"/>
    <s v="An album you can bring home to mom."/>
    <n v="5000"/>
    <n v="5046.5200000000004"/>
    <x v="0"/>
    <s v="US"/>
    <s v="USD"/>
    <n v="1381108918"/>
    <n v="1378516918"/>
    <b v="0"/>
    <n v="46"/>
    <b v="1"/>
    <s v="music/rock"/>
    <n v="101"/>
    <n v="109.71"/>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17: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4:48:47"/>
  </r>
  <r>
    <n v="873"/>
    <s v="The Dreamer-An Original Jazz CD"/>
    <s v="Fall in love with &quot;The Dreamer&quot;, new original music from trumpeter Freddie Dunn!"/>
    <n v="3500"/>
    <n v="45"/>
    <x v="2"/>
    <s v="US"/>
    <s v="USD"/>
    <n v="1352610040"/>
    <n v="1349150440"/>
    <b v="0"/>
    <n v="5"/>
    <b v="0"/>
    <s v="music/jazz"/>
    <n v="1"/>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1"/>
    <n v="28.58"/>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2T20: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17:59:21"/>
  </r>
  <r>
    <n v="919"/>
    <s v="Jazz CD:  Out of The Blue"/>
    <s v="Cool jazz with a New Orleans flavor."/>
    <n v="20000"/>
    <n v="100"/>
    <x v="2"/>
    <s v="US"/>
    <s v="USD"/>
    <n v="1355930645"/>
    <n v="1352906645"/>
    <b v="0"/>
    <n v="1"/>
    <b v="0"/>
    <s v="music/jazz"/>
    <n v="1"/>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17:00:00"/>
  </r>
  <r>
    <n v="932"/>
    <s v="Mandy Harvey Christmas Album"/>
    <s v="Help me to create my 3rd album, a Christmas CD with 16 Holiday/Original favorites!"/>
    <n v="9500"/>
    <n v="1381"/>
    <x v="2"/>
    <s v="US"/>
    <s v="USD"/>
    <n v="1363990545"/>
    <n v="1360106145"/>
    <b v="0"/>
    <n v="30"/>
    <b v="0"/>
    <s v="music/jazz"/>
    <n v="15"/>
    <n v="46.03"/>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15:14:20"/>
  </r>
  <r>
    <n v="943"/>
    <s v="SleepMode"/>
    <s v="A mask for home or travel that will give you the best, undisturbed sleep of your life."/>
    <n v="3000"/>
    <n v="289"/>
    <x v="2"/>
    <s v="US"/>
    <s v="USD"/>
    <n v="1480438905"/>
    <n v="1477843305"/>
    <b v="0"/>
    <n v="12"/>
    <b v="0"/>
    <s v="technology/wearables"/>
    <n v="10"/>
    <n v="24.08"/>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3:01:01"/>
  </r>
  <r>
    <n v="951"/>
    <s v="Smart Harness"/>
    <s v="Revolutionizing the way we walk our dogs!"/>
    <n v="50000"/>
    <n v="19195"/>
    <x v="2"/>
    <s v="US"/>
    <s v="USD"/>
    <n v="1465054872"/>
    <n v="1461166872"/>
    <b v="0"/>
    <n v="121"/>
    <b v="0"/>
    <s v="technology/wearables"/>
    <n v="38"/>
    <n v="158.63999999999999"/>
    <x v="2"/>
    <s v="wearables"/>
    <x v="951"/>
    <d v="2016-06-04T10: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15: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2:05:53"/>
  </r>
  <r>
    <n v="963"/>
    <s v="The Ultimate Learning Center"/>
    <s v="WE are molding an educated, motivated, non violent GENERATION!"/>
    <n v="35000"/>
    <n v="377"/>
    <x v="2"/>
    <s v="US"/>
    <s v="USD"/>
    <n v="1476717319"/>
    <n v="1473693319"/>
    <b v="0"/>
    <n v="9"/>
    <b v="0"/>
    <s v="technology/wearables"/>
    <n v="1"/>
    <n v="41.89"/>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7"/>
    <n v="52.41"/>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3: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0:27:00"/>
  </r>
  <r>
    <n v="997"/>
    <s v="iPhanny"/>
    <s v="The iPhanny keeps your iPhone 6 safe from bending in those dangerous pants pockets."/>
    <n v="5000"/>
    <n v="65"/>
    <x v="2"/>
    <s v="US"/>
    <s v="USD"/>
    <n v="1417145297"/>
    <n v="1414549697"/>
    <b v="0"/>
    <n v="8"/>
    <b v="0"/>
    <s v="technology/wearables"/>
    <n v="1"/>
    <n v="8.1300000000000008"/>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16:59:00"/>
  </r>
  <r>
    <n v="1030"/>
    <s v="The Gothsicles - I FEEL SICLE"/>
    <s v="Help fund the latest Gothsicles mega-album, I FEEL SICLE!"/>
    <n v="2000"/>
    <n v="6842"/>
    <x v="0"/>
    <s v="US"/>
    <s v="USD"/>
    <n v="1473680149"/>
    <n v="1472470549"/>
    <b v="0"/>
    <n v="159"/>
    <b v="1"/>
    <s v="music/electronic music"/>
    <n v="342"/>
    <n v="43.03"/>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3:20:10"/>
  </r>
  <r>
    <n v="1032"/>
    <s v="Phantom Ship / Coastal (Album Preorder)"/>
    <s v="Ideal for living rooms and open spaces."/>
    <n v="5400"/>
    <n v="5858.84"/>
    <x v="0"/>
    <s v="US"/>
    <s v="USD"/>
    <n v="1466697625"/>
    <n v="1464105625"/>
    <b v="0"/>
    <n v="96"/>
    <b v="1"/>
    <s v="music/electronic music"/>
    <n v="108"/>
    <n v="61.03"/>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3T23:09:05"/>
  </r>
  <r>
    <n v="1075"/>
    <s v="Towers Of The Apocalypse"/>
    <s v="Fully 3D, post Apocalyptic themed tower defense video game. New take on the genre."/>
    <n v="1000"/>
    <n v="45"/>
    <x v="2"/>
    <s v="US"/>
    <s v="USD"/>
    <n v="1336340516"/>
    <n v="1333748516"/>
    <b v="0"/>
    <n v="3"/>
    <b v="0"/>
    <s v="games/video games"/>
    <n v="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0:06:15"/>
  </r>
  <r>
    <n v="1086"/>
    <s v="Cyber Universe Online"/>
    <s v="Humanity's future in the Galaxy"/>
    <n v="18000"/>
    <n v="15"/>
    <x v="2"/>
    <s v="US"/>
    <s v="USD"/>
    <n v="1408913291"/>
    <n v="1406321291"/>
    <b v="0"/>
    <n v="2"/>
    <b v="0"/>
    <s v="games/video games"/>
    <n v="0"/>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4:11:07"/>
  </r>
  <r>
    <n v="1089"/>
    <s v="Farabel"/>
    <s v="Farabel is a single player turn-based fantasy strategy game for Mac/PC/Linux"/>
    <n v="15000"/>
    <n v="1174"/>
    <x v="2"/>
    <s v="FR"/>
    <s v="EUR"/>
    <n v="1435293175"/>
    <n v="1432701175"/>
    <b v="0"/>
    <n v="49"/>
    <b v="0"/>
    <s v="games/video games"/>
    <n v="8"/>
    <n v="23.9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4:01:17"/>
  </r>
  <r>
    <n v="1098"/>
    <s v="Kick, Punch... Fireball"/>
    <s v="Kick, Punch... Fireball is an FPS type arena game set inside the fantasy world."/>
    <n v="25000"/>
    <n v="1803"/>
    <x v="2"/>
    <s v="US"/>
    <s v="USD"/>
    <n v="1397413095"/>
    <n v="1394821095"/>
    <b v="0"/>
    <n v="22"/>
    <b v="0"/>
    <s v="games/video games"/>
    <n v="7"/>
    <n v="81.95"/>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1:39:31"/>
  </r>
  <r>
    <n v="1101"/>
    <s v="Strain Wars"/>
    <s v="Different strains of marijuana leafs battling to the death to see which one is the top strain."/>
    <n v="100000"/>
    <n v="41"/>
    <x v="2"/>
    <s v="US"/>
    <s v="USD"/>
    <n v="1468519920"/>
    <n v="1466188338"/>
    <b v="0"/>
    <n v="6"/>
    <b v="0"/>
    <s v="games/video games"/>
    <n v="0"/>
    <n v="6.8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16:30:00"/>
  </r>
  <r>
    <n v="1128"/>
    <s v="Flying Turds"/>
    <s v="#havingfunFTW"/>
    <n v="1000"/>
    <n v="1"/>
    <x v="2"/>
    <s v="GB"/>
    <s v="GBP"/>
    <n v="1407425717"/>
    <n v="1404833717"/>
    <b v="0"/>
    <n v="1"/>
    <b v="0"/>
    <s v="games/mobile games"/>
    <n v="0"/>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0:06:21"/>
  </r>
  <r>
    <n v="1149"/>
    <s v="The Floridian Food Truck"/>
    <s v="Bringing culturally diverse Floridian cuisine to the people!"/>
    <n v="50000"/>
    <n v="75"/>
    <x v="2"/>
    <s v="US"/>
    <s v="USD"/>
    <n v="1466096566"/>
    <n v="1463504566"/>
    <b v="0"/>
    <n v="2"/>
    <b v="0"/>
    <s v="food/food trucks"/>
    <n v="0"/>
    <n v="37.5"/>
    <x v="7"/>
    <s v="food trucks"/>
    <x v="1149"/>
    <d v="2016-06-16T12:02:46"/>
  </r>
  <r>
    <n v="1150"/>
    <s v="Chef Po's Food Truck"/>
    <s v="Bringing delicious authentic and fusion Taiwanese Food to the West Coast."/>
    <n v="2500"/>
    <n v="252"/>
    <x v="2"/>
    <s v="US"/>
    <s v="USD"/>
    <n v="1452293675"/>
    <n v="1447109675"/>
    <b v="0"/>
    <n v="6"/>
    <b v="0"/>
    <s v="food/food trucks"/>
    <n v="10"/>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6"/>
    <n v="60.73"/>
    <x v="7"/>
    <s v="food trucks"/>
    <x v="1152"/>
    <d v="2015-05-15T12:01:52"/>
  </r>
  <r>
    <n v="1153"/>
    <s v="The Cold Spot Mobile Trailer"/>
    <s v="A mobile concession trailer for snow cones, ice cream, smoothies and more"/>
    <n v="8000"/>
    <n v="50"/>
    <x v="2"/>
    <s v="US"/>
    <s v="USD"/>
    <n v="1434647305"/>
    <n v="1432055305"/>
    <b v="0"/>
    <n v="1"/>
    <b v="0"/>
    <s v="food/food trucks"/>
    <n v="1"/>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4:21:54"/>
  </r>
  <r>
    <n v="1181"/>
    <s v="Gringo Loco Tacos Food Truck"/>
    <s v="Bringing the best tacos to the streets of Chicago!"/>
    <n v="50000"/>
    <n v="4"/>
    <x v="2"/>
    <s v="US"/>
    <s v="USD"/>
    <n v="1425197321"/>
    <n v="1422605321"/>
    <b v="0"/>
    <n v="3"/>
    <b v="0"/>
    <s v="food/food trucks"/>
    <n v="0"/>
    <n v="1.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08:29:00"/>
  </r>
  <r>
    <n v="1207"/>
    <s v="ITALIANA"/>
    <s v="A humanistic photo book about ancestral &amp; post-modern Italy."/>
    <n v="16700"/>
    <n v="17396"/>
    <x v="0"/>
    <s v="IT"/>
    <s v="EUR"/>
    <n v="1459418400"/>
    <n v="1456827573"/>
    <b v="0"/>
    <n v="141"/>
    <b v="1"/>
    <s v="photography/photobooks"/>
    <n v="104"/>
    <n v="123.38"/>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15:18:25"/>
  </r>
  <r>
    <n v="1210"/>
    <s v="Det Andra GÃ¶teborg"/>
    <s v="En fotobok om livet i det enda andra GÃ¶teborg i vÃ¤rlden"/>
    <n v="20000"/>
    <n v="50863"/>
    <x v="0"/>
    <s v="SE"/>
    <s v="SEK"/>
    <n v="1433106000"/>
    <n v="1431124572"/>
    <b v="0"/>
    <n v="103"/>
    <b v="1"/>
    <s v="photography/photobooks"/>
    <n v="254"/>
    <n v="493.82"/>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0-31T22:00:00"/>
  </r>
  <r>
    <n v="1219"/>
    <s v="The Box"/>
    <s v="The Box is a fine art book of Ron Amato's innovative and seductive photography project."/>
    <n v="16350"/>
    <n v="26024"/>
    <x v="0"/>
    <s v="US"/>
    <s v="USD"/>
    <n v="1476961513"/>
    <n v="1474369513"/>
    <b v="0"/>
    <n v="253"/>
    <b v="1"/>
    <s v="photography/photobooks"/>
    <n v="159"/>
    <n v="102.86"/>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3T19:00:00"/>
  </r>
  <r>
    <n v="1222"/>
    <s v="Project Pilgrim"/>
    <s v="Project Pilgrim is my effort to work towards normalizing mental health."/>
    <n v="4000"/>
    <n v="11215"/>
    <x v="0"/>
    <s v="CA"/>
    <s v="CAD"/>
    <n v="1459483200"/>
    <n v="1456852647"/>
    <b v="0"/>
    <n v="138"/>
    <b v="1"/>
    <s v="photography/photobooks"/>
    <n v="280"/>
    <n v="81.27"/>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4"/>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0:43:35"/>
  </r>
  <r>
    <n v="1266"/>
    <s v="Sensory Station's First EP"/>
    <s v="We are looking to record our first EP produced by Aaron Harris (ISIS/Palms) at Studio West."/>
    <n v="9500"/>
    <n v="9545"/>
    <x v="0"/>
    <s v="US"/>
    <s v="USD"/>
    <n v="1389474145"/>
    <n v="1386882145"/>
    <b v="1"/>
    <n v="50"/>
    <b v="1"/>
    <s v="music/rock"/>
    <n v="100"/>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15:49:47"/>
  </r>
  <r>
    <n v="1276"/>
    <s v="MR. DREAM GOES TO JAIL"/>
    <s v="Sponsor this Brooklyn punk band's debut seven-inch, MR. DREAM GOES TO JAIL."/>
    <n v="3000"/>
    <n v="3132.63"/>
    <x v="0"/>
    <s v="US"/>
    <s v="USD"/>
    <n v="1251777600"/>
    <n v="1247504047"/>
    <b v="1"/>
    <n v="68"/>
    <b v="1"/>
    <s v="music/rock"/>
    <n v="104"/>
    <n v="46.07"/>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3T22:14:05"/>
  </r>
  <r>
    <n v="1290"/>
    <s v="I Died... I Came Back, ... Whatever"/>
    <s v="Sometimes your Heart has to STOP for your Life to START."/>
    <n v="3500"/>
    <n v="3800"/>
    <x v="0"/>
    <s v="US"/>
    <s v="USD"/>
    <n v="1429772340"/>
    <n v="1427121931"/>
    <b v="0"/>
    <n v="86"/>
    <b v="1"/>
    <s v="theater/plays"/>
    <n v="109"/>
    <n v="44.19"/>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
    <n v="42.2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05: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07:04:39"/>
  </r>
  <r>
    <n v="1308"/>
    <s v="Boost Band: Wristband Phone Charger (Canceled)"/>
    <s v="Boost Band, a wristband that charges any device"/>
    <n v="10000"/>
    <n v="1136"/>
    <x v="1"/>
    <s v="US"/>
    <s v="USD"/>
    <n v="1475937812"/>
    <n v="1472481812"/>
    <b v="0"/>
    <n v="38"/>
    <b v="0"/>
    <s v="technology/wearables"/>
    <n v="11"/>
    <n v="29.89"/>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4:17:13"/>
  </r>
  <r>
    <n v="1339"/>
    <s v="Linkoo (Canceled)"/>
    <s v="World's Smallest customizable Phone &amp; GPS Watch for kids !"/>
    <n v="50000"/>
    <n v="3317"/>
    <x v="1"/>
    <s v="US"/>
    <s v="USD"/>
    <n v="1418056315"/>
    <n v="1414164715"/>
    <b v="0"/>
    <n v="37"/>
    <b v="0"/>
    <s v="technology/wearables"/>
    <n v="7"/>
    <n v="89.65"/>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1:35:52"/>
  </r>
  <r>
    <n v="1366"/>
    <s v="Kick It! A Tribute to the A.K.s"/>
    <s v="A musical memorial for Alexi Petersen."/>
    <n v="7500"/>
    <n v="9486.69"/>
    <x v="0"/>
    <s v="US"/>
    <s v="USD"/>
    <n v="1417049663"/>
    <n v="1413158063"/>
    <b v="0"/>
    <n v="147"/>
    <b v="1"/>
    <s v="music/rock"/>
    <n v="126"/>
    <n v="64.54000000000000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4T20:35:19"/>
  </r>
  <r>
    <n v="1376"/>
    <s v="Dead Pirates / HIGHMARE LP 2nd pressing"/>
    <s v="Dead Pirates are planning a second pressing of HIGHMARE LP, who wants one ?"/>
    <n v="3700"/>
    <n v="9342"/>
    <x v="0"/>
    <s v="GB"/>
    <s v="GBP"/>
    <n v="1480784606"/>
    <n v="1478189006"/>
    <b v="0"/>
    <n v="168"/>
    <b v="1"/>
    <s v="music/rock"/>
    <n v="252"/>
    <n v="55.61"/>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2T23:11:00"/>
  </r>
  <r>
    <n v="1378"/>
    <s v="SIX BY SEVEN"/>
    <s v="A psychedelic post rock masterpiece!"/>
    <n v="2000"/>
    <n v="4067"/>
    <x v="0"/>
    <s v="GB"/>
    <s v="GBP"/>
    <n v="1470075210"/>
    <n v="1468779210"/>
    <b v="0"/>
    <n v="133"/>
    <b v="1"/>
    <s v="music/rock"/>
    <n v="203"/>
    <n v="30.58"/>
    <x v="4"/>
    <s v="rock"/>
    <x v="1378"/>
    <d v="2016-08-01T13:13:30"/>
  </r>
  <r>
    <n v="1379"/>
    <s v="J. Walter Makes a Record"/>
    <s v="---------The long-awaited debut full-length from Justin Ruddy--------"/>
    <n v="10000"/>
    <n v="11160"/>
    <x v="0"/>
    <s v="US"/>
    <s v="USD"/>
    <n v="1433504876"/>
    <n v="1430912876"/>
    <b v="0"/>
    <n v="151"/>
    <b v="1"/>
    <s v="music/rock"/>
    <n v="112"/>
    <n v="73.91"/>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07:11:00"/>
  </r>
  <r>
    <n v="1386"/>
    <s v="MALTESE CROSS: The First Album"/>
    <s v="We are a classic hard rock/heavy metal band just trying to keep rock alive!"/>
    <n v="400"/>
    <n v="875"/>
    <x v="0"/>
    <s v="US"/>
    <s v="USD"/>
    <n v="1438183889"/>
    <n v="1435591889"/>
    <b v="0"/>
    <n v="14"/>
    <b v="1"/>
    <s v="music/rock"/>
    <n v="219"/>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1:14:00"/>
  </r>
  <r>
    <n v="1389"/>
    <s v="Pre-order DANCEHALL's first record!!!"/>
    <s v="Help fund the pressing of DANCEHALL's first record by pre-ordering it in advance!!!"/>
    <n v="500"/>
    <n v="727"/>
    <x v="0"/>
    <s v="GB"/>
    <s v="GBP"/>
    <n v="1471087957"/>
    <n v="1468495957"/>
    <b v="0"/>
    <n v="34"/>
    <b v="1"/>
    <s v="music/rock"/>
    <n v="145"/>
    <n v="21.38"/>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2: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2T22:43:06"/>
  </r>
  <r>
    <n v="1393"/>
    <s v="WolfHunt | Social Commentary Rock Project"/>
    <s v="Rock n' Roll tales of our times"/>
    <n v="10000"/>
    <n v="10235"/>
    <x v="0"/>
    <s v="US"/>
    <s v="USD"/>
    <n v="1470068523"/>
    <n v="1467476523"/>
    <b v="0"/>
    <n v="52"/>
    <b v="1"/>
    <s v="music/rock"/>
    <n v="102"/>
    <n v="196.83"/>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2-28T22:00:00"/>
  </r>
  <r>
    <n v="1395"/>
    <s v="Quiet Oaks Full Length Album"/>
    <s v="Help Quiet Oaks record their debut album!!!"/>
    <n v="3500"/>
    <n v="3916"/>
    <x v="0"/>
    <s v="US"/>
    <s v="USD"/>
    <n v="1484430481"/>
    <n v="1481838481"/>
    <b v="0"/>
    <n v="82"/>
    <b v="1"/>
    <s v="music/rock"/>
    <n v="112"/>
    <n v="47.76"/>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2:20:01"/>
  </r>
  <r>
    <n v="1406"/>
    <s v="Man Down! Translation project"/>
    <s v="The White coat and the battle dress uniform"/>
    <n v="12000"/>
    <n v="15"/>
    <x v="2"/>
    <s v="IT"/>
    <s v="EUR"/>
    <n v="1449914400"/>
    <n v="1445336607"/>
    <b v="0"/>
    <n v="3"/>
    <b v="0"/>
    <s v="publishing/translations"/>
    <n v="0"/>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05:56:59"/>
  </r>
  <r>
    <n v="1420"/>
    <s v="Shakespeare in the Hood - Romeo and Juliet"/>
    <s v="Help me butcher Shakespeare in a satirical fashion."/>
    <n v="110"/>
    <n v="3"/>
    <x v="2"/>
    <s v="US"/>
    <s v="USD"/>
    <n v="1467129686"/>
    <n v="1464969686"/>
    <b v="0"/>
    <n v="3"/>
    <b v="0"/>
    <s v="publishing/translations"/>
    <n v="3"/>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0"/>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8:39:00"/>
  </r>
  <r>
    <n v="1456"/>
    <s v="Sometimes you don't need love (Canceled)"/>
    <s v="English Version of my auto-published novel"/>
    <n v="5000"/>
    <n v="145"/>
    <x v="1"/>
    <s v="IT"/>
    <s v="EUR"/>
    <n v="1483459365"/>
    <n v="1480867365"/>
    <b v="0"/>
    <n v="3"/>
    <b v="0"/>
    <s v="publishing/translations"/>
    <n v="3"/>
    <n v="48.33"/>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15:52:18"/>
  </r>
  <r>
    <n v="1464"/>
    <s v="Science Studio"/>
    <s v="The Best Science Media on the Web"/>
    <n v="5000"/>
    <n v="8160"/>
    <x v="0"/>
    <s v="US"/>
    <s v="USD"/>
    <n v="1361029958"/>
    <n v="1358437958"/>
    <b v="1"/>
    <n v="234"/>
    <b v="1"/>
    <s v="publishing/radio &amp; podcasts"/>
    <n v="163"/>
    <n v="34.869999999999997"/>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08:01:43"/>
  </r>
  <r>
    <n v="1473"/>
    <s v="ONE LOVES ONLY FORM"/>
    <s v="Public Radio Project"/>
    <n v="1500"/>
    <n v="1807.74"/>
    <x v="0"/>
    <s v="US"/>
    <s v="USD"/>
    <n v="1330644639"/>
    <n v="1328052639"/>
    <b v="1"/>
    <n v="47"/>
    <b v="1"/>
    <s v="publishing/radio &amp; podcasts"/>
    <n v="121"/>
    <n v="38.46"/>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16: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3: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16:59:00"/>
  </r>
  <r>
    <n v="1520"/>
    <s v="TULIPS"/>
    <s v="A self-published photography book by Andrew Miksys from his new series about Belarus"/>
    <n v="18000"/>
    <n v="18625"/>
    <x v="0"/>
    <s v="US"/>
    <s v="USD"/>
    <n v="1418961600"/>
    <n v="1415824513"/>
    <b v="1"/>
    <n v="167"/>
    <b v="1"/>
    <s v="photography/photobooks"/>
    <n v="103"/>
    <n v="111.5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5:46:30"/>
  </r>
  <r>
    <n v="1582"/>
    <s v="Scenes from New Orleans"/>
    <s v="I create canvas prints of images from in and around New Orleans"/>
    <n v="1000"/>
    <n v="93"/>
    <x v="2"/>
    <s v="US"/>
    <s v="USD"/>
    <n v="1445894400"/>
    <n v="1440961053"/>
    <b v="0"/>
    <n v="3"/>
    <b v="0"/>
    <s v="photography/places"/>
    <n v="9"/>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0"/>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18:00:00"/>
  </r>
  <r>
    <n v="1603"/>
    <s v="Max's First Solo Album!"/>
    <s v="An exercise in the wild and dangerous world of solo musicianship by Maxwell D Feinstein."/>
    <n v="2000"/>
    <n v="2000.66"/>
    <x v="0"/>
    <s v="US"/>
    <s v="USD"/>
    <n v="1327723459"/>
    <n v="1322539459"/>
    <b v="0"/>
    <n v="30"/>
    <b v="1"/>
    <s v="music/rock"/>
    <n v="100"/>
    <n v="66.69"/>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17:11:50"/>
  </r>
  <r>
    <n v="1611"/>
    <s v="Skelton-Luns CD/7&quot;             No Big Deal."/>
    <s v="Skelton-Luns CD/7&quot; No Big Deal."/>
    <n v="800"/>
    <n v="1001"/>
    <x v="0"/>
    <s v="US"/>
    <s v="USD"/>
    <n v="1370390432"/>
    <n v="1368576032"/>
    <b v="0"/>
    <n v="27"/>
    <b v="1"/>
    <s v="music/rock"/>
    <n v="125"/>
    <n v="37.07"/>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17: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4:00:00"/>
  </r>
  <r>
    <n v="1618"/>
    <s v="Janus Word Album"/>
    <s v="Janus Word combines hard rock with melodic acoustic music for a unique and awesome sound."/>
    <n v="1500"/>
    <n v="1576"/>
    <x v="0"/>
    <s v="US"/>
    <s v="USD"/>
    <n v="1362757335"/>
    <n v="1359301335"/>
    <b v="0"/>
    <n v="27"/>
    <b v="1"/>
    <s v="music/rock"/>
    <n v="105"/>
    <n v="58.37"/>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4T23:28:06"/>
  </r>
  <r>
    <n v="1620"/>
    <s v="Kickstart my music career with 300 CDs"/>
    <s v="Kickstarting my music career with 300 hard copy CDs of my first release."/>
    <n v="1000"/>
    <n v="1130"/>
    <x v="0"/>
    <s v="US"/>
    <s v="USD"/>
    <n v="1361606940"/>
    <n v="1361002140"/>
    <b v="0"/>
    <n v="17"/>
    <b v="1"/>
    <s v="music/rock"/>
    <n v="113"/>
    <n v="66.47"/>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5T23:59:00"/>
  </r>
  <r>
    <n v="1628"/>
    <s v="&quot;Songs for Tsippora&quot; Byronâ€™s DEBUT EP"/>
    <s v="Original Jewish rock music on human relationships and identity"/>
    <n v="4000"/>
    <n v="4037"/>
    <x v="0"/>
    <s v="US"/>
    <s v="USD"/>
    <n v="1403026882"/>
    <n v="1400175682"/>
    <b v="0"/>
    <n v="88"/>
    <b v="1"/>
    <s v="music/rock"/>
    <n v="101"/>
    <n v="45.88"/>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0:00:00"/>
  </r>
  <r>
    <n v="1634"/>
    <s v="RUBEDO: Debut Full Length Album"/>
    <s v="Recording Debut  Album w/ Producer Ikey Owens from Free Moral Agents/ The Mars Volta"/>
    <n v="2000"/>
    <n v="2010"/>
    <x v="0"/>
    <s v="US"/>
    <s v="USD"/>
    <n v="1306994340"/>
    <n v="1303706001"/>
    <b v="0"/>
    <n v="32"/>
    <b v="1"/>
    <s v="music/rock"/>
    <n v="101"/>
    <n v="62.81"/>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18:39:00"/>
  </r>
  <r>
    <n v="1638"/>
    <s v="Avenues EP 2013"/>
    <s v="Avenues will be going in to the studio to record a new EP with Matt Allison!"/>
    <n v="1000"/>
    <n v="1050"/>
    <x v="0"/>
    <s v="US"/>
    <s v="USD"/>
    <n v="1362086700"/>
    <n v="1358180968"/>
    <b v="0"/>
    <n v="27"/>
    <b v="1"/>
    <s v="music/rock"/>
    <n v="105"/>
    <n v="38.89"/>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2T20:59:00"/>
  </r>
  <r>
    <n v="1641"/>
    <s v="Tanya Dartson- Run for Your Life music video"/>
    <s v="Music Video For Upbeat and Inspiring Song - Run For Your Life"/>
    <n v="2500"/>
    <n v="2535"/>
    <x v="0"/>
    <s v="US"/>
    <s v="USD"/>
    <n v="1418998744"/>
    <n v="1416406744"/>
    <b v="0"/>
    <n v="26"/>
    <b v="1"/>
    <s v="music/pop"/>
    <n v="101"/>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3T19:35:27"/>
  </r>
  <r>
    <n v="1643"/>
    <s v="This Is All Now's Brand New Album!!"/>
    <s v="This Is All Now is putting out a brand new record, and we need YOUR help to do it!"/>
    <n v="5000"/>
    <n v="6235"/>
    <x v="0"/>
    <s v="US"/>
    <s v="USD"/>
    <n v="1348516012"/>
    <n v="1345924012"/>
    <b v="0"/>
    <n v="37"/>
    <b v="1"/>
    <s v="music/pop"/>
    <n v="125"/>
    <n v="168.51"/>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16:22:40"/>
  </r>
  <r>
    <n v="1655"/>
    <s v="Meg Porter Debut EP!"/>
    <s v="Berklee College of Music student, Meg Porter needs YOUR help to fund her very first EP!"/>
    <n v="1500"/>
    <n v="2143"/>
    <x v="0"/>
    <s v="US"/>
    <s v="USD"/>
    <n v="1333648820"/>
    <n v="1331060420"/>
    <b v="0"/>
    <n v="48"/>
    <b v="1"/>
    <s v="music/pop"/>
    <n v="143"/>
    <n v="44.65"/>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4T23:00:00"/>
  </r>
  <r>
    <n v="1671"/>
    <s v="Luke O'Brien's Kickstarter"/>
    <s v="I am seeking funding in order to help take my music from a hobby to a career."/>
    <n v="2000"/>
    <n v="2013.47"/>
    <x v="0"/>
    <s v="US"/>
    <s v="USD"/>
    <n v="1470056614"/>
    <n v="1467464614"/>
    <b v="0"/>
    <n v="77"/>
    <b v="1"/>
    <s v="music/pop"/>
    <n v="101"/>
    <n v="26.15"/>
    <x v="4"/>
    <s v="pop"/>
    <x v="1671"/>
    <d v="2016-08-01T08:03:34"/>
  </r>
  <r>
    <n v="1672"/>
    <s v="High Altotude Debut Album"/>
    <s v="Sweet, sweet harmonies from Portland Oregon's premiere high school women's a cappella group."/>
    <n v="1700"/>
    <n v="1920"/>
    <x v="0"/>
    <s v="US"/>
    <s v="USD"/>
    <n v="1338824730"/>
    <n v="1336232730"/>
    <b v="0"/>
    <n v="49"/>
    <b v="1"/>
    <s v="music/pop"/>
    <n v="113"/>
    <n v="39.18"/>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1:59:00"/>
  </r>
  <r>
    <n v="1675"/>
    <s v="The Great Party's Debut Album!"/>
    <s v="The Great Party is releasing their debut album. Here's your chance to be a part of it!"/>
    <n v="1000"/>
    <n v="1374.16"/>
    <x v="0"/>
    <s v="US"/>
    <s v="USD"/>
    <n v="1318802580"/>
    <n v="1316194540"/>
    <b v="0"/>
    <n v="34"/>
    <b v="1"/>
    <s v="music/pop"/>
    <n v="137"/>
    <n v="40.42"/>
    <x v="4"/>
    <s v="pop"/>
    <x v="1675"/>
    <d v="2011-10-16T17:03:00"/>
  </r>
  <r>
    <n v="1676"/>
    <s v="Bridge 19 CD Release Tour"/>
    <s v="Help fund Bridge 19's tour in support of their first duo record, to be released in May 2012."/>
    <n v="3000"/>
    <n v="3460"/>
    <x v="0"/>
    <s v="US"/>
    <s v="USD"/>
    <n v="1334980740"/>
    <n v="1330968347"/>
    <b v="0"/>
    <n v="42"/>
    <b v="1"/>
    <s v="music/pop"/>
    <n v="115"/>
    <n v="8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8"/>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3:45:38"/>
  </r>
  <r>
    <n v="1684"/>
    <s v="Goodness &amp; Mercy EP - Marty Mikles"/>
    <s v="New Music from Marty Mikles!  A new EP all about God's Goodness &amp; Mercy."/>
    <n v="8000"/>
    <n v="8730"/>
    <x v="3"/>
    <s v="US"/>
    <s v="USD"/>
    <n v="1489775641"/>
    <n v="1487360041"/>
    <b v="0"/>
    <n v="101"/>
    <b v="0"/>
    <s v="music/faith"/>
    <n v="109"/>
    <n v="8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06:49:54"/>
  </r>
  <r>
    <n v="1689"/>
    <s v="Fly Away"/>
    <s v="Praising the Living God in the second half of life."/>
    <n v="2400"/>
    <n v="2400"/>
    <x v="3"/>
    <s v="US"/>
    <s v="USD"/>
    <n v="1489700230"/>
    <n v="1487111830"/>
    <b v="0"/>
    <n v="14"/>
    <b v="0"/>
    <s v="music/faith"/>
    <n v="100"/>
    <n v="171.43"/>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0:56:45"/>
  </r>
  <r>
    <n v="1702"/>
    <s v="lyndale lewis and new vision prosper cd release"/>
    <s v="I can do all things through christ jesus"/>
    <n v="16500"/>
    <n v="1"/>
    <x v="2"/>
    <s v="US"/>
    <s v="USD"/>
    <n v="1427745150"/>
    <n v="1425156750"/>
    <b v="0"/>
    <n v="1"/>
    <b v="0"/>
    <s v="music/faith"/>
    <n v="0"/>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5"/>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0T23:00:00"/>
  </r>
  <r>
    <n v="1718"/>
    <s v="The Prodigal Son"/>
    <s v="A melody for the galaxy."/>
    <n v="35000"/>
    <n v="75"/>
    <x v="2"/>
    <s v="US"/>
    <s v="USD"/>
    <n v="1463201940"/>
    <n v="1459435149"/>
    <b v="0"/>
    <n v="2"/>
    <b v="0"/>
    <s v="music/faith"/>
    <n v="0"/>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18: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1"/>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17:46:32"/>
  </r>
  <r>
    <n v="1738"/>
    <s v="The Flashing Lights"/>
    <s v="Music that inspires and gives hope for overcoming and change. And it is good music."/>
    <n v="5000"/>
    <n v="20"/>
    <x v="2"/>
    <s v="US"/>
    <s v="USD"/>
    <n v="1412283542"/>
    <n v="1409691542"/>
    <b v="0"/>
    <n v="1"/>
    <b v="0"/>
    <s v="music/faith"/>
    <n v="0"/>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1"/>
    <n v="25.58"/>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2: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17:56:32"/>
  </r>
  <r>
    <n v="1759"/>
    <s v="Death Valley"/>
    <s v="Death Valley will be the first photo book of Andi State"/>
    <n v="5000"/>
    <n v="5330"/>
    <x v="0"/>
    <s v="US"/>
    <s v="USD"/>
    <n v="1427309629"/>
    <n v="1425585229"/>
    <b v="0"/>
    <n v="49"/>
    <b v="1"/>
    <s v="photography/photobooks"/>
    <n v="107"/>
    <n v="108.78"/>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1:08:33"/>
  </r>
  <r>
    <n v="1761"/>
    <s v="I Wanted To See Boobs"/>
    <s v="A hardcover photobook telling the naked truth of a young photographers journey."/>
    <n v="100"/>
    <n v="155"/>
    <x v="0"/>
    <s v="GB"/>
    <s v="GBP"/>
    <n v="1442065060"/>
    <n v="1437745060"/>
    <b v="0"/>
    <n v="3"/>
    <b v="1"/>
    <s v="photography/photobooks"/>
    <n v="155"/>
    <n v="51.67"/>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1: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2:50:33"/>
  </r>
  <r>
    <n v="1799"/>
    <s v="The UnDiscovered Image"/>
    <s v="The UnDiscovered Image, a monthly publication dedicated to photographers."/>
    <n v="4000"/>
    <n v="69.83"/>
    <x v="2"/>
    <s v="GB"/>
    <s v="GBP"/>
    <n v="1415740408"/>
    <n v="1414008808"/>
    <b v="1"/>
    <n v="6"/>
    <b v="0"/>
    <s v="photography/photobooks"/>
    <n v="2"/>
    <n v="11.6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07: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0:19:09"/>
  </r>
  <r>
    <n v="1807"/>
    <s v="Anywhere but Here"/>
    <s v="I want to explore alternative cultures and lifestyles in America."/>
    <n v="5000"/>
    <n v="553"/>
    <x v="2"/>
    <s v="US"/>
    <s v="USD"/>
    <n v="1411868313"/>
    <n v="1409276313"/>
    <b v="1"/>
    <n v="8"/>
    <b v="0"/>
    <s v="photography/photobooks"/>
    <n v="11"/>
    <n v="69.13"/>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16:47:19"/>
  </r>
  <r>
    <n v="1810"/>
    <s v="Film Speed"/>
    <s v="Film Speed is a series of Zines focusing on architecture shot completely on 35 and 120mm film."/>
    <n v="450"/>
    <n v="15"/>
    <x v="2"/>
    <s v="US"/>
    <s v="USD"/>
    <n v="1408657826"/>
    <n v="1407621026"/>
    <b v="0"/>
    <n v="2"/>
    <b v="0"/>
    <s v="photography/photobooks"/>
    <n v="3"/>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1:26:16"/>
  </r>
  <r>
    <n v="1824"/>
    <s v="Tin Man's Broken Wisdom Fund"/>
    <s v="cd fund raiser"/>
    <n v="3000"/>
    <n v="3002"/>
    <x v="0"/>
    <s v="US"/>
    <s v="USD"/>
    <n v="1389146880"/>
    <n v="1387403967"/>
    <b v="0"/>
    <n v="40"/>
    <b v="1"/>
    <s v="music/rock"/>
    <n v="100"/>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15:01:43"/>
  </r>
  <r>
    <n v="1826"/>
    <s v="BEAR GHOST! Professional Recording! Yay!"/>
    <s v="Hear your favorite Bear Ghost in eargasmic quality!"/>
    <n v="2000"/>
    <n v="2020"/>
    <x v="0"/>
    <s v="US"/>
    <s v="USD"/>
    <n v="1392675017"/>
    <n v="1390083017"/>
    <b v="0"/>
    <n v="38"/>
    <b v="1"/>
    <s v="music/rock"/>
    <n v="101"/>
    <n v="53.16"/>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2:59:00"/>
  </r>
  <r>
    <n v="1834"/>
    <s v="TDJ - All Part of the Plan EP/Tour"/>
    <s v="Help us fund our first tour and promote our new EP!"/>
    <n v="10000"/>
    <n v="11805"/>
    <x v="0"/>
    <s v="US"/>
    <s v="USD"/>
    <n v="1422140895"/>
    <n v="1418684895"/>
    <b v="0"/>
    <n v="90"/>
    <b v="1"/>
    <s v="music/rock"/>
    <n v="118"/>
    <n v="131.16999999999999"/>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0:51:11"/>
  </r>
  <r>
    <n v="1836"/>
    <s v="KICKSTART OUR &lt;+3"/>
    <s v="Help fund our 2013 Sound &amp; Lighting Touring rig!"/>
    <n v="5000"/>
    <n v="10017"/>
    <x v="0"/>
    <s v="US"/>
    <s v="USD"/>
    <n v="1361129129"/>
    <n v="1359660329"/>
    <b v="0"/>
    <n v="55"/>
    <b v="1"/>
    <s v="music/rock"/>
    <n v="200"/>
    <n v="182.1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6T23:59:00"/>
  </r>
  <r>
    <n v="1841"/>
    <s v="Hydra Effect Debut EP"/>
    <s v="Hard Rock with a Positive Message. Help us fund, release and promote our debut EP!"/>
    <n v="2000"/>
    <n v="2035"/>
    <x v="0"/>
    <s v="US"/>
    <s v="USD"/>
    <n v="1400561940"/>
    <n v="1397679445"/>
    <b v="0"/>
    <n v="40"/>
    <b v="1"/>
    <s v="music/rock"/>
    <n v="102"/>
    <n v="50.88"/>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1: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0:48:41"/>
  </r>
  <r>
    <n v="1859"/>
    <s v="Queen Kwong Tour to London and Paris"/>
    <s v="Queen Kwong is going ON TOUR to London and Paris!"/>
    <n v="3000"/>
    <n v="3955"/>
    <x v="0"/>
    <s v="US"/>
    <s v="USD"/>
    <n v="1316716129"/>
    <n v="1314124129"/>
    <b v="0"/>
    <n v="56"/>
    <b v="1"/>
    <s v="music/rock"/>
    <n v="132"/>
    <n v="70.63"/>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09:35:29"/>
  </r>
  <r>
    <n v="1880"/>
    <s v="Sim Betting Football"/>
    <s v="Sim Betting Football is the only football (soccer) betting simulation  game."/>
    <n v="5000"/>
    <n v="1004"/>
    <x v="2"/>
    <s v="GB"/>
    <s v="GBP"/>
    <n v="1459341380"/>
    <n v="1456839380"/>
    <b v="0"/>
    <n v="24"/>
    <b v="0"/>
    <s v="games/mobile games"/>
    <n v="20"/>
    <n v="41.83"/>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5T22:59:00"/>
  </r>
  <r>
    <n v="1894"/>
    <s v="Help me release my first 3 song EP!!"/>
    <s v="Im trying to raise $1000 for a 3 song EP in a studio!"/>
    <n v="1000"/>
    <n v="1145"/>
    <x v="0"/>
    <s v="US"/>
    <s v="USD"/>
    <n v="1329082983"/>
    <n v="1326404583"/>
    <b v="0"/>
    <n v="20"/>
    <b v="1"/>
    <s v="music/indie rock"/>
    <n v="11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3:12:55"/>
  </r>
  <r>
    <n v="1917"/>
    <s v="Chronovisor:The MOST innovative watch for night time reading"/>
    <s v="Let's build a legendary brand altogether"/>
    <n v="390000"/>
    <n v="205025"/>
    <x v="2"/>
    <s v="HK"/>
    <s v="HKD"/>
    <n v="1486708133"/>
    <n v="1484116133"/>
    <b v="0"/>
    <n v="70"/>
    <b v="0"/>
    <s v="technology/gadgets"/>
    <n v="53"/>
    <n v="2928.93"/>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18:00:00"/>
  </r>
  <r>
    <n v="1921"/>
    <s v="The Fine Spirits are making an album!"/>
    <s v="The Fine Spirits are making an album, but we need your help!"/>
    <n v="1500"/>
    <n v="2052"/>
    <x v="0"/>
    <s v="US"/>
    <s v="USD"/>
    <n v="1342243143"/>
    <n v="1339651143"/>
    <b v="0"/>
    <n v="38"/>
    <b v="1"/>
    <s v="music/indie rock"/>
    <n v="137"/>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1T19:26:00"/>
  </r>
  <r>
    <n v="1927"/>
    <s v="GBS Detroit Presents Hampshire"/>
    <s v="Hampshire is headed to GBS Detroit."/>
    <n v="600"/>
    <n v="620"/>
    <x v="0"/>
    <s v="US"/>
    <s v="USD"/>
    <n v="1331182740"/>
    <n v="1329856839"/>
    <b v="0"/>
    <n v="11"/>
    <b v="1"/>
    <s v="music/indie rock"/>
    <n v="103"/>
    <n v="56.36"/>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1T22:00:00"/>
  </r>
  <r>
    <n v="1954"/>
    <s v="Orison â€“ Rethink the Power of Energy"/>
    <s v="The First Home Battery System You Simply Plug in to Install"/>
    <n v="50000"/>
    <n v="349474"/>
    <x v="0"/>
    <s v="US"/>
    <s v="USD"/>
    <n v="1457758800"/>
    <n v="1453730176"/>
    <b v="1"/>
    <n v="415"/>
    <b v="1"/>
    <s v="technology/hardware"/>
    <n v="699"/>
    <n v="842.11"/>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16:10:05"/>
  </r>
  <r>
    <n v="1957"/>
    <s v="freeSoC and freeSoC Mini"/>
    <s v="An open hardware platform for the best microcontroller in the world."/>
    <n v="30000"/>
    <n v="50251.41"/>
    <x v="0"/>
    <s v="US"/>
    <s v="USD"/>
    <n v="1351304513"/>
    <n v="1348712513"/>
    <b v="1"/>
    <n v="660"/>
    <b v="1"/>
    <s v="technology/hardware"/>
    <n v="168"/>
    <n v="76.14"/>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8T23: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4:24:43"/>
  </r>
  <r>
    <n v="1987"/>
    <s v="Ethiopia: Beheld"/>
    <s v="A collection of images that depicts the beauty and diversity within Ethiopia"/>
    <n v="5500"/>
    <n v="2336"/>
    <x v="2"/>
    <s v="GB"/>
    <s v="GBP"/>
    <n v="1425223276"/>
    <n v="1422631276"/>
    <b v="0"/>
    <n v="28"/>
    <b v="0"/>
    <s v="photography/people"/>
    <n v="42"/>
    <n v="83.43"/>
    <x v="8"/>
    <s v="people"/>
    <x v="1987"/>
    <d v="2015-03-01T10:21:16"/>
  </r>
  <r>
    <n v="1988"/>
    <s v="Phillip Michael Photography"/>
    <s v="Expressing art in an image!"/>
    <n v="6000"/>
    <n v="25"/>
    <x v="2"/>
    <s v="US"/>
    <s v="USD"/>
    <n v="1440094742"/>
    <n v="1437502742"/>
    <b v="0"/>
    <n v="1"/>
    <b v="0"/>
    <s v="photography/people"/>
    <n v="0"/>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
    <n v="46.67"/>
    <x v="8"/>
    <s v="people"/>
    <x v="1991"/>
    <d v="2015-07-03T16:26:26"/>
  </r>
  <r>
    <n v="1992"/>
    <s v="The Wonderful World of Princes &amp; Princesses"/>
    <s v="A complete revamp of all the Disney Princes &amp; Princesses!"/>
    <n v="1500"/>
    <n v="2"/>
    <x v="2"/>
    <s v="US"/>
    <s v="USD"/>
    <n v="1424229991"/>
    <n v="1421637991"/>
    <b v="0"/>
    <n v="2"/>
    <b v="0"/>
    <s v="photography/people"/>
    <n v="0"/>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7-31T21: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3:45:43"/>
  </r>
  <r>
    <n v="2010"/>
    <s v="Weighitz: Weigh Smarter"/>
    <s v="Weighitz are miniature smart scales designed to weigh anything in the home."/>
    <n v="30000"/>
    <n v="96015.9"/>
    <x v="0"/>
    <s v="US"/>
    <s v="USD"/>
    <n v="1471564491"/>
    <n v="1468972491"/>
    <b v="1"/>
    <n v="1737"/>
    <b v="1"/>
    <s v="technology/hardware"/>
    <n v="320"/>
    <n v="55.28"/>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16: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1-30T23:59:00"/>
  </r>
  <r>
    <n v="2040"/>
    <s v="Programmable Capacitor"/>
    <s v="4.29 Billion+ Capacitor Combinations._x000a_No Coding Required."/>
    <n v="3000"/>
    <n v="7445.14"/>
    <x v="0"/>
    <s v="US"/>
    <s v="USD"/>
    <n v="1384557303"/>
    <n v="1383257703"/>
    <b v="1"/>
    <n v="271"/>
    <b v="1"/>
    <s v="technology/hardware"/>
    <n v="248"/>
    <n v="27.47"/>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0:38:11"/>
  </r>
  <r>
    <n v="2049"/>
    <s v="LOCK8 - the World's First Smart Bike Lock"/>
    <s v="Keyless. Alarm secured. GPS tracking."/>
    <n v="50000"/>
    <n v="60095.35"/>
    <x v="0"/>
    <s v="GB"/>
    <s v="GBP"/>
    <n v="1386025140"/>
    <n v="1382963963"/>
    <b v="0"/>
    <n v="742"/>
    <b v="1"/>
    <s v="technology/hardware"/>
    <n v="120"/>
    <n v="80.989999999999995"/>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06:52:12"/>
  </r>
  <r>
    <n v="2058"/>
    <s v="Raspberry Pi Debug Clip"/>
    <s v="Making using the serial terminal on the Raspberry Pi as easy as Pi!"/>
    <n v="2560"/>
    <n v="4308"/>
    <x v="0"/>
    <s v="GB"/>
    <s v="GBP"/>
    <n v="1425326400"/>
    <n v="1421916830"/>
    <b v="0"/>
    <n v="410"/>
    <b v="1"/>
    <s v="technology/hardware"/>
    <n v="168"/>
    <n v="10.51"/>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0T22:59:00"/>
  </r>
  <r>
    <n v="2089"/>
    <s v="Little Moses EP"/>
    <s v="Little Moses is trying to record their first EP, and we can't do it without your help!"/>
    <n v="2500"/>
    <n v="3010.01"/>
    <x v="0"/>
    <s v="US"/>
    <s v="USD"/>
    <n v="1375408194"/>
    <n v="1372384194"/>
    <b v="0"/>
    <n v="62"/>
    <b v="1"/>
    <s v="music/indie rock"/>
    <n v="120"/>
    <n v="48.55"/>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7T21:43:55"/>
  </r>
  <r>
    <n v="2099"/>
    <s v="Roosevelt Died."/>
    <s v="Our tour van died, we need help!"/>
    <n v="3000"/>
    <n v="3971"/>
    <x v="0"/>
    <s v="US"/>
    <s v="USD"/>
    <n v="1435808400"/>
    <n v="1434650084"/>
    <b v="0"/>
    <n v="63"/>
    <b v="1"/>
    <s v="music/indie rock"/>
    <n v="132"/>
    <n v="63.03"/>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15:50:48"/>
  </r>
  <r>
    <n v="2103"/>
    <s v="Matthew Moon's New Album"/>
    <s v="Indie rocker, Matthew Moon, has something to share with you..."/>
    <n v="7777"/>
    <n v="11364"/>
    <x v="0"/>
    <s v="US"/>
    <s v="USD"/>
    <n v="1352488027"/>
    <n v="1349892427"/>
    <b v="0"/>
    <n v="115"/>
    <b v="1"/>
    <s v="music/indie rock"/>
    <n v="146"/>
    <n v="98.8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2: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17:16:33"/>
  </r>
  <r>
    <n v="2113"/>
    <s v="Summer Underground // Honeycomb LP"/>
    <s v="Help us fund our second full-length album Honeycomb!"/>
    <n v="7000"/>
    <n v="7340"/>
    <x v="0"/>
    <s v="US"/>
    <s v="USD"/>
    <n v="1411505176"/>
    <n v="1408481176"/>
    <b v="0"/>
    <n v="107"/>
    <b v="1"/>
    <s v="music/indie rock"/>
    <n v="105"/>
    <n v="68.599999999999994"/>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6T23: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5T22: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18:21:27"/>
  </r>
  <r>
    <n v="2127"/>
    <s v="Three Monkeys - Part 1: Into the Abyss"/>
    <s v="Three Monkeys is an audio adventure game for PC."/>
    <n v="28000"/>
    <n v="8076"/>
    <x v="2"/>
    <s v="GB"/>
    <s v="GBP"/>
    <n v="1426158463"/>
    <n v="1423570063"/>
    <b v="0"/>
    <n v="236"/>
    <b v="0"/>
    <s v="games/video games"/>
    <n v="29"/>
    <n v="34.22"/>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09T19:35:00"/>
  </r>
  <r>
    <n v="2130"/>
    <s v="Wondrous Adventures: A Kid's Game"/>
    <s v="You are the hero tasked to save your home from the villainous Sanword."/>
    <n v="42000"/>
    <n v="85"/>
    <x v="2"/>
    <s v="US"/>
    <s v="USD"/>
    <n v="1408154663"/>
    <n v="1405130663"/>
    <b v="0"/>
    <n v="4"/>
    <b v="0"/>
    <s v="games/video games"/>
    <n v="0"/>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4:00:00"/>
  </r>
  <r>
    <n v="2144"/>
    <s v="Project Starborn"/>
    <s v="A thousand community-built sandbox games (and more!) with a fully-customizable game engine."/>
    <n v="35500"/>
    <n v="607"/>
    <x v="2"/>
    <s v="US"/>
    <s v="USD"/>
    <n v="1379164040"/>
    <n v="1376399240"/>
    <b v="0"/>
    <n v="24"/>
    <b v="0"/>
    <s v="games/video games"/>
    <n v="2"/>
    <n v="25.29"/>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1:18:30"/>
  </r>
  <r>
    <n v="2147"/>
    <s v="Johnny Rocketfingers 3"/>
    <s v="A Point and Click Adventure on Steroids."/>
    <n v="390000"/>
    <n v="2716"/>
    <x v="2"/>
    <s v="US"/>
    <s v="USD"/>
    <n v="1416125148"/>
    <n v="1413356748"/>
    <b v="0"/>
    <n v="55"/>
    <b v="0"/>
    <s v="games/video games"/>
    <n v="1"/>
    <n v="49.38"/>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15:30:06"/>
  </r>
  <r>
    <n v="2157"/>
    <s v="Nin"/>
    <s v="Gamers and 90's fans unite in this small tale of epic proportions!"/>
    <n v="75000"/>
    <n v="21144"/>
    <x v="2"/>
    <s v="US"/>
    <s v="USD"/>
    <n v="1482479940"/>
    <n v="1479684783"/>
    <b v="0"/>
    <n v="57"/>
    <b v="0"/>
    <s v="games/video games"/>
    <n v="28"/>
    <n v="370.95"/>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2:05:05"/>
  </r>
  <r>
    <n v="2161"/>
    <s v="CallMeGhost DEBUT ALBUM preorder!"/>
    <s v="We're trying to fund hard copies of our debut album!"/>
    <n v="400"/>
    <n v="463"/>
    <x v="0"/>
    <s v="US"/>
    <s v="USD"/>
    <n v="1443040059"/>
    <n v="1440448059"/>
    <b v="0"/>
    <n v="13"/>
    <b v="1"/>
    <s v="music/rock"/>
    <n v="116"/>
    <n v="35.619999999999997"/>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7T22:50:00"/>
  </r>
  <r>
    <n v="2164"/>
    <s v="Rosaline debut record"/>
    <s v="South Florida roots country/rock outfit's long awaited debut record"/>
    <n v="5500"/>
    <n v="5645"/>
    <x v="0"/>
    <s v="US"/>
    <s v="USD"/>
    <n v="1466827140"/>
    <n v="1464196414"/>
    <b v="0"/>
    <n v="83"/>
    <b v="1"/>
    <s v="music/rock"/>
    <n v="103"/>
    <n v="68.010000000000005"/>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1: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0:16:37"/>
  </r>
  <r>
    <n v="2179"/>
    <s v="Woodhouse EP"/>
    <s v="Woodhouse is making an EP!  If you are a fan of whiskey and loud guitars, contribute to the cause!"/>
    <n v="1000"/>
    <n v="1614"/>
    <x v="0"/>
    <s v="US"/>
    <s v="USD"/>
    <n v="1428725192"/>
    <n v="1426133192"/>
    <b v="0"/>
    <n v="21"/>
    <b v="1"/>
    <s v="music/rock"/>
    <n v="161"/>
    <n v="76.86"/>
    <x v="4"/>
    <s v="rock"/>
    <x v="2179"/>
    <d v="2015-04-10T23: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2:11:30"/>
  </r>
  <r>
    <n v="2195"/>
    <s v="Purgatoria: City of Angels"/>
    <s v="A gritty, noir tabletop RPG with a fast-paced combo-based battle system."/>
    <n v="4600"/>
    <n v="5535"/>
    <x v="0"/>
    <s v="US"/>
    <s v="USD"/>
    <n v="1439317900"/>
    <n v="1436725900"/>
    <b v="0"/>
    <n v="115"/>
    <b v="1"/>
    <s v="games/tabletop games"/>
    <n v="120"/>
    <n v="48.13"/>
    <x v="6"/>
    <s v="tabletop games"/>
    <x v="2195"/>
    <d v="2015-08-11T13: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08:20:00"/>
  </r>
  <r>
    <n v="2199"/>
    <s v="Decadolo. Flip it!"/>
    <s v="A new strategic board game designed to flip out your opponent."/>
    <n v="9000"/>
    <n v="13228"/>
    <x v="0"/>
    <s v="IE"/>
    <s v="EUR"/>
    <n v="1444903198"/>
    <n v="1442311198"/>
    <b v="1"/>
    <n v="251"/>
    <b v="1"/>
    <s v="games/tabletop games"/>
    <n v="147"/>
    <n v="52.7"/>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4:00:48"/>
  </r>
  <r>
    <n v="2215"/>
    <s v="&quot;Something to See, Not to Say&quot; - Anemometer's First EP Album"/>
    <s v="Ambient Electro Grind-fest!"/>
    <n v="550"/>
    <n v="860"/>
    <x v="0"/>
    <s v="US"/>
    <s v="USD"/>
    <n v="1331621940"/>
    <n v="1329671572"/>
    <b v="0"/>
    <n v="33"/>
    <b v="1"/>
    <s v="music/electronic music"/>
    <n v="156"/>
    <n v="26.06"/>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18:00:00"/>
  </r>
  <r>
    <n v="2258"/>
    <s v="A Sundered World"/>
    <s v="A Dungeon World campaign setting that takes place after the end of the worlds."/>
    <n v="2200"/>
    <n v="3223"/>
    <x v="0"/>
    <s v="US"/>
    <s v="USD"/>
    <n v="1434045687"/>
    <n v="1431453687"/>
    <b v="0"/>
    <n v="205"/>
    <b v="1"/>
    <s v="games/tabletop games"/>
    <n v="147"/>
    <n v="15.72"/>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1:50:00"/>
  </r>
  <r>
    <n v="2282"/>
    <s v="Sage King's Debut Album"/>
    <s v="Sage King is recording his debut album and wants YOU to be a part of the creation process"/>
    <n v="750"/>
    <n v="1390"/>
    <x v="0"/>
    <s v="US"/>
    <s v="USD"/>
    <n v="1452744686"/>
    <n v="1447560686"/>
    <b v="0"/>
    <n v="12"/>
    <b v="1"/>
    <s v="music/rock"/>
    <n v="185"/>
    <n v="115.8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8T21:00:04"/>
  </r>
  <r>
    <n v="2284"/>
    <s v="Make a record, write a song, take the Vinyl Skyway. "/>
    <s v="The Vinyl Skyway reunite to make a third album. "/>
    <n v="6000"/>
    <n v="6373.27"/>
    <x v="0"/>
    <s v="US"/>
    <s v="USD"/>
    <n v="1299902400"/>
    <n v="1297451245"/>
    <b v="0"/>
    <n v="59"/>
    <b v="1"/>
    <s v="music/rock"/>
    <n v="106"/>
    <n v="108.0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1:44:36"/>
  </r>
  <r>
    <n v="2293"/>
    <s v="&quot;Hurt N' Wrong&quot; New Album Fundraiser!"/>
    <s v="Donate here to be a part of the upcoming album. Every little bit helps!"/>
    <n v="850"/>
    <n v="920"/>
    <x v="0"/>
    <s v="US"/>
    <s v="USD"/>
    <n v="1348545540"/>
    <n v="1346345999"/>
    <b v="0"/>
    <n v="27"/>
    <b v="1"/>
    <s v="music/rock"/>
    <n v="108"/>
    <n v="34.07"/>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2:33:46"/>
  </r>
  <r>
    <n v="2297"/>
    <s v="Company Company: Debut EP"/>
    <s v="New Jersey Alternative Rock band COCO needs YOUR help self-releasing debut EP!"/>
    <n v="1000"/>
    <n v="1006"/>
    <x v="0"/>
    <s v="US"/>
    <s v="USD"/>
    <n v="1331697540"/>
    <n v="1328749249"/>
    <b v="0"/>
    <n v="19"/>
    <b v="1"/>
    <s v="music/rock"/>
    <n v="101"/>
    <n v="52.95"/>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2:26:56"/>
  </r>
  <r>
    <n v="2301"/>
    <s v="Time Crash"/>
    <s v="We are America's first trock band, and we're ready to bring you our first album!"/>
    <n v="5000"/>
    <n v="6680.22"/>
    <x v="0"/>
    <s v="US"/>
    <s v="USD"/>
    <n v="1371785496"/>
    <n v="1369193496"/>
    <b v="1"/>
    <n v="211"/>
    <b v="1"/>
    <s v="music/indie rock"/>
    <n v="134"/>
    <n v="31.6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18:00:00"/>
  </r>
  <r>
    <n v="2313"/>
    <s v="A SUNNY DAY IN GLASGOW"/>
    <s v="A Sunny Day in Glasgow are recording a new album and we need your help!"/>
    <n v="5000"/>
    <n v="8792.02"/>
    <x v="0"/>
    <s v="US"/>
    <s v="USD"/>
    <n v="1336086026"/>
    <n v="1333494026"/>
    <b v="1"/>
    <n v="157"/>
    <b v="1"/>
    <s v="music/indie rock"/>
    <n v="176"/>
    <n v="56"/>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1"/>
    <n v="15.43"/>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0"/>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3T20:39:31"/>
  </r>
  <r>
    <n v="2373"/>
    <s v="Cykelauktion.com (Canceled)"/>
    <s v="We want to create a safe marketplace for buying and selling bicycles."/>
    <n v="850000"/>
    <n v="50"/>
    <x v="1"/>
    <s v="SE"/>
    <s v="SEK"/>
    <n v="1440863624"/>
    <n v="1438271624"/>
    <b v="0"/>
    <n v="1"/>
    <b v="0"/>
    <s v="technology/web"/>
    <n v="0"/>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4:44:56"/>
  </r>
  <r>
    <n v="2402"/>
    <s v="Cupcake Truck Unite"/>
    <s v="Small town, delicious treats, and a mobile truck"/>
    <n v="12000"/>
    <n v="52"/>
    <x v="2"/>
    <s v="US"/>
    <s v="USD"/>
    <n v="1431533931"/>
    <n v="1428941931"/>
    <b v="0"/>
    <n v="1"/>
    <b v="0"/>
    <s v="food/food trucks"/>
    <n v="0"/>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1:00:00"/>
  </r>
  <r>
    <n v="2408"/>
    <s v="Sabroso On Wheels"/>
    <s v="A US Army Vet trying to get a Peruvian food truck going! Really good Peruvian food now mobile!"/>
    <n v="15000"/>
    <n v="30"/>
    <x v="2"/>
    <s v="US"/>
    <s v="USD"/>
    <n v="1415247757"/>
    <n v="1412652157"/>
    <b v="0"/>
    <n v="2"/>
    <b v="0"/>
    <s v="food/food trucks"/>
    <n v="0"/>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09T20:41:35"/>
  </r>
  <r>
    <n v="2421"/>
    <s v="hot dog cart"/>
    <s v="help me start Merrill's first hot dog cart in this empty lot"/>
    <n v="6000"/>
    <n v="1"/>
    <x v="2"/>
    <s v="US"/>
    <s v="USD"/>
    <n v="1424536196"/>
    <n v="1421944196"/>
    <b v="0"/>
    <n v="1"/>
    <b v="0"/>
    <s v="food/food trucks"/>
    <n v="0"/>
    <n v="1"/>
    <x v="7"/>
    <s v="food trucks"/>
    <x v="2421"/>
    <d v="2015-02-21T11:29:56"/>
  </r>
  <r>
    <n v="2422"/>
    <s v="Help starting a family owned food truck"/>
    <s v="Family owned business serving BBQ and seafood to the public"/>
    <n v="500"/>
    <n v="1"/>
    <x v="2"/>
    <s v="US"/>
    <s v="USD"/>
    <n v="1426091036"/>
    <n v="1423502636"/>
    <b v="0"/>
    <n v="1"/>
    <b v="0"/>
    <s v="food/food trucks"/>
    <n v="0"/>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1:54:50"/>
  </r>
  <r>
    <n v="2424"/>
    <s v="Lily and Memphs"/>
    <s v="Great and creative food from the heart in the form of a sweet food truck!"/>
    <n v="25000"/>
    <n v="310"/>
    <x v="2"/>
    <s v="US"/>
    <s v="USD"/>
    <n v="1414445108"/>
    <n v="1411853108"/>
    <b v="0"/>
    <n v="9"/>
    <b v="0"/>
    <s v="food/food trucks"/>
    <n v="1"/>
    <n v="34.44"/>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1:38:53"/>
  </r>
  <r>
    <n v="2428"/>
    <s v="Premium Burgers"/>
    <s v="From Moo 2 You! We want to offer premium burgers to a taco flooded environment."/>
    <n v="35000"/>
    <n v="1"/>
    <x v="2"/>
    <s v="US"/>
    <s v="USD"/>
    <n v="1426182551"/>
    <n v="1423594151"/>
    <b v="0"/>
    <n v="1"/>
    <b v="0"/>
    <s v="food/food trucks"/>
    <n v="0"/>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1T22:08:24"/>
  </r>
  <r>
    <n v="2431"/>
    <s v="Murphy's good eatin'"/>
    <s v="Go to Colorado and run a food truck with homemade food of all kinds."/>
    <n v="100000"/>
    <n v="2"/>
    <x v="2"/>
    <s v="US"/>
    <s v="USD"/>
    <n v="1467080613"/>
    <n v="1461896613"/>
    <b v="0"/>
    <n v="2"/>
    <b v="0"/>
    <s v="food/food trucks"/>
    <n v="0"/>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16:35:13"/>
  </r>
  <r>
    <n v="2441"/>
    <s v="Bring Alchemy Pops to the People!"/>
    <s v="YOU can help Alchemy Pops POP up on a street near you!"/>
    <n v="7500"/>
    <n v="8091"/>
    <x v="0"/>
    <s v="US"/>
    <s v="USD"/>
    <n v="1437627540"/>
    <n v="1435806054"/>
    <b v="0"/>
    <n v="109"/>
    <b v="1"/>
    <s v="food/small batch"/>
    <n v="108"/>
    <n v="74.23"/>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8T23:28:16"/>
  </r>
  <r>
    <n v="2463"/>
    <s v="Emma Ate the Lion &quot;Songs Two Count Too&quot;"/>
    <s v="Emma Ate The Lion's debut full length album"/>
    <n v="2000"/>
    <n v="2325"/>
    <x v="0"/>
    <s v="US"/>
    <s v="USD"/>
    <n v="1366138800"/>
    <n v="1362710425"/>
    <b v="0"/>
    <n v="75"/>
    <b v="1"/>
    <s v="music/indie rock"/>
    <n v="116"/>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3:52:50"/>
  </r>
  <r>
    <n v="2477"/>
    <s v="Debut Album"/>
    <s v="Releasing my first album in August, and I need your help in order to get it done!"/>
    <n v="750"/>
    <n v="1285"/>
    <x v="0"/>
    <s v="US"/>
    <s v="USD"/>
    <n v="1344789345"/>
    <n v="1340901345"/>
    <b v="0"/>
    <n v="41"/>
    <b v="1"/>
    <s v="music/indie rock"/>
    <n v="171"/>
    <n v="31.34"/>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17:48:33"/>
  </r>
  <r>
    <n v="2479"/>
    <s v="FUEL FAKE NATIVES"/>
    <s v="Fake Natives is headed on tour this summer. Help them fill their tank with fossil fuels."/>
    <n v="300"/>
    <n v="400.33"/>
    <x v="0"/>
    <s v="US"/>
    <s v="USD"/>
    <n v="1343440800"/>
    <n v="1342545994"/>
    <b v="0"/>
    <n v="16"/>
    <b v="1"/>
    <s v="music/indie rock"/>
    <n v="133"/>
    <n v="25.02"/>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5T20:51:00"/>
  </r>
  <r>
    <n v="2492"/>
    <s v="SUPER NICE EP 2012"/>
    <s v="We're a band from Hawaii trying to produce our first EP and we need help!"/>
    <n v="600"/>
    <n v="750"/>
    <x v="0"/>
    <s v="US"/>
    <s v="USD"/>
    <n v="1339840740"/>
    <n v="1335397188"/>
    <b v="0"/>
    <n v="27"/>
    <b v="1"/>
    <s v="music/indie rock"/>
    <n v="125"/>
    <n v="27.78"/>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0"/>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06:00:00"/>
  </r>
  <r>
    <n v="2529"/>
    <s v="UrbanArias is DC's Contemporary Opera Company"/>
    <s v="Opera. Short. New."/>
    <n v="6000"/>
    <n v="6257"/>
    <x v="0"/>
    <s v="US"/>
    <s v="USD"/>
    <n v="1332636975"/>
    <n v="1328752575"/>
    <b v="0"/>
    <n v="76"/>
    <b v="1"/>
    <s v="music/classical music"/>
    <n v="104"/>
    <n v="82.33"/>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4"/>
    <n v="266.08999999999997"/>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18:47:37"/>
  </r>
  <r>
    <n v="2557"/>
    <s v="European Tour"/>
    <s v="Raising money for our concert tour of Switzerland and Germany in June/July 2014"/>
    <n v="900"/>
    <n v="1066"/>
    <x v="0"/>
    <s v="GB"/>
    <s v="GBP"/>
    <n v="1400176386"/>
    <n v="1397584386"/>
    <b v="0"/>
    <n v="36"/>
    <b v="1"/>
    <s v="music/classical music"/>
    <n v="118"/>
    <n v="29.6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1:04:58"/>
  </r>
  <r>
    <n v="2582"/>
    <s v="Drunken Wings"/>
    <s v="The place where chicken meets liquor for the first time!"/>
    <n v="90000"/>
    <n v="1"/>
    <x v="2"/>
    <s v="US"/>
    <s v="USD"/>
    <n v="1477784634"/>
    <n v="1475192634"/>
    <b v="0"/>
    <n v="1"/>
    <b v="0"/>
    <s v="food/food trucks"/>
    <n v="0"/>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18:13:48"/>
  </r>
  <r>
    <n v="2595"/>
    <s v="Food Truck for Little Fox Bakery"/>
    <s v="Looking to put the best baked goods in Bowling Green on wheels"/>
    <n v="15000"/>
    <n v="1825"/>
    <x v="2"/>
    <s v="US"/>
    <s v="USD"/>
    <n v="1487915500"/>
    <n v="1485323500"/>
    <b v="0"/>
    <n v="19"/>
    <b v="0"/>
    <s v="food/food trucks"/>
    <n v="12"/>
    <n v="96.05"/>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2:09:20"/>
  </r>
  <r>
    <n v="2649"/>
    <s v="The Mission - Please Check Back Soon (Canceled)"/>
    <s v="They have launched a Kickstarter."/>
    <n v="125000"/>
    <n v="124"/>
    <x v="1"/>
    <s v="US"/>
    <s v="USD"/>
    <n v="1454370941"/>
    <n v="1449186941"/>
    <b v="0"/>
    <n v="3"/>
    <b v="0"/>
    <s v="technology/space exploration"/>
    <n v="0"/>
    <n v="41.33"/>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08:25:26"/>
  </r>
  <r>
    <n v="2655"/>
    <s v="Balloons (Canceled)"/>
    <s v="Thank you for your support!"/>
    <n v="15000"/>
    <n v="3155"/>
    <x v="1"/>
    <s v="US"/>
    <s v="USD"/>
    <n v="1455048000"/>
    <n v="1452631647"/>
    <b v="0"/>
    <n v="43"/>
    <b v="0"/>
    <s v="technology/space exploration"/>
    <n v="21"/>
    <n v="73.37"/>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16:13:14"/>
  </r>
  <r>
    <n v="2659"/>
    <s v="test (Canceled)"/>
    <s v="test"/>
    <n v="49000"/>
    <n v="1333"/>
    <x v="1"/>
    <s v="US"/>
    <s v="USD"/>
    <n v="1429321210"/>
    <n v="1426729210"/>
    <b v="0"/>
    <n v="10"/>
    <b v="0"/>
    <s v="technology/space exploration"/>
    <n v="3"/>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17:13:36"/>
  </r>
  <r>
    <n v="2668"/>
    <s v="UOttawa Makermobile"/>
    <s v="Creativity on the go! |_x000a_CrÃ©ativitÃ© en mouvement !"/>
    <n v="1000"/>
    <n v="1707"/>
    <x v="0"/>
    <s v="CA"/>
    <s v="CAD"/>
    <n v="1447079520"/>
    <n v="1443449265"/>
    <b v="0"/>
    <n v="28"/>
    <b v="1"/>
    <s v="technology/makerspaces"/>
    <n v="171"/>
    <n v="60.96"/>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7T19:01:34"/>
  </r>
  <r>
    <n v="2680"/>
    <s v="iHeart Pillow"/>
    <s v="iHeartPillow, Connecting loved ones"/>
    <n v="32000"/>
    <n v="276"/>
    <x v="2"/>
    <s v="ES"/>
    <s v="EUR"/>
    <n v="1459915491"/>
    <n v="1457327091"/>
    <b v="0"/>
    <n v="4"/>
    <b v="0"/>
    <s v="technology/makerspaces"/>
    <n v="1"/>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
    <n v="5.29"/>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2T21:31:16"/>
  </r>
  <r>
    <n v="2691"/>
    <s v="Cook"/>
    <s v="A Great New local Food Truck serving up ethnic fusion inspired eats in Ottawa."/>
    <n v="65000"/>
    <n v="35"/>
    <x v="2"/>
    <s v="CA"/>
    <s v="CAD"/>
    <n v="1431278557"/>
    <n v="1427390557"/>
    <b v="0"/>
    <n v="2"/>
    <b v="0"/>
    <s v="food/food trucks"/>
    <n v="0"/>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4:41:54"/>
  </r>
  <r>
    <n v="2705"/>
    <s v="Fischer Theatre Marquee"/>
    <s v="Help light the lights at the historic Fischer Theatre in Danville, IL."/>
    <n v="16500"/>
    <n v="1739"/>
    <x v="3"/>
    <s v="US"/>
    <s v="USD"/>
    <n v="1490389158"/>
    <n v="1486504758"/>
    <b v="0"/>
    <n v="8"/>
    <b v="0"/>
    <s v="theater/spaces"/>
    <n v="11"/>
    <n v="217.38"/>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3T22:59:00"/>
  </r>
  <r>
    <n v="2710"/>
    <s v="House of Yes"/>
    <s v="Building Brooklyn's own creative venue for circus, theater and events of all types."/>
    <n v="60000"/>
    <n v="92340.21"/>
    <x v="0"/>
    <s v="US"/>
    <s v="USD"/>
    <n v="1407549600"/>
    <n v="1404797428"/>
    <b v="1"/>
    <n v="1088"/>
    <b v="1"/>
    <s v="theater/spaces"/>
    <n v="154"/>
    <n v="84.87"/>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0:41:24"/>
  </r>
  <r>
    <n v="2714"/>
    <s v="The Crane Theater"/>
    <s v="The Crane will be the new home for independent theater in Northeast Minneapolis"/>
    <n v="25000"/>
    <n v="29089"/>
    <x v="0"/>
    <s v="US"/>
    <s v="USD"/>
    <n v="1476486000"/>
    <n v="1474040596"/>
    <b v="1"/>
    <n v="305"/>
    <b v="1"/>
    <s v="theater/spaces"/>
    <n v="116"/>
    <n v="95.37"/>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18: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2:52:15"/>
  </r>
  <r>
    <n v="2726"/>
    <s v="Krimston TWO - Dual SIM case for iPhone"/>
    <s v="Krimston TWO: iPhone Dual SIM Case"/>
    <n v="100000"/>
    <n v="105745"/>
    <x v="0"/>
    <s v="US"/>
    <s v="USD"/>
    <n v="1461333311"/>
    <n v="1458741311"/>
    <b v="0"/>
    <n v="404"/>
    <b v="1"/>
    <s v="technology/hardware"/>
    <n v="106"/>
    <n v="261.75"/>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1: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18:45:52"/>
  </r>
  <r>
    <n v="2741"/>
    <s v="Mrs. Brown and Her Lost Puppy."/>
    <s v="Help me publish my 1st children's book as an aspiring author!"/>
    <n v="8000"/>
    <n v="35"/>
    <x v="2"/>
    <s v="US"/>
    <s v="USD"/>
    <n v="1413770820"/>
    <n v="1412005602"/>
    <b v="0"/>
    <n v="4"/>
    <b v="0"/>
    <s v="publishing/children's books"/>
    <n v="0"/>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2:03:22"/>
  </r>
  <r>
    <n v="2749"/>
    <s v="A Tree is a Tree, no matter what you see.  CHILDREN'S BOOK"/>
    <s v="Self-publishing my children's book."/>
    <n v="10000"/>
    <n v="110"/>
    <x v="2"/>
    <s v="US"/>
    <s v="USD"/>
    <n v="1428171037"/>
    <n v="1425582637"/>
    <b v="0"/>
    <n v="2"/>
    <b v="0"/>
    <s v="publishing/children's books"/>
    <n v="1"/>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16:36:41"/>
  </r>
  <r>
    <n v="2757"/>
    <s v="C is for Crooked"/>
    <s v="A children's letter book that Lampoons Hillary Clinton"/>
    <n v="1500"/>
    <n v="10"/>
    <x v="2"/>
    <s v="US"/>
    <s v="USD"/>
    <n v="1470498332"/>
    <n v="1469202332"/>
    <b v="0"/>
    <n v="2"/>
    <b v="0"/>
    <s v="publishing/children's books"/>
    <n v="1"/>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16:00:00"/>
  </r>
  <r>
    <n v="2786"/>
    <s v="Fierce"/>
    <s v="A heart-melting farce about sex, art and the lovelorn lay-abouts of London-town."/>
    <n v="2500"/>
    <n v="2946"/>
    <x v="0"/>
    <s v="GB"/>
    <s v="GBP"/>
    <n v="1404913180"/>
    <n v="1403703580"/>
    <b v="0"/>
    <n v="74"/>
    <b v="1"/>
    <s v="theater/plays"/>
    <n v="118"/>
    <n v="39.81"/>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7T23:45:52"/>
  </r>
  <r>
    <n v="2788"/>
    <s v="ACT Underground Theatre, TLDC"/>
    <s v="MOVING FORWARD! WE HAVE REACHED GOAL BUT HAVE MORE TIME!! PLEASE CONSIDER PLEDGING."/>
    <n v="2000"/>
    <n v="2050"/>
    <x v="0"/>
    <s v="US"/>
    <s v="USD"/>
    <n v="1469811043"/>
    <n v="1467219043"/>
    <b v="0"/>
    <n v="20"/>
    <b v="1"/>
    <s v="theater/plays"/>
    <n v="103"/>
    <n v="102.5"/>
    <x v="1"/>
    <s v="plays"/>
    <x v="2788"/>
    <d v="2016-07-29T11:50:43"/>
  </r>
  <r>
    <n v="2789"/>
    <s v="The Adventurers Club"/>
    <s v="BNT's Biggest Adventure So Far: Our 2015 full length production!"/>
    <n v="3000"/>
    <n v="3035"/>
    <x v="0"/>
    <s v="US"/>
    <s v="USD"/>
    <n v="1426132800"/>
    <n v="1424477934"/>
    <b v="0"/>
    <n v="24"/>
    <b v="1"/>
    <s v="theater/plays"/>
    <n v="101"/>
    <n v="126.46"/>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08:16:06"/>
  </r>
  <r>
    <n v="2801"/>
    <s v="A Dream Play"/>
    <s v="Arise Theatre Company's production of August Strindberg's expressionist masterpiece 'A Dream Play'."/>
    <n v="500"/>
    <n v="666"/>
    <x v="0"/>
    <s v="AU"/>
    <s v="AUD"/>
    <n v="1412938800"/>
    <n v="1411019409"/>
    <b v="0"/>
    <n v="13"/>
    <b v="1"/>
    <s v="theater/plays"/>
    <n v="133"/>
    <n v="51.23"/>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06:00:00"/>
  </r>
  <r>
    <n v="2807"/>
    <s v="The Commission Theatre Co."/>
    <s v="Bringing Shakespeare back to the Playwrights"/>
    <n v="5000"/>
    <n v="6300"/>
    <x v="0"/>
    <s v="US"/>
    <s v="USD"/>
    <n v="1435611438"/>
    <n v="1433019438"/>
    <b v="0"/>
    <n v="93"/>
    <b v="1"/>
    <s v="theater/plays"/>
    <n v="126"/>
    <n v="67.739999999999995"/>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17:59:00"/>
  </r>
  <r>
    <n v="2824"/>
    <s v="The Rooftop"/>
    <s v="I wrote a One Act play called The Rooftop for a Female Playwright's festival. Every little bit helps!"/>
    <n v="650"/>
    <n v="760"/>
    <x v="0"/>
    <s v="US"/>
    <s v="USD"/>
    <n v="1434159780"/>
    <n v="1431412196"/>
    <b v="0"/>
    <n v="15"/>
    <b v="1"/>
    <s v="theater/plays"/>
    <n v="117"/>
    <n v="50.67"/>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05:25:18"/>
  </r>
  <r>
    <n v="2830"/>
    <s v="Nakhtik and Avalon"/>
    <s v="Avalon is a new South African Township play and Nakhtik is a  danced political lecture."/>
    <n v="3000"/>
    <n v="3000"/>
    <x v="0"/>
    <s v="US"/>
    <s v="USD"/>
    <n v="1399867140"/>
    <n v="1398802148"/>
    <b v="0"/>
    <n v="11"/>
    <b v="1"/>
    <s v="theater/plays"/>
    <n v="100"/>
    <n v="272.73"/>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17:00:00"/>
  </r>
  <r>
    <n v="2833"/>
    <s v="Star Man Rocket Man"/>
    <s v="A new play about exploring outer space"/>
    <n v="2700"/>
    <n v="2923"/>
    <x v="0"/>
    <s v="US"/>
    <s v="USD"/>
    <n v="1444528800"/>
    <n v="1442804633"/>
    <b v="0"/>
    <n v="35"/>
    <b v="1"/>
    <s v="theater/plays"/>
    <n v="108"/>
    <n v="83.51"/>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1:12:03"/>
  </r>
  <r>
    <n v="2864"/>
    <s v="'Haunting Julia' by Alan Ayckbourn"/>
    <s v="Accessible, original theatre for all!"/>
    <n v="2500"/>
    <n v="40"/>
    <x v="2"/>
    <s v="GB"/>
    <s v="GBP"/>
    <n v="1437139080"/>
    <n v="1434552207"/>
    <b v="0"/>
    <n v="3"/>
    <b v="0"/>
    <s v="theater/plays"/>
    <n v="2"/>
    <n v="13.33"/>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2:27:15"/>
  </r>
  <r>
    <n v="2885"/>
    <s v="The Wedding"/>
    <s v="An historic and proud work of Polish nationalistic literature performed on stage."/>
    <n v="400"/>
    <n v="130"/>
    <x v="2"/>
    <s v="US"/>
    <s v="USD"/>
    <n v="1426294201"/>
    <n v="1423705801"/>
    <b v="0"/>
    <n v="5"/>
    <b v="0"/>
    <s v="theater/plays"/>
    <n v="33"/>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16:00:00"/>
  </r>
  <r>
    <n v="2893"/>
    <s v="REDISCOVERING KIA THE PLAY"/>
    <s v="Fundraising for REDISCOVERING KIA THE PLAY"/>
    <n v="5000"/>
    <n v="25"/>
    <x v="2"/>
    <s v="US"/>
    <s v="USD"/>
    <n v="1420768800"/>
    <n v="1415644395"/>
    <b v="0"/>
    <n v="2"/>
    <b v="0"/>
    <s v="theater/plays"/>
    <n v="1"/>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17:08:59"/>
  </r>
  <r>
    <n v="2914"/>
    <s v="Hercules the Panto"/>
    <s v="Hercules must complete four challenges in order to meet the father he never knew"/>
    <n v="25000"/>
    <n v="1"/>
    <x v="2"/>
    <s v="GB"/>
    <s v="GBP"/>
    <n v="1426365994"/>
    <n v="1421185594"/>
    <b v="0"/>
    <n v="1"/>
    <b v="0"/>
    <s v="theater/plays"/>
    <n v="0"/>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2T23:59:00"/>
  </r>
  <r>
    <n v="2937"/>
    <s v="UCAS"/>
    <s v="UCAS is a new British musical premiering at the Edinburgh Fringe Festival 2014."/>
    <n v="1500"/>
    <n v="2000"/>
    <x v="0"/>
    <s v="GB"/>
    <s v="GBP"/>
    <n v="1405249113"/>
    <n v="1402657113"/>
    <b v="0"/>
    <n v="55"/>
    <b v="1"/>
    <s v="theater/musical"/>
    <n v="133"/>
    <n v="36.36"/>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0:47:58"/>
  </r>
  <r>
    <n v="2972"/>
    <s v="A Bad Plan"/>
    <s v="A group of artists. A mythical art piece. A harrowing quest. And some margaritas."/>
    <n v="2000"/>
    <n v="2107"/>
    <x v="0"/>
    <s v="US"/>
    <s v="USD"/>
    <n v="1480899600"/>
    <n v="1479609520"/>
    <b v="0"/>
    <n v="17"/>
    <b v="1"/>
    <s v="theater/plays"/>
    <n v="105"/>
    <n v="123.94"/>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6T22:00:00"/>
  </r>
  <r>
    <n v="2976"/>
    <s v="Pizza Delique"/>
    <s v="A play that addresses an important social issue, brought to light by members of the UoM Drama Society."/>
    <n v="70"/>
    <n v="120"/>
    <x v="0"/>
    <s v="GB"/>
    <s v="GBP"/>
    <n v="1457870400"/>
    <n v="1456421530"/>
    <b v="0"/>
    <n v="14"/>
    <b v="1"/>
    <s v="theater/plays"/>
    <n v="171"/>
    <n v="8.57"/>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3:41:21"/>
  </r>
  <r>
    <n v="2989"/>
    <s v="Let's Light Up The Gem!"/>
    <s v="Bring the movies back to Bethel, Maine."/>
    <n v="20000"/>
    <n v="35307"/>
    <x v="0"/>
    <s v="US"/>
    <s v="USD"/>
    <n v="1450673940"/>
    <n v="1448756962"/>
    <b v="0"/>
    <n v="364"/>
    <b v="1"/>
    <s v="theater/spaces"/>
    <n v="177"/>
    <n v="97"/>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3:25:10"/>
  </r>
  <r>
    <n v="2993"/>
    <s v="TRUE WEST: Think, Dog! Productions"/>
    <s v="Help us build the Kitchen from Hell!"/>
    <n v="1000"/>
    <n v="1003"/>
    <x v="0"/>
    <s v="US"/>
    <s v="USD"/>
    <n v="1455998867"/>
    <n v="1453406867"/>
    <b v="0"/>
    <n v="22"/>
    <b v="1"/>
    <s v="theater/spaces"/>
    <n v="100"/>
    <n v="45.59"/>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0:54:11"/>
  </r>
  <r>
    <n v="3028"/>
    <s v="A Home for Vegas Theatre Hub"/>
    <s v="We have a space! Help us fill it with a stage, chairs, gear and audiences' laughter!"/>
    <n v="5000"/>
    <n v="8401"/>
    <x v="0"/>
    <s v="US"/>
    <s v="USD"/>
    <n v="1471242025"/>
    <n v="1468650025"/>
    <b v="0"/>
    <n v="99"/>
    <b v="1"/>
    <s v="theater/spaces"/>
    <n v="168"/>
    <n v="84.86"/>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0-31T22:59:00"/>
  </r>
  <r>
    <n v="3035"/>
    <s v="The Coalition Theater"/>
    <s v="Help create a permanent home for live comedy shows and classes in Downtown RVA."/>
    <n v="25000"/>
    <n v="27196.71"/>
    <x v="0"/>
    <s v="US"/>
    <s v="USD"/>
    <n v="1367674009"/>
    <n v="1365082009"/>
    <b v="0"/>
    <n v="307"/>
    <b v="1"/>
    <s v="theater/spaces"/>
    <n v="109"/>
    <n v="88.59"/>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18:00:00"/>
  </r>
  <r>
    <n v="3041"/>
    <s v="Lend a Hand in Our Home"/>
    <s v="Privet! Hello! Bon Jour! We are the Arlekin Players Theatre and we need a home."/>
    <n v="8300"/>
    <n v="9170"/>
    <x v="0"/>
    <s v="US"/>
    <s v="USD"/>
    <n v="1453323048"/>
    <n v="1450731048"/>
    <b v="0"/>
    <n v="95"/>
    <b v="1"/>
    <s v="theater/spaces"/>
    <n v="110"/>
    <n v="96.53"/>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3:00:00"/>
  </r>
  <r>
    <n v="3063"/>
    <s v="Spec Haus"/>
    <s v="Members of the local Miami music scene are putting together a venue/creative space in Kendall!"/>
    <n v="3000"/>
    <n v="587"/>
    <x v="2"/>
    <s v="US"/>
    <s v="USD"/>
    <n v="1477174138"/>
    <n v="1474150138"/>
    <b v="0"/>
    <n v="23"/>
    <b v="0"/>
    <s v="theater/spaces"/>
    <n v="20"/>
    <n v="25.52"/>
    <x v="1"/>
    <s v="spaces"/>
    <x v="3063"/>
    <d v="2016-10-22T17:08:58"/>
  </r>
  <r>
    <n v="3064"/>
    <s v="Kickstart the Crossroads Community"/>
    <s v="An epicenter for connection, creation and expression of the community."/>
    <n v="75000"/>
    <n v="8471"/>
    <x v="2"/>
    <s v="US"/>
    <s v="USD"/>
    <n v="1448175540"/>
    <n v="1445483246"/>
    <b v="0"/>
    <n v="72"/>
    <b v="0"/>
    <s v="theater/spaces"/>
    <n v="11"/>
    <n v="117.65"/>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8T21:27:20"/>
  </r>
  <r>
    <n v="3076"/>
    <s v="10,000 Hours"/>
    <s v="Helping female comedians get in their 10,000 Hours of practice!"/>
    <n v="10000"/>
    <n v="1506"/>
    <x v="2"/>
    <s v="US"/>
    <s v="USD"/>
    <n v="1444405123"/>
    <n v="1439221123"/>
    <b v="0"/>
    <n v="50"/>
    <b v="0"/>
    <s v="theater/spaces"/>
    <n v="15"/>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3:10:18"/>
  </r>
  <r>
    <n v="3103"/>
    <s v="Professional Venue for local artists!!"/>
    <s v="Creating a place for local artists to perform, at substantially less cost for them"/>
    <n v="4100"/>
    <n v="11"/>
    <x v="2"/>
    <s v="US"/>
    <s v="USD"/>
    <n v="1434080706"/>
    <n v="1428896706"/>
    <b v="0"/>
    <n v="2"/>
    <b v="0"/>
    <s v="theater/spaces"/>
    <n v="0"/>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4:32:31"/>
  </r>
  <r>
    <n v="3108"/>
    <s v="Funding a home for our Children's Theater"/>
    <s v="We need a permanent home for the theater!"/>
    <n v="50000"/>
    <n v="26"/>
    <x v="2"/>
    <s v="US"/>
    <s v="USD"/>
    <n v="1430234394"/>
    <n v="1425053994"/>
    <b v="0"/>
    <n v="2"/>
    <b v="0"/>
    <s v="theater/spaces"/>
    <n v="0"/>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1:18:55"/>
  </r>
  <r>
    <n v="3122"/>
    <s v="be back soon (Canceled)"/>
    <s v="cancelled until further notice"/>
    <n v="199"/>
    <n v="116"/>
    <x v="1"/>
    <s v="US"/>
    <s v="USD"/>
    <n v="1478733732"/>
    <n v="1478298132"/>
    <b v="0"/>
    <n v="2"/>
    <b v="0"/>
    <s v="theater/spaces"/>
    <n v="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4"/>
    <n v="93.75"/>
    <x v="1"/>
    <s v="plays"/>
    <x v="3130"/>
    <d v="2017-04-13T23:59:00"/>
  </r>
  <r>
    <n v="3131"/>
    <s v="SNAKE EYES"/>
    <s v="A Staged Reading of &quot;Snake Eyes,&quot; a new play by Alex Rafala"/>
    <n v="4100"/>
    <n v="645"/>
    <x v="3"/>
    <s v="US"/>
    <s v="USD"/>
    <n v="1491656045"/>
    <n v="1489067645"/>
    <b v="0"/>
    <n v="12"/>
    <b v="0"/>
    <s v="theater/plays"/>
    <n v="16"/>
    <n v="53.75"/>
    <x v="1"/>
    <s v="plays"/>
    <x v="3131"/>
    <d v="2017-04-08T07:54:05"/>
  </r>
  <r>
    <n v="3132"/>
    <s v="A Bite of a Snake Play"/>
    <s v="Smells Like Money, Drips Like Honey, Taste Like Mocha, Better Run AWAY"/>
    <n v="30000"/>
    <n v="10"/>
    <x v="3"/>
    <s v="US"/>
    <s v="USD"/>
    <n v="1492759460"/>
    <n v="1487579060"/>
    <b v="0"/>
    <n v="1"/>
    <b v="0"/>
    <s v="theater/plays"/>
    <n v="0"/>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1"/>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6T19:15:55"/>
  </r>
  <r>
    <n v="3148"/>
    <s v="The Aurora Project: A Sci-Fi Epic by Bella Poynton"/>
    <s v="Help fund The Aurora Project, an immersive science fiction epic."/>
    <n v="1800"/>
    <n v="2361"/>
    <x v="0"/>
    <s v="US"/>
    <s v="USD"/>
    <n v="1412136000"/>
    <n v="1410278284"/>
    <b v="1"/>
    <n v="57"/>
    <b v="1"/>
    <s v="theater/plays"/>
    <n v="131"/>
    <n v="41.42"/>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17:52:24"/>
  </r>
  <r>
    <n v="3157"/>
    <s v="Summer FourPlay"/>
    <s v="Four Directors.  Four One Acts.  Four Genres.  For You."/>
    <n v="4000"/>
    <n v="4040"/>
    <x v="0"/>
    <s v="US"/>
    <s v="USD"/>
    <n v="1405746000"/>
    <n v="1404932105"/>
    <b v="1"/>
    <n v="41"/>
    <b v="1"/>
    <s v="theater/plays"/>
    <n v="101"/>
    <n v="98.54"/>
    <x v="1"/>
    <s v="plays"/>
    <x v="3157"/>
    <d v="2014-07-19T00:00:00"/>
  </r>
  <r>
    <n v="3158"/>
    <s v="Nursery Crimes"/>
    <s v="A 40s crime-noir play using nursery rhyme characters."/>
    <n v="5000"/>
    <n v="5700"/>
    <x v="0"/>
    <s v="US"/>
    <s v="USD"/>
    <n v="1374523752"/>
    <n v="1371931752"/>
    <b v="1"/>
    <n v="69"/>
    <b v="1"/>
    <s v="theater/plays"/>
    <n v="114"/>
    <n v="82.61"/>
    <x v="1"/>
    <s v="plays"/>
    <x v="3158"/>
    <d v="2013-07-22T15:09:12"/>
  </r>
  <r>
    <n v="3159"/>
    <s v="Waxwing: A New Play"/>
    <s v="WAXWING is an exciting new world premiere of mythic (perhaps even apocalyptic!) proportions."/>
    <n v="1500"/>
    <n v="2002.22"/>
    <x v="0"/>
    <s v="US"/>
    <s v="USD"/>
    <n v="1326927600"/>
    <n v="1323221761"/>
    <b v="1"/>
    <n v="52"/>
    <b v="1"/>
    <s v="theater/plays"/>
    <n v="133"/>
    <n v="38.5"/>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2:59:00"/>
  </r>
  <r>
    <n v="3167"/>
    <s v="Destiny is Judd Nelson: a new play at FringeNYC"/>
    <s v="What is destiny? Explore it with us this August at FringeNYC."/>
    <n v="3000"/>
    <n v="3485"/>
    <x v="0"/>
    <s v="US"/>
    <s v="USD"/>
    <n v="1406952781"/>
    <n v="1405743181"/>
    <b v="1"/>
    <n v="55"/>
    <b v="1"/>
    <s v="theater/plays"/>
    <n v="116"/>
    <n v="63.36"/>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17:00:00"/>
  </r>
  <r>
    <n v="3169"/>
    <s v="The Window"/>
    <s v="We're bringing The Window to the Cherry Lane Theater in January 2014."/>
    <n v="8000"/>
    <n v="8241"/>
    <x v="0"/>
    <s v="US"/>
    <s v="USD"/>
    <n v="1386910740"/>
    <n v="1384364561"/>
    <b v="1"/>
    <n v="82"/>
    <b v="1"/>
    <s v="theater/plays"/>
    <n v="103"/>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09:31:15"/>
  </r>
  <r>
    <n v="3179"/>
    <s v="I Do Wonder"/>
    <s v="A Sci-fi play in several vignettes that will narrate an alternate history in the mid-20th century."/>
    <n v="4200"/>
    <n v="4794.82"/>
    <x v="0"/>
    <s v="US"/>
    <s v="USD"/>
    <n v="1367859071"/>
    <n v="1365699071"/>
    <b v="1"/>
    <n v="62"/>
    <b v="1"/>
    <s v="theater/plays"/>
    <n v="114"/>
    <n v="77.34"/>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2:00:00"/>
  </r>
  <r>
    <n v="3183"/>
    <s v="The Seagull on The River"/>
    <s v="Anton Chekhov's The Seagull. An outdoor Amphitheater in Manhattan. Trees. A River. Daybreak."/>
    <n v="2500"/>
    <n v="2725"/>
    <x v="0"/>
    <s v="US"/>
    <s v="USD"/>
    <n v="1377284669"/>
    <n v="1375729469"/>
    <b v="1"/>
    <n v="68"/>
    <b v="1"/>
    <s v="theater/plays"/>
    <n v="109"/>
    <n v="40.07"/>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4T21:00:00"/>
  </r>
  <r>
    <n v="3212"/>
    <s v="Campo Maldito"/>
    <s v="Help us bring our production of Campo Maldito to New York AND San Francisco!"/>
    <n v="4000"/>
    <n v="5050"/>
    <x v="0"/>
    <s v="US"/>
    <s v="USD"/>
    <n v="1407524751"/>
    <n v="1404932751"/>
    <b v="1"/>
    <n v="94"/>
    <b v="1"/>
    <s v="theater/plays"/>
    <n v="126"/>
    <n v="53.72"/>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09: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17:35:47"/>
  </r>
  <r>
    <n v="3220"/>
    <s v="Burners"/>
    <s v="A sci-fi thriller for the stage opening March 10 in Los Angeles."/>
    <n v="15000"/>
    <n v="15126"/>
    <x v="0"/>
    <s v="US"/>
    <s v="USD"/>
    <n v="1489352400"/>
    <n v="1486411204"/>
    <b v="1"/>
    <n v="59"/>
    <b v="1"/>
    <s v="theater/plays"/>
    <n v="101"/>
    <n v="256.37"/>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
    <n v="193.62"/>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05:25:12"/>
  </r>
  <r>
    <n v="3248"/>
    <s v="Honest Accomplice Theatre 2015-16 Season"/>
    <s v="Honest Accomplice Theatre produces theatre for social change."/>
    <n v="12000"/>
    <n v="12095"/>
    <x v="0"/>
    <s v="US"/>
    <s v="USD"/>
    <n v="1428178757"/>
    <n v="1425590357"/>
    <b v="1"/>
    <n v="200"/>
    <b v="1"/>
    <s v="theater/plays"/>
    <n v="101"/>
    <n v="60.48"/>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2:32:46"/>
  </r>
  <r>
    <n v="3252"/>
    <s v="Modern Love"/>
    <s v="How do we navigate the boundaries between friendship, sexual intimacy and obsessive desire?"/>
    <n v="2250"/>
    <n v="2876"/>
    <x v="0"/>
    <s v="GB"/>
    <s v="GBP"/>
    <n v="1473247240"/>
    <n v="1470655240"/>
    <b v="1"/>
    <n v="50"/>
    <b v="1"/>
    <s v="theater/plays"/>
    <n v="128"/>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2: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16:00:00"/>
  </r>
  <r>
    <n v="3264"/>
    <s v="Kapow-i GoGo at The PIT"/>
    <s v="The three part comedic saga of Kapow-i GoGo, who saves the world.  Again.  And again."/>
    <n v="2500"/>
    <n v="2575"/>
    <x v="0"/>
    <s v="US"/>
    <s v="USD"/>
    <n v="1422482400"/>
    <n v="1421089938"/>
    <b v="1"/>
    <n v="49"/>
    <b v="1"/>
    <s v="theater/plays"/>
    <n v="103"/>
    <n v="52.55"/>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7:47:45"/>
  </r>
  <r>
    <n v="3271"/>
    <s v="Saxon Court at Southwark Playhouse"/>
    <s v="A razor sharp satire to darken your Christmas."/>
    <n v="1500"/>
    <n v="1950"/>
    <x v="0"/>
    <s v="GB"/>
    <s v="GBP"/>
    <n v="1414927775"/>
    <n v="1412332175"/>
    <b v="1"/>
    <n v="51"/>
    <b v="1"/>
    <s v="theater/plays"/>
    <n v="130"/>
    <n v="38.24"/>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0:59:00"/>
  </r>
  <r>
    <n v="3285"/>
    <s v="By Morning"/>
    <s v="A new play by Matthew Gasda"/>
    <n v="4999"/>
    <n v="5604"/>
    <x v="0"/>
    <s v="US"/>
    <s v="USD"/>
    <n v="1488258000"/>
    <n v="1485556626"/>
    <b v="0"/>
    <n v="81"/>
    <b v="1"/>
    <s v="theater/plays"/>
    <n v="112"/>
    <n v="69.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1:59:00"/>
  </r>
  <r>
    <n v="3302"/>
    <s v="El muro de BorÃ­s KiÃ©n"/>
    <s v="FilosofÃ­a de los anÃ³nimos"/>
    <n v="8400"/>
    <n v="8685"/>
    <x v="0"/>
    <s v="ES"/>
    <s v="EUR"/>
    <n v="1481099176"/>
    <n v="1478507176"/>
    <b v="0"/>
    <n v="50"/>
    <b v="1"/>
    <s v="theater/plays"/>
    <n v="103"/>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16:02:45"/>
  </r>
  <r>
    <n v="3309"/>
    <s v="Collision Course"/>
    <s v="Two unlikely friends, a garage, tinned beans &amp; the end of the world."/>
    <n v="350"/>
    <n v="558"/>
    <x v="0"/>
    <s v="GB"/>
    <s v="GBP"/>
    <n v="1476632178"/>
    <n v="1473953778"/>
    <b v="0"/>
    <n v="31"/>
    <b v="1"/>
    <s v="theater/plays"/>
    <n v="159"/>
    <n v="18"/>
    <x v="1"/>
    <s v="plays"/>
    <x v="3309"/>
    <d v="2016-10-16T10:36:18"/>
  </r>
  <r>
    <n v="3310"/>
    <s v="The Island Boys: A New Play"/>
    <s v="A new play about coming coming home, recovery, and trying to find God in the process."/>
    <n v="6500"/>
    <n v="6505"/>
    <x v="0"/>
    <s v="US"/>
    <s v="USD"/>
    <n v="1444169825"/>
    <n v="1441577825"/>
    <b v="0"/>
    <n v="31"/>
    <b v="1"/>
    <s v="theater/plays"/>
    <n v="100"/>
    <n v="209.84"/>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7T19:57:04"/>
  </r>
  <r>
    <n v="3318"/>
    <s v="ROOMIES - Atlantic Canada Tour 2016-17"/>
    <s v="Help us strengthen and inspire disability arts in Atlantic Canada"/>
    <n v="2000"/>
    <n v="2512"/>
    <x v="0"/>
    <s v="CA"/>
    <s v="CAD"/>
    <n v="1460341800"/>
    <n v="1456902893"/>
    <b v="0"/>
    <n v="32"/>
    <b v="1"/>
    <s v="theater/plays"/>
    <n v="12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3: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16: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3: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4T20:22:14"/>
  </r>
  <r>
    <n v="3360"/>
    <s v="Pretty Butch"/>
    <s v="World Premiere, an M1 Singapore Fringe Festival 2017 commission."/>
    <n v="9000"/>
    <n v="9124"/>
    <x v="0"/>
    <s v="SG"/>
    <s v="SGD"/>
    <n v="1481731140"/>
    <n v="1479866343"/>
    <b v="0"/>
    <n v="72"/>
    <b v="1"/>
    <s v="theater/plays"/>
    <n v="101"/>
    <n v="126.72"/>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09:17:25"/>
  </r>
  <r>
    <n v="3395"/>
    <s v="MIRAMAR"/>
    <s v="Miramar is a a darkly funny play exploring what it is we call â€˜homeâ€™."/>
    <n v="500"/>
    <n v="920"/>
    <x v="0"/>
    <s v="GB"/>
    <s v="GBP"/>
    <n v="1433009400"/>
    <n v="1431795944"/>
    <b v="0"/>
    <n v="38"/>
    <b v="1"/>
    <s v="theater/plays"/>
    <n v="184"/>
    <n v="24.21"/>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18: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17:00:00"/>
  </r>
  <r>
    <n v="3433"/>
    <s v="The Dybbuk"/>
    <s v="death&amp;pretzels presents their first Chicago based project:_x000a_The Dybbuk by S. Ansky"/>
    <n v="9500"/>
    <n v="9525"/>
    <x v="0"/>
    <s v="US"/>
    <s v="USD"/>
    <n v="1402974000"/>
    <n v="1400290255"/>
    <b v="0"/>
    <n v="71"/>
    <b v="1"/>
    <s v="theater/plays"/>
    <n v="100"/>
    <n v="134.15"/>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07:20:00"/>
  </r>
  <r>
    <n v="3447"/>
    <s v="The Vagabond Halfback"/>
    <s v="&quot;He was a poet, a vagrant, a philosopher, a lady's man and a hard drinker&quot;"/>
    <n v="1000"/>
    <n v="1078"/>
    <x v="0"/>
    <s v="US"/>
    <s v="USD"/>
    <n v="1458332412"/>
    <n v="1454448012"/>
    <b v="0"/>
    <n v="14"/>
    <b v="1"/>
    <s v="theater/plays"/>
    <n v="10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1:59:00"/>
  </r>
  <r>
    <n v="3457"/>
    <s v="The Impossible Adventures Of Supernova Jones"/>
    <s v="Robots, Space Battles, Mystery, and Intrigue. Nothing is Impossible..."/>
    <n v="2000"/>
    <n v="2804"/>
    <x v="0"/>
    <s v="US"/>
    <s v="USD"/>
    <n v="1423720740"/>
    <n v="1421081857"/>
    <b v="0"/>
    <n v="55"/>
    <b v="1"/>
    <s v="theater/plays"/>
    <n v="140"/>
    <n v="50.98"/>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18:27:30"/>
  </r>
  <r>
    <n v="3467"/>
    <s v="Venus in Fur, Los Angeles."/>
    <s v="Venus in Fur, By David Ives."/>
    <n v="3000"/>
    <n v="3030"/>
    <x v="0"/>
    <s v="US"/>
    <s v="USD"/>
    <n v="1426864032"/>
    <n v="1424275632"/>
    <b v="0"/>
    <n v="47"/>
    <b v="1"/>
    <s v="theater/plays"/>
    <n v="101"/>
    <n v="64.47"/>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0:24:05"/>
  </r>
  <r>
    <n v="3470"/>
    <s v="She Kills Monsters"/>
    <s v="The New Artist's Circle is a theatre company dedicated to bringing the arts to young people."/>
    <n v="250"/>
    <n v="375"/>
    <x v="0"/>
    <s v="US"/>
    <s v="USD"/>
    <n v="1468618680"/>
    <n v="1465345902"/>
    <b v="0"/>
    <n v="9"/>
    <b v="1"/>
    <s v="theater/plays"/>
    <n v="150"/>
    <n v="41.67"/>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09:22:30"/>
  </r>
  <r>
    <n v="3520"/>
    <s v="Protocols"/>
    <s v="Help us to bring &quot;Protocols&quot; at the 2015 Camden Fringe. The most controversial play of the year."/>
    <n v="2000"/>
    <n v="2015"/>
    <x v="0"/>
    <s v="GB"/>
    <s v="GBP"/>
    <n v="1441547220"/>
    <n v="1439322412"/>
    <b v="0"/>
    <n v="21"/>
    <b v="1"/>
    <s v="theater/plays"/>
    <n v="101"/>
    <n v="95.95"/>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4: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3:07:39"/>
  </r>
  <r>
    <n v="3544"/>
    <s v="Gruoch, or Lady Macbeth"/>
    <s v="Death &amp; Pretzels presents the world premiere of Paul Pasulka's Gruoch, or Lady Macbeth"/>
    <n v="2500"/>
    <n v="2500"/>
    <x v="0"/>
    <s v="US"/>
    <s v="USD"/>
    <n v="1425758257"/>
    <n v="1423166257"/>
    <b v="0"/>
    <n v="24"/>
    <b v="1"/>
    <s v="theater/plays"/>
    <n v="100"/>
    <n v="104.1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4:00:00"/>
  </r>
  <r>
    <n v="3564"/>
    <s v="The Pillowman Aberdeen"/>
    <s v="Multi Award-Winng play THE PILLOWMAN coming to the Arts Centre Theatre, Aberdeen"/>
    <n v="1000"/>
    <n v="1005"/>
    <x v="0"/>
    <s v="GB"/>
    <s v="GBP"/>
    <n v="1444060800"/>
    <n v="1440082649"/>
    <b v="0"/>
    <n v="17"/>
    <b v="1"/>
    <s v="theater/plays"/>
    <n v="101"/>
    <n v="59.12"/>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15:36:53"/>
  </r>
  <r>
    <n v="3572"/>
    <s v="Monster"/>
    <s v="A darkly comic one woman show by Abram Rooney as part of The Camden Fringe 2015."/>
    <n v="500"/>
    <n v="500"/>
    <x v="0"/>
    <s v="GB"/>
    <s v="GBP"/>
    <n v="1434894082"/>
    <n v="1432302082"/>
    <b v="0"/>
    <n v="9"/>
    <b v="1"/>
    <s v="theater/plays"/>
    <n v="100"/>
    <n v="55.56"/>
    <x v="1"/>
    <s v="plays"/>
    <x v="3572"/>
    <d v="2015-06-21T08:41:22"/>
  </r>
  <r>
    <n v="3573"/>
    <s v="Licensed To Ill"/>
    <s v="London based theatre makers collaborating to create a new show about the history of HipHop."/>
    <n v="3000"/>
    <n v="3084"/>
    <x v="0"/>
    <s v="GB"/>
    <s v="GBP"/>
    <n v="1415440846"/>
    <n v="1412845246"/>
    <b v="0"/>
    <n v="78"/>
    <b v="1"/>
    <s v="theater/plays"/>
    <n v="103"/>
    <n v="39.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2:11:30"/>
  </r>
  <r>
    <n v="3586"/>
    <s v="Actors &amp; Musicians who are Blind or Autistic"/>
    <s v="See Theatre In A New Light"/>
    <n v="7500"/>
    <n v="8207"/>
    <x v="0"/>
    <s v="US"/>
    <s v="USD"/>
    <n v="1474649070"/>
    <n v="1469465070"/>
    <b v="0"/>
    <n v="54"/>
    <b v="1"/>
    <s v="theater/plays"/>
    <n v="109"/>
    <n v="151.97999999999999"/>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3T20:36:22"/>
  </r>
  <r>
    <n v="3595"/>
    <s v="The Flu Season"/>
    <s v="A new theatre company staging Will Eno's The Flu Season in Seattle"/>
    <n v="2600"/>
    <n v="3081"/>
    <x v="0"/>
    <s v="US"/>
    <s v="USD"/>
    <n v="1426229940"/>
    <n v="1423959123"/>
    <b v="0"/>
    <n v="62"/>
    <b v="1"/>
    <s v="theater/plays"/>
    <n v="119"/>
    <n v="49.69"/>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0:59:00"/>
  </r>
  <r>
    <n v="3598"/>
    <s v="Cinderella"/>
    <s v="River City Theatre Company needs your support as we embark on our thirteenth production, CINDERELLA!"/>
    <n v="1000"/>
    <n v="1101"/>
    <x v="0"/>
    <s v="US"/>
    <s v="USD"/>
    <n v="1409720340"/>
    <n v="1408129822"/>
    <b v="0"/>
    <n v="27"/>
    <b v="1"/>
    <s v="theater/plays"/>
    <n v="110"/>
    <n v="40.78"/>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09:30:57"/>
  </r>
  <r>
    <n v="3607"/>
    <s v="E15 at The Pleasance and CPT"/>
    <s v="'E15' is a verbatim project that looks at the story of the Focus E15 Campaign"/>
    <n v="550"/>
    <n v="580"/>
    <x v="0"/>
    <s v="GB"/>
    <s v="GBP"/>
    <n v="1450137600"/>
    <n v="1448924882"/>
    <b v="0"/>
    <n v="20"/>
    <b v="1"/>
    <s v="theater/plays"/>
    <n v="10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16: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7T22:23:00"/>
  </r>
  <r>
    <n v="3623"/>
    <s v="Since I've Been Here"/>
    <s v="An original play exploring the complications of romantic relationships in all forms."/>
    <n v="2500"/>
    <n v="3000"/>
    <x v="0"/>
    <s v="US"/>
    <s v="USD"/>
    <n v="1406358000"/>
    <n v="1404841270"/>
    <b v="0"/>
    <n v="34"/>
    <b v="1"/>
    <s v="theater/plays"/>
    <n v="120"/>
    <n v="88.24"/>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3T22:59:00"/>
  </r>
  <r>
    <n v="3635"/>
    <s v="Mary's Son"/>
    <s v="Mary's Son is a pop opera about Jesus and the hope he brings to all people."/>
    <n v="3500"/>
    <n v="1276"/>
    <x v="2"/>
    <s v="US"/>
    <s v="USD"/>
    <n v="1461186676"/>
    <n v="1458594676"/>
    <b v="0"/>
    <n v="10"/>
    <b v="0"/>
    <s v="theater/musical"/>
    <n v="3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1: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
    <n v="550.04"/>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16:42:00"/>
  </r>
  <r>
    <n v="3658"/>
    <s v="Mr. Marmalade"/>
    <s v="Life is hard when your own imaginary friend can't make time for you."/>
    <n v="1500"/>
    <n v="1510"/>
    <x v="0"/>
    <s v="US"/>
    <s v="USD"/>
    <n v="1404273540"/>
    <n v="1400272580"/>
    <b v="0"/>
    <n v="20"/>
    <b v="1"/>
    <s v="theater/plays"/>
    <n v="101"/>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4:54:00"/>
  </r>
  <r>
    <n v="3666"/>
    <s v="Israel LÃ³pez @ Ojai Playwrights Conference"/>
    <s v="Artistic Internship @ Ojai Playwrights Conference"/>
    <n v="1200"/>
    <n v="1200"/>
    <x v="0"/>
    <s v="US"/>
    <s v="USD"/>
    <n v="1406185200"/>
    <n v="1404337382"/>
    <b v="0"/>
    <n v="38"/>
    <b v="1"/>
    <s v="theater/plays"/>
    <n v="100"/>
    <n v="31.58"/>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2T22:59:00"/>
  </r>
  <r>
    <n v="3678"/>
    <s v="Some big Some bang"/>
    <s v="The Ugly Collective takes Some big Some bang to the Underbelly Venues at the Edinburgh Fringe!"/>
    <n v="2000"/>
    <n v="2050"/>
    <x v="0"/>
    <s v="GB"/>
    <s v="GBP"/>
    <n v="1433076298"/>
    <n v="1430052298"/>
    <b v="0"/>
    <n v="31"/>
    <b v="1"/>
    <s v="theater/plays"/>
    <n v="103"/>
    <n v="66.13"/>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0:21:23"/>
  </r>
  <r>
    <n v="3691"/>
    <s v="Most Dangerous Man in America (WEB DuBois) by Amiri  Baraka"/>
    <s v="World Premiere of last play written by Amiri Baraka"/>
    <n v="40000"/>
    <n v="51184"/>
    <x v="0"/>
    <s v="US"/>
    <s v="USD"/>
    <n v="1425272340"/>
    <n v="1421426929"/>
    <b v="0"/>
    <n v="274"/>
    <b v="1"/>
    <s v="theater/plays"/>
    <n v="128"/>
    <n v="186.8"/>
    <x v="1"/>
    <s v="plays"/>
    <x v="3691"/>
    <d v="2015-03-01T23:59:00"/>
  </r>
  <r>
    <n v="3692"/>
    <s v="An Evening With Durang"/>
    <s v="Help us independently produce two great comedies by Christopher Durang."/>
    <n v="1000"/>
    <n v="1260"/>
    <x v="0"/>
    <s v="US"/>
    <s v="USD"/>
    <n v="1411084800"/>
    <n v="1410304179"/>
    <b v="0"/>
    <n v="17"/>
    <b v="1"/>
    <s v="theater/plays"/>
    <n v="126"/>
    <n v="74.12"/>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9:26:56"/>
  </r>
  <r>
    <n v="3700"/>
    <s v="Generations (Senior Project)"/>
    <s v="Help me produce the play I have written for my senior project!"/>
    <n v="500"/>
    <n v="606"/>
    <x v="0"/>
    <s v="US"/>
    <s v="USD"/>
    <n v="1412092800"/>
    <n v="1409493800"/>
    <b v="0"/>
    <n v="18"/>
    <b v="1"/>
    <s v="theater/plays"/>
    <n v="121"/>
    <n v="33.67"/>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08:49:48"/>
  </r>
  <r>
    <n v="3711"/>
    <s v="The Youth Shakespeare Project 2014"/>
    <s v="Two teachers and twenty kids bring one of Shakespeare's plays to life!"/>
    <n v="500"/>
    <n v="570"/>
    <x v="0"/>
    <s v="US"/>
    <s v="USD"/>
    <n v="1402848000"/>
    <n v="1400606573"/>
    <b v="0"/>
    <n v="21"/>
    <b v="1"/>
    <s v="theater/plays"/>
    <n v="114"/>
    <n v="27.14"/>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5"/>
    <n v="86.23"/>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17:59:00"/>
  </r>
  <r>
    <n v="3723"/>
    <s v="Beauty and the Beast"/>
    <s v="Saltmine Theatre Company present Beauty and the Beast:"/>
    <n v="4500"/>
    <n v="4592"/>
    <x v="0"/>
    <s v="GB"/>
    <s v="GBP"/>
    <n v="1417374262"/>
    <n v="1414778662"/>
    <b v="0"/>
    <n v="63"/>
    <b v="1"/>
    <s v="theater/plays"/>
    <n v="102"/>
    <n v="72.89"/>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16:38:16"/>
  </r>
  <r>
    <n v="3735"/>
    <s v="Women Beware Women"/>
    <s v="Young Actor's taking on a Jacobean tragedy. Family, betrayal, love, lust, sex and death."/>
    <n v="150"/>
    <n v="20"/>
    <x v="2"/>
    <s v="GB"/>
    <s v="GBP"/>
    <n v="1432831089"/>
    <n v="1430239089"/>
    <b v="0"/>
    <n v="2"/>
    <b v="0"/>
    <s v="theater/plays"/>
    <n v="1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3:00:00"/>
  </r>
  <r>
    <n v="3737"/>
    <s v="Measure For Measure"/>
    <s v="The ASU Theatre and Shakespeare Club presents Measure For Measure directed by Jordyn Ochser."/>
    <n v="700"/>
    <n v="150"/>
    <x v="2"/>
    <s v="US"/>
    <s v="USD"/>
    <n v="1447311540"/>
    <n v="1445358903"/>
    <b v="0"/>
    <n v="4"/>
    <b v="0"/>
    <s v="theater/plays"/>
    <n v="21"/>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15:25:15"/>
  </r>
  <r>
    <n v="3758"/>
    <s v="Luigi's Ladies"/>
    <s v="LUIGI'S LADIES: an original one-woman musical comedy"/>
    <n v="1500"/>
    <n v="1535"/>
    <x v="0"/>
    <s v="US"/>
    <s v="USD"/>
    <n v="1400475600"/>
    <n v="1397819938"/>
    <b v="0"/>
    <n v="26"/>
    <b v="1"/>
    <s v="theater/musical"/>
    <n v="102"/>
    <n v="59.04"/>
    <x v="1"/>
    <s v="musical"/>
    <x v="3758"/>
    <d v="2014-05-19T00:00:00"/>
  </r>
  <r>
    <n v="3759"/>
    <s v="Pared Down Productions"/>
    <s v="A production company specializing in small-scale musicals"/>
    <n v="4000"/>
    <n v="4409.7700000000004"/>
    <x v="0"/>
    <s v="US"/>
    <s v="USD"/>
    <n v="1440556553"/>
    <n v="1435372553"/>
    <b v="0"/>
    <n v="88"/>
    <b v="1"/>
    <s v="theater/musical"/>
    <n v="110"/>
    <n v="50.11"/>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1:00:00"/>
  </r>
  <r>
    <n v="3773"/>
    <s v="Dundee: A Hip-Hopera"/>
    <s v="A dramatic hip-hopera, inspired from monologues written by the performers."/>
    <n v="5000"/>
    <n v="5410"/>
    <x v="0"/>
    <s v="US"/>
    <s v="USD"/>
    <n v="1479175680"/>
    <n v="1476317247"/>
    <b v="0"/>
    <n v="57"/>
    <b v="1"/>
    <s v="theater/musical"/>
    <n v="108"/>
    <n v="94.91"/>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6T23:00:00"/>
  </r>
  <r>
    <n v="3778"/>
    <s v="Give a Puppet a Hand"/>
    <s v="Sponsor an AVENUE Q puppet for The Barn Players April 2015 production."/>
    <n v="2400"/>
    <n v="2521"/>
    <x v="0"/>
    <s v="US"/>
    <s v="USD"/>
    <n v="1423942780"/>
    <n v="1418758780"/>
    <b v="0"/>
    <n v="36"/>
    <b v="1"/>
    <s v="theater/musical"/>
    <n v="105"/>
    <n v="70.03"/>
    <x v="1"/>
    <s v="musical"/>
    <x v="3778"/>
    <d v="2015-02-14T14: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2:20:48"/>
  </r>
  <r>
    <n v="3799"/>
    <s v="A Story Once Told"/>
    <s v="An original musical on it's way to the stage in Minneapolis, MN. Feel free to ask any questions."/>
    <n v="10000"/>
    <n v="402"/>
    <x v="2"/>
    <s v="US"/>
    <s v="USD"/>
    <n v="1457734843"/>
    <n v="1455142843"/>
    <b v="0"/>
    <n v="4"/>
    <b v="0"/>
    <s v="theater/musical"/>
    <n v="4"/>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20"/>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2T23:09:00"/>
  </r>
  <r>
    <n v="3837"/>
    <s v="Farcical Elements Presents Boeing-Boeing"/>
    <s v="A high-flying French farce with the thrust of a well-tuned jet engine"/>
    <n v="2000"/>
    <n v="2042"/>
    <x v="0"/>
    <s v="GB"/>
    <s v="GBP"/>
    <n v="1435947758"/>
    <n v="1432837358"/>
    <b v="0"/>
    <n v="17"/>
    <b v="1"/>
    <s v="theater/plays"/>
    <n v="102"/>
    <n v="120.12"/>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3:24:44"/>
  </r>
  <r>
    <n v="3850"/>
    <s v="The Vagina Monologues 2015"/>
    <s v="V-Day is a global activist movement to end violence against women and girls."/>
    <n v="1000"/>
    <n v="38"/>
    <x v="2"/>
    <s v="US"/>
    <s v="USD"/>
    <n v="1420081143"/>
    <n v="1417489143"/>
    <b v="1"/>
    <n v="4"/>
    <b v="0"/>
    <s v="theater/plays"/>
    <n v="4"/>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15:09:38"/>
  </r>
  <r>
    <n v="3854"/>
    <s v="The Case Of Soghomon Tehlirian"/>
    <s v="A play dedicated to the 100th anniversary of the Armenian Genocide."/>
    <n v="11000"/>
    <n v="1788"/>
    <x v="2"/>
    <s v="US"/>
    <s v="USD"/>
    <n v="1431206058"/>
    <n v="1428614058"/>
    <b v="0"/>
    <n v="20"/>
    <b v="0"/>
    <s v="theater/plays"/>
    <n v="16"/>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0"/>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0: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4:32:19"/>
  </r>
  <r>
    <n v="3868"/>
    <s v="1000 words (Canceled)"/>
    <s v="New collection of music by Scott Evan Davis!"/>
    <n v="5000"/>
    <n v="10"/>
    <x v="1"/>
    <s v="GB"/>
    <s v="GBP"/>
    <n v="1410191405"/>
    <n v="1408031405"/>
    <b v="0"/>
    <n v="1"/>
    <b v="0"/>
    <s v="theater/musical"/>
    <n v="0"/>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3:12:24"/>
  </r>
  <r>
    <n v="3891"/>
    <s v="Out of the Box: A Mime Story"/>
    <s v="A comedy about a mime who dreams of becoming a stand up comedian."/>
    <n v="800"/>
    <n v="260"/>
    <x v="2"/>
    <s v="US"/>
    <s v="USD"/>
    <n v="1427086740"/>
    <n v="1424488244"/>
    <b v="0"/>
    <n v="7"/>
    <b v="0"/>
    <s v="theater/plays"/>
    <n v="33"/>
    <n v="37.14"/>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07:52:06"/>
  </r>
  <r>
    <n v="3972"/>
    <s v="Valkyrie Theatre Company"/>
    <s v="We're a horror based theatre company in Oklahoma City beginning our first season of shows."/>
    <n v="1000"/>
    <n v="211"/>
    <x v="2"/>
    <s v="US"/>
    <s v="USD"/>
    <n v="1423186634"/>
    <n v="1418002634"/>
    <b v="0"/>
    <n v="8"/>
    <b v="0"/>
    <s v="theater/plays"/>
    <n v="21"/>
    <n v="26.38"/>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09:22:27"/>
  </r>
  <r>
    <n v="3981"/>
    <s v="BEIRUT, LADY OF LEBANON"/>
    <s v="A Theatrical Production Celebrating the Lebanese Culture and the Human Spirit in Time of War."/>
    <n v="30000"/>
    <n v="1225"/>
    <x v="2"/>
    <s v="US"/>
    <s v="USD"/>
    <n v="1468729149"/>
    <n v="1463545149"/>
    <b v="0"/>
    <n v="7"/>
    <b v="0"/>
    <s v="theater/plays"/>
    <n v="4"/>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08:04:00"/>
  </r>
  <r>
    <n v="3987"/>
    <s v="Write Now 5"/>
    <s v="Write Now 5 is a new writing festival in south east London promoting new work from emerging playwrights."/>
    <n v="400"/>
    <n v="151"/>
    <x v="2"/>
    <s v="GB"/>
    <s v="GBP"/>
    <n v="1400278290"/>
    <n v="1399414290"/>
    <b v="0"/>
    <n v="13"/>
    <b v="0"/>
    <s v="theater/plays"/>
    <n v="38"/>
    <n v="11.62"/>
    <x v="1"/>
    <s v="plays"/>
    <x v="3987"/>
    <d v="2014-05-16T17:11:30"/>
  </r>
  <r>
    <n v="3988"/>
    <s v="Folk-Tales: What Stories Do Your Folks Tell?"/>
    <s v="An evening of of stories based both in myth and truth."/>
    <n v="1500"/>
    <n v="32"/>
    <x v="2"/>
    <s v="US"/>
    <s v="USD"/>
    <n v="1440813413"/>
    <n v="1439517413"/>
    <b v="0"/>
    <n v="4"/>
    <b v="0"/>
    <s v="theater/plays"/>
    <n v="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4:51:49"/>
  </r>
  <r>
    <n v="4000"/>
    <s v="The Escorts"/>
    <s v="An Enticing Trip into the World of Assisted Dying"/>
    <n v="8000"/>
    <n v="10"/>
    <x v="2"/>
    <s v="US"/>
    <s v="USD"/>
    <n v="1462631358"/>
    <n v="1457450958"/>
    <b v="0"/>
    <n v="1"/>
    <b v="0"/>
    <s v="theater/plays"/>
    <n v="0"/>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09:05:47"/>
  </r>
  <r>
    <n v="4004"/>
    <s v="South Florida Tours"/>
    <s v="Help Launch The Queen Into South Florida!"/>
    <n v="500"/>
    <n v="1"/>
    <x v="2"/>
    <s v="US"/>
    <s v="USD"/>
    <n v="1412740457"/>
    <n v="1410148457"/>
    <b v="0"/>
    <n v="1"/>
    <b v="0"/>
    <s v="theater/plays"/>
    <n v="0"/>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1:07:54"/>
  </r>
  <r>
    <n v="4018"/>
    <s v="Time Please Fringe"/>
    <s v="Funding for a production of Time Please at the Brighton Fringe 2017... and beyond."/>
    <n v="1500"/>
    <n v="130"/>
    <x v="2"/>
    <s v="GB"/>
    <s v="GBP"/>
    <n v="1475877108"/>
    <n v="1473285108"/>
    <b v="0"/>
    <n v="4"/>
    <b v="0"/>
    <s v="theater/plays"/>
    <n v="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3T22: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16:44:10"/>
  </r>
  <r>
    <n v="4035"/>
    <s v="The Lost Boy"/>
    <s v="&quot;Stories are where you go to look for the truth of your own life.&quot; (Frank Delaney)"/>
    <n v="10000"/>
    <n v="3685"/>
    <x v="2"/>
    <s v="US"/>
    <s v="USD"/>
    <n v="1413925887"/>
    <n v="1411333887"/>
    <b v="0"/>
    <n v="25"/>
    <b v="0"/>
    <s v="theater/plays"/>
    <n v="37"/>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7T22:00:00"/>
  </r>
  <r>
    <n v="4041"/>
    <s v="In the Land of Gold"/>
    <s v="A bold, colouful, vibrant play centred around the last remaining monarchy of Africa."/>
    <n v="5000"/>
    <n v="21"/>
    <x v="2"/>
    <s v="GB"/>
    <s v="GBP"/>
    <n v="1473160954"/>
    <n v="1467976954"/>
    <b v="0"/>
    <n v="2"/>
    <b v="0"/>
    <s v="theater/plays"/>
    <n v="0"/>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09:07:06"/>
  </r>
  <r>
    <n v="4065"/>
    <s v="A Midsummer's Night's Dream"/>
    <s v="A classical/ fantasy version of midsummers done by professionally trained actors in Tulsa!"/>
    <n v="4000"/>
    <n v="27"/>
    <x v="2"/>
    <s v="US"/>
    <s v="USD"/>
    <n v="1407883811"/>
    <n v="1405291811"/>
    <b v="0"/>
    <n v="4"/>
    <b v="0"/>
    <s v="theater/plays"/>
    <n v="1"/>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1T23:59:00"/>
  </r>
  <r>
    <n v="4095"/>
    <s v="LOPE ENAMORADO"/>
    <s v="Proyecto teatral dirigido por MartÃ­n Acosta que habla y reflexiona sobre el amor y su naturaleza."/>
    <n v="30000"/>
    <n v="800"/>
    <x v="2"/>
    <s v="MX"/>
    <s v="MXN"/>
    <n v="1482108350"/>
    <n v="1479516350"/>
    <b v="0"/>
    <n v="1"/>
    <b v="0"/>
    <s v="theater/plays"/>
    <n v="3"/>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BABFEB-4783-AC45-82F2-ADBFFD8121A5}"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dataField="1"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82C15E-CE19-4C4A-AA48-F85017A8A49F}"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3C0FA0-DA46-EC43-9B75-01AFD5DD5AA1}" name="PivotTable6"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AE3DB0-32B7-F84F-B03F-8CA4C2A0A288}" sourceName="Category">
  <pivotTables>
    <pivotTable tabId="6" name="PivotTable6"/>
  </pivotTables>
  <data>
    <tabular pivotCacheId="567686239">
      <items count="10">
        <i x="0" s="1"/>
        <i x="7" s="1"/>
        <i x="6" s="1"/>
        <i x="5" s="1"/>
        <i x="4" s="1"/>
        <i x="8" s="1"/>
        <i x="3" s="1"/>
        <i x="2" s="1"/>
        <i x="1"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40779DA-162B-DC43-9B3D-CDC9D09A6269}" sourceName="Years">
  <pivotTables>
    <pivotTable tabId="6" name="PivotTable6"/>
  </pivotTables>
  <data>
    <tabular pivotCacheId="567686239">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69D412D-EB92-1942-9843-AF5C465B3A49}" cache="Slicer_Category" caption="Category" rowHeight="230716"/>
  <slicer name="Years" xr10:uid="{4C7833A8-CE75-0942-AAB6-844CDA392CDC}"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Normal="100" workbookViewId="0">
      <selection activeCell="I1" sqref="A1:XFD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33203125" customWidth="1"/>
    <col min="16" max="16" width="29.1640625" customWidth="1"/>
    <col min="17" max="17" width="19.33203125" customWidth="1"/>
    <col min="18" max="18" width="19.5" customWidth="1"/>
    <col min="19" max="19" width="21.6640625" style="10" customWidth="1"/>
    <col min="20" max="20" width="25.83203125" style="10"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9" t="s">
        <v>8366</v>
      </c>
      <c r="T1" s="9"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ROUND((E2/D2) * 100,0)</f>
        <v>137</v>
      </c>
      <c r="P2">
        <f>ROUND(E2/L2,2)</f>
        <v>63.92</v>
      </c>
      <c r="Q2" t="str">
        <f>LEFT(N2, SEARCH("/",N2,1)-1)</f>
        <v>film &amp; video</v>
      </c>
      <c r="R2" t="str">
        <f>MID(N2, LEN(Q2) + 2, LEN(N2) - LEN(Q2) + 1)</f>
        <v>television</v>
      </c>
      <c r="S2" s="10">
        <f>(J2/86400)+25569+(-5/24)</f>
        <v>42176.798738425925</v>
      </c>
      <c r="T2" s="10">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ROUND((E3/D3) * 100,0)</f>
        <v>143</v>
      </c>
      <c r="P3">
        <f t="shared" ref="P3:P66" si="1">ROUND(E3/L3,2)</f>
        <v>185.48</v>
      </c>
      <c r="Q3" t="str">
        <f t="shared" ref="Q3:Q66" si="2">LEFT(N3, SEARCH("/",N3,1)-1)</f>
        <v>film &amp; video</v>
      </c>
      <c r="R3" t="str">
        <f t="shared" ref="R3:R66" si="3">MID(N3, LEN(Q3) + 2, LEN(N3) - LEN(Q3) + 1)</f>
        <v>television</v>
      </c>
      <c r="S3" s="10">
        <f t="shared" ref="S3:S66" si="4">(J3/86400)+25569+(-5/24)</f>
        <v>42766.392164351848</v>
      </c>
      <c r="T3" s="10">
        <f t="shared" ref="T3:T66" si="5">(I3/86400)+25569+(-5/24)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10">
        <f t="shared" si="4"/>
        <v>42405.494016203702</v>
      </c>
      <c r="T4" s="10">
        <f t="shared" si="5"/>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1"/>
        <v>69.27</v>
      </c>
      <c r="Q5" t="str">
        <f t="shared" si="2"/>
        <v>film &amp; video</v>
      </c>
      <c r="R5" t="str">
        <f t="shared" si="3"/>
        <v>television</v>
      </c>
      <c r="S5" s="10">
        <f t="shared" si="4"/>
        <v>41828.306793981479</v>
      </c>
      <c r="T5" s="10">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1"/>
        <v>190.55</v>
      </c>
      <c r="Q6" t="str">
        <f t="shared" si="2"/>
        <v>film &amp; video</v>
      </c>
      <c r="R6" t="str">
        <f t="shared" si="3"/>
        <v>television</v>
      </c>
      <c r="S6" s="10">
        <f t="shared" si="4"/>
        <v>42327.625914351847</v>
      </c>
      <c r="T6" s="10">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1"/>
        <v>93.4</v>
      </c>
      <c r="Q7" t="str">
        <f t="shared" si="2"/>
        <v>film &amp; video</v>
      </c>
      <c r="R7" t="str">
        <f t="shared" si="3"/>
        <v>television</v>
      </c>
      <c r="S7" s="10">
        <f t="shared" si="4"/>
        <v>42563.724618055552</v>
      </c>
      <c r="T7" s="10">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1"/>
        <v>146.88</v>
      </c>
      <c r="Q8" t="str">
        <f t="shared" si="2"/>
        <v>film &amp; video</v>
      </c>
      <c r="R8" t="str">
        <f t="shared" si="3"/>
        <v>television</v>
      </c>
      <c r="S8" s="10">
        <f t="shared" si="4"/>
        <v>41793.864004629628</v>
      </c>
      <c r="T8" s="10">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1"/>
        <v>159.82</v>
      </c>
      <c r="Q9" t="str">
        <f t="shared" si="2"/>
        <v>film &amp; video</v>
      </c>
      <c r="R9" t="str">
        <f t="shared" si="3"/>
        <v>television</v>
      </c>
      <c r="S9" s="10">
        <f t="shared" si="4"/>
        <v>42515.838738425919</v>
      </c>
      <c r="T9" s="10">
        <f t="shared" si="5"/>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1"/>
        <v>291.79000000000002</v>
      </c>
      <c r="Q10" t="str">
        <f t="shared" si="2"/>
        <v>film &amp; video</v>
      </c>
      <c r="R10" t="str">
        <f t="shared" si="3"/>
        <v>television</v>
      </c>
      <c r="S10" s="10">
        <f t="shared" si="4"/>
        <v>42468.736249999994</v>
      </c>
      <c r="T10" s="10">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31.5</v>
      </c>
      <c r="Q11" t="str">
        <f t="shared" si="2"/>
        <v>film &amp; video</v>
      </c>
      <c r="R11" t="str">
        <f t="shared" si="3"/>
        <v>television</v>
      </c>
      <c r="S11" s="10">
        <f t="shared" si="4"/>
        <v>42446.895185185182</v>
      </c>
      <c r="T11" s="10">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1"/>
        <v>158.68</v>
      </c>
      <c r="Q12" t="str">
        <f t="shared" si="2"/>
        <v>film &amp; video</v>
      </c>
      <c r="R12" t="str">
        <f t="shared" si="3"/>
        <v>television</v>
      </c>
      <c r="S12" s="10">
        <f t="shared" si="4"/>
        <v>41779.859710648147</v>
      </c>
      <c r="T12" s="10">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1"/>
        <v>80.33</v>
      </c>
      <c r="Q13" t="str">
        <f t="shared" si="2"/>
        <v>film &amp; video</v>
      </c>
      <c r="R13" t="str">
        <f t="shared" si="3"/>
        <v>television</v>
      </c>
      <c r="S13" s="10">
        <f t="shared" si="4"/>
        <v>42572.570162037031</v>
      </c>
      <c r="T13" s="10">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1"/>
        <v>59.96</v>
      </c>
      <c r="Q14" t="str">
        <f t="shared" si="2"/>
        <v>film &amp; video</v>
      </c>
      <c r="R14" t="str">
        <f t="shared" si="3"/>
        <v>television</v>
      </c>
      <c r="S14" s="10">
        <f t="shared" si="4"/>
        <v>41791.504918981482</v>
      </c>
      <c r="T14" s="10">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1"/>
        <v>109.78</v>
      </c>
      <c r="Q15" t="str">
        <f t="shared" si="2"/>
        <v>film &amp; video</v>
      </c>
      <c r="R15" t="str">
        <f t="shared" si="3"/>
        <v>television</v>
      </c>
      <c r="S15" s="10">
        <f t="shared" si="4"/>
        <v>42508.468854166662</v>
      </c>
      <c r="T15" s="10">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1"/>
        <v>147.71</v>
      </c>
      <c r="Q16" t="str">
        <f t="shared" si="2"/>
        <v>film &amp; video</v>
      </c>
      <c r="R16" t="str">
        <f t="shared" si="3"/>
        <v>television</v>
      </c>
      <c r="S16" s="10">
        <f t="shared" si="4"/>
        <v>41807.818148148144</v>
      </c>
      <c r="T16" s="10">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1"/>
        <v>21.76</v>
      </c>
      <c r="Q17" t="str">
        <f t="shared" si="2"/>
        <v>film &amp; video</v>
      </c>
      <c r="R17" t="str">
        <f t="shared" si="3"/>
        <v>television</v>
      </c>
      <c r="S17" s="10">
        <f t="shared" si="4"/>
        <v>42256.183541666665</v>
      </c>
      <c r="T17" s="10">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1"/>
        <v>171.84</v>
      </c>
      <c r="Q18" t="str">
        <f t="shared" si="2"/>
        <v>film &amp; video</v>
      </c>
      <c r="R18" t="str">
        <f t="shared" si="3"/>
        <v>television</v>
      </c>
      <c r="S18" s="10">
        <f t="shared" si="4"/>
        <v>41760.588090277779</v>
      </c>
      <c r="T18" s="10">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1"/>
        <v>41.94</v>
      </c>
      <c r="Q19" t="str">
        <f t="shared" si="2"/>
        <v>film &amp; video</v>
      </c>
      <c r="R19" t="str">
        <f t="shared" si="3"/>
        <v>television</v>
      </c>
      <c r="S19" s="10">
        <f t="shared" si="4"/>
        <v>41917.523402777777</v>
      </c>
      <c r="T19" s="10">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1"/>
        <v>93.26</v>
      </c>
      <c r="Q20" t="str">
        <f t="shared" si="2"/>
        <v>film &amp; video</v>
      </c>
      <c r="R20" t="str">
        <f t="shared" si="3"/>
        <v>television</v>
      </c>
      <c r="S20" s="10">
        <f t="shared" si="4"/>
        <v>41869.333981481475</v>
      </c>
      <c r="T20" s="10">
        <f t="shared" si="5"/>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1"/>
        <v>56.14</v>
      </c>
      <c r="Q21" t="str">
        <f t="shared" si="2"/>
        <v>film &amp; video</v>
      </c>
      <c r="R21" t="str">
        <f t="shared" si="3"/>
        <v>television</v>
      </c>
      <c r="S21" s="10">
        <f t="shared" si="4"/>
        <v>42175.608032407406</v>
      </c>
      <c r="T21" s="10">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1"/>
        <v>80.16</v>
      </c>
      <c r="Q22" t="str">
        <f t="shared" si="2"/>
        <v>film &amp; video</v>
      </c>
      <c r="R22" t="str">
        <f t="shared" si="3"/>
        <v>television</v>
      </c>
      <c r="S22" s="10">
        <f t="shared" si="4"/>
        <v>42200.549907407403</v>
      </c>
      <c r="T22" s="10">
        <f t="shared" si="5"/>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1"/>
        <v>199.9</v>
      </c>
      <c r="Q23" t="str">
        <f t="shared" si="2"/>
        <v>film &amp; video</v>
      </c>
      <c r="R23" t="str">
        <f t="shared" si="3"/>
        <v>television</v>
      </c>
      <c r="S23" s="10">
        <f t="shared" si="4"/>
        <v>41878.418854166666</v>
      </c>
      <c r="T23" s="10">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1"/>
        <v>51.25</v>
      </c>
      <c r="Q24" t="str">
        <f t="shared" si="2"/>
        <v>film &amp; video</v>
      </c>
      <c r="R24" t="str">
        <f t="shared" si="3"/>
        <v>television</v>
      </c>
      <c r="S24" s="10">
        <f t="shared" si="4"/>
        <v>41989.703009259254</v>
      </c>
      <c r="T24" s="10">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1"/>
        <v>103.04</v>
      </c>
      <c r="Q25" t="str">
        <f t="shared" si="2"/>
        <v>film &amp; video</v>
      </c>
      <c r="R25" t="str">
        <f t="shared" si="3"/>
        <v>television</v>
      </c>
      <c r="S25" s="10">
        <f t="shared" si="4"/>
        <v>42097.570613425924</v>
      </c>
      <c r="T25" s="10">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1"/>
        <v>66.349999999999994</v>
      </c>
      <c r="Q26" t="str">
        <f t="shared" si="2"/>
        <v>film &amp; video</v>
      </c>
      <c r="R26" t="str">
        <f t="shared" si="3"/>
        <v>television</v>
      </c>
      <c r="S26" s="10">
        <f t="shared" si="4"/>
        <v>42229.611840277772</v>
      </c>
      <c r="T26" s="10">
        <f t="shared" si="5"/>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1"/>
        <v>57.14</v>
      </c>
      <c r="Q27" t="str">
        <f t="shared" si="2"/>
        <v>film &amp; video</v>
      </c>
      <c r="R27" t="str">
        <f t="shared" si="3"/>
        <v>television</v>
      </c>
      <c r="S27" s="10">
        <f t="shared" si="4"/>
        <v>42317.816678240742</v>
      </c>
      <c r="T27" s="10">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1"/>
        <v>102.11</v>
      </c>
      <c r="Q28" t="str">
        <f t="shared" si="2"/>
        <v>film &amp; video</v>
      </c>
      <c r="R28" t="str">
        <f t="shared" si="3"/>
        <v>television</v>
      </c>
      <c r="S28" s="10">
        <f t="shared" si="4"/>
        <v>41828.307222222218</v>
      </c>
      <c r="T28" s="10">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1"/>
        <v>148.97</v>
      </c>
      <c r="Q29" t="str">
        <f t="shared" si="2"/>
        <v>film &amp; video</v>
      </c>
      <c r="R29" t="str">
        <f t="shared" si="3"/>
        <v>television</v>
      </c>
      <c r="S29" s="10">
        <f t="shared" si="4"/>
        <v>41928.956400462957</v>
      </c>
      <c r="T29" s="10">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1"/>
        <v>169.61</v>
      </c>
      <c r="Q30" t="str">
        <f t="shared" si="2"/>
        <v>film &amp; video</v>
      </c>
      <c r="R30" t="str">
        <f t="shared" si="3"/>
        <v>television</v>
      </c>
      <c r="S30" s="10">
        <f t="shared" si="4"/>
        <v>42324.755601851844</v>
      </c>
      <c r="T30" s="10">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1"/>
        <v>31.62</v>
      </c>
      <c r="Q31" t="str">
        <f t="shared" si="2"/>
        <v>film &amp; video</v>
      </c>
      <c r="R31" t="str">
        <f t="shared" si="3"/>
        <v>television</v>
      </c>
      <c r="S31" s="10">
        <f t="shared" si="4"/>
        <v>41812.464907407404</v>
      </c>
      <c r="T31" s="10">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1"/>
        <v>76.45</v>
      </c>
      <c r="Q32" t="str">
        <f t="shared" si="2"/>
        <v>film &amp; video</v>
      </c>
      <c r="R32" t="str">
        <f t="shared" si="3"/>
        <v>television</v>
      </c>
      <c r="S32" s="10">
        <f t="shared" si="4"/>
        <v>41842.084664351853</v>
      </c>
      <c r="T32" s="10">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10">
        <f t="shared" si="4"/>
        <v>42376.583726851844</v>
      </c>
      <c r="T33" s="10">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1"/>
        <v>320.45</v>
      </c>
      <c r="Q34" t="str">
        <f t="shared" si="2"/>
        <v>film &amp; video</v>
      </c>
      <c r="R34" t="str">
        <f t="shared" si="3"/>
        <v>television</v>
      </c>
      <c r="S34" s="10">
        <f t="shared" si="4"/>
        <v>42461.419178240736</v>
      </c>
      <c r="T34" s="10">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1"/>
        <v>83.75</v>
      </c>
      <c r="Q35" t="str">
        <f t="shared" si="2"/>
        <v>film &amp; video</v>
      </c>
      <c r="R35" t="str">
        <f t="shared" si="3"/>
        <v>television</v>
      </c>
      <c r="S35" s="10">
        <f t="shared" si="4"/>
        <v>42286.452557870369</v>
      </c>
      <c r="T35" s="10">
        <f t="shared" si="5"/>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1"/>
        <v>49.88</v>
      </c>
      <c r="Q36" t="str">
        <f t="shared" si="2"/>
        <v>film &amp; video</v>
      </c>
      <c r="R36" t="str">
        <f t="shared" si="3"/>
        <v>television</v>
      </c>
      <c r="S36" s="10">
        <f t="shared" si="4"/>
        <v>41841.113437499997</v>
      </c>
      <c r="T36" s="10">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1"/>
        <v>59.46</v>
      </c>
      <c r="Q37" t="str">
        <f t="shared" si="2"/>
        <v>film &amp; video</v>
      </c>
      <c r="R37" t="str">
        <f t="shared" si="3"/>
        <v>television</v>
      </c>
      <c r="S37" s="10">
        <f t="shared" si="4"/>
        <v>42098.083495370367</v>
      </c>
      <c r="T37" s="10">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1"/>
        <v>193.84</v>
      </c>
      <c r="Q38" t="str">
        <f t="shared" si="2"/>
        <v>film &amp; video</v>
      </c>
      <c r="R38" t="str">
        <f t="shared" si="3"/>
        <v>television</v>
      </c>
      <c r="S38" s="10">
        <f t="shared" si="4"/>
        <v>42068.098668981482</v>
      </c>
      <c r="T38" s="10">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1"/>
        <v>159.51</v>
      </c>
      <c r="Q39" t="str">
        <f t="shared" si="2"/>
        <v>film &amp; video</v>
      </c>
      <c r="R39" t="str">
        <f t="shared" si="3"/>
        <v>television</v>
      </c>
      <c r="S39" s="10">
        <f t="shared" si="4"/>
        <v>42032.484710648147</v>
      </c>
      <c r="T39" s="10">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1"/>
        <v>41.68</v>
      </c>
      <c r="Q40" t="str">
        <f t="shared" si="2"/>
        <v>film &amp; video</v>
      </c>
      <c r="R40" t="str">
        <f t="shared" si="3"/>
        <v>television</v>
      </c>
      <c r="S40" s="10">
        <f t="shared" si="4"/>
        <v>41374.84888888889</v>
      </c>
      <c r="T40" s="10">
        <f t="shared" si="5"/>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1"/>
        <v>150.9</v>
      </c>
      <c r="Q41" t="str">
        <f t="shared" si="2"/>
        <v>film &amp; video</v>
      </c>
      <c r="R41" t="str">
        <f t="shared" si="3"/>
        <v>television</v>
      </c>
      <c r="S41" s="10">
        <f t="shared" si="4"/>
        <v>41753.838749999995</v>
      </c>
      <c r="T41" s="10">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1"/>
        <v>126.69</v>
      </c>
      <c r="Q42" t="str">
        <f t="shared" si="2"/>
        <v>film &amp; video</v>
      </c>
      <c r="R42" t="str">
        <f t="shared" si="3"/>
        <v>television</v>
      </c>
      <c r="S42" s="10">
        <f t="shared" si="4"/>
        <v>41789.005648148144</v>
      </c>
      <c r="T42" s="10">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v>
      </c>
      <c r="Q43" t="str">
        <f t="shared" si="2"/>
        <v>film &amp; video</v>
      </c>
      <c r="R43" t="str">
        <f t="shared" si="3"/>
        <v>television</v>
      </c>
      <c r="S43" s="10">
        <f t="shared" si="4"/>
        <v>41887.360578703701</v>
      </c>
      <c r="T43" s="10">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1"/>
        <v>117.51</v>
      </c>
      <c r="Q44" t="str">
        <f t="shared" si="2"/>
        <v>film &amp; video</v>
      </c>
      <c r="R44" t="str">
        <f t="shared" si="3"/>
        <v>television</v>
      </c>
      <c r="S44" s="10">
        <f t="shared" si="4"/>
        <v>41971.430856481478</v>
      </c>
      <c r="T44" s="10">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1"/>
        <v>117.36</v>
      </c>
      <c r="Q45" t="str">
        <f t="shared" si="2"/>
        <v>film &amp; video</v>
      </c>
      <c r="R45" t="str">
        <f t="shared" si="3"/>
        <v>television</v>
      </c>
      <c r="S45" s="10">
        <f t="shared" si="4"/>
        <v>41802.582013888888</v>
      </c>
      <c r="T45" s="10">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133.33000000000001</v>
      </c>
      <c r="Q46" t="str">
        <f t="shared" si="2"/>
        <v>film &amp; video</v>
      </c>
      <c r="R46" t="str">
        <f t="shared" si="3"/>
        <v>television</v>
      </c>
      <c r="S46" s="10">
        <f t="shared" si="4"/>
        <v>41873.890474537031</v>
      </c>
      <c r="T46" s="10">
        <f t="shared" si="5"/>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v>
      </c>
      <c r="Q47" t="str">
        <f t="shared" si="2"/>
        <v>film &amp; video</v>
      </c>
      <c r="R47" t="str">
        <f t="shared" si="3"/>
        <v>television</v>
      </c>
      <c r="S47" s="10">
        <f t="shared" si="4"/>
        <v>42457.415590277778</v>
      </c>
      <c r="T47" s="10">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1"/>
        <v>194.44</v>
      </c>
      <c r="Q48" t="str">
        <f t="shared" si="2"/>
        <v>film &amp; video</v>
      </c>
      <c r="R48" t="str">
        <f t="shared" si="3"/>
        <v>television</v>
      </c>
      <c r="S48" s="10">
        <f t="shared" si="4"/>
        <v>42323.756643518514</v>
      </c>
      <c r="T48" s="10">
        <f t="shared" si="5"/>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1"/>
        <v>76.87</v>
      </c>
      <c r="Q49" t="str">
        <f t="shared" si="2"/>
        <v>film &amp; video</v>
      </c>
      <c r="R49" t="str">
        <f t="shared" si="3"/>
        <v>television</v>
      </c>
      <c r="S49" s="10">
        <f t="shared" si="4"/>
        <v>41932.611192129625</v>
      </c>
      <c r="T49" s="10">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1"/>
        <v>56.82</v>
      </c>
      <c r="Q50" t="str">
        <f t="shared" si="2"/>
        <v>film &amp; video</v>
      </c>
      <c r="R50" t="str">
        <f t="shared" si="3"/>
        <v>television</v>
      </c>
      <c r="S50" s="10">
        <f t="shared" si="4"/>
        <v>42033.308564814812</v>
      </c>
      <c r="T50" s="10">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v>
      </c>
      <c r="Q51" t="str">
        <f t="shared" si="2"/>
        <v>film &amp; video</v>
      </c>
      <c r="R51" t="str">
        <f t="shared" si="3"/>
        <v>television</v>
      </c>
      <c r="S51" s="10">
        <f t="shared" si="4"/>
        <v>42270.968113425923</v>
      </c>
      <c r="T51" s="10">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v>
      </c>
      <c r="Q52" t="str">
        <f t="shared" si="2"/>
        <v>film &amp; video</v>
      </c>
      <c r="R52" t="str">
        <f t="shared" si="3"/>
        <v>television</v>
      </c>
      <c r="S52" s="10">
        <f t="shared" si="4"/>
        <v>41995.544652777775</v>
      </c>
      <c r="T52" s="10">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1"/>
        <v>118.34</v>
      </c>
      <c r="Q53" t="str">
        <f t="shared" si="2"/>
        <v>film &amp; video</v>
      </c>
      <c r="R53" t="str">
        <f t="shared" si="3"/>
        <v>television</v>
      </c>
      <c r="S53" s="10">
        <f t="shared" si="4"/>
        <v>42196.72033564814</v>
      </c>
      <c r="T53" s="10">
        <f t="shared" si="5"/>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1"/>
        <v>223.48</v>
      </c>
      <c r="Q54" t="str">
        <f t="shared" si="2"/>
        <v>film &amp; video</v>
      </c>
      <c r="R54" t="str">
        <f t="shared" si="3"/>
        <v>television</v>
      </c>
      <c r="S54" s="10">
        <f t="shared" si="4"/>
        <v>41807.493587962963</v>
      </c>
      <c r="T54" s="10">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1"/>
        <v>28.11</v>
      </c>
      <c r="Q55" t="str">
        <f t="shared" si="2"/>
        <v>film &amp; video</v>
      </c>
      <c r="R55" t="str">
        <f t="shared" si="3"/>
        <v>television</v>
      </c>
      <c r="S55" s="10">
        <f t="shared" si="4"/>
        <v>41719.340798611105</v>
      </c>
      <c r="T55" s="10">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v>
      </c>
      <c r="Q56" t="str">
        <f t="shared" si="2"/>
        <v>film &amp; video</v>
      </c>
      <c r="R56" t="str">
        <f t="shared" si="3"/>
        <v>television</v>
      </c>
      <c r="S56" s="10">
        <f t="shared" si="4"/>
        <v>42333.504872685182</v>
      </c>
      <c r="T56" s="10">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1"/>
        <v>128.94999999999999</v>
      </c>
      <c r="Q57" t="str">
        <f t="shared" si="2"/>
        <v>film &amp; video</v>
      </c>
      <c r="R57" t="str">
        <f t="shared" si="3"/>
        <v>television</v>
      </c>
      <c r="S57" s="10">
        <f t="shared" si="4"/>
        <v>42496.760601851849</v>
      </c>
      <c r="T57" s="10">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1"/>
        <v>49.32</v>
      </c>
      <c r="Q58" t="str">
        <f t="shared" si="2"/>
        <v>film &amp; video</v>
      </c>
      <c r="R58" t="str">
        <f t="shared" si="3"/>
        <v>television</v>
      </c>
      <c r="S58" s="10">
        <f t="shared" si="4"/>
        <v>42149.340555555558</v>
      </c>
      <c r="T58" s="10">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1"/>
        <v>221.52</v>
      </c>
      <c r="Q59" t="str">
        <f t="shared" si="2"/>
        <v>film &amp; video</v>
      </c>
      <c r="R59" t="str">
        <f t="shared" si="3"/>
        <v>television</v>
      </c>
      <c r="S59" s="10">
        <f t="shared" si="4"/>
        <v>42089.624560185184</v>
      </c>
      <c r="T59" s="10">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1"/>
        <v>137.21</v>
      </c>
      <c r="Q60" t="str">
        <f t="shared" si="2"/>
        <v>film &amp; video</v>
      </c>
      <c r="R60" t="str">
        <f t="shared" si="3"/>
        <v>television</v>
      </c>
      <c r="S60" s="10">
        <f t="shared" si="4"/>
        <v>41932.536712962959</v>
      </c>
      <c r="T60" s="10">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1"/>
        <v>606.82000000000005</v>
      </c>
      <c r="Q61" t="str">
        <f t="shared" si="2"/>
        <v>film &amp; video</v>
      </c>
      <c r="R61" t="str">
        <f t="shared" si="3"/>
        <v>television</v>
      </c>
      <c r="S61" s="10">
        <f t="shared" si="4"/>
        <v>42230.027499999997</v>
      </c>
      <c r="T61" s="10">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1"/>
        <v>43.04</v>
      </c>
      <c r="Q62" t="str">
        <f t="shared" si="2"/>
        <v>film &amp; video</v>
      </c>
      <c r="R62" t="str">
        <f t="shared" si="3"/>
        <v>shorts</v>
      </c>
      <c r="S62" s="10">
        <f t="shared" si="4"/>
        <v>41701.693483796298</v>
      </c>
      <c r="T62" s="10">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1"/>
        <v>322.39</v>
      </c>
      <c r="Q63" t="str">
        <f t="shared" si="2"/>
        <v>film &amp; video</v>
      </c>
      <c r="R63" t="str">
        <f t="shared" si="3"/>
        <v>shorts</v>
      </c>
      <c r="S63" s="10">
        <f t="shared" si="4"/>
        <v>41409.605983796289</v>
      </c>
      <c r="T63" s="10">
        <f t="shared" si="5"/>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1"/>
        <v>96.71</v>
      </c>
      <c r="Q64" t="str">
        <f t="shared" si="2"/>
        <v>film &amp; video</v>
      </c>
      <c r="R64" t="str">
        <f t="shared" si="3"/>
        <v>shorts</v>
      </c>
      <c r="S64" s="10">
        <f t="shared" si="4"/>
        <v>41311.591180555552</v>
      </c>
      <c r="T64" s="10">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1"/>
        <v>35.47</v>
      </c>
      <c r="Q65" t="str">
        <f t="shared" si="2"/>
        <v>film &amp; video</v>
      </c>
      <c r="R65" t="str">
        <f t="shared" si="3"/>
        <v>shorts</v>
      </c>
      <c r="S65" s="10">
        <f t="shared" si="4"/>
        <v>41612.703854166662</v>
      </c>
      <c r="T65" s="10">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f t="shared" si="1"/>
        <v>86.67</v>
      </c>
      <c r="Q66" t="str">
        <f t="shared" si="2"/>
        <v>film &amp; video</v>
      </c>
      <c r="R66" t="str">
        <f t="shared" si="3"/>
        <v>shorts</v>
      </c>
      <c r="S66" s="10">
        <f t="shared" si="4"/>
        <v>41432.809965277775</v>
      </c>
      <c r="T66" s="10">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ROUND((E67/D67) * 100,0)</f>
        <v>108</v>
      </c>
      <c r="P67">
        <f t="shared" ref="P67:P130" si="7">ROUND(E67/L67,2)</f>
        <v>132.05000000000001</v>
      </c>
      <c r="Q67" t="str">
        <f t="shared" ref="Q67:Q130" si="8">LEFT(N67, SEARCH("/",N67,1)-1)</f>
        <v>film &amp; video</v>
      </c>
      <c r="R67" t="str">
        <f t="shared" ref="R67:R130" si="9">MID(N67, LEN(Q67) + 2, LEN(N67) - LEN(Q67) + 1)</f>
        <v>shorts</v>
      </c>
      <c r="S67" s="10">
        <f t="shared" ref="S67:S130" si="10">(J67/86400)+25569+(-5/24)</f>
        <v>41835.612893518519</v>
      </c>
      <c r="T67" s="10">
        <f t="shared" ref="T67:T130" si="11">(I67/86400)+25569+(-5/24)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f t="shared" si="7"/>
        <v>91.23</v>
      </c>
      <c r="Q68" t="str">
        <f t="shared" si="8"/>
        <v>film &amp; video</v>
      </c>
      <c r="R68" t="str">
        <f t="shared" si="9"/>
        <v>shorts</v>
      </c>
      <c r="S68" s="10">
        <f t="shared" si="10"/>
        <v>42539.641435185178</v>
      </c>
      <c r="T68" s="10">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f t="shared" si="7"/>
        <v>116.25</v>
      </c>
      <c r="Q69" t="str">
        <f t="shared" si="8"/>
        <v>film &amp; video</v>
      </c>
      <c r="R69" t="str">
        <f t="shared" si="9"/>
        <v>shorts</v>
      </c>
      <c r="S69" s="10">
        <f t="shared" si="10"/>
        <v>41075.375046296293</v>
      </c>
      <c r="T69" s="10">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f t="shared" si="7"/>
        <v>21.19</v>
      </c>
      <c r="Q70" t="str">
        <f t="shared" si="8"/>
        <v>film &amp; video</v>
      </c>
      <c r="R70" t="str">
        <f t="shared" si="9"/>
        <v>shorts</v>
      </c>
      <c r="S70" s="10">
        <f t="shared" si="10"/>
        <v>41663.36100694444</v>
      </c>
      <c r="T70" s="10">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f t="shared" si="7"/>
        <v>62.33</v>
      </c>
      <c r="Q71" t="str">
        <f t="shared" si="8"/>
        <v>film &amp; video</v>
      </c>
      <c r="R71" t="str">
        <f t="shared" si="9"/>
        <v>shorts</v>
      </c>
      <c r="S71" s="10">
        <f t="shared" si="10"/>
        <v>40785.979456018518</v>
      </c>
      <c r="T71" s="10">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f t="shared" si="7"/>
        <v>37.409999999999997</v>
      </c>
      <c r="Q72" t="str">
        <f t="shared" si="8"/>
        <v>film &amp; video</v>
      </c>
      <c r="R72" t="str">
        <f t="shared" si="9"/>
        <v>shorts</v>
      </c>
      <c r="S72" s="10">
        <f t="shared" si="10"/>
        <v>40730.688020833331</v>
      </c>
      <c r="T72" s="10">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f t="shared" si="7"/>
        <v>69.72</v>
      </c>
      <c r="Q73" t="str">
        <f t="shared" si="8"/>
        <v>film &amp; video</v>
      </c>
      <c r="R73" t="str">
        <f t="shared" si="9"/>
        <v>shorts</v>
      </c>
      <c r="S73" s="10">
        <f t="shared" si="10"/>
        <v>40997.063159722216</v>
      </c>
      <c r="T73" s="10">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f t="shared" si="7"/>
        <v>58.17</v>
      </c>
      <c r="Q74" t="str">
        <f t="shared" si="8"/>
        <v>film &amp; video</v>
      </c>
      <c r="R74" t="str">
        <f t="shared" si="9"/>
        <v>shorts</v>
      </c>
      <c r="S74" s="10">
        <f t="shared" si="10"/>
        <v>41207.801863425928</v>
      </c>
      <c r="T74" s="10">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10">
        <f t="shared" si="10"/>
        <v>40587.548425925925</v>
      </c>
      <c r="T75" s="10">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f t="shared" si="7"/>
        <v>19.47</v>
      </c>
      <c r="Q76" t="str">
        <f t="shared" si="8"/>
        <v>film &amp; video</v>
      </c>
      <c r="R76" t="str">
        <f t="shared" si="9"/>
        <v>shorts</v>
      </c>
      <c r="S76" s="10">
        <f t="shared" si="10"/>
        <v>42360.278877314813</v>
      </c>
      <c r="T76" s="10">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f t="shared" si="7"/>
        <v>85.96</v>
      </c>
      <c r="Q77" t="str">
        <f t="shared" si="8"/>
        <v>film &amp; video</v>
      </c>
      <c r="R77" t="str">
        <f t="shared" si="9"/>
        <v>shorts</v>
      </c>
      <c r="S77" s="10">
        <f t="shared" si="10"/>
        <v>41357.000833333332</v>
      </c>
      <c r="T77" s="10">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f t="shared" si="7"/>
        <v>30.67</v>
      </c>
      <c r="Q78" t="str">
        <f t="shared" si="8"/>
        <v>film &amp; video</v>
      </c>
      <c r="R78" t="str">
        <f t="shared" si="9"/>
        <v>shorts</v>
      </c>
      <c r="S78" s="10">
        <f t="shared" si="10"/>
        <v>40844.483310185184</v>
      </c>
      <c r="T78" s="10">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f t="shared" si="7"/>
        <v>60.38</v>
      </c>
      <c r="Q79" t="str">
        <f t="shared" si="8"/>
        <v>film &amp; video</v>
      </c>
      <c r="R79" t="str">
        <f t="shared" si="9"/>
        <v>shorts</v>
      </c>
      <c r="S79" s="10">
        <f t="shared" si="10"/>
        <v>40996.936539351846</v>
      </c>
      <c r="T79" s="10">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10">
        <f t="shared" si="10"/>
        <v>42604.522233796299</v>
      </c>
      <c r="T80" s="10">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40.270000000000003</v>
      </c>
      <c r="Q81" t="str">
        <f t="shared" si="8"/>
        <v>film &amp; video</v>
      </c>
      <c r="R81" t="str">
        <f t="shared" si="9"/>
        <v>shorts</v>
      </c>
      <c r="S81" s="10">
        <f t="shared" si="10"/>
        <v>41724.568206018514</v>
      </c>
      <c r="T81" s="10">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f t="shared" si="7"/>
        <v>273.83</v>
      </c>
      <c r="Q82" t="str">
        <f t="shared" si="8"/>
        <v>film &amp; video</v>
      </c>
      <c r="R82" t="str">
        <f t="shared" si="9"/>
        <v>shorts</v>
      </c>
      <c r="S82" s="10">
        <f t="shared" si="10"/>
        <v>41582.875648148147</v>
      </c>
      <c r="T82" s="10">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53.04</v>
      </c>
      <c r="Q83" t="str">
        <f t="shared" si="8"/>
        <v>film &amp; video</v>
      </c>
      <c r="R83" t="str">
        <f t="shared" si="9"/>
        <v>shorts</v>
      </c>
      <c r="S83" s="10">
        <f t="shared" si="10"/>
        <v>41099.950543981475</v>
      </c>
      <c r="T83" s="10">
        <f t="shared" si="11"/>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f t="shared" si="7"/>
        <v>40.01</v>
      </c>
      <c r="Q84" t="str">
        <f t="shared" si="8"/>
        <v>film &amp; video</v>
      </c>
      <c r="R84" t="str">
        <f t="shared" si="9"/>
        <v>shorts</v>
      </c>
      <c r="S84" s="10">
        <f t="shared" si="10"/>
        <v>40795.611817129626</v>
      </c>
      <c r="T84" s="10">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f t="shared" si="7"/>
        <v>15.77</v>
      </c>
      <c r="Q85" t="str">
        <f t="shared" si="8"/>
        <v>film &amp; video</v>
      </c>
      <c r="R85" t="str">
        <f t="shared" si="9"/>
        <v>shorts</v>
      </c>
      <c r="S85" s="10">
        <f t="shared" si="10"/>
        <v>42042.407280092586</v>
      </c>
      <c r="T85" s="10">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71.430000000000007</v>
      </c>
      <c r="Q86" t="str">
        <f t="shared" si="8"/>
        <v>film &amp; video</v>
      </c>
      <c r="R86" t="str">
        <f t="shared" si="9"/>
        <v>shorts</v>
      </c>
      <c r="S86" s="10">
        <f t="shared" si="10"/>
        <v>40648.54960648148</v>
      </c>
      <c r="T86" s="10">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f t="shared" si="7"/>
        <v>71.709999999999994</v>
      </c>
      <c r="Q87" t="str">
        <f t="shared" si="8"/>
        <v>film &amp; video</v>
      </c>
      <c r="R87" t="str">
        <f t="shared" si="9"/>
        <v>shorts</v>
      </c>
      <c r="S87" s="10">
        <f t="shared" si="10"/>
        <v>40778.917094907403</v>
      </c>
      <c r="T87" s="10">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f t="shared" si="7"/>
        <v>375.76</v>
      </c>
      <c r="Q88" t="str">
        <f t="shared" si="8"/>
        <v>film &amp; video</v>
      </c>
      <c r="R88" t="str">
        <f t="shared" si="9"/>
        <v>shorts</v>
      </c>
      <c r="S88" s="10">
        <f t="shared" si="10"/>
        <v>42291.347743055558</v>
      </c>
      <c r="T88" s="10">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f t="shared" si="7"/>
        <v>104.6</v>
      </c>
      <c r="Q89" t="str">
        <f t="shared" si="8"/>
        <v>film &amp; video</v>
      </c>
      <c r="R89" t="str">
        <f t="shared" si="9"/>
        <v>shorts</v>
      </c>
      <c r="S89" s="10">
        <f t="shared" si="10"/>
        <v>40322.331053240741</v>
      </c>
      <c r="T89" s="10">
        <f t="shared" si="11"/>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f t="shared" si="7"/>
        <v>60</v>
      </c>
      <c r="Q90" t="str">
        <f t="shared" si="8"/>
        <v>film &amp; video</v>
      </c>
      <c r="R90" t="str">
        <f t="shared" si="9"/>
        <v>shorts</v>
      </c>
      <c r="S90" s="10">
        <f t="shared" si="10"/>
        <v>41786.450590277775</v>
      </c>
      <c r="T90" s="10">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f t="shared" si="7"/>
        <v>123.29</v>
      </c>
      <c r="Q91" t="str">
        <f t="shared" si="8"/>
        <v>film &amp; video</v>
      </c>
      <c r="R91" t="str">
        <f t="shared" si="9"/>
        <v>shorts</v>
      </c>
      <c r="S91" s="10">
        <f t="shared" si="10"/>
        <v>41402.543888888882</v>
      </c>
      <c r="T91" s="10">
        <f t="shared" si="11"/>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f t="shared" si="7"/>
        <v>31.38</v>
      </c>
      <c r="Q92" t="str">
        <f t="shared" si="8"/>
        <v>film &amp; video</v>
      </c>
      <c r="R92" t="str">
        <f t="shared" si="9"/>
        <v>shorts</v>
      </c>
      <c r="S92" s="10">
        <f t="shared" si="10"/>
        <v>40706.089108796295</v>
      </c>
      <c r="T92" s="10">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78.260000000000005</v>
      </c>
      <c r="Q93" t="str">
        <f t="shared" si="8"/>
        <v>film &amp; video</v>
      </c>
      <c r="R93" t="str">
        <f t="shared" si="9"/>
        <v>shorts</v>
      </c>
      <c r="S93" s="10">
        <f t="shared" si="10"/>
        <v>40619.194027777776</v>
      </c>
      <c r="T93" s="10">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f t="shared" si="7"/>
        <v>122.33</v>
      </c>
      <c r="Q94" t="str">
        <f t="shared" si="8"/>
        <v>film &amp; video</v>
      </c>
      <c r="R94" t="str">
        <f t="shared" si="9"/>
        <v>shorts</v>
      </c>
      <c r="S94" s="10">
        <f t="shared" si="10"/>
        <v>42720.990543981483</v>
      </c>
      <c r="T94" s="10">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f t="shared" si="7"/>
        <v>73.73</v>
      </c>
      <c r="Q95" t="str">
        <f t="shared" si="8"/>
        <v>film &amp; video</v>
      </c>
      <c r="R95" t="str">
        <f t="shared" si="9"/>
        <v>shorts</v>
      </c>
      <c r="S95" s="10">
        <f t="shared" si="10"/>
        <v>41065.649733796294</v>
      </c>
      <c r="T95" s="10">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21.67</v>
      </c>
      <c r="Q96" t="str">
        <f t="shared" si="8"/>
        <v>film &amp; video</v>
      </c>
      <c r="R96" t="str">
        <f t="shared" si="9"/>
        <v>shorts</v>
      </c>
      <c r="S96" s="10">
        <f t="shared" si="10"/>
        <v>41716.509513888886</v>
      </c>
      <c r="T96" s="10">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f t="shared" si="7"/>
        <v>21.9</v>
      </c>
      <c r="Q97" t="str">
        <f t="shared" si="8"/>
        <v>film &amp; video</v>
      </c>
      <c r="R97" t="str">
        <f t="shared" si="9"/>
        <v>shorts</v>
      </c>
      <c r="S97" s="10">
        <f t="shared" si="10"/>
        <v>40934.796770833331</v>
      </c>
      <c r="T97" s="10">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f t="shared" si="7"/>
        <v>50.59</v>
      </c>
      <c r="Q98" t="str">
        <f t="shared" si="8"/>
        <v>film &amp; video</v>
      </c>
      <c r="R98" t="str">
        <f t="shared" si="9"/>
        <v>shorts</v>
      </c>
      <c r="S98" s="10">
        <f t="shared" si="10"/>
        <v>40324.45417824074</v>
      </c>
      <c r="T98" s="10">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f t="shared" si="7"/>
        <v>53.13</v>
      </c>
      <c r="Q99" t="str">
        <f t="shared" si="8"/>
        <v>film &amp; video</v>
      </c>
      <c r="R99" t="str">
        <f t="shared" si="9"/>
        <v>shorts</v>
      </c>
      <c r="S99" s="10">
        <f t="shared" si="10"/>
        <v>40705.926874999997</v>
      </c>
      <c r="T99" s="10">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f t="shared" si="7"/>
        <v>56.67</v>
      </c>
      <c r="Q100" t="str">
        <f t="shared" si="8"/>
        <v>film &amp; video</v>
      </c>
      <c r="R100" t="str">
        <f t="shared" si="9"/>
        <v>shorts</v>
      </c>
      <c r="S100" s="10">
        <f t="shared" si="10"/>
        <v>41214.586504629631</v>
      </c>
      <c r="T100" s="10">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f t="shared" si="7"/>
        <v>40.78</v>
      </c>
      <c r="Q101" t="str">
        <f t="shared" si="8"/>
        <v>film &amp; video</v>
      </c>
      <c r="R101" t="str">
        <f t="shared" si="9"/>
        <v>shorts</v>
      </c>
      <c r="S101" s="10">
        <f t="shared" si="10"/>
        <v>41631.694432870368</v>
      </c>
      <c r="T101" s="10">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192.31</v>
      </c>
      <c r="Q102" t="str">
        <f t="shared" si="8"/>
        <v>film &amp; video</v>
      </c>
      <c r="R102" t="str">
        <f t="shared" si="9"/>
        <v>shorts</v>
      </c>
      <c r="S102" s="10">
        <f t="shared" si="10"/>
        <v>41197.544976851852</v>
      </c>
      <c r="T102" s="10">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10">
        <f t="shared" si="10"/>
        <v>41274.568402777775</v>
      </c>
      <c r="T103" s="10">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f t="shared" si="7"/>
        <v>117.92</v>
      </c>
      <c r="Q104" t="str">
        <f t="shared" si="8"/>
        <v>film &amp; video</v>
      </c>
      <c r="R104" t="str">
        <f t="shared" si="9"/>
        <v>shorts</v>
      </c>
      <c r="S104" s="10">
        <f t="shared" si="10"/>
        <v>40504.922835648147</v>
      </c>
      <c r="T104" s="10">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f t="shared" si="7"/>
        <v>27.9</v>
      </c>
      <c r="Q105" t="str">
        <f t="shared" si="8"/>
        <v>film &amp; video</v>
      </c>
      <c r="R105" t="str">
        <f t="shared" si="9"/>
        <v>shorts</v>
      </c>
      <c r="S105" s="10">
        <f t="shared" si="10"/>
        <v>41682.597569444442</v>
      </c>
      <c r="T105" s="10">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10">
        <f t="shared" si="10"/>
        <v>40612.486874999995</v>
      </c>
      <c r="T106" s="10">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f t="shared" si="7"/>
        <v>39.380000000000003</v>
      </c>
      <c r="Q107" t="str">
        <f t="shared" si="8"/>
        <v>film &amp; video</v>
      </c>
      <c r="R107" t="str">
        <f t="shared" si="9"/>
        <v>shorts</v>
      </c>
      <c r="S107" s="10">
        <f t="shared" si="10"/>
        <v>42485.516435185178</v>
      </c>
      <c r="T107" s="10">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f t="shared" si="7"/>
        <v>186.11</v>
      </c>
      <c r="Q108" t="str">
        <f t="shared" si="8"/>
        <v>film &amp; video</v>
      </c>
      <c r="R108" t="str">
        <f t="shared" si="9"/>
        <v>shorts</v>
      </c>
      <c r="S108" s="10">
        <f t="shared" si="10"/>
        <v>40987.568298611106</v>
      </c>
      <c r="T108" s="10">
        <f t="shared" si="11"/>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f t="shared" si="7"/>
        <v>111.38</v>
      </c>
      <c r="Q109" t="str">
        <f t="shared" si="8"/>
        <v>film &amp; video</v>
      </c>
      <c r="R109" t="str">
        <f t="shared" si="9"/>
        <v>shorts</v>
      </c>
      <c r="S109" s="10">
        <f t="shared" si="10"/>
        <v>40635.774155092593</v>
      </c>
      <c r="T109" s="10">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f t="shared" si="7"/>
        <v>78.72</v>
      </c>
      <c r="Q110" t="str">
        <f t="shared" si="8"/>
        <v>film &amp; video</v>
      </c>
      <c r="R110" t="str">
        <f t="shared" si="9"/>
        <v>shorts</v>
      </c>
      <c r="S110" s="10">
        <f t="shared" si="10"/>
        <v>41365.404745370368</v>
      </c>
      <c r="T110" s="10">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f t="shared" si="7"/>
        <v>46.7</v>
      </c>
      <c r="Q111" t="str">
        <f t="shared" si="8"/>
        <v>film &amp; video</v>
      </c>
      <c r="R111" t="str">
        <f t="shared" si="9"/>
        <v>shorts</v>
      </c>
      <c r="S111" s="10">
        <f t="shared" si="10"/>
        <v>40569.817476851851</v>
      </c>
      <c r="T111" s="10">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f t="shared" si="7"/>
        <v>65.38</v>
      </c>
      <c r="Q112" t="str">
        <f t="shared" si="8"/>
        <v>film &amp; video</v>
      </c>
      <c r="R112" t="str">
        <f t="shared" si="9"/>
        <v>shorts</v>
      </c>
      <c r="S112" s="10">
        <f t="shared" si="10"/>
        <v>41557.741354166668</v>
      </c>
      <c r="T112" s="10">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f t="shared" si="7"/>
        <v>102.08</v>
      </c>
      <c r="Q113" t="str">
        <f t="shared" si="8"/>
        <v>film &amp; video</v>
      </c>
      <c r="R113" t="str">
        <f t="shared" si="9"/>
        <v>shorts</v>
      </c>
      <c r="S113" s="10">
        <f t="shared" si="10"/>
        <v>42125.124849537031</v>
      </c>
      <c r="T113" s="10">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64.2</v>
      </c>
      <c r="Q114" t="str">
        <f t="shared" si="8"/>
        <v>film &amp; video</v>
      </c>
      <c r="R114" t="str">
        <f t="shared" si="9"/>
        <v>shorts</v>
      </c>
      <c r="S114" s="10">
        <f t="shared" si="10"/>
        <v>41717.834699074076</v>
      </c>
      <c r="T114" s="10">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v>
      </c>
      <c r="Q115" t="str">
        <f t="shared" si="8"/>
        <v>film &amp; video</v>
      </c>
      <c r="R115" t="str">
        <f t="shared" si="9"/>
        <v>shorts</v>
      </c>
      <c r="S115" s="10">
        <f t="shared" si="10"/>
        <v>40753.550092592588</v>
      </c>
      <c r="T115" s="10">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f t="shared" si="7"/>
        <v>88.57</v>
      </c>
      <c r="Q116" t="str">
        <f t="shared" si="8"/>
        <v>film &amp; video</v>
      </c>
      <c r="R116" t="str">
        <f t="shared" si="9"/>
        <v>shorts</v>
      </c>
      <c r="S116" s="10">
        <f t="shared" si="10"/>
        <v>40861.065833333334</v>
      </c>
      <c r="T116" s="10">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f t="shared" si="7"/>
        <v>28.73</v>
      </c>
      <c r="Q117" t="str">
        <f t="shared" si="8"/>
        <v>film &amp; video</v>
      </c>
      <c r="R117" t="str">
        <f t="shared" si="9"/>
        <v>shorts</v>
      </c>
      <c r="S117" s="10">
        <f t="shared" si="10"/>
        <v>40918.530601851853</v>
      </c>
      <c r="T117" s="10">
        <f t="shared" si="11"/>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f t="shared" si="7"/>
        <v>69.790000000000006</v>
      </c>
      <c r="Q118" t="str">
        <f t="shared" si="8"/>
        <v>film &amp; video</v>
      </c>
      <c r="R118" t="str">
        <f t="shared" si="9"/>
        <v>shorts</v>
      </c>
      <c r="S118" s="10">
        <f t="shared" si="10"/>
        <v>40595.288831018515</v>
      </c>
      <c r="T118" s="10">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f t="shared" si="7"/>
        <v>167.49</v>
      </c>
      <c r="Q119" t="str">
        <f t="shared" si="8"/>
        <v>film &amp; video</v>
      </c>
      <c r="R119" t="str">
        <f t="shared" si="9"/>
        <v>shorts</v>
      </c>
      <c r="S119" s="10">
        <f t="shared" si="10"/>
        <v>40248.626666666663</v>
      </c>
      <c r="T119" s="10">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f t="shared" si="7"/>
        <v>144.91</v>
      </c>
      <c r="Q120" t="str">
        <f t="shared" si="8"/>
        <v>film &amp; video</v>
      </c>
      <c r="R120" t="str">
        <f t="shared" si="9"/>
        <v>shorts</v>
      </c>
      <c r="S120" s="10">
        <f t="shared" si="10"/>
        <v>40722.845324074071</v>
      </c>
      <c r="T120" s="10">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f t="shared" si="7"/>
        <v>91.84</v>
      </c>
      <c r="Q121" t="str">
        <f t="shared" si="8"/>
        <v>film &amp; video</v>
      </c>
      <c r="R121" t="str">
        <f t="shared" si="9"/>
        <v>shorts</v>
      </c>
      <c r="S121" s="10">
        <f t="shared" si="10"/>
        <v>40738.860949074071</v>
      </c>
      <c r="T121" s="10">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f t="shared" si="7"/>
        <v>10</v>
      </c>
      <c r="Q122" t="str">
        <f t="shared" si="8"/>
        <v>film &amp; video</v>
      </c>
      <c r="R122" t="str">
        <f t="shared" si="9"/>
        <v>science fiction</v>
      </c>
      <c r="S122" s="10">
        <f t="shared" si="10"/>
        <v>42615.841516203705</v>
      </c>
      <c r="T122" s="10">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f t="shared" si="7"/>
        <v>1</v>
      </c>
      <c r="Q123" t="str">
        <f t="shared" si="8"/>
        <v>film &amp; video</v>
      </c>
      <c r="R123" t="str">
        <f t="shared" si="9"/>
        <v>science fiction</v>
      </c>
      <c r="S123" s="10">
        <f t="shared" si="10"/>
        <v>42096.496643518512</v>
      </c>
      <c r="T123" s="10">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t="str">
        <f t="shared" si="8"/>
        <v>film &amp; video</v>
      </c>
      <c r="R124" t="str">
        <f t="shared" si="9"/>
        <v>science fiction</v>
      </c>
      <c r="S124" s="10">
        <f t="shared" si="10"/>
        <v>42593.223460648143</v>
      </c>
      <c r="T124" s="10">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f t="shared" si="7"/>
        <v>25.17</v>
      </c>
      <c r="Q125" t="str">
        <f t="shared" si="8"/>
        <v>film &amp; video</v>
      </c>
      <c r="R125" t="str">
        <f t="shared" si="9"/>
        <v>science fiction</v>
      </c>
      <c r="S125" s="10">
        <f t="shared" si="10"/>
        <v>41904.573657407404</v>
      </c>
      <c r="T125" s="10">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t="str">
        <f t="shared" si="8"/>
        <v>film &amp; video</v>
      </c>
      <c r="R126" t="str">
        <f t="shared" si="9"/>
        <v>science fiction</v>
      </c>
      <c r="S126" s="10">
        <f t="shared" si="10"/>
        <v>42114.720393518517</v>
      </c>
      <c r="T126" s="10">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7"/>
        <v>11.67</v>
      </c>
      <c r="Q127" t="str">
        <f t="shared" si="8"/>
        <v>film &amp; video</v>
      </c>
      <c r="R127" t="str">
        <f t="shared" si="9"/>
        <v>science fiction</v>
      </c>
      <c r="S127" s="10">
        <f t="shared" si="10"/>
        <v>42709.78564814815</v>
      </c>
      <c r="T127" s="10">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f t="shared" si="7"/>
        <v>106.69</v>
      </c>
      <c r="Q128" t="str">
        <f t="shared" si="8"/>
        <v>film &amp; video</v>
      </c>
      <c r="R128" t="str">
        <f t="shared" si="9"/>
        <v>science fiction</v>
      </c>
      <c r="S128" s="10">
        <f t="shared" si="10"/>
        <v>42135.381215277775</v>
      </c>
      <c r="T128" s="10">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f t="shared" si="7"/>
        <v>47.5</v>
      </c>
      <c r="Q129" t="str">
        <f t="shared" si="8"/>
        <v>film &amp; video</v>
      </c>
      <c r="R129" t="str">
        <f t="shared" si="9"/>
        <v>science fiction</v>
      </c>
      <c r="S129" s="10">
        <f t="shared" si="10"/>
        <v>42067.415983796294</v>
      </c>
      <c r="T129" s="10">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2</v>
      </c>
      <c r="P130">
        <f t="shared" si="7"/>
        <v>311.17</v>
      </c>
      <c r="Q130" t="str">
        <f t="shared" si="8"/>
        <v>film &amp; video</v>
      </c>
      <c r="R130" t="str">
        <f t="shared" si="9"/>
        <v>science fiction</v>
      </c>
      <c r="S130" s="10">
        <f t="shared" si="10"/>
        <v>42628.019594907404</v>
      </c>
      <c r="T130" s="10">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ROUND((E131/D131) * 100,0)</f>
        <v>0</v>
      </c>
      <c r="P131" t="e">
        <f t="shared" ref="P131:P194" si="13">ROUND(E131/L131,2)</f>
        <v>#DIV/0!</v>
      </c>
      <c r="Q131" t="str">
        <f t="shared" ref="Q131:Q194" si="14">LEFT(N131, SEARCH("/",N131,1)-1)</f>
        <v>film &amp; video</v>
      </c>
      <c r="R131" t="str">
        <f t="shared" ref="R131:R194" si="15">MID(N131, LEN(Q131) + 2, LEN(N131) - LEN(Q131) + 1)</f>
        <v>science fiction</v>
      </c>
      <c r="S131" s="10">
        <f t="shared" ref="S131:S194" si="16">(J131/86400)+25569+(-5/24)</f>
        <v>41882.728969907403</v>
      </c>
      <c r="T131" s="10">
        <f t="shared" ref="T131:T194" si="17">(I131/86400)+25569+(-5/24)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3"/>
        <v>#DIV/0!</v>
      </c>
      <c r="Q132" t="str">
        <f t="shared" si="14"/>
        <v>film &amp; video</v>
      </c>
      <c r="R132" t="str">
        <f t="shared" si="15"/>
        <v>science fiction</v>
      </c>
      <c r="S132" s="10">
        <f t="shared" si="16"/>
        <v>41778.707083333335</v>
      </c>
      <c r="T132" s="10">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3"/>
        <v>#DIV/0!</v>
      </c>
      <c r="Q133" t="str">
        <f t="shared" si="14"/>
        <v>film &amp; video</v>
      </c>
      <c r="R133" t="str">
        <f t="shared" si="15"/>
        <v>science fiction</v>
      </c>
      <c r="S133" s="10">
        <f t="shared" si="16"/>
        <v>42541.629178240742</v>
      </c>
      <c r="T133" s="10">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f t="shared" si="13"/>
        <v>94.51</v>
      </c>
      <c r="Q134" t="str">
        <f t="shared" si="14"/>
        <v>film &amp; video</v>
      </c>
      <c r="R134" t="str">
        <f t="shared" si="15"/>
        <v>science fiction</v>
      </c>
      <c r="S134" s="10">
        <f t="shared" si="16"/>
        <v>41905.60424768518</v>
      </c>
      <c r="T134" s="10">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3"/>
        <v>#DIV/0!</v>
      </c>
      <c r="Q135" t="str">
        <f t="shared" si="14"/>
        <v>film &amp; video</v>
      </c>
      <c r="R135" t="str">
        <f t="shared" si="15"/>
        <v>science fiction</v>
      </c>
      <c r="S135" s="10">
        <f t="shared" si="16"/>
        <v>42491.599351851844</v>
      </c>
      <c r="T135" s="10">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3"/>
        <v>#DIV/0!</v>
      </c>
      <c r="Q136" t="str">
        <f t="shared" si="14"/>
        <v>film &amp; video</v>
      </c>
      <c r="R136" t="str">
        <f t="shared" si="15"/>
        <v>science fiction</v>
      </c>
      <c r="S136" s="10">
        <f t="shared" si="16"/>
        <v>42221.701597222222</v>
      </c>
      <c r="T136" s="10">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f t="shared" si="13"/>
        <v>80.599999999999994</v>
      </c>
      <c r="Q137" t="str">
        <f t="shared" si="14"/>
        <v>film &amp; video</v>
      </c>
      <c r="R137" t="str">
        <f t="shared" si="15"/>
        <v>science fiction</v>
      </c>
      <c r="S137" s="10">
        <f t="shared" si="16"/>
        <v>41788.173576388886</v>
      </c>
      <c r="T137" s="10">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3"/>
        <v>#DIV/0!</v>
      </c>
      <c r="Q138" t="str">
        <f t="shared" si="14"/>
        <v>film &amp; video</v>
      </c>
      <c r="R138" t="str">
        <f t="shared" si="15"/>
        <v>science fiction</v>
      </c>
      <c r="S138" s="10">
        <f t="shared" si="16"/>
        <v>42096.201782407406</v>
      </c>
      <c r="T138" s="10">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3"/>
        <v>#DIV/0!</v>
      </c>
      <c r="Q139" t="str">
        <f t="shared" si="14"/>
        <v>film &amp; video</v>
      </c>
      <c r="R139" t="str">
        <f t="shared" si="15"/>
        <v>science fiction</v>
      </c>
      <c r="S139" s="10">
        <f t="shared" si="16"/>
        <v>42239.365659722222</v>
      </c>
      <c r="T139" s="10">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f t="shared" si="13"/>
        <v>81.239999999999995</v>
      </c>
      <c r="Q140" t="str">
        <f t="shared" si="14"/>
        <v>film &amp; video</v>
      </c>
      <c r="R140" t="str">
        <f t="shared" si="15"/>
        <v>science fiction</v>
      </c>
      <c r="S140" s="10">
        <f t="shared" si="16"/>
        <v>42186.049085648141</v>
      </c>
      <c r="T140" s="10">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10">
        <f t="shared" si="16"/>
        <v>42187.712638888886</v>
      </c>
      <c r="T141" s="10">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3"/>
        <v>#DIV/0!</v>
      </c>
      <c r="Q142" t="str">
        <f t="shared" si="14"/>
        <v>film &amp; video</v>
      </c>
      <c r="R142" t="str">
        <f t="shared" si="15"/>
        <v>science fiction</v>
      </c>
      <c r="S142" s="10">
        <f t="shared" si="16"/>
        <v>42052.989953703705</v>
      </c>
      <c r="T142" s="10">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f t="shared" si="13"/>
        <v>46.18</v>
      </c>
      <c r="Q143" t="str">
        <f t="shared" si="14"/>
        <v>film &amp; video</v>
      </c>
      <c r="R143" t="str">
        <f t="shared" si="15"/>
        <v>science fiction</v>
      </c>
      <c r="S143" s="10">
        <f t="shared" si="16"/>
        <v>42109.944710648146</v>
      </c>
      <c r="T143" s="10">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f t="shared" si="13"/>
        <v>10</v>
      </c>
      <c r="Q144" t="str">
        <f t="shared" si="14"/>
        <v>film &amp; video</v>
      </c>
      <c r="R144" t="str">
        <f t="shared" si="15"/>
        <v>science fiction</v>
      </c>
      <c r="S144" s="10">
        <f t="shared" si="16"/>
        <v>41938.684930555552</v>
      </c>
      <c r="T144" s="10">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3"/>
        <v>#DIV/0!</v>
      </c>
      <c r="Q145" t="str">
        <f t="shared" si="14"/>
        <v>film &amp; video</v>
      </c>
      <c r="R145" t="str">
        <f t="shared" si="15"/>
        <v>science fiction</v>
      </c>
      <c r="S145" s="10">
        <f t="shared" si="16"/>
        <v>42558.855810185181</v>
      </c>
      <c r="T145" s="10">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f t="shared" si="13"/>
        <v>55.95</v>
      </c>
      <c r="Q146" t="str">
        <f t="shared" si="14"/>
        <v>film &amp; video</v>
      </c>
      <c r="R146" t="str">
        <f t="shared" si="15"/>
        <v>science fiction</v>
      </c>
      <c r="S146" s="10">
        <f t="shared" si="16"/>
        <v>42047.554074074076</v>
      </c>
      <c r="T146" s="10">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f t="shared" si="13"/>
        <v>37.56</v>
      </c>
      <c r="Q147" t="str">
        <f t="shared" si="14"/>
        <v>film &amp; video</v>
      </c>
      <c r="R147" t="str">
        <f t="shared" si="15"/>
        <v>science fiction</v>
      </c>
      <c r="S147" s="10">
        <f t="shared" si="16"/>
        <v>42200.333935185183</v>
      </c>
      <c r="T147" s="10">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f t="shared" si="13"/>
        <v>38.33</v>
      </c>
      <c r="Q148" t="str">
        <f t="shared" si="14"/>
        <v>film &amp; video</v>
      </c>
      <c r="R148" t="str">
        <f t="shared" si="15"/>
        <v>science fiction</v>
      </c>
      <c r="S148" s="10">
        <f t="shared" si="16"/>
        <v>42692.807847222219</v>
      </c>
      <c r="T148" s="10">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3"/>
        <v>#DIV/0!</v>
      </c>
      <c r="Q149" t="str">
        <f t="shared" si="14"/>
        <v>film &amp; video</v>
      </c>
      <c r="R149" t="str">
        <f t="shared" si="15"/>
        <v>science fiction</v>
      </c>
      <c r="S149" s="10">
        <f t="shared" si="16"/>
        <v>41969.559490740743</v>
      </c>
      <c r="T149" s="10">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f t="shared" si="13"/>
        <v>20</v>
      </c>
      <c r="Q150" t="str">
        <f t="shared" si="14"/>
        <v>film &amp; video</v>
      </c>
      <c r="R150" t="str">
        <f t="shared" si="15"/>
        <v>science fiction</v>
      </c>
      <c r="S150" s="10">
        <f t="shared" si="16"/>
        <v>42397.073333333326</v>
      </c>
      <c r="T150" s="10">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f t="shared" si="13"/>
        <v>15.33</v>
      </c>
      <c r="Q151" t="str">
        <f t="shared" si="14"/>
        <v>film &amp; video</v>
      </c>
      <c r="R151" t="str">
        <f t="shared" si="15"/>
        <v>science fiction</v>
      </c>
      <c r="S151" s="10">
        <f t="shared" si="16"/>
        <v>41967.963773148142</v>
      </c>
      <c r="T151" s="10">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f t="shared" si="13"/>
        <v>449.43</v>
      </c>
      <c r="Q152" t="str">
        <f t="shared" si="14"/>
        <v>film &amp; video</v>
      </c>
      <c r="R152" t="str">
        <f t="shared" si="15"/>
        <v>science fiction</v>
      </c>
      <c r="S152" s="10">
        <f t="shared" si="16"/>
        <v>42089.95349537037</v>
      </c>
      <c r="T152" s="10">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f t="shared" si="13"/>
        <v>28</v>
      </c>
      <c r="Q153" t="str">
        <f t="shared" si="14"/>
        <v>film &amp; video</v>
      </c>
      <c r="R153" t="str">
        <f t="shared" si="15"/>
        <v>science fiction</v>
      </c>
      <c r="S153" s="10">
        <f t="shared" si="16"/>
        <v>42113.342488425922</v>
      </c>
      <c r="T153" s="10">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f t="shared" si="13"/>
        <v>15</v>
      </c>
      <c r="Q154" t="str">
        <f t="shared" si="14"/>
        <v>film &amp; video</v>
      </c>
      <c r="R154" t="str">
        <f t="shared" si="15"/>
        <v>science fiction</v>
      </c>
      <c r="S154" s="10">
        <f t="shared" si="16"/>
        <v>41874.869212962956</v>
      </c>
      <c r="T154" s="10">
        <f t="shared" si="17"/>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f t="shared" si="13"/>
        <v>35.9</v>
      </c>
      <c r="Q155" t="str">
        <f t="shared" si="14"/>
        <v>film &amp; video</v>
      </c>
      <c r="R155" t="str">
        <f t="shared" si="15"/>
        <v>science fiction</v>
      </c>
      <c r="S155" s="10">
        <f t="shared" si="16"/>
        <v>41933.377824074072</v>
      </c>
      <c r="T155" s="10">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f t="shared" si="13"/>
        <v>13.33</v>
      </c>
      <c r="Q156" t="str">
        <f t="shared" si="14"/>
        <v>film &amp; video</v>
      </c>
      <c r="R156" t="str">
        <f t="shared" si="15"/>
        <v>science fiction</v>
      </c>
      <c r="S156" s="10">
        <f t="shared" si="16"/>
        <v>42115.339062499996</v>
      </c>
      <c r="T156" s="10">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f t="shared" si="13"/>
        <v>20.25</v>
      </c>
      <c r="Q157" t="str">
        <f t="shared" si="14"/>
        <v>film &amp; video</v>
      </c>
      <c r="R157" t="str">
        <f t="shared" si="15"/>
        <v>science fiction</v>
      </c>
      <c r="S157" s="10">
        <f t="shared" si="16"/>
        <v>42168.351099537038</v>
      </c>
      <c r="T157" s="10">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f t="shared" si="13"/>
        <v>119</v>
      </c>
      <c r="Q158" t="str">
        <f t="shared" si="14"/>
        <v>film &amp; video</v>
      </c>
      <c r="R158" t="str">
        <f t="shared" si="15"/>
        <v>science fiction</v>
      </c>
      <c r="S158" s="10">
        <f t="shared" si="16"/>
        <v>41793.916620370372</v>
      </c>
      <c r="T158" s="10">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f t="shared" si="13"/>
        <v>4</v>
      </c>
      <c r="Q159" t="str">
        <f t="shared" si="14"/>
        <v>film &amp; video</v>
      </c>
      <c r="R159" t="str">
        <f t="shared" si="15"/>
        <v>science fiction</v>
      </c>
      <c r="S159" s="10">
        <f t="shared" si="16"/>
        <v>42396.703379629624</v>
      </c>
      <c r="T159" s="10">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3"/>
        <v>#DIV/0!</v>
      </c>
      <c r="Q160" t="str">
        <f t="shared" si="14"/>
        <v>film &amp; video</v>
      </c>
      <c r="R160" t="str">
        <f t="shared" si="15"/>
        <v>science fiction</v>
      </c>
      <c r="S160" s="10">
        <f t="shared" si="16"/>
        <v>41903.868379629625</v>
      </c>
      <c r="T160" s="10">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f t="shared" si="13"/>
        <v>10</v>
      </c>
      <c r="Q161" t="str">
        <f t="shared" si="14"/>
        <v>film &amp; video</v>
      </c>
      <c r="R161" t="str">
        <f t="shared" si="15"/>
        <v>science fiction</v>
      </c>
      <c r="S161" s="10">
        <f t="shared" si="16"/>
        <v>42514.226215277777</v>
      </c>
      <c r="T161" s="10">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3"/>
        <v>#DIV/0!</v>
      </c>
      <c r="Q162" t="str">
        <f t="shared" si="14"/>
        <v>film &amp; video</v>
      </c>
      <c r="R162" t="str">
        <f t="shared" si="15"/>
        <v>drama</v>
      </c>
      <c r="S162" s="10">
        <f t="shared" si="16"/>
        <v>42171.70475694444</v>
      </c>
      <c r="T162" s="10">
        <f t="shared" si="17"/>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f t="shared" si="13"/>
        <v>5</v>
      </c>
      <c r="Q163" t="str">
        <f t="shared" si="14"/>
        <v>film &amp; video</v>
      </c>
      <c r="R163" t="str">
        <f t="shared" si="15"/>
        <v>drama</v>
      </c>
      <c r="S163" s="10">
        <f t="shared" si="16"/>
        <v>41792.479108796295</v>
      </c>
      <c r="T163" s="10">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f t="shared" si="13"/>
        <v>43.5</v>
      </c>
      <c r="Q164" t="str">
        <f t="shared" si="14"/>
        <v>film &amp; video</v>
      </c>
      <c r="R164" t="str">
        <f t="shared" si="15"/>
        <v>drama</v>
      </c>
      <c r="S164" s="10">
        <f t="shared" si="16"/>
        <v>41834.91847222222</v>
      </c>
      <c r="T164" s="10">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3"/>
        <v>#DIV/0!</v>
      </c>
      <c r="Q165" t="str">
        <f t="shared" si="14"/>
        <v>film &amp; video</v>
      </c>
      <c r="R165" t="str">
        <f t="shared" si="15"/>
        <v>drama</v>
      </c>
      <c r="S165" s="10">
        <f t="shared" si="16"/>
        <v>42243.752939814811</v>
      </c>
      <c r="T165" s="10">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f t="shared" si="13"/>
        <v>91.43</v>
      </c>
      <c r="Q166" t="str">
        <f t="shared" si="14"/>
        <v>film &amp; video</v>
      </c>
      <c r="R166" t="str">
        <f t="shared" si="15"/>
        <v>drama</v>
      </c>
      <c r="S166" s="10">
        <f t="shared" si="16"/>
        <v>41841.554409722223</v>
      </c>
      <c r="T166" s="10">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3"/>
        <v>#DIV/0!</v>
      </c>
      <c r="Q167" t="str">
        <f t="shared" si="14"/>
        <v>film &amp; video</v>
      </c>
      <c r="R167" t="str">
        <f t="shared" si="15"/>
        <v>drama</v>
      </c>
      <c r="S167" s="10">
        <f t="shared" si="16"/>
        <v>42351.450509259252</v>
      </c>
      <c r="T167" s="10">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10">
        <f t="shared" si="16"/>
        <v>42720.867615740739</v>
      </c>
      <c r="T168" s="10">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f t="shared" si="13"/>
        <v>5.5</v>
      </c>
      <c r="Q169" t="str">
        <f t="shared" si="14"/>
        <v>film &amp; video</v>
      </c>
      <c r="R169" t="str">
        <f t="shared" si="15"/>
        <v>drama</v>
      </c>
      <c r="S169" s="10">
        <f t="shared" si="16"/>
        <v>42160.719155092585</v>
      </c>
      <c r="T169" s="10">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f t="shared" si="13"/>
        <v>108.33</v>
      </c>
      <c r="Q170" t="str">
        <f t="shared" si="14"/>
        <v>film &amp; video</v>
      </c>
      <c r="R170" t="str">
        <f t="shared" si="15"/>
        <v>drama</v>
      </c>
      <c r="S170" s="10">
        <f t="shared" si="16"/>
        <v>42052.626967592594</v>
      </c>
      <c r="T170" s="10">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f t="shared" si="13"/>
        <v>56</v>
      </c>
      <c r="Q171" t="str">
        <f t="shared" si="14"/>
        <v>film &amp; video</v>
      </c>
      <c r="R171" t="str">
        <f t="shared" si="15"/>
        <v>drama</v>
      </c>
      <c r="S171" s="10">
        <f t="shared" si="16"/>
        <v>41900.296979166662</v>
      </c>
      <c r="T171" s="10">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f t="shared" si="13"/>
        <v>32.5</v>
      </c>
      <c r="Q172" t="str">
        <f t="shared" si="14"/>
        <v>film &amp; video</v>
      </c>
      <c r="R172" t="str">
        <f t="shared" si="15"/>
        <v>drama</v>
      </c>
      <c r="S172" s="10">
        <f t="shared" si="16"/>
        <v>42216.769479166665</v>
      </c>
      <c r="T172" s="10">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f t="shared" si="13"/>
        <v>1</v>
      </c>
      <c r="Q173" t="str">
        <f t="shared" si="14"/>
        <v>film &amp; video</v>
      </c>
      <c r="R173" t="str">
        <f t="shared" si="15"/>
        <v>drama</v>
      </c>
      <c r="S173" s="10">
        <f t="shared" si="16"/>
        <v>42533.972384259258</v>
      </c>
      <c r="T173" s="10">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3"/>
        <v>#DIV/0!</v>
      </c>
      <c r="Q174" t="str">
        <f t="shared" si="14"/>
        <v>film &amp; video</v>
      </c>
      <c r="R174" t="str">
        <f t="shared" si="15"/>
        <v>drama</v>
      </c>
      <c r="S174" s="10">
        <f t="shared" si="16"/>
        <v>42047.186608796292</v>
      </c>
      <c r="T174" s="10">
        <f t="shared" si="17"/>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3"/>
        <v>#DIV/0!</v>
      </c>
      <c r="Q175" t="str">
        <f t="shared" si="14"/>
        <v>film &amp; video</v>
      </c>
      <c r="R175" t="str">
        <f t="shared" si="15"/>
        <v>drama</v>
      </c>
      <c r="S175" s="10">
        <f t="shared" si="16"/>
        <v>42033.364675925921</v>
      </c>
      <c r="T175" s="10">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3"/>
        <v>#DIV/0!</v>
      </c>
      <c r="Q176" t="str">
        <f t="shared" si="14"/>
        <v>film &amp; video</v>
      </c>
      <c r="R176" t="str">
        <f t="shared" si="15"/>
        <v>drama</v>
      </c>
      <c r="S176" s="10">
        <f t="shared" si="16"/>
        <v>42072.55064814815</v>
      </c>
      <c r="T176" s="10">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f t="shared" si="13"/>
        <v>49.88</v>
      </c>
      <c r="Q177" t="str">
        <f t="shared" si="14"/>
        <v>film &amp; video</v>
      </c>
      <c r="R177" t="str">
        <f t="shared" si="15"/>
        <v>drama</v>
      </c>
      <c r="S177" s="10">
        <f t="shared" si="16"/>
        <v>41855.569571759253</v>
      </c>
      <c r="T177" s="10">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3"/>
        <v>#DIV/0!</v>
      </c>
      <c r="Q178" t="str">
        <f t="shared" si="14"/>
        <v>film &amp; video</v>
      </c>
      <c r="R178" t="str">
        <f t="shared" si="15"/>
        <v>drama</v>
      </c>
      <c r="S178" s="10">
        <f t="shared" si="16"/>
        <v>42191.615729166668</v>
      </c>
      <c r="T178" s="10">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v>
      </c>
      <c r="Q179" t="str">
        <f t="shared" si="14"/>
        <v>film &amp; video</v>
      </c>
      <c r="R179" t="str">
        <f t="shared" si="15"/>
        <v>drama</v>
      </c>
      <c r="S179" s="10">
        <f t="shared" si="16"/>
        <v>42069.839421296296</v>
      </c>
      <c r="T179" s="10">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3"/>
        <v>#DIV/0!</v>
      </c>
      <c r="Q180" t="str">
        <f t="shared" si="14"/>
        <v>film &amp; video</v>
      </c>
      <c r="R180" t="str">
        <f t="shared" si="15"/>
        <v>drama</v>
      </c>
      <c r="S180" s="10">
        <f t="shared" si="16"/>
        <v>42304.747048611105</v>
      </c>
      <c r="T180" s="10">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10">
        <f t="shared" si="16"/>
        <v>42402.872164351851</v>
      </c>
      <c r="T181" s="10">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f t="shared" si="13"/>
        <v>30.85</v>
      </c>
      <c r="Q182" t="str">
        <f t="shared" si="14"/>
        <v>film &amp; video</v>
      </c>
      <c r="R182" t="str">
        <f t="shared" si="15"/>
        <v>drama</v>
      </c>
      <c r="S182" s="10">
        <f t="shared" si="16"/>
        <v>42067.782905092587</v>
      </c>
      <c r="T182" s="10">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f t="shared" si="13"/>
        <v>180.5</v>
      </c>
      <c r="Q183" t="str">
        <f t="shared" si="14"/>
        <v>film &amp; video</v>
      </c>
      <c r="R183" t="str">
        <f t="shared" si="15"/>
        <v>drama</v>
      </c>
      <c r="S183" s="10">
        <f t="shared" si="16"/>
        <v>42147.533506944441</v>
      </c>
      <c r="T183" s="10">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3"/>
        <v>#DIV/0!</v>
      </c>
      <c r="Q184" t="str">
        <f t="shared" si="14"/>
        <v>film &amp; video</v>
      </c>
      <c r="R184" t="str">
        <f t="shared" si="15"/>
        <v>drama</v>
      </c>
      <c r="S184" s="10">
        <f t="shared" si="16"/>
        <v>42711.803611111107</v>
      </c>
      <c r="T184" s="10">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f t="shared" si="13"/>
        <v>373.5</v>
      </c>
      <c r="Q185" t="str">
        <f t="shared" si="14"/>
        <v>film &amp; video</v>
      </c>
      <c r="R185" t="str">
        <f t="shared" si="15"/>
        <v>drama</v>
      </c>
      <c r="S185" s="10">
        <f t="shared" si="16"/>
        <v>41939.601967592593</v>
      </c>
      <c r="T185" s="10">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f t="shared" si="13"/>
        <v>25.5</v>
      </c>
      <c r="Q186" t="str">
        <f t="shared" si="14"/>
        <v>film &amp; video</v>
      </c>
      <c r="R186" t="str">
        <f t="shared" si="15"/>
        <v>drama</v>
      </c>
      <c r="S186" s="10">
        <f t="shared" si="16"/>
        <v>41825.58289351852</v>
      </c>
      <c r="T186" s="10">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f t="shared" si="13"/>
        <v>220</v>
      </c>
      <c r="Q187" t="str">
        <f t="shared" si="14"/>
        <v>film &amp; video</v>
      </c>
      <c r="R187" t="str">
        <f t="shared" si="15"/>
        <v>drama</v>
      </c>
      <c r="S187" s="10">
        <f t="shared" si="16"/>
        <v>42570.702997685185</v>
      </c>
      <c r="T187" s="10">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3"/>
        <v>#DIV/0!</v>
      </c>
      <c r="Q188" t="str">
        <f t="shared" si="14"/>
        <v>film &amp; video</v>
      </c>
      <c r="R188" t="str">
        <f t="shared" si="15"/>
        <v>drama</v>
      </c>
      <c r="S188" s="10">
        <f t="shared" si="16"/>
        <v>42767.604560185187</v>
      </c>
      <c r="T188" s="10">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10">
        <f t="shared" si="16"/>
        <v>42182.02612268518</v>
      </c>
      <c r="T189" s="10">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3"/>
        <v>#DIV/0!</v>
      </c>
      <c r="Q190" t="str">
        <f t="shared" si="14"/>
        <v>film &amp; video</v>
      </c>
      <c r="R190" t="str">
        <f t="shared" si="15"/>
        <v>drama</v>
      </c>
      <c r="S190" s="10">
        <f t="shared" si="16"/>
        <v>41856.974710648145</v>
      </c>
      <c r="T190" s="10">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f t="shared" si="13"/>
        <v>69</v>
      </c>
      <c r="Q191" t="str">
        <f t="shared" si="14"/>
        <v>film &amp; video</v>
      </c>
      <c r="R191" t="str">
        <f t="shared" si="15"/>
        <v>drama</v>
      </c>
      <c r="S191" s="10">
        <f t="shared" si="16"/>
        <v>42556.482372685183</v>
      </c>
      <c r="T191" s="10">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f t="shared" si="13"/>
        <v>50</v>
      </c>
      <c r="Q192" t="str">
        <f t="shared" si="14"/>
        <v>film &amp; video</v>
      </c>
      <c r="R192" t="str">
        <f t="shared" si="15"/>
        <v>drama</v>
      </c>
      <c r="S192" s="10">
        <f t="shared" si="16"/>
        <v>42527.442662037036</v>
      </c>
      <c r="T192" s="10">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v>
      </c>
      <c r="Q193" t="str">
        <f t="shared" si="14"/>
        <v>film &amp; video</v>
      </c>
      <c r="R193" t="str">
        <f t="shared" si="15"/>
        <v>drama</v>
      </c>
      <c r="S193" s="10">
        <f t="shared" si="16"/>
        <v>42239.233078703699</v>
      </c>
      <c r="T193" s="10">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0</v>
      </c>
      <c r="P194">
        <f t="shared" si="13"/>
        <v>5.67</v>
      </c>
      <c r="Q194" t="str">
        <f t="shared" si="14"/>
        <v>film &amp; video</v>
      </c>
      <c r="R194" t="str">
        <f t="shared" si="15"/>
        <v>drama</v>
      </c>
      <c r="S194" s="10">
        <f t="shared" si="16"/>
        <v>41899.583703703705</v>
      </c>
      <c r="T194" s="10">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ROUND((E195/D195) * 100,0)</f>
        <v>0</v>
      </c>
      <c r="P195" t="e">
        <f t="shared" ref="P195:P258" si="19">ROUND(E195/L195,2)</f>
        <v>#DIV/0!</v>
      </c>
      <c r="Q195" t="str">
        <f t="shared" ref="Q195:Q258" si="20">LEFT(N195, SEARCH("/",N195,1)-1)</f>
        <v>film &amp; video</v>
      </c>
      <c r="R195" t="str">
        <f t="shared" ref="R195:R258" si="21">MID(N195, LEN(Q195) + 2, LEN(N195) - LEN(Q195) + 1)</f>
        <v>drama</v>
      </c>
      <c r="S195" s="10">
        <f t="shared" ref="S195:S258" si="22">(J195/86400)+25569+(-5/24)</f>
        <v>41911.726458333331</v>
      </c>
      <c r="T195" s="10">
        <f t="shared" ref="T195:T258" si="23">(I195/86400)+25569+(-5/24)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f t="shared" si="19"/>
        <v>1</v>
      </c>
      <c r="Q196" t="str">
        <f t="shared" si="20"/>
        <v>film &amp; video</v>
      </c>
      <c r="R196" t="str">
        <f t="shared" si="21"/>
        <v>drama</v>
      </c>
      <c r="S196" s="10">
        <f t="shared" si="22"/>
        <v>42375.788553240738</v>
      </c>
      <c r="T196" s="10">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19"/>
        <v>#DIV/0!</v>
      </c>
      <c r="Q197" t="str">
        <f t="shared" si="20"/>
        <v>film &amp; video</v>
      </c>
      <c r="R197" t="str">
        <f t="shared" si="21"/>
        <v>drama</v>
      </c>
      <c r="S197" s="10">
        <f t="shared" si="22"/>
        <v>42135.462175925924</v>
      </c>
      <c r="T197" s="10">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f t="shared" si="19"/>
        <v>77.11</v>
      </c>
      <c r="Q198" t="str">
        <f t="shared" si="20"/>
        <v>film &amp; video</v>
      </c>
      <c r="R198" t="str">
        <f t="shared" si="21"/>
        <v>drama</v>
      </c>
      <c r="S198" s="10">
        <f t="shared" si="22"/>
        <v>42259.334467592591</v>
      </c>
      <c r="T198" s="10">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f t="shared" si="19"/>
        <v>32.75</v>
      </c>
      <c r="Q199" t="str">
        <f t="shared" si="20"/>
        <v>film &amp; video</v>
      </c>
      <c r="R199" t="str">
        <f t="shared" si="21"/>
        <v>drama</v>
      </c>
      <c r="S199" s="10">
        <f t="shared" si="22"/>
        <v>42741.640046296299</v>
      </c>
      <c r="T199" s="10">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f t="shared" si="19"/>
        <v>46.5</v>
      </c>
      <c r="Q200" t="str">
        <f t="shared" si="20"/>
        <v>film &amp; video</v>
      </c>
      <c r="R200" t="str">
        <f t="shared" si="21"/>
        <v>drama</v>
      </c>
      <c r="S200" s="10">
        <f t="shared" si="22"/>
        <v>41887.175023148149</v>
      </c>
      <c r="T200" s="10">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19"/>
        <v>#DIV/0!</v>
      </c>
      <c r="Q201" t="str">
        <f t="shared" si="20"/>
        <v>film &amp; video</v>
      </c>
      <c r="R201" t="str">
        <f t="shared" si="21"/>
        <v>drama</v>
      </c>
      <c r="S201" s="10">
        <f t="shared" si="22"/>
        <v>42583.915532407402</v>
      </c>
      <c r="T201" s="10">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f t="shared" si="19"/>
        <v>87.31</v>
      </c>
      <c r="Q202" t="str">
        <f t="shared" si="20"/>
        <v>film &amp; video</v>
      </c>
      <c r="R202" t="str">
        <f t="shared" si="21"/>
        <v>drama</v>
      </c>
      <c r="S202" s="10">
        <f t="shared" si="22"/>
        <v>41866.875034722216</v>
      </c>
      <c r="T202" s="10">
        <f t="shared" si="23"/>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f t="shared" si="19"/>
        <v>54.29</v>
      </c>
      <c r="Q203" t="str">
        <f t="shared" si="20"/>
        <v>film &amp; video</v>
      </c>
      <c r="R203" t="str">
        <f t="shared" si="21"/>
        <v>drama</v>
      </c>
      <c r="S203" s="10">
        <f t="shared" si="22"/>
        <v>42023.610289351847</v>
      </c>
      <c r="T203" s="10">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19"/>
        <v>#DIV/0!</v>
      </c>
      <c r="Q204" t="str">
        <f t="shared" si="20"/>
        <v>film &amp; video</v>
      </c>
      <c r="R204" t="str">
        <f t="shared" si="21"/>
        <v>drama</v>
      </c>
      <c r="S204" s="10">
        <f t="shared" si="22"/>
        <v>42255.719490740739</v>
      </c>
      <c r="T204" s="10">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f t="shared" si="19"/>
        <v>93.25</v>
      </c>
      <c r="Q205" t="str">
        <f t="shared" si="20"/>
        <v>film &amp; video</v>
      </c>
      <c r="R205" t="str">
        <f t="shared" si="21"/>
        <v>drama</v>
      </c>
      <c r="S205" s="10">
        <f t="shared" si="22"/>
        <v>41973.639629629623</v>
      </c>
      <c r="T205" s="10">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f t="shared" si="19"/>
        <v>117.68</v>
      </c>
      <c r="Q206" t="str">
        <f t="shared" si="20"/>
        <v>film &amp; video</v>
      </c>
      <c r="R206" t="str">
        <f t="shared" si="21"/>
        <v>drama</v>
      </c>
      <c r="S206" s="10">
        <f t="shared" si="22"/>
        <v>42556.375034722216</v>
      </c>
      <c r="T206" s="10">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f t="shared" si="19"/>
        <v>76.47</v>
      </c>
      <c r="Q207" t="str">
        <f t="shared" si="20"/>
        <v>film &amp; video</v>
      </c>
      <c r="R207" t="str">
        <f t="shared" si="21"/>
        <v>drama</v>
      </c>
      <c r="S207" s="10">
        <f t="shared" si="22"/>
        <v>42248.423865740733</v>
      </c>
      <c r="T207" s="10">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19"/>
        <v>#DIV/0!</v>
      </c>
      <c r="Q208" t="str">
        <f t="shared" si="20"/>
        <v>film &amp; video</v>
      </c>
      <c r="R208" t="str">
        <f t="shared" si="21"/>
        <v>drama</v>
      </c>
      <c r="S208" s="10">
        <f t="shared" si="22"/>
        <v>42566.79609953703</v>
      </c>
      <c r="T208" s="10">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f t="shared" si="19"/>
        <v>163.85</v>
      </c>
      <c r="Q209" t="str">
        <f t="shared" si="20"/>
        <v>film &amp; video</v>
      </c>
      <c r="R209" t="str">
        <f t="shared" si="21"/>
        <v>drama</v>
      </c>
      <c r="S209" s="10">
        <f t="shared" si="22"/>
        <v>41977.988865740735</v>
      </c>
      <c r="T209" s="10">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19"/>
        <v>#DIV/0!</v>
      </c>
      <c r="Q210" t="str">
        <f t="shared" si="20"/>
        <v>film &amp; video</v>
      </c>
      <c r="R210" t="str">
        <f t="shared" si="21"/>
        <v>drama</v>
      </c>
      <c r="S210" s="10">
        <f t="shared" si="22"/>
        <v>41959.16165509259</v>
      </c>
      <c r="T210" s="10">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19"/>
        <v>#DIV/0!</v>
      </c>
      <c r="Q211" t="str">
        <f t="shared" si="20"/>
        <v>film &amp; video</v>
      </c>
      <c r="R211" t="str">
        <f t="shared" si="21"/>
        <v>drama</v>
      </c>
      <c r="S211" s="10">
        <f t="shared" si="22"/>
        <v>42165.714525462965</v>
      </c>
      <c r="T211" s="10">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f t="shared" si="19"/>
        <v>91.82</v>
      </c>
      <c r="Q212" t="str">
        <f t="shared" si="20"/>
        <v>film &amp; video</v>
      </c>
      <c r="R212" t="str">
        <f t="shared" si="21"/>
        <v>drama</v>
      </c>
      <c r="S212" s="10">
        <f t="shared" si="22"/>
        <v>42248.856388888882</v>
      </c>
      <c r="T212" s="10">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f t="shared" si="19"/>
        <v>185.83</v>
      </c>
      <c r="Q213" t="str">
        <f t="shared" si="20"/>
        <v>film &amp; video</v>
      </c>
      <c r="R213" t="str">
        <f t="shared" si="21"/>
        <v>drama</v>
      </c>
      <c r="S213" s="10">
        <f t="shared" si="22"/>
        <v>42235.951585648145</v>
      </c>
      <c r="T213" s="10">
        <f t="shared" si="23"/>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f t="shared" si="19"/>
        <v>1</v>
      </c>
      <c r="Q214" t="str">
        <f t="shared" si="20"/>
        <v>film &amp; video</v>
      </c>
      <c r="R214" t="str">
        <f t="shared" si="21"/>
        <v>drama</v>
      </c>
      <c r="S214" s="10">
        <f t="shared" si="22"/>
        <v>42416.672685185178</v>
      </c>
      <c r="T214" s="10">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f t="shared" si="19"/>
        <v>20</v>
      </c>
      <c r="Q215" t="str">
        <f t="shared" si="20"/>
        <v>film &amp; video</v>
      </c>
      <c r="R215" t="str">
        <f t="shared" si="21"/>
        <v>drama</v>
      </c>
      <c r="S215" s="10">
        <f t="shared" si="22"/>
        <v>42202.385960648149</v>
      </c>
      <c r="T215" s="10">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f t="shared" si="19"/>
        <v>1</v>
      </c>
      <c r="Q216" t="str">
        <f t="shared" si="20"/>
        <v>film &amp; video</v>
      </c>
      <c r="R216" t="str">
        <f t="shared" si="21"/>
        <v>drama</v>
      </c>
      <c r="S216" s="10">
        <f t="shared" si="22"/>
        <v>42009.432280092595</v>
      </c>
      <c r="T216" s="10">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f t="shared" si="19"/>
        <v>10</v>
      </c>
      <c r="Q217" t="str">
        <f t="shared" si="20"/>
        <v>film &amp; video</v>
      </c>
      <c r="R217" t="str">
        <f t="shared" si="21"/>
        <v>drama</v>
      </c>
      <c r="S217" s="10">
        <f t="shared" si="22"/>
        <v>42375.021782407406</v>
      </c>
      <c r="T217" s="10">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f t="shared" si="19"/>
        <v>331.54</v>
      </c>
      <c r="Q218" t="str">
        <f t="shared" si="20"/>
        <v>film &amp; video</v>
      </c>
      <c r="R218" t="str">
        <f t="shared" si="21"/>
        <v>drama</v>
      </c>
      <c r="S218" s="10">
        <f t="shared" si="22"/>
        <v>42066.750428240739</v>
      </c>
      <c r="T218" s="10">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f t="shared" si="19"/>
        <v>314.29000000000002</v>
      </c>
      <c r="Q219" t="str">
        <f t="shared" si="20"/>
        <v>film &amp; video</v>
      </c>
      <c r="R219" t="str">
        <f t="shared" si="21"/>
        <v>drama</v>
      </c>
      <c r="S219" s="10">
        <f t="shared" si="22"/>
        <v>41970.432280092595</v>
      </c>
      <c r="T219" s="10">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10">
        <f t="shared" si="22"/>
        <v>42079.420011574075</v>
      </c>
      <c r="T220" s="10">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f t="shared" si="19"/>
        <v>115.99</v>
      </c>
      <c r="Q221" t="str">
        <f t="shared" si="20"/>
        <v>film &amp; video</v>
      </c>
      <c r="R221" t="str">
        <f t="shared" si="21"/>
        <v>drama</v>
      </c>
      <c r="S221" s="10">
        <f t="shared" si="22"/>
        <v>42429.118344907409</v>
      </c>
      <c r="T221" s="10">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f t="shared" si="19"/>
        <v>120</v>
      </c>
      <c r="Q222" t="str">
        <f t="shared" si="20"/>
        <v>film &amp; video</v>
      </c>
      <c r="R222" t="str">
        <f t="shared" si="21"/>
        <v>drama</v>
      </c>
      <c r="S222" s="10">
        <f t="shared" si="22"/>
        <v>42195.435532407406</v>
      </c>
      <c r="T222" s="10">
        <f t="shared" si="23"/>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19"/>
        <v>#DIV/0!</v>
      </c>
      <c r="Q223" t="str">
        <f t="shared" si="20"/>
        <v>film &amp; video</v>
      </c>
      <c r="R223" t="str">
        <f t="shared" si="21"/>
        <v>drama</v>
      </c>
      <c r="S223" s="10">
        <f t="shared" si="22"/>
        <v>42031.629212962966</v>
      </c>
      <c r="T223" s="10">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10">
        <f t="shared" si="22"/>
        <v>42031.561550925922</v>
      </c>
      <c r="T224" s="10">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19"/>
        <v>#DIV/0!</v>
      </c>
      <c r="Q225" t="str">
        <f t="shared" si="20"/>
        <v>film &amp; video</v>
      </c>
      <c r="R225" t="str">
        <f t="shared" si="21"/>
        <v>drama</v>
      </c>
      <c r="S225" s="10">
        <f t="shared" si="22"/>
        <v>42481.839699074073</v>
      </c>
      <c r="T225" s="10">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19"/>
        <v>#DIV/0!</v>
      </c>
      <c r="Q226" t="str">
        <f t="shared" si="20"/>
        <v>film &amp; video</v>
      </c>
      <c r="R226" t="str">
        <f t="shared" si="21"/>
        <v>drama</v>
      </c>
      <c r="S226" s="10">
        <f t="shared" si="22"/>
        <v>42135.026921296296</v>
      </c>
      <c r="T226" s="10">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19"/>
        <v>#DIV/0!</v>
      </c>
      <c r="Q227" t="str">
        <f t="shared" si="20"/>
        <v>film &amp; video</v>
      </c>
      <c r="R227" t="str">
        <f t="shared" si="21"/>
        <v>drama</v>
      </c>
      <c r="S227" s="10">
        <f t="shared" si="22"/>
        <v>42438.752939814811</v>
      </c>
      <c r="T227" s="10">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f t="shared" si="19"/>
        <v>125</v>
      </c>
      <c r="Q228" t="str">
        <f t="shared" si="20"/>
        <v>film &amp; video</v>
      </c>
      <c r="R228" t="str">
        <f t="shared" si="21"/>
        <v>drama</v>
      </c>
      <c r="S228" s="10">
        <f t="shared" si="22"/>
        <v>42106.457685185182</v>
      </c>
      <c r="T228" s="10">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19"/>
        <v>#DIV/0!</v>
      </c>
      <c r="Q229" t="str">
        <f t="shared" si="20"/>
        <v>film &amp; video</v>
      </c>
      <c r="R229" t="str">
        <f t="shared" si="21"/>
        <v>drama</v>
      </c>
      <c r="S229" s="10">
        <f t="shared" si="22"/>
        <v>42164.685659722221</v>
      </c>
      <c r="T229" s="10">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19"/>
        <v>#DIV/0!</v>
      </c>
      <c r="Q230" t="str">
        <f t="shared" si="20"/>
        <v>film &amp; video</v>
      </c>
      <c r="R230" t="str">
        <f t="shared" si="21"/>
        <v>drama</v>
      </c>
      <c r="S230" s="10">
        <f t="shared" si="22"/>
        <v>42096.478067129625</v>
      </c>
      <c r="T230" s="10">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19"/>
        <v>#DIV/0!</v>
      </c>
      <c r="Q231" t="str">
        <f t="shared" si="20"/>
        <v>film &amp; video</v>
      </c>
      <c r="R231" t="str">
        <f t="shared" si="21"/>
        <v>drama</v>
      </c>
      <c r="S231" s="10">
        <f t="shared" si="22"/>
        <v>42383.725659722222</v>
      </c>
      <c r="T231" s="10">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f t="shared" si="19"/>
        <v>30</v>
      </c>
      <c r="Q232" t="str">
        <f t="shared" si="20"/>
        <v>film &amp; video</v>
      </c>
      <c r="R232" t="str">
        <f t="shared" si="21"/>
        <v>drama</v>
      </c>
      <c r="S232" s="10">
        <f t="shared" si="22"/>
        <v>42129.568877314814</v>
      </c>
      <c r="T232" s="10">
        <f t="shared" si="23"/>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19"/>
        <v>#DIV/0!</v>
      </c>
      <c r="Q233" t="str">
        <f t="shared" si="20"/>
        <v>film &amp; video</v>
      </c>
      <c r="R233" t="str">
        <f t="shared" si="21"/>
        <v>drama</v>
      </c>
      <c r="S233" s="10">
        <f t="shared" si="22"/>
        <v>42341.75059027777</v>
      </c>
      <c r="T233" s="10">
        <f t="shared" si="23"/>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f t="shared" si="19"/>
        <v>15.71</v>
      </c>
      <c r="Q234" t="str">
        <f t="shared" si="20"/>
        <v>film &amp; video</v>
      </c>
      <c r="R234" t="str">
        <f t="shared" si="21"/>
        <v>drama</v>
      </c>
      <c r="S234" s="10">
        <f t="shared" si="22"/>
        <v>42032.617430555554</v>
      </c>
      <c r="T234" s="10">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19"/>
        <v>#DIV/0!</v>
      </c>
      <c r="Q235" t="str">
        <f t="shared" si="20"/>
        <v>film &amp; video</v>
      </c>
      <c r="R235" t="str">
        <f t="shared" si="21"/>
        <v>drama</v>
      </c>
      <c r="S235" s="10">
        <f t="shared" si="22"/>
        <v>42612.703379629624</v>
      </c>
      <c r="T235" s="10">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f t="shared" si="19"/>
        <v>80.2</v>
      </c>
      <c r="Q236" t="str">
        <f t="shared" si="20"/>
        <v>film &amp; video</v>
      </c>
      <c r="R236" t="str">
        <f t="shared" si="21"/>
        <v>drama</v>
      </c>
      <c r="S236" s="10">
        <f t="shared" si="22"/>
        <v>42135.82707175926</v>
      </c>
      <c r="T236" s="10">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19"/>
        <v>#DIV/0!</v>
      </c>
      <c r="Q237" t="str">
        <f t="shared" si="20"/>
        <v>film &amp; video</v>
      </c>
      <c r="R237" t="str">
        <f t="shared" si="21"/>
        <v>drama</v>
      </c>
      <c r="S237" s="10">
        <f t="shared" si="22"/>
        <v>42164.700196759259</v>
      </c>
      <c r="T237" s="10">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19"/>
        <v>#DIV/0!</v>
      </c>
      <c r="Q238" t="str">
        <f t="shared" si="20"/>
        <v>film &amp; video</v>
      </c>
      <c r="R238" t="str">
        <f t="shared" si="21"/>
        <v>drama</v>
      </c>
      <c r="S238" s="10">
        <f t="shared" si="22"/>
        <v>42320.876145833332</v>
      </c>
      <c r="T238" s="10">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f t="shared" si="19"/>
        <v>50</v>
      </c>
      <c r="Q239" t="str">
        <f t="shared" si="20"/>
        <v>film &amp; video</v>
      </c>
      <c r="R239" t="str">
        <f t="shared" si="21"/>
        <v>drama</v>
      </c>
      <c r="S239" s="10">
        <f t="shared" si="22"/>
        <v>42377.368854166663</v>
      </c>
      <c r="T239" s="10">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19"/>
        <v>#DIV/0!</v>
      </c>
      <c r="Q240" t="str">
        <f t="shared" si="20"/>
        <v>film &amp; video</v>
      </c>
      <c r="R240" t="str">
        <f t="shared" si="21"/>
        <v>drama</v>
      </c>
      <c r="S240" s="10">
        <f t="shared" si="22"/>
        <v>42713.754166666666</v>
      </c>
      <c r="T240" s="10">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10">
        <f t="shared" si="22"/>
        <v>42296.901967592588</v>
      </c>
      <c r="T241" s="10">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f t="shared" si="19"/>
        <v>117.85</v>
      </c>
      <c r="Q242" t="str">
        <f t="shared" si="20"/>
        <v>film &amp; video</v>
      </c>
      <c r="R242" t="str">
        <f t="shared" si="21"/>
        <v>documentary</v>
      </c>
      <c r="S242" s="10">
        <f t="shared" si="22"/>
        <v>41354.500127314815</v>
      </c>
      <c r="T242" s="10">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f t="shared" si="19"/>
        <v>109.04</v>
      </c>
      <c r="Q243" t="str">
        <f t="shared" si="20"/>
        <v>film &amp; video</v>
      </c>
      <c r="R243" t="str">
        <f t="shared" si="21"/>
        <v>documentary</v>
      </c>
      <c r="S243" s="10">
        <f t="shared" si="22"/>
        <v>41949.489629629628</v>
      </c>
      <c r="T243" s="10">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f t="shared" si="19"/>
        <v>73.02</v>
      </c>
      <c r="Q244" t="str">
        <f t="shared" si="20"/>
        <v>film &amp; video</v>
      </c>
      <c r="R244" t="str">
        <f t="shared" si="21"/>
        <v>documentary</v>
      </c>
      <c r="S244" s="10">
        <f t="shared" si="22"/>
        <v>40862.28460648148</v>
      </c>
      <c r="T244" s="10">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f t="shared" si="19"/>
        <v>78.2</v>
      </c>
      <c r="Q245" t="str">
        <f t="shared" si="20"/>
        <v>film &amp; video</v>
      </c>
      <c r="R245" t="str">
        <f t="shared" si="21"/>
        <v>documentary</v>
      </c>
      <c r="S245" s="10">
        <f t="shared" si="22"/>
        <v>41661.839166666665</v>
      </c>
      <c r="T245" s="10">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f t="shared" si="19"/>
        <v>47.4</v>
      </c>
      <c r="Q246" t="str">
        <f t="shared" si="20"/>
        <v>film &amp; video</v>
      </c>
      <c r="R246" t="str">
        <f t="shared" si="21"/>
        <v>documentary</v>
      </c>
      <c r="S246" s="10">
        <f t="shared" si="22"/>
        <v>40213.115266203698</v>
      </c>
      <c r="T246" s="10">
        <f t="shared" si="23"/>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f t="shared" si="19"/>
        <v>54.02</v>
      </c>
      <c r="Q247" t="str">
        <f t="shared" si="20"/>
        <v>film &amp; video</v>
      </c>
      <c r="R247" t="str">
        <f t="shared" si="21"/>
        <v>documentary</v>
      </c>
      <c r="S247" s="10">
        <f t="shared" si="22"/>
        <v>41106.844733796293</v>
      </c>
      <c r="T247" s="10">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f t="shared" si="19"/>
        <v>68.489999999999995</v>
      </c>
      <c r="Q248" t="str">
        <f t="shared" si="20"/>
        <v>film &amp; video</v>
      </c>
      <c r="R248" t="str">
        <f t="shared" si="21"/>
        <v>documentary</v>
      </c>
      <c r="S248" s="10">
        <f t="shared" si="22"/>
        <v>40480.155150462961</v>
      </c>
      <c r="T248" s="10">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f t="shared" si="19"/>
        <v>108.15</v>
      </c>
      <c r="Q249" t="str">
        <f t="shared" si="20"/>
        <v>film &amp; video</v>
      </c>
      <c r="R249" t="str">
        <f t="shared" si="21"/>
        <v>documentary</v>
      </c>
      <c r="S249" s="10">
        <f t="shared" si="22"/>
        <v>40430.395995370367</v>
      </c>
      <c r="T249" s="10">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f t="shared" si="19"/>
        <v>589.95000000000005</v>
      </c>
      <c r="Q250" t="str">
        <f t="shared" si="20"/>
        <v>film &amp; video</v>
      </c>
      <c r="R250" t="str">
        <f t="shared" si="21"/>
        <v>documentary</v>
      </c>
      <c r="S250" s="10">
        <f t="shared" si="22"/>
        <v>40870.566076388888</v>
      </c>
      <c r="T250" s="10">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f t="shared" si="19"/>
        <v>48.05</v>
      </c>
      <c r="Q251" t="str">
        <f t="shared" si="20"/>
        <v>film &amp; video</v>
      </c>
      <c r="R251" t="str">
        <f t="shared" si="21"/>
        <v>documentary</v>
      </c>
      <c r="S251" s="10">
        <f t="shared" si="22"/>
        <v>40332.715509259258</v>
      </c>
      <c r="T251" s="10">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f t="shared" si="19"/>
        <v>72.48</v>
      </c>
      <c r="Q252" t="str">
        <f t="shared" si="20"/>
        <v>film &amp; video</v>
      </c>
      <c r="R252" t="str">
        <f t="shared" si="21"/>
        <v>documentary</v>
      </c>
      <c r="S252" s="10">
        <f t="shared" si="22"/>
        <v>41401.357534722221</v>
      </c>
      <c r="T252" s="10">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f t="shared" si="19"/>
        <v>57.08</v>
      </c>
      <c r="Q253" t="str">
        <f t="shared" si="20"/>
        <v>film &amp; video</v>
      </c>
      <c r="R253" t="str">
        <f t="shared" si="21"/>
        <v>documentary</v>
      </c>
      <c r="S253" s="10">
        <f t="shared" si="22"/>
        <v>41013.579236111109</v>
      </c>
      <c r="T253" s="10">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f t="shared" si="19"/>
        <v>85.44</v>
      </c>
      <c r="Q254" t="str">
        <f t="shared" si="20"/>
        <v>film &amp; video</v>
      </c>
      <c r="R254" t="str">
        <f t="shared" si="21"/>
        <v>documentary</v>
      </c>
      <c r="S254" s="10">
        <f t="shared" si="22"/>
        <v>40266.454374999994</v>
      </c>
      <c r="T254" s="10">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f t="shared" si="19"/>
        <v>215.86</v>
      </c>
      <c r="Q255" t="str">
        <f t="shared" si="20"/>
        <v>film &amp; video</v>
      </c>
      <c r="R255" t="str">
        <f t="shared" si="21"/>
        <v>documentary</v>
      </c>
      <c r="S255" s="10">
        <f t="shared" si="22"/>
        <v>40924.44253472222</v>
      </c>
      <c r="T255" s="10">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f t="shared" si="19"/>
        <v>89.39</v>
      </c>
      <c r="Q256" t="str">
        <f t="shared" si="20"/>
        <v>film &amp; video</v>
      </c>
      <c r="R256" t="str">
        <f t="shared" si="21"/>
        <v>documentary</v>
      </c>
      <c r="S256" s="10">
        <f t="shared" si="22"/>
        <v>42263.744328703702</v>
      </c>
      <c r="T256" s="10">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f t="shared" si="19"/>
        <v>45.42</v>
      </c>
      <c r="Q257" t="str">
        <f t="shared" si="20"/>
        <v>film &amp; video</v>
      </c>
      <c r="R257" t="str">
        <f t="shared" si="21"/>
        <v>documentary</v>
      </c>
      <c r="S257" s="10">
        <f t="shared" si="22"/>
        <v>40588.318078703705</v>
      </c>
      <c r="T257" s="10">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v>
      </c>
      <c r="P258">
        <f t="shared" si="19"/>
        <v>65.760000000000005</v>
      </c>
      <c r="Q258" t="str">
        <f t="shared" si="20"/>
        <v>film &amp; video</v>
      </c>
      <c r="R258" t="str">
        <f t="shared" si="21"/>
        <v>documentary</v>
      </c>
      <c r="S258" s="10">
        <f t="shared" si="22"/>
        <v>41319.560960648145</v>
      </c>
      <c r="T258" s="10">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ROUND((E259/D259) * 100,0)</f>
        <v>107</v>
      </c>
      <c r="P259">
        <f t="shared" ref="P259:P322" si="25">ROUND(E259/L259,2)</f>
        <v>66.7</v>
      </c>
      <c r="Q259" t="str">
        <f t="shared" ref="Q259:Q322" si="26">LEFT(N259, SEARCH("/",N259,1)-1)</f>
        <v>film &amp; video</v>
      </c>
      <c r="R259" t="str">
        <f t="shared" ref="R259:R322" si="27">MID(N259, LEN(Q259) + 2, LEN(N259) - LEN(Q259) + 1)</f>
        <v>documentary</v>
      </c>
      <c r="S259" s="10">
        <f t="shared" ref="S259:S322" si="28">(J259/86400)+25569+(-5/24)</f>
        <v>42479.418541666666</v>
      </c>
      <c r="T259" s="10">
        <f t="shared" ref="T259:T322" si="2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f t="shared" si="25"/>
        <v>83.35</v>
      </c>
      <c r="Q260" t="str">
        <f t="shared" si="26"/>
        <v>film &amp; video</v>
      </c>
      <c r="R260" t="str">
        <f t="shared" si="27"/>
        <v>documentary</v>
      </c>
      <c r="S260" s="10">
        <f t="shared" si="28"/>
        <v>40681.843356481477</v>
      </c>
      <c r="T260" s="10">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f t="shared" si="25"/>
        <v>105.05</v>
      </c>
      <c r="Q261" t="str">
        <f t="shared" si="26"/>
        <v>film &amp; video</v>
      </c>
      <c r="R261" t="str">
        <f t="shared" si="27"/>
        <v>documentary</v>
      </c>
      <c r="S261" s="10">
        <f t="shared" si="28"/>
        <v>42072.529733796291</v>
      </c>
      <c r="T261" s="10">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f t="shared" si="25"/>
        <v>120.91</v>
      </c>
      <c r="Q262" t="str">
        <f t="shared" si="26"/>
        <v>film &amp; video</v>
      </c>
      <c r="R262" t="str">
        <f t="shared" si="27"/>
        <v>documentary</v>
      </c>
      <c r="S262" s="10">
        <f t="shared" si="28"/>
        <v>40330.547210648147</v>
      </c>
      <c r="T262" s="10">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f t="shared" si="25"/>
        <v>97.64</v>
      </c>
      <c r="Q263" t="str">
        <f t="shared" si="26"/>
        <v>film &amp; video</v>
      </c>
      <c r="R263" t="str">
        <f t="shared" si="27"/>
        <v>documentary</v>
      </c>
      <c r="S263" s="10">
        <f t="shared" si="28"/>
        <v>41017.677129629628</v>
      </c>
      <c r="T263" s="10">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41.38</v>
      </c>
      <c r="Q264" t="str">
        <f t="shared" si="26"/>
        <v>film &amp; video</v>
      </c>
      <c r="R264" t="str">
        <f t="shared" si="27"/>
        <v>documentary</v>
      </c>
      <c r="S264" s="10">
        <f t="shared" si="28"/>
        <v>40555.039675925924</v>
      </c>
      <c r="T264" s="10">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f t="shared" si="25"/>
        <v>30.65</v>
      </c>
      <c r="Q265" t="str">
        <f t="shared" si="26"/>
        <v>film &amp; video</v>
      </c>
      <c r="R265" t="str">
        <f t="shared" si="27"/>
        <v>documentary</v>
      </c>
      <c r="S265" s="10">
        <f t="shared" si="28"/>
        <v>41149.746458333328</v>
      </c>
      <c r="T265" s="10">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f t="shared" si="25"/>
        <v>64.95</v>
      </c>
      <c r="Q266" t="str">
        <f t="shared" si="26"/>
        <v>film &amp; video</v>
      </c>
      <c r="R266" t="str">
        <f t="shared" si="27"/>
        <v>documentary</v>
      </c>
      <c r="S266" s="10">
        <f t="shared" si="28"/>
        <v>41010.411979166667</v>
      </c>
      <c r="T266" s="10">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f t="shared" si="25"/>
        <v>95.78</v>
      </c>
      <c r="Q267" t="str">
        <f t="shared" si="26"/>
        <v>film &amp; video</v>
      </c>
      <c r="R267" t="str">
        <f t="shared" si="27"/>
        <v>documentary</v>
      </c>
      <c r="S267" s="10">
        <f t="shared" si="28"/>
        <v>40267.03738425926</v>
      </c>
      <c r="T267" s="10">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f t="shared" si="25"/>
        <v>40.42</v>
      </c>
      <c r="Q268" t="str">
        <f t="shared" si="26"/>
        <v>film &amp; video</v>
      </c>
      <c r="R268" t="str">
        <f t="shared" si="27"/>
        <v>documentary</v>
      </c>
      <c r="S268" s="10">
        <f t="shared" si="28"/>
        <v>40204.966516203705</v>
      </c>
      <c r="T268" s="10">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f t="shared" si="25"/>
        <v>78.58</v>
      </c>
      <c r="Q269" t="str">
        <f t="shared" si="26"/>
        <v>film &amp; video</v>
      </c>
      <c r="R269" t="str">
        <f t="shared" si="27"/>
        <v>documentary</v>
      </c>
      <c r="S269" s="10">
        <f t="shared" si="28"/>
        <v>41785.244201388887</v>
      </c>
      <c r="T269" s="10">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f t="shared" si="25"/>
        <v>50.18</v>
      </c>
      <c r="Q270" t="str">
        <f t="shared" si="26"/>
        <v>film &amp; video</v>
      </c>
      <c r="R270" t="str">
        <f t="shared" si="27"/>
        <v>documentary</v>
      </c>
      <c r="S270" s="10">
        <f t="shared" si="28"/>
        <v>40808.944189814814</v>
      </c>
      <c r="T270" s="10">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f t="shared" si="25"/>
        <v>92.25</v>
      </c>
      <c r="Q271" t="str">
        <f t="shared" si="26"/>
        <v>film &amp; video</v>
      </c>
      <c r="R271" t="str">
        <f t="shared" si="27"/>
        <v>documentary</v>
      </c>
      <c r="S271" s="10">
        <f t="shared" si="28"/>
        <v>42757.988680555551</v>
      </c>
      <c r="T271" s="10">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f t="shared" si="25"/>
        <v>57.54</v>
      </c>
      <c r="Q272" t="str">
        <f t="shared" si="26"/>
        <v>film &amp; video</v>
      </c>
      <c r="R272" t="str">
        <f t="shared" si="27"/>
        <v>documentary</v>
      </c>
      <c r="S272" s="10">
        <f t="shared" si="28"/>
        <v>40637.658217592594</v>
      </c>
      <c r="T272" s="10">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f t="shared" si="25"/>
        <v>109.42</v>
      </c>
      <c r="Q273" t="str">
        <f t="shared" si="26"/>
        <v>film &amp; video</v>
      </c>
      <c r="R273" t="str">
        <f t="shared" si="27"/>
        <v>documentary</v>
      </c>
      <c r="S273" s="10">
        <f t="shared" si="28"/>
        <v>41611.891909722217</v>
      </c>
      <c r="T273" s="10">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f t="shared" si="25"/>
        <v>81.89</v>
      </c>
      <c r="Q274" t="str">
        <f t="shared" si="26"/>
        <v>film &amp; video</v>
      </c>
      <c r="R274" t="str">
        <f t="shared" si="27"/>
        <v>documentary</v>
      </c>
      <c r="S274" s="10">
        <f t="shared" si="28"/>
        <v>40235.692025462959</v>
      </c>
      <c r="T274" s="10">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f t="shared" si="25"/>
        <v>45.67</v>
      </c>
      <c r="Q275" t="str">
        <f t="shared" si="26"/>
        <v>film &amp; video</v>
      </c>
      <c r="R275" t="str">
        <f t="shared" si="27"/>
        <v>documentary</v>
      </c>
      <c r="S275" s="10">
        <f t="shared" si="28"/>
        <v>40697.29011574074</v>
      </c>
      <c r="T275" s="10">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v>
      </c>
      <c r="Q276" t="str">
        <f t="shared" si="26"/>
        <v>film &amp; video</v>
      </c>
      <c r="R276" t="str">
        <f t="shared" si="27"/>
        <v>documentary</v>
      </c>
      <c r="S276" s="10">
        <f t="shared" si="28"/>
        <v>40969.704039351847</v>
      </c>
      <c r="T276" s="10">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f t="shared" si="25"/>
        <v>65.3</v>
      </c>
      <c r="Q277" t="str">
        <f t="shared" si="26"/>
        <v>film &amp; video</v>
      </c>
      <c r="R277" t="str">
        <f t="shared" si="27"/>
        <v>documentary</v>
      </c>
      <c r="S277" s="10">
        <f t="shared" si="28"/>
        <v>41192.823680555557</v>
      </c>
      <c r="T277" s="10">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f t="shared" si="25"/>
        <v>95.23</v>
      </c>
      <c r="Q278" t="str">
        <f t="shared" si="26"/>
        <v>film &amp; video</v>
      </c>
      <c r="R278" t="str">
        <f t="shared" si="27"/>
        <v>documentary</v>
      </c>
      <c r="S278" s="10">
        <f t="shared" si="28"/>
        <v>40966.873541666668</v>
      </c>
      <c r="T278" s="10">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f t="shared" si="25"/>
        <v>75.44</v>
      </c>
      <c r="Q279" t="str">
        <f t="shared" si="26"/>
        <v>film &amp; video</v>
      </c>
      <c r="R279" t="str">
        <f t="shared" si="27"/>
        <v>documentary</v>
      </c>
      <c r="S279" s="10">
        <f t="shared" si="28"/>
        <v>42117.68309027778</v>
      </c>
      <c r="T279" s="10">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f t="shared" si="25"/>
        <v>97.82</v>
      </c>
      <c r="Q280" t="str">
        <f t="shared" si="26"/>
        <v>film &amp; video</v>
      </c>
      <c r="R280" t="str">
        <f t="shared" si="27"/>
        <v>documentary</v>
      </c>
      <c r="S280" s="10">
        <f t="shared" si="28"/>
        <v>41163.832627314812</v>
      </c>
      <c r="T280" s="10">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f t="shared" si="25"/>
        <v>87.69</v>
      </c>
      <c r="Q281" t="str">
        <f t="shared" si="26"/>
        <v>film &amp; video</v>
      </c>
      <c r="R281" t="str">
        <f t="shared" si="27"/>
        <v>documentary</v>
      </c>
      <c r="S281" s="10">
        <f t="shared" si="28"/>
        <v>42759.035833333335</v>
      </c>
      <c r="T281" s="10">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f t="shared" si="25"/>
        <v>54.75</v>
      </c>
      <c r="Q282" t="str">
        <f t="shared" si="26"/>
        <v>film &amp; video</v>
      </c>
      <c r="R282" t="str">
        <f t="shared" si="27"/>
        <v>documentary</v>
      </c>
      <c r="S282" s="10">
        <f t="shared" si="28"/>
        <v>41744.382349537038</v>
      </c>
      <c r="T282" s="10">
        <f t="shared" si="2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f t="shared" si="25"/>
        <v>83.95</v>
      </c>
      <c r="Q283" t="str">
        <f t="shared" si="26"/>
        <v>film &amp; video</v>
      </c>
      <c r="R283" t="str">
        <f t="shared" si="27"/>
        <v>documentary</v>
      </c>
      <c r="S283" s="10">
        <f t="shared" si="28"/>
        <v>39949.955011574071</v>
      </c>
      <c r="T283" s="10">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f t="shared" si="25"/>
        <v>254.39</v>
      </c>
      <c r="Q284" t="str">
        <f t="shared" si="26"/>
        <v>film &amp; video</v>
      </c>
      <c r="R284" t="str">
        <f t="shared" si="27"/>
        <v>documentary</v>
      </c>
      <c r="S284" s="10">
        <f t="shared" si="28"/>
        <v>40194.711712962962</v>
      </c>
      <c r="T284" s="10">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f t="shared" si="25"/>
        <v>101.83</v>
      </c>
      <c r="Q285" t="str">
        <f t="shared" si="26"/>
        <v>film &amp; video</v>
      </c>
      <c r="R285" t="str">
        <f t="shared" si="27"/>
        <v>documentary</v>
      </c>
      <c r="S285" s="10">
        <f t="shared" si="28"/>
        <v>40675.501666666663</v>
      </c>
      <c r="T285" s="10">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f t="shared" si="25"/>
        <v>55.07</v>
      </c>
      <c r="Q286" t="str">
        <f t="shared" si="26"/>
        <v>film &amp; video</v>
      </c>
      <c r="R286" t="str">
        <f t="shared" si="27"/>
        <v>documentary</v>
      </c>
      <c r="S286" s="10">
        <f t="shared" si="28"/>
        <v>40904.529861111107</v>
      </c>
      <c r="T286" s="10">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f t="shared" si="25"/>
        <v>56.9</v>
      </c>
      <c r="Q287" t="str">
        <f t="shared" si="26"/>
        <v>film &amp; video</v>
      </c>
      <c r="R287" t="str">
        <f t="shared" si="27"/>
        <v>documentary</v>
      </c>
      <c r="S287" s="10">
        <f t="shared" si="28"/>
        <v>41506.547777777778</v>
      </c>
      <c r="T287" s="10">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f t="shared" si="25"/>
        <v>121.28</v>
      </c>
      <c r="Q288" t="str">
        <f t="shared" si="26"/>
        <v>film &amp; video</v>
      </c>
      <c r="R288" t="str">
        <f t="shared" si="27"/>
        <v>documentary</v>
      </c>
      <c r="S288" s="10">
        <f t="shared" si="28"/>
        <v>41313.607916666668</v>
      </c>
      <c r="T288" s="10">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f t="shared" si="25"/>
        <v>91.19</v>
      </c>
      <c r="Q289" t="str">
        <f t="shared" si="26"/>
        <v>film &amp; video</v>
      </c>
      <c r="R289" t="str">
        <f t="shared" si="27"/>
        <v>documentary</v>
      </c>
      <c r="S289" s="10">
        <f t="shared" si="28"/>
        <v>41184.069652777776</v>
      </c>
      <c r="T289" s="10">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f t="shared" si="25"/>
        <v>115.45</v>
      </c>
      <c r="Q290" t="str">
        <f t="shared" si="26"/>
        <v>film &amp; video</v>
      </c>
      <c r="R290" t="str">
        <f t="shared" si="27"/>
        <v>documentary</v>
      </c>
      <c r="S290" s="10">
        <f t="shared" si="28"/>
        <v>41050.960567129623</v>
      </c>
      <c r="T290" s="10">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f t="shared" si="25"/>
        <v>67.77</v>
      </c>
      <c r="Q291" t="str">
        <f t="shared" si="26"/>
        <v>film &amp; video</v>
      </c>
      <c r="R291" t="str">
        <f t="shared" si="27"/>
        <v>documentary</v>
      </c>
      <c r="S291" s="10">
        <f t="shared" si="28"/>
        <v>41550.248078703698</v>
      </c>
      <c r="T291" s="10">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f t="shared" si="25"/>
        <v>28.58</v>
      </c>
      <c r="Q292" t="str">
        <f t="shared" si="26"/>
        <v>film &amp; video</v>
      </c>
      <c r="R292" t="str">
        <f t="shared" si="27"/>
        <v>documentary</v>
      </c>
      <c r="S292" s="10">
        <f t="shared" si="28"/>
        <v>40526.160844907405</v>
      </c>
      <c r="T292" s="10">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f t="shared" si="25"/>
        <v>46.88</v>
      </c>
      <c r="Q293" t="str">
        <f t="shared" si="26"/>
        <v>film &amp; video</v>
      </c>
      <c r="R293" t="str">
        <f t="shared" si="27"/>
        <v>documentary</v>
      </c>
      <c r="S293" s="10">
        <f t="shared" si="28"/>
        <v>41376.560717592591</v>
      </c>
      <c r="T293" s="10">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f t="shared" si="25"/>
        <v>154.41999999999999</v>
      </c>
      <c r="Q294" t="str">
        <f t="shared" si="26"/>
        <v>film &amp; video</v>
      </c>
      <c r="R294" t="str">
        <f t="shared" si="27"/>
        <v>documentary</v>
      </c>
      <c r="S294" s="10">
        <f t="shared" si="28"/>
        <v>40812.594895833332</v>
      </c>
      <c r="T294" s="10">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f t="shared" si="25"/>
        <v>201.22</v>
      </c>
      <c r="Q295" t="str">
        <f t="shared" si="26"/>
        <v>film &amp; video</v>
      </c>
      <c r="R295" t="str">
        <f t="shared" si="27"/>
        <v>documentary</v>
      </c>
      <c r="S295" s="10">
        <f t="shared" si="28"/>
        <v>41719.459652777776</v>
      </c>
      <c r="T295" s="10">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tr">
        <f t="shared" si="26"/>
        <v>film &amp; video</v>
      </c>
      <c r="R296" t="str">
        <f t="shared" si="27"/>
        <v>documentary</v>
      </c>
      <c r="S296" s="10">
        <f t="shared" si="28"/>
        <v>40342.876087962963</v>
      </c>
      <c r="T296" s="10">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f t="shared" si="25"/>
        <v>100.08</v>
      </c>
      <c r="Q297" t="str">
        <f t="shared" si="26"/>
        <v>film &amp; video</v>
      </c>
      <c r="R297" t="str">
        <f t="shared" si="27"/>
        <v>documentary</v>
      </c>
      <c r="S297" s="10">
        <f t="shared" si="28"/>
        <v>41518.796400462961</v>
      </c>
      <c r="T297" s="10">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f t="shared" si="25"/>
        <v>230.09</v>
      </c>
      <c r="Q298" t="str">
        <f t="shared" si="26"/>
        <v>film &amp; video</v>
      </c>
      <c r="R298" t="str">
        <f t="shared" si="27"/>
        <v>documentary</v>
      </c>
      <c r="S298" s="10">
        <f t="shared" si="28"/>
        <v>41134.267164351848</v>
      </c>
      <c r="T298" s="10">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f t="shared" si="25"/>
        <v>141.75</v>
      </c>
      <c r="Q299" t="str">
        <f t="shared" si="26"/>
        <v>film &amp; video</v>
      </c>
      <c r="R299" t="str">
        <f t="shared" si="27"/>
        <v>documentary</v>
      </c>
      <c r="S299" s="10">
        <f t="shared" si="28"/>
        <v>42089.519687499997</v>
      </c>
      <c r="T299" s="10">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f t="shared" si="25"/>
        <v>56.34</v>
      </c>
      <c r="Q300" t="str">
        <f t="shared" si="26"/>
        <v>film &amp; video</v>
      </c>
      <c r="R300" t="str">
        <f t="shared" si="27"/>
        <v>documentary</v>
      </c>
      <c r="S300" s="10">
        <f t="shared" si="28"/>
        <v>41709.255185185182</v>
      </c>
      <c r="T300" s="10">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f t="shared" si="25"/>
        <v>73.34</v>
      </c>
      <c r="Q301" t="str">
        <f t="shared" si="26"/>
        <v>film &amp; video</v>
      </c>
      <c r="R301" t="str">
        <f t="shared" si="27"/>
        <v>documentary</v>
      </c>
      <c r="S301" s="10">
        <f t="shared" si="28"/>
        <v>40469.016898148147</v>
      </c>
      <c r="T301" s="10">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f t="shared" si="25"/>
        <v>85.34</v>
      </c>
      <c r="Q302" t="str">
        <f t="shared" si="26"/>
        <v>film &amp; video</v>
      </c>
      <c r="R302" t="str">
        <f t="shared" si="27"/>
        <v>documentary</v>
      </c>
      <c r="S302" s="10">
        <f t="shared" si="28"/>
        <v>40626.751597222217</v>
      </c>
      <c r="T302" s="10">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f t="shared" si="25"/>
        <v>61.5</v>
      </c>
      <c r="Q303" t="str">
        <f t="shared" si="26"/>
        <v>film &amp; video</v>
      </c>
      <c r="R303" t="str">
        <f t="shared" si="27"/>
        <v>documentary</v>
      </c>
      <c r="S303" s="10">
        <f t="shared" si="28"/>
        <v>41312.529340277775</v>
      </c>
      <c r="T303" s="10">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f t="shared" si="25"/>
        <v>93.02</v>
      </c>
      <c r="Q304" t="str">
        <f t="shared" si="26"/>
        <v>film &amp; video</v>
      </c>
      <c r="R304" t="str">
        <f t="shared" si="27"/>
        <v>documentary</v>
      </c>
      <c r="S304" s="10">
        <f t="shared" si="28"/>
        <v>40933.648587962962</v>
      </c>
      <c r="T304" s="10">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f t="shared" si="25"/>
        <v>50.29</v>
      </c>
      <c r="Q305" t="str">
        <f t="shared" si="26"/>
        <v>film &amp; video</v>
      </c>
      <c r="R305" t="str">
        <f t="shared" si="27"/>
        <v>documentary</v>
      </c>
      <c r="S305" s="10">
        <f t="shared" si="28"/>
        <v>41031.862800925919</v>
      </c>
      <c r="T305" s="10">
        <f t="shared" si="2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f t="shared" si="25"/>
        <v>106.43</v>
      </c>
      <c r="Q306" t="str">
        <f t="shared" si="26"/>
        <v>film &amp; video</v>
      </c>
      <c r="R306" t="str">
        <f t="shared" si="27"/>
        <v>documentary</v>
      </c>
      <c r="S306" s="10">
        <f t="shared" si="28"/>
        <v>41113.88653935185</v>
      </c>
      <c r="T306" s="10">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f t="shared" si="25"/>
        <v>51.72</v>
      </c>
      <c r="Q307" t="str">
        <f t="shared" si="26"/>
        <v>film &amp; video</v>
      </c>
      <c r="R307" t="str">
        <f t="shared" si="27"/>
        <v>documentary</v>
      </c>
      <c r="S307" s="10">
        <f t="shared" si="28"/>
        <v>40948.421863425923</v>
      </c>
      <c r="T307" s="10">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f t="shared" si="25"/>
        <v>36.61</v>
      </c>
      <c r="Q308" t="str">
        <f t="shared" si="26"/>
        <v>film &amp; video</v>
      </c>
      <c r="R308" t="str">
        <f t="shared" si="27"/>
        <v>documentary</v>
      </c>
      <c r="S308" s="10">
        <f t="shared" si="28"/>
        <v>41333.628854166665</v>
      </c>
      <c r="T308" s="10">
        <f t="shared" si="2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f t="shared" si="25"/>
        <v>42.52</v>
      </c>
      <c r="Q309" t="str">
        <f t="shared" si="26"/>
        <v>film &amp; video</v>
      </c>
      <c r="R309" t="str">
        <f t="shared" si="27"/>
        <v>documentary</v>
      </c>
      <c r="S309" s="10">
        <f t="shared" si="28"/>
        <v>41282.736122685186</v>
      </c>
      <c r="T309" s="10">
        <f t="shared" si="2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f t="shared" si="25"/>
        <v>62.71</v>
      </c>
      <c r="Q310" t="str">
        <f t="shared" si="26"/>
        <v>film &amp; video</v>
      </c>
      <c r="R310" t="str">
        <f t="shared" si="27"/>
        <v>documentary</v>
      </c>
      <c r="S310" s="10">
        <f t="shared" si="28"/>
        <v>40567.486226851848</v>
      </c>
      <c r="T310" s="10">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f t="shared" si="25"/>
        <v>89.96</v>
      </c>
      <c r="Q311" t="str">
        <f t="shared" si="26"/>
        <v>film &amp; video</v>
      </c>
      <c r="R311" t="str">
        <f t="shared" si="27"/>
        <v>documentary</v>
      </c>
      <c r="S311" s="10">
        <f t="shared" si="28"/>
        <v>41134.543217592589</v>
      </c>
      <c r="T311" s="10">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f t="shared" si="25"/>
        <v>28.92</v>
      </c>
      <c r="Q312" t="str">
        <f t="shared" si="26"/>
        <v>film &amp; video</v>
      </c>
      <c r="R312" t="str">
        <f t="shared" si="27"/>
        <v>documentary</v>
      </c>
      <c r="S312" s="10">
        <f t="shared" si="28"/>
        <v>40820.974803240737</v>
      </c>
      <c r="T312" s="10">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f t="shared" si="25"/>
        <v>138.80000000000001</v>
      </c>
      <c r="Q313" t="str">
        <f t="shared" si="26"/>
        <v>film &amp; video</v>
      </c>
      <c r="R313" t="str">
        <f t="shared" si="27"/>
        <v>documentary</v>
      </c>
      <c r="S313" s="10">
        <f t="shared" si="28"/>
        <v>40868.011481481481</v>
      </c>
      <c r="T313" s="10">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f t="shared" si="25"/>
        <v>61.3</v>
      </c>
      <c r="Q314" t="str">
        <f t="shared" si="26"/>
        <v>film &amp; video</v>
      </c>
      <c r="R314" t="str">
        <f t="shared" si="27"/>
        <v>documentary</v>
      </c>
      <c r="S314" s="10">
        <f t="shared" si="28"/>
        <v>41348.669351851851</v>
      </c>
      <c r="T314" s="10">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f t="shared" si="25"/>
        <v>80.2</v>
      </c>
      <c r="Q315" t="str">
        <f t="shared" si="26"/>
        <v>film &amp; video</v>
      </c>
      <c r="R315" t="str">
        <f t="shared" si="27"/>
        <v>documentary</v>
      </c>
      <c r="S315" s="10">
        <f t="shared" si="28"/>
        <v>40357.019606481481</v>
      </c>
      <c r="T315" s="10">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f t="shared" si="25"/>
        <v>32.1</v>
      </c>
      <c r="Q316" t="str">
        <f t="shared" si="26"/>
        <v>film &amp; video</v>
      </c>
      <c r="R316" t="str">
        <f t="shared" si="27"/>
        <v>documentary</v>
      </c>
      <c r="S316" s="10">
        <f t="shared" si="28"/>
        <v>41304.624861111108</v>
      </c>
      <c r="T316" s="10">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f t="shared" si="25"/>
        <v>200.89</v>
      </c>
      <c r="Q317" t="str">
        <f t="shared" si="26"/>
        <v>film &amp; video</v>
      </c>
      <c r="R317" t="str">
        <f t="shared" si="27"/>
        <v>documentary</v>
      </c>
      <c r="S317" s="10">
        <f t="shared" si="28"/>
        <v>41113.564050925925</v>
      </c>
      <c r="T317" s="10">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f t="shared" si="25"/>
        <v>108.01</v>
      </c>
      <c r="Q318" t="str">
        <f t="shared" si="26"/>
        <v>film &amp; video</v>
      </c>
      <c r="R318" t="str">
        <f t="shared" si="27"/>
        <v>documentary</v>
      </c>
      <c r="S318" s="10">
        <f t="shared" si="28"/>
        <v>41950.715243055551</v>
      </c>
      <c r="T318" s="10">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f t="shared" si="25"/>
        <v>95.7</v>
      </c>
      <c r="Q319" t="str">
        <f t="shared" si="26"/>
        <v>film &amp; video</v>
      </c>
      <c r="R319" t="str">
        <f t="shared" si="27"/>
        <v>documentary</v>
      </c>
      <c r="S319" s="10">
        <f t="shared" si="28"/>
        <v>41589.468553240738</v>
      </c>
      <c r="T319" s="10">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f t="shared" si="25"/>
        <v>49.88</v>
      </c>
      <c r="Q320" t="str">
        <f t="shared" si="26"/>
        <v>film &amp; video</v>
      </c>
      <c r="R320" t="str">
        <f t="shared" si="27"/>
        <v>documentary</v>
      </c>
      <c r="S320" s="10">
        <f t="shared" si="28"/>
        <v>41329.830451388887</v>
      </c>
      <c r="T320" s="10">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f t="shared" si="25"/>
        <v>110.47</v>
      </c>
      <c r="Q321" t="str">
        <f t="shared" si="26"/>
        <v>film &amp; video</v>
      </c>
      <c r="R321" t="str">
        <f t="shared" si="27"/>
        <v>documentary</v>
      </c>
      <c r="S321" s="10">
        <f t="shared" si="28"/>
        <v>40123.629965277774</v>
      </c>
      <c r="T321" s="10">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107</v>
      </c>
      <c r="P322">
        <f t="shared" si="25"/>
        <v>134.91</v>
      </c>
      <c r="Q322" t="str">
        <f t="shared" si="26"/>
        <v>film &amp; video</v>
      </c>
      <c r="R322" t="str">
        <f t="shared" si="27"/>
        <v>documentary</v>
      </c>
      <c r="S322" s="10">
        <f t="shared" si="28"/>
        <v>42331.34297453703</v>
      </c>
      <c r="T322" s="10">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ROUND((E323/D323) * 100,0)</f>
        <v>103</v>
      </c>
      <c r="P323">
        <f t="shared" ref="P323:P386" si="31">ROUND(E323/L323,2)</f>
        <v>106.62</v>
      </c>
      <c r="Q323" t="str">
        <f t="shared" ref="Q323:Q386" si="32">LEFT(N323, SEARCH("/",N323,1)-1)</f>
        <v>film &amp; video</v>
      </c>
      <c r="R323" t="str">
        <f t="shared" ref="R323:R386" si="33">MID(N323, LEN(Q323) + 2, LEN(N323) - LEN(Q323) + 1)</f>
        <v>documentary</v>
      </c>
      <c r="S323" s="10">
        <f t="shared" ref="S323:S386" si="34">(J323/86400)+25569+(-5/24)</f>
        <v>42647.238263888888</v>
      </c>
      <c r="T323" s="10">
        <f t="shared" ref="T323:T386" si="35">(I323/86400)+25569+(-5/24)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f t="shared" si="31"/>
        <v>145.04</v>
      </c>
      <c r="Q324" t="str">
        <f t="shared" si="32"/>
        <v>film &amp; video</v>
      </c>
      <c r="R324" t="str">
        <f t="shared" si="33"/>
        <v>documentary</v>
      </c>
      <c r="S324" s="10">
        <f t="shared" si="34"/>
        <v>42473.361666666664</v>
      </c>
      <c r="T324" s="10">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f t="shared" si="31"/>
        <v>114.59</v>
      </c>
      <c r="Q325" t="str">
        <f t="shared" si="32"/>
        <v>film &amp; video</v>
      </c>
      <c r="R325" t="str">
        <f t="shared" si="33"/>
        <v>documentary</v>
      </c>
      <c r="S325" s="10">
        <f t="shared" si="34"/>
        <v>42697.113032407404</v>
      </c>
      <c r="T325" s="10">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f t="shared" si="31"/>
        <v>105.32</v>
      </c>
      <c r="Q326" t="str">
        <f t="shared" si="32"/>
        <v>film &amp; video</v>
      </c>
      <c r="R326" t="str">
        <f t="shared" si="33"/>
        <v>documentary</v>
      </c>
      <c r="S326" s="10">
        <f t="shared" si="34"/>
        <v>42184.417916666665</v>
      </c>
      <c r="T326" s="10">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f t="shared" si="31"/>
        <v>70.92</v>
      </c>
      <c r="Q327" t="str">
        <f t="shared" si="32"/>
        <v>film &amp; video</v>
      </c>
      <c r="R327" t="str">
        <f t="shared" si="33"/>
        <v>documentary</v>
      </c>
      <c r="S327" s="10">
        <f t="shared" si="34"/>
        <v>42688.979548611103</v>
      </c>
      <c r="T327" s="10">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f t="shared" si="31"/>
        <v>147.16999999999999</v>
      </c>
      <c r="Q328" t="str">
        <f t="shared" si="32"/>
        <v>film &amp; video</v>
      </c>
      <c r="R328" t="str">
        <f t="shared" si="33"/>
        <v>documentary</v>
      </c>
      <c r="S328" s="10">
        <f t="shared" si="34"/>
        <v>42775.106550925928</v>
      </c>
      <c r="T328" s="10">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f t="shared" si="31"/>
        <v>160.47</v>
      </c>
      <c r="Q329" t="str">
        <f t="shared" si="32"/>
        <v>film &amp; video</v>
      </c>
      <c r="R329" t="str">
        <f t="shared" si="33"/>
        <v>documentary</v>
      </c>
      <c r="S329" s="10">
        <f t="shared" si="34"/>
        <v>42058.026956018519</v>
      </c>
      <c r="T329" s="10">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f t="shared" si="31"/>
        <v>156.05000000000001</v>
      </c>
      <c r="Q330" t="str">
        <f t="shared" si="32"/>
        <v>film &amp; video</v>
      </c>
      <c r="R330" t="str">
        <f t="shared" si="33"/>
        <v>documentary</v>
      </c>
      <c r="S330" s="10">
        <f t="shared" si="34"/>
        <v>42278.738287037035</v>
      </c>
      <c r="T330" s="10">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f t="shared" si="31"/>
        <v>63.17</v>
      </c>
      <c r="Q331" t="str">
        <f t="shared" si="32"/>
        <v>film &amp; video</v>
      </c>
      <c r="R331" t="str">
        <f t="shared" si="33"/>
        <v>documentary</v>
      </c>
      <c r="S331" s="10">
        <f t="shared" si="34"/>
        <v>42291.258414351854</v>
      </c>
      <c r="T331" s="10">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f t="shared" si="31"/>
        <v>104.82</v>
      </c>
      <c r="Q332" t="str">
        <f t="shared" si="32"/>
        <v>film &amp; video</v>
      </c>
      <c r="R332" t="str">
        <f t="shared" si="33"/>
        <v>documentary</v>
      </c>
      <c r="S332" s="10">
        <f t="shared" si="34"/>
        <v>41379.307442129626</v>
      </c>
      <c r="T332" s="10">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f t="shared" si="31"/>
        <v>97.36</v>
      </c>
      <c r="Q333" t="str">
        <f t="shared" si="32"/>
        <v>film &amp; video</v>
      </c>
      <c r="R333" t="str">
        <f t="shared" si="33"/>
        <v>documentary</v>
      </c>
      <c r="S333" s="10">
        <f t="shared" si="34"/>
        <v>42507.373078703698</v>
      </c>
      <c r="T333" s="10">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f t="shared" si="31"/>
        <v>203.63</v>
      </c>
      <c r="Q334" t="str">
        <f t="shared" si="32"/>
        <v>film &amp; video</v>
      </c>
      <c r="R334" t="str">
        <f t="shared" si="33"/>
        <v>documentary</v>
      </c>
      <c r="S334" s="10">
        <f t="shared" si="34"/>
        <v>42263.471956018511</v>
      </c>
      <c r="T334" s="10">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f t="shared" si="31"/>
        <v>188.31</v>
      </c>
      <c r="Q335" t="str">
        <f t="shared" si="32"/>
        <v>film &amp; video</v>
      </c>
      <c r="R335" t="str">
        <f t="shared" si="33"/>
        <v>documentary</v>
      </c>
      <c r="S335" s="10">
        <f t="shared" si="34"/>
        <v>42437.428136574068</v>
      </c>
      <c r="T335" s="10">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f t="shared" si="31"/>
        <v>146.65</v>
      </c>
      <c r="Q336" t="str">
        <f t="shared" si="32"/>
        <v>film &amp; video</v>
      </c>
      <c r="R336" t="str">
        <f t="shared" si="33"/>
        <v>documentary</v>
      </c>
      <c r="S336" s="10">
        <f t="shared" si="34"/>
        <v>42101.474039351851</v>
      </c>
      <c r="T336" s="10">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f t="shared" si="31"/>
        <v>109.19</v>
      </c>
      <c r="Q337" t="str">
        <f t="shared" si="32"/>
        <v>film &amp; video</v>
      </c>
      <c r="R337" t="str">
        <f t="shared" si="33"/>
        <v>documentary</v>
      </c>
      <c r="S337" s="10">
        <f t="shared" si="34"/>
        <v>42101.529108796291</v>
      </c>
      <c r="T337" s="10">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f t="shared" si="31"/>
        <v>59.25</v>
      </c>
      <c r="Q338" t="str">
        <f t="shared" si="32"/>
        <v>film &amp; video</v>
      </c>
      <c r="R338" t="str">
        <f t="shared" si="33"/>
        <v>documentary</v>
      </c>
      <c r="S338" s="10">
        <f t="shared" si="34"/>
        <v>42291.387939814813</v>
      </c>
      <c r="T338" s="10">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f t="shared" si="31"/>
        <v>97.9</v>
      </c>
      <c r="Q339" t="str">
        <f t="shared" si="32"/>
        <v>film &amp; video</v>
      </c>
      <c r="R339" t="str">
        <f t="shared" si="33"/>
        <v>documentary</v>
      </c>
      <c r="S339" s="10">
        <f t="shared" si="34"/>
        <v>42046.920231481483</v>
      </c>
      <c r="T339" s="10">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f t="shared" si="31"/>
        <v>70</v>
      </c>
      <c r="Q340" t="str">
        <f t="shared" si="32"/>
        <v>film &amp; video</v>
      </c>
      <c r="R340" t="str">
        <f t="shared" si="33"/>
        <v>documentary</v>
      </c>
      <c r="S340" s="10">
        <f t="shared" si="34"/>
        <v>42559.547337962962</v>
      </c>
      <c r="T340" s="10">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f t="shared" si="31"/>
        <v>72.87</v>
      </c>
      <c r="Q341" t="str">
        <f t="shared" si="32"/>
        <v>film &amp; video</v>
      </c>
      <c r="R341" t="str">
        <f t="shared" si="33"/>
        <v>documentary</v>
      </c>
      <c r="S341" s="10">
        <f t="shared" si="34"/>
        <v>42093.551712962959</v>
      </c>
      <c r="T341" s="10">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f t="shared" si="31"/>
        <v>146.35</v>
      </c>
      <c r="Q342" t="str">
        <f t="shared" si="32"/>
        <v>film &amp; video</v>
      </c>
      <c r="R342" t="str">
        <f t="shared" si="33"/>
        <v>documentary</v>
      </c>
      <c r="S342" s="10">
        <f t="shared" si="34"/>
        <v>42772.460729166669</v>
      </c>
      <c r="T342" s="10">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f t="shared" si="31"/>
        <v>67.91</v>
      </c>
      <c r="Q343" t="str">
        <f t="shared" si="32"/>
        <v>film &amp; video</v>
      </c>
      <c r="R343" t="str">
        <f t="shared" si="33"/>
        <v>documentary</v>
      </c>
      <c r="S343" s="10">
        <f t="shared" si="34"/>
        <v>41894.671273148146</v>
      </c>
      <c r="T343" s="10">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f t="shared" si="31"/>
        <v>169.85</v>
      </c>
      <c r="Q344" t="str">
        <f t="shared" si="32"/>
        <v>film &amp; video</v>
      </c>
      <c r="R344" t="str">
        <f t="shared" si="33"/>
        <v>documentary</v>
      </c>
      <c r="S344" s="10">
        <f t="shared" si="34"/>
        <v>42459.572511574072</v>
      </c>
      <c r="T344" s="10">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f t="shared" si="31"/>
        <v>58.41</v>
      </c>
      <c r="Q345" t="str">
        <f t="shared" si="32"/>
        <v>film &amp; video</v>
      </c>
      <c r="R345" t="str">
        <f t="shared" si="33"/>
        <v>documentary</v>
      </c>
      <c r="S345" s="10">
        <f t="shared" si="34"/>
        <v>41926.529456018514</v>
      </c>
      <c r="T345" s="10">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f t="shared" si="31"/>
        <v>119.99</v>
      </c>
      <c r="Q346" t="str">
        <f t="shared" si="32"/>
        <v>film &amp; video</v>
      </c>
      <c r="R346" t="str">
        <f t="shared" si="33"/>
        <v>documentary</v>
      </c>
      <c r="S346" s="10">
        <f t="shared" si="34"/>
        <v>42111.762662037036</v>
      </c>
      <c r="T346" s="10">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f t="shared" si="31"/>
        <v>99.86</v>
      </c>
      <c r="Q347" t="str">
        <f t="shared" si="32"/>
        <v>film &amp; video</v>
      </c>
      <c r="R347" t="str">
        <f t="shared" si="33"/>
        <v>documentary</v>
      </c>
      <c r="S347" s="10">
        <f t="shared" si="34"/>
        <v>42114.735995370364</v>
      </c>
      <c r="T347" s="10">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f t="shared" si="31"/>
        <v>90.58</v>
      </c>
      <c r="Q348" t="str">
        <f t="shared" si="32"/>
        <v>film &amp; video</v>
      </c>
      <c r="R348" t="str">
        <f t="shared" si="33"/>
        <v>documentary</v>
      </c>
      <c r="S348" s="10">
        <f t="shared" si="34"/>
        <v>42261.291909722218</v>
      </c>
      <c r="T348" s="10">
        <f t="shared" si="35"/>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f t="shared" si="31"/>
        <v>117.77</v>
      </c>
      <c r="Q349" t="str">
        <f t="shared" si="32"/>
        <v>film &amp; video</v>
      </c>
      <c r="R349" t="str">
        <f t="shared" si="33"/>
        <v>documentary</v>
      </c>
      <c r="S349" s="10">
        <f t="shared" si="34"/>
        <v>42292.287141203698</v>
      </c>
      <c r="T349" s="10">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v>
      </c>
      <c r="Q350" t="str">
        <f t="shared" si="32"/>
        <v>film &amp; video</v>
      </c>
      <c r="R350" t="str">
        <f t="shared" si="33"/>
        <v>documentary</v>
      </c>
      <c r="S350" s="10">
        <f t="shared" si="34"/>
        <v>42207.378657407404</v>
      </c>
      <c r="T350" s="10">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f t="shared" si="31"/>
        <v>71.900000000000006</v>
      </c>
      <c r="Q351" t="str">
        <f t="shared" si="32"/>
        <v>film &amp; video</v>
      </c>
      <c r="R351" t="str">
        <f t="shared" si="33"/>
        <v>documentary</v>
      </c>
      <c r="S351" s="10">
        <f t="shared" si="34"/>
        <v>42760.290601851848</v>
      </c>
      <c r="T351" s="10">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f t="shared" si="31"/>
        <v>129.82</v>
      </c>
      <c r="Q352" t="str">
        <f t="shared" si="32"/>
        <v>film &amp; video</v>
      </c>
      <c r="R352" t="str">
        <f t="shared" si="33"/>
        <v>documentary</v>
      </c>
      <c r="S352" s="10">
        <f t="shared" si="34"/>
        <v>42585.857743055552</v>
      </c>
      <c r="T352" s="10">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f t="shared" si="31"/>
        <v>44.91</v>
      </c>
      <c r="Q353" t="str">
        <f t="shared" si="32"/>
        <v>film &amp; video</v>
      </c>
      <c r="R353" t="str">
        <f t="shared" si="33"/>
        <v>documentary</v>
      </c>
      <c r="S353" s="10">
        <f t="shared" si="34"/>
        <v>42427.75641203703</v>
      </c>
      <c r="T353" s="10">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f t="shared" si="31"/>
        <v>40.76</v>
      </c>
      <c r="Q354" t="str">
        <f t="shared" si="32"/>
        <v>film &amp; video</v>
      </c>
      <c r="R354" t="str">
        <f t="shared" si="33"/>
        <v>documentary</v>
      </c>
      <c r="S354" s="10">
        <f t="shared" si="34"/>
        <v>41889.959120370368</v>
      </c>
      <c r="T354" s="10">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f t="shared" si="31"/>
        <v>103.52</v>
      </c>
      <c r="Q355" t="str">
        <f t="shared" si="32"/>
        <v>film &amp; video</v>
      </c>
      <c r="R355" t="str">
        <f t="shared" si="33"/>
        <v>documentary</v>
      </c>
      <c r="S355" s="10">
        <f t="shared" si="34"/>
        <v>42297.583553240744</v>
      </c>
      <c r="T355" s="10">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f t="shared" si="31"/>
        <v>125.45</v>
      </c>
      <c r="Q356" t="str">
        <f t="shared" si="32"/>
        <v>film &amp; video</v>
      </c>
      <c r="R356" t="str">
        <f t="shared" si="33"/>
        <v>documentary</v>
      </c>
      <c r="S356" s="10">
        <f t="shared" si="34"/>
        <v>42438.619456018518</v>
      </c>
      <c r="T356" s="10">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f t="shared" si="31"/>
        <v>246.61</v>
      </c>
      <c r="Q357" t="str">
        <f t="shared" si="32"/>
        <v>film &amp; video</v>
      </c>
      <c r="R357" t="str">
        <f t="shared" si="33"/>
        <v>documentary</v>
      </c>
      <c r="S357" s="10">
        <f t="shared" si="34"/>
        <v>41943.0855787037</v>
      </c>
      <c r="T357" s="10">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f t="shared" si="31"/>
        <v>79.400000000000006</v>
      </c>
      <c r="Q358" t="str">
        <f t="shared" si="32"/>
        <v>film &amp; video</v>
      </c>
      <c r="R358" t="str">
        <f t="shared" si="33"/>
        <v>documentary</v>
      </c>
      <c r="S358" s="10">
        <f t="shared" si="34"/>
        <v>42415.594826388886</v>
      </c>
      <c r="T358" s="10">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86.14</v>
      </c>
      <c r="Q359" t="str">
        <f t="shared" si="32"/>
        <v>film &amp; video</v>
      </c>
      <c r="R359" t="str">
        <f t="shared" si="33"/>
        <v>documentary</v>
      </c>
      <c r="S359" s="10">
        <f t="shared" si="34"/>
        <v>42078.01385416666</v>
      </c>
      <c r="T359" s="10">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f t="shared" si="31"/>
        <v>193.05</v>
      </c>
      <c r="Q360" t="str">
        <f t="shared" si="32"/>
        <v>film &amp; video</v>
      </c>
      <c r="R360" t="str">
        <f t="shared" si="33"/>
        <v>documentary</v>
      </c>
      <c r="S360" s="10">
        <f t="shared" si="34"/>
        <v>42507.651863425919</v>
      </c>
      <c r="T360" s="10">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f t="shared" si="31"/>
        <v>84.02</v>
      </c>
      <c r="Q361" t="str">
        <f t="shared" si="32"/>
        <v>film &amp; video</v>
      </c>
      <c r="R361" t="str">
        <f t="shared" si="33"/>
        <v>documentary</v>
      </c>
      <c r="S361" s="10">
        <f t="shared" si="34"/>
        <v>41934.86215277778</v>
      </c>
      <c r="T361" s="10">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f t="shared" si="31"/>
        <v>139.83000000000001</v>
      </c>
      <c r="Q362" t="str">
        <f t="shared" si="32"/>
        <v>film &amp; video</v>
      </c>
      <c r="R362" t="str">
        <f t="shared" si="33"/>
        <v>documentary</v>
      </c>
      <c r="S362" s="10">
        <f t="shared" si="34"/>
        <v>42163.689583333333</v>
      </c>
      <c r="T362" s="10">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f t="shared" si="31"/>
        <v>109.82</v>
      </c>
      <c r="Q363" t="str">
        <f t="shared" si="32"/>
        <v>film &amp; video</v>
      </c>
      <c r="R363" t="str">
        <f t="shared" si="33"/>
        <v>documentary</v>
      </c>
      <c r="S363" s="10">
        <f t="shared" si="34"/>
        <v>41935.792893518512</v>
      </c>
      <c r="T363" s="10">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f t="shared" si="31"/>
        <v>139.53</v>
      </c>
      <c r="Q364" t="str">
        <f t="shared" si="32"/>
        <v>film &amp; video</v>
      </c>
      <c r="R364" t="str">
        <f t="shared" si="33"/>
        <v>documentary</v>
      </c>
      <c r="S364" s="10">
        <f t="shared" si="34"/>
        <v>41837.002210648148</v>
      </c>
      <c r="T364" s="10">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f t="shared" si="31"/>
        <v>347.85</v>
      </c>
      <c r="Q365" t="str">
        <f t="shared" si="32"/>
        <v>film &amp; video</v>
      </c>
      <c r="R365" t="str">
        <f t="shared" si="33"/>
        <v>documentary</v>
      </c>
      <c r="S365" s="10">
        <f t="shared" si="34"/>
        <v>40255.53629629629</v>
      </c>
      <c r="T365" s="10">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f t="shared" si="31"/>
        <v>68.239999999999995</v>
      </c>
      <c r="Q366" t="str">
        <f t="shared" si="32"/>
        <v>film &amp; video</v>
      </c>
      <c r="R366" t="str">
        <f t="shared" si="33"/>
        <v>documentary</v>
      </c>
      <c r="S366" s="10">
        <f t="shared" si="34"/>
        <v>41780.651296296295</v>
      </c>
      <c r="T366" s="10">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f t="shared" si="31"/>
        <v>239.94</v>
      </c>
      <c r="Q367" t="str">
        <f t="shared" si="32"/>
        <v>film &amp; video</v>
      </c>
      <c r="R367" t="str">
        <f t="shared" si="33"/>
        <v>documentary</v>
      </c>
      <c r="S367" s="10">
        <f t="shared" si="34"/>
        <v>41668.398136574069</v>
      </c>
      <c r="T367" s="10">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f t="shared" si="31"/>
        <v>287.31</v>
      </c>
      <c r="Q368" t="str">
        <f t="shared" si="32"/>
        <v>film &amp; video</v>
      </c>
      <c r="R368" t="str">
        <f t="shared" si="33"/>
        <v>documentary</v>
      </c>
      <c r="S368" s="10">
        <f t="shared" si="34"/>
        <v>41019.584699074076</v>
      </c>
      <c r="T368" s="10">
        <f t="shared" si="35"/>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f t="shared" si="31"/>
        <v>86.85</v>
      </c>
      <c r="Q369" t="str">
        <f t="shared" si="32"/>
        <v>film &amp; video</v>
      </c>
      <c r="R369" t="str">
        <f t="shared" si="33"/>
        <v>documentary</v>
      </c>
      <c r="S369" s="10">
        <f t="shared" si="34"/>
        <v>41355.368958333333</v>
      </c>
      <c r="T369" s="10">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f t="shared" si="31"/>
        <v>81.849999999999994</v>
      </c>
      <c r="Q370" t="str">
        <f t="shared" si="32"/>
        <v>film &amp; video</v>
      </c>
      <c r="R370" t="str">
        <f t="shared" si="33"/>
        <v>documentary</v>
      </c>
      <c r="S370" s="10">
        <f t="shared" si="34"/>
        <v>42043.397245370368</v>
      </c>
      <c r="T370" s="10">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f t="shared" si="31"/>
        <v>42.87</v>
      </c>
      <c r="Q371" t="str">
        <f t="shared" si="32"/>
        <v>film &amp; video</v>
      </c>
      <c r="R371" t="str">
        <f t="shared" si="33"/>
        <v>documentary</v>
      </c>
      <c r="S371" s="10">
        <f t="shared" si="34"/>
        <v>40893.3433912037</v>
      </c>
      <c r="T371" s="10">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f t="shared" si="31"/>
        <v>709.42</v>
      </c>
      <c r="Q372" t="str">
        <f t="shared" si="32"/>
        <v>film &amp; video</v>
      </c>
      <c r="R372" t="str">
        <f t="shared" si="33"/>
        <v>documentary</v>
      </c>
      <c r="S372" s="10">
        <f t="shared" si="34"/>
        <v>42711.586805555555</v>
      </c>
      <c r="T372" s="10">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f t="shared" si="31"/>
        <v>161.26</v>
      </c>
      <c r="Q373" t="str">
        <f t="shared" si="32"/>
        <v>film &amp; video</v>
      </c>
      <c r="R373" t="str">
        <f t="shared" si="33"/>
        <v>documentary</v>
      </c>
      <c r="S373" s="10">
        <f t="shared" si="34"/>
        <v>41261.559479166666</v>
      </c>
      <c r="T373" s="10">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f t="shared" si="31"/>
        <v>41.78</v>
      </c>
      <c r="Q374" t="str">
        <f t="shared" si="32"/>
        <v>film &amp; video</v>
      </c>
      <c r="R374" t="str">
        <f t="shared" si="33"/>
        <v>documentary</v>
      </c>
      <c r="S374" s="10">
        <f t="shared" si="34"/>
        <v>42425.368564814817</v>
      </c>
      <c r="T374" s="10">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f t="shared" si="31"/>
        <v>89.89</v>
      </c>
      <c r="Q375" t="str">
        <f t="shared" si="32"/>
        <v>film &amp; video</v>
      </c>
      <c r="R375" t="str">
        <f t="shared" si="33"/>
        <v>documentary</v>
      </c>
      <c r="S375" s="10">
        <f t="shared" si="34"/>
        <v>41078.703680555554</v>
      </c>
      <c r="T375" s="10">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f t="shared" si="31"/>
        <v>45.05</v>
      </c>
      <c r="Q376" t="str">
        <f t="shared" si="32"/>
        <v>film &amp; video</v>
      </c>
      <c r="R376" t="str">
        <f t="shared" si="33"/>
        <v>documentary</v>
      </c>
      <c r="S376" s="10">
        <f t="shared" si="34"/>
        <v>40757.680914351848</v>
      </c>
      <c r="T376" s="10">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42.86</v>
      </c>
      <c r="Q377" t="str">
        <f t="shared" si="32"/>
        <v>film &amp; video</v>
      </c>
      <c r="R377" t="str">
        <f t="shared" si="33"/>
        <v>documentary</v>
      </c>
      <c r="S377" s="10">
        <f t="shared" si="34"/>
        <v>41657.77674768518</v>
      </c>
      <c r="T377" s="10">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f t="shared" si="31"/>
        <v>54.08</v>
      </c>
      <c r="Q378" t="str">
        <f t="shared" si="32"/>
        <v>film &amp; video</v>
      </c>
      <c r="R378" t="str">
        <f t="shared" si="33"/>
        <v>documentary</v>
      </c>
      <c r="S378" s="10">
        <f t="shared" si="34"/>
        <v>42576.244398148141</v>
      </c>
      <c r="T378" s="10">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f t="shared" si="31"/>
        <v>103.22</v>
      </c>
      <c r="Q379" t="str">
        <f t="shared" si="32"/>
        <v>film &amp; video</v>
      </c>
      <c r="R379" t="str">
        <f t="shared" si="33"/>
        <v>documentary</v>
      </c>
      <c r="S379" s="10">
        <f t="shared" si="34"/>
        <v>42292.042453703696</v>
      </c>
      <c r="T379" s="10">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f t="shared" si="31"/>
        <v>40.4</v>
      </c>
      <c r="Q380" t="str">
        <f t="shared" si="32"/>
        <v>film &amp; video</v>
      </c>
      <c r="R380" t="str">
        <f t="shared" si="33"/>
        <v>documentary</v>
      </c>
      <c r="S380" s="10">
        <f t="shared" si="34"/>
        <v>42370.363518518519</v>
      </c>
      <c r="T380" s="10">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f t="shared" si="31"/>
        <v>116.86</v>
      </c>
      <c r="Q381" t="str">
        <f t="shared" si="32"/>
        <v>film &amp; video</v>
      </c>
      <c r="R381" t="str">
        <f t="shared" si="33"/>
        <v>documentary</v>
      </c>
      <c r="S381" s="10">
        <f t="shared" si="34"/>
        <v>40987.479999999996</v>
      </c>
      <c r="T381" s="10">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f t="shared" si="31"/>
        <v>115.51</v>
      </c>
      <c r="Q382" t="str">
        <f t="shared" si="32"/>
        <v>film &amp; video</v>
      </c>
      <c r="R382" t="str">
        <f t="shared" si="33"/>
        <v>documentary</v>
      </c>
      <c r="S382" s="10">
        <f t="shared" si="34"/>
        <v>42367.511481481481</v>
      </c>
      <c r="T382" s="10">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f t="shared" si="31"/>
        <v>104.31</v>
      </c>
      <c r="Q383" t="str">
        <f t="shared" si="32"/>
        <v>film &amp; video</v>
      </c>
      <c r="R383" t="str">
        <f t="shared" si="33"/>
        <v>documentary</v>
      </c>
      <c r="S383" s="10">
        <f t="shared" si="34"/>
        <v>41085.48978009259</v>
      </c>
      <c r="T383" s="10">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f t="shared" si="31"/>
        <v>69.77</v>
      </c>
      <c r="Q384" t="str">
        <f t="shared" si="32"/>
        <v>film &amp; video</v>
      </c>
      <c r="R384" t="str">
        <f t="shared" si="33"/>
        <v>documentary</v>
      </c>
      <c r="S384" s="10">
        <f t="shared" si="34"/>
        <v>41144.501157407409</v>
      </c>
      <c r="T384" s="10">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f t="shared" si="31"/>
        <v>43.02</v>
      </c>
      <c r="Q385" t="str">
        <f t="shared" si="32"/>
        <v>film &amp; video</v>
      </c>
      <c r="R385" t="str">
        <f t="shared" si="33"/>
        <v>documentary</v>
      </c>
      <c r="S385" s="10">
        <f t="shared" si="34"/>
        <v>41754.90924768518</v>
      </c>
      <c r="T385" s="10">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v>
      </c>
      <c r="P386">
        <f t="shared" si="31"/>
        <v>58.54</v>
      </c>
      <c r="Q386" t="str">
        <f t="shared" si="32"/>
        <v>film &amp; video</v>
      </c>
      <c r="R386" t="str">
        <f t="shared" si="33"/>
        <v>documentary</v>
      </c>
      <c r="S386" s="10">
        <f t="shared" si="34"/>
        <v>41980.573460648149</v>
      </c>
      <c r="T386" s="10">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ROUND((E387/D387) * 100,0)</f>
        <v>106</v>
      </c>
      <c r="P387">
        <f t="shared" ref="P387:P450" si="37">ROUND(E387/L387,2)</f>
        <v>111.8</v>
      </c>
      <c r="Q387" t="str">
        <f t="shared" ref="Q387:Q450" si="38">LEFT(N387, SEARCH("/",N387,1)-1)</f>
        <v>film &amp; video</v>
      </c>
      <c r="R387" t="str">
        <f t="shared" ref="R387:R450" si="39">MID(N387, LEN(Q387) + 2, LEN(N387) - LEN(Q387) + 1)</f>
        <v>documentary</v>
      </c>
      <c r="S387" s="10">
        <f t="shared" ref="S387:S450" si="40">(J387/86400)+25569+(-5/24)</f>
        <v>41934.376168981478</v>
      </c>
      <c r="T387" s="10">
        <f t="shared" ref="T387:T450" si="41">(I387/86400)+25569+(-5/24)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f t="shared" si="37"/>
        <v>46.23</v>
      </c>
      <c r="Q388" t="str">
        <f t="shared" si="38"/>
        <v>film &amp; video</v>
      </c>
      <c r="R388" t="str">
        <f t="shared" si="39"/>
        <v>documentary</v>
      </c>
      <c r="S388" s="10">
        <f t="shared" si="40"/>
        <v>42211.742951388886</v>
      </c>
      <c r="T388" s="10">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f t="shared" si="37"/>
        <v>144.69</v>
      </c>
      <c r="Q389" t="str">
        <f t="shared" si="38"/>
        <v>film &amp; video</v>
      </c>
      <c r="R389" t="str">
        <f t="shared" si="39"/>
        <v>documentary</v>
      </c>
      <c r="S389" s="10">
        <f t="shared" si="40"/>
        <v>42200.468263888884</v>
      </c>
      <c r="T389" s="10">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f t="shared" si="37"/>
        <v>88.85</v>
      </c>
      <c r="Q390" t="str">
        <f t="shared" si="38"/>
        <v>film &amp; video</v>
      </c>
      <c r="R390" t="str">
        <f t="shared" si="39"/>
        <v>documentary</v>
      </c>
      <c r="S390" s="10">
        <f t="shared" si="40"/>
        <v>42548.86782407407</v>
      </c>
      <c r="T390" s="10">
        <f t="shared" si="41"/>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f t="shared" si="37"/>
        <v>81.75</v>
      </c>
      <c r="Q391" t="str">
        <f t="shared" si="38"/>
        <v>film &amp; video</v>
      </c>
      <c r="R391" t="str">
        <f t="shared" si="39"/>
        <v>documentary</v>
      </c>
      <c r="S391" s="10">
        <f t="shared" si="40"/>
        <v>41673.854745370372</v>
      </c>
      <c r="T391" s="10">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71.430000000000007</v>
      </c>
      <c r="Q392" t="str">
        <f t="shared" si="38"/>
        <v>film &amp; video</v>
      </c>
      <c r="R392" t="str">
        <f t="shared" si="39"/>
        <v>documentary</v>
      </c>
      <c r="S392" s="10">
        <f t="shared" si="40"/>
        <v>42111.828379629624</v>
      </c>
      <c r="T392" s="10">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f t="shared" si="37"/>
        <v>104.26</v>
      </c>
      <c r="Q393" t="str">
        <f t="shared" si="38"/>
        <v>film &amp; video</v>
      </c>
      <c r="R393" t="str">
        <f t="shared" si="39"/>
        <v>documentary</v>
      </c>
      <c r="S393" s="10">
        <f t="shared" si="40"/>
        <v>40864.833923611106</v>
      </c>
      <c r="T393" s="10">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f t="shared" si="37"/>
        <v>90.62</v>
      </c>
      <c r="Q394" t="str">
        <f t="shared" si="38"/>
        <v>film &amp; video</v>
      </c>
      <c r="R394" t="str">
        <f t="shared" si="39"/>
        <v>documentary</v>
      </c>
      <c r="S394" s="10">
        <f t="shared" si="40"/>
        <v>40763.508923611109</v>
      </c>
      <c r="T394" s="10">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f t="shared" si="37"/>
        <v>157.33000000000001</v>
      </c>
      <c r="Q395" t="str">
        <f t="shared" si="38"/>
        <v>film &amp; video</v>
      </c>
      <c r="R395" t="str">
        <f t="shared" si="39"/>
        <v>documentary</v>
      </c>
      <c r="S395" s="10">
        <f t="shared" si="40"/>
        <v>41526.500601851847</v>
      </c>
      <c r="T395" s="10">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f t="shared" si="37"/>
        <v>105.18</v>
      </c>
      <c r="Q396" t="str">
        <f t="shared" si="38"/>
        <v>film &amp; video</v>
      </c>
      <c r="R396" t="str">
        <f t="shared" si="39"/>
        <v>documentary</v>
      </c>
      <c r="S396" s="10">
        <f t="shared" si="40"/>
        <v>42417.60974537037</v>
      </c>
      <c r="T396" s="10">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f t="shared" si="37"/>
        <v>58.72</v>
      </c>
      <c r="Q397" t="str">
        <f t="shared" si="38"/>
        <v>film &amp; video</v>
      </c>
      <c r="R397" t="str">
        <f t="shared" si="39"/>
        <v>documentary</v>
      </c>
      <c r="S397" s="10">
        <f t="shared" si="40"/>
        <v>40990.700925925921</v>
      </c>
      <c r="T397" s="10">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f t="shared" si="37"/>
        <v>81.63</v>
      </c>
      <c r="Q398" t="str">
        <f t="shared" si="38"/>
        <v>film &amp; video</v>
      </c>
      <c r="R398" t="str">
        <f t="shared" si="39"/>
        <v>documentary</v>
      </c>
      <c r="S398" s="10">
        <f t="shared" si="40"/>
        <v>41082.356550925928</v>
      </c>
      <c r="T398" s="10">
        <f t="shared" si="41"/>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f t="shared" si="37"/>
        <v>56.46</v>
      </c>
      <c r="Q399" t="str">
        <f t="shared" si="38"/>
        <v>film &amp; video</v>
      </c>
      <c r="R399" t="str">
        <f t="shared" si="39"/>
        <v>documentary</v>
      </c>
      <c r="S399" s="10">
        <f t="shared" si="40"/>
        <v>40379.568101851852</v>
      </c>
      <c r="T399" s="10">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f t="shared" si="37"/>
        <v>140.1</v>
      </c>
      <c r="Q400" t="str">
        <f t="shared" si="38"/>
        <v>film &amp; video</v>
      </c>
      <c r="R400" t="str">
        <f t="shared" si="39"/>
        <v>documentary</v>
      </c>
      <c r="S400" s="10">
        <f t="shared" si="40"/>
        <v>42078.584791666661</v>
      </c>
      <c r="T400" s="10">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f t="shared" si="37"/>
        <v>224.85</v>
      </c>
      <c r="Q401" t="str">
        <f t="shared" si="38"/>
        <v>film &amp; video</v>
      </c>
      <c r="R401" t="str">
        <f t="shared" si="39"/>
        <v>documentary</v>
      </c>
      <c r="S401" s="10">
        <f t="shared" si="40"/>
        <v>42687.667442129627</v>
      </c>
      <c r="T401" s="10">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f t="shared" si="37"/>
        <v>181.13</v>
      </c>
      <c r="Q402" t="str">
        <f t="shared" si="38"/>
        <v>film &amp; video</v>
      </c>
      <c r="R402" t="str">
        <f t="shared" si="39"/>
        <v>documentary</v>
      </c>
      <c r="S402" s="10">
        <f t="shared" si="40"/>
        <v>41745.427627314813</v>
      </c>
      <c r="T402" s="10">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f t="shared" si="37"/>
        <v>711.04</v>
      </c>
      <c r="Q403" t="str">
        <f t="shared" si="38"/>
        <v>film &amp; video</v>
      </c>
      <c r="R403" t="str">
        <f t="shared" si="39"/>
        <v>documentary</v>
      </c>
      <c r="S403" s="10">
        <f t="shared" si="40"/>
        <v>40732.633912037032</v>
      </c>
      <c r="T403" s="10">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f t="shared" si="37"/>
        <v>65.88</v>
      </c>
      <c r="Q404" t="str">
        <f t="shared" si="38"/>
        <v>film &amp; video</v>
      </c>
      <c r="R404" t="str">
        <f t="shared" si="39"/>
        <v>documentary</v>
      </c>
      <c r="S404" s="10">
        <f t="shared" si="40"/>
        <v>42292.331215277773</v>
      </c>
      <c r="T404" s="10">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f t="shared" si="37"/>
        <v>75.19</v>
      </c>
      <c r="Q405" t="str">
        <f t="shared" si="38"/>
        <v>film &amp; video</v>
      </c>
      <c r="R405" t="str">
        <f t="shared" si="39"/>
        <v>documentary</v>
      </c>
      <c r="S405" s="10">
        <f t="shared" si="40"/>
        <v>40718.102326388886</v>
      </c>
      <c r="T405" s="10">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f t="shared" si="37"/>
        <v>133.13999999999999</v>
      </c>
      <c r="Q406" t="str">
        <f t="shared" si="38"/>
        <v>film &amp; video</v>
      </c>
      <c r="R406" t="str">
        <f t="shared" si="39"/>
        <v>documentary</v>
      </c>
      <c r="S406" s="10">
        <f t="shared" si="40"/>
        <v>41646.419699074067</v>
      </c>
      <c r="T406" s="10">
        <f t="shared" si="41"/>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f t="shared" si="37"/>
        <v>55.2</v>
      </c>
      <c r="Q407" t="str">
        <f t="shared" si="38"/>
        <v>film &amp; video</v>
      </c>
      <c r="R407" t="str">
        <f t="shared" si="39"/>
        <v>documentary</v>
      </c>
      <c r="S407" s="10">
        <f t="shared" si="40"/>
        <v>41673.876608796294</v>
      </c>
      <c r="T407" s="10">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f t="shared" si="37"/>
        <v>86.16</v>
      </c>
      <c r="Q408" t="str">
        <f t="shared" si="38"/>
        <v>film &amp; video</v>
      </c>
      <c r="R408" t="str">
        <f t="shared" si="39"/>
        <v>documentary</v>
      </c>
      <c r="S408" s="10">
        <f t="shared" si="40"/>
        <v>40637.95413194444</v>
      </c>
      <c r="T408" s="10">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f t="shared" si="37"/>
        <v>92.32</v>
      </c>
      <c r="Q409" t="str">
        <f t="shared" si="38"/>
        <v>film &amp; video</v>
      </c>
      <c r="R409" t="str">
        <f t="shared" si="39"/>
        <v>documentary</v>
      </c>
      <c r="S409" s="10">
        <f t="shared" si="40"/>
        <v>40806.662615740737</v>
      </c>
      <c r="T409" s="10">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f t="shared" si="37"/>
        <v>160.16</v>
      </c>
      <c r="Q410" t="str">
        <f t="shared" si="38"/>
        <v>film &amp; video</v>
      </c>
      <c r="R410" t="str">
        <f t="shared" si="39"/>
        <v>documentary</v>
      </c>
      <c r="S410" s="10">
        <f t="shared" si="40"/>
        <v>41543.527662037035</v>
      </c>
      <c r="T410" s="10">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f t="shared" si="37"/>
        <v>45.6</v>
      </c>
      <c r="Q411" t="str">
        <f t="shared" si="38"/>
        <v>film &amp; video</v>
      </c>
      <c r="R411" t="str">
        <f t="shared" si="39"/>
        <v>documentary</v>
      </c>
      <c r="S411" s="10">
        <f t="shared" si="40"/>
        <v>42543.654444444437</v>
      </c>
      <c r="T411" s="10">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f t="shared" si="37"/>
        <v>183.29</v>
      </c>
      <c r="Q412" t="str">
        <f t="shared" si="38"/>
        <v>film &amp; video</v>
      </c>
      <c r="R412" t="str">
        <f t="shared" si="39"/>
        <v>documentary</v>
      </c>
      <c r="S412" s="10">
        <f t="shared" si="40"/>
        <v>42113.773113425923</v>
      </c>
      <c r="T412" s="10">
        <f t="shared" si="41"/>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f t="shared" si="37"/>
        <v>125.79</v>
      </c>
      <c r="Q413" t="str">
        <f t="shared" si="38"/>
        <v>film &amp; video</v>
      </c>
      <c r="R413" t="str">
        <f t="shared" si="39"/>
        <v>documentary</v>
      </c>
      <c r="S413" s="10">
        <f t="shared" si="40"/>
        <v>41597.967638888884</v>
      </c>
      <c r="T413" s="10">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f t="shared" si="37"/>
        <v>57.65</v>
      </c>
      <c r="Q414" t="str">
        <f t="shared" si="38"/>
        <v>film &amp; video</v>
      </c>
      <c r="R414" t="str">
        <f t="shared" si="39"/>
        <v>documentary</v>
      </c>
      <c r="S414" s="10">
        <f t="shared" si="40"/>
        <v>41099.534467592588</v>
      </c>
      <c r="T414" s="10">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f t="shared" si="37"/>
        <v>78.66</v>
      </c>
      <c r="Q415" t="str">
        <f t="shared" si="38"/>
        <v>film &amp; video</v>
      </c>
      <c r="R415" t="str">
        <f t="shared" si="39"/>
        <v>documentary</v>
      </c>
      <c r="S415" s="10">
        <f t="shared" si="40"/>
        <v>41079.66910879629</v>
      </c>
      <c r="T415" s="10">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f t="shared" si="37"/>
        <v>91.48</v>
      </c>
      <c r="Q416" t="str">
        <f t="shared" si="38"/>
        <v>film &amp; video</v>
      </c>
      <c r="R416" t="str">
        <f t="shared" si="39"/>
        <v>documentary</v>
      </c>
      <c r="S416" s="10">
        <f t="shared" si="40"/>
        <v>41528.85491898148</v>
      </c>
      <c r="T416" s="10">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f t="shared" si="37"/>
        <v>68.099999999999994</v>
      </c>
      <c r="Q417" t="str">
        <f t="shared" si="38"/>
        <v>film &amp; video</v>
      </c>
      <c r="R417" t="str">
        <f t="shared" si="39"/>
        <v>documentary</v>
      </c>
      <c r="S417" s="10">
        <f t="shared" si="40"/>
        <v>41904.643541666665</v>
      </c>
      <c r="T417" s="10">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f t="shared" si="37"/>
        <v>48.09</v>
      </c>
      <c r="Q418" t="str">
        <f t="shared" si="38"/>
        <v>film &amp; video</v>
      </c>
      <c r="R418" t="str">
        <f t="shared" si="39"/>
        <v>documentary</v>
      </c>
      <c r="S418" s="10">
        <f t="shared" si="40"/>
        <v>41648.187858796293</v>
      </c>
      <c r="T418" s="10">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f t="shared" si="37"/>
        <v>202.42</v>
      </c>
      <c r="Q419" t="str">
        <f t="shared" si="38"/>
        <v>film &amp; video</v>
      </c>
      <c r="R419" t="str">
        <f t="shared" si="39"/>
        <v>documentary</v>
      </c>
      <c r="S419" s="10">
        <f t="shared" si="40"/>
        <v>41360.762268518512</v>
      </c>
      <c r="T419" s="10">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f t="shared" si="37"/>
        <v>216.75</v>
      </c>
      <c r="Q420" t="str">
        <f t="shared" si="38"/>
        <v>film &amp; video</v>
      </c>
      <c r="R420" t="str">
        <f t="shared" si="39"/>
        <v>documentary</v>
      </c>
      <c r="S420" s="10">
        <f t="shared" si="40"/>
        <v>42178.07403935185</v>
      </c>
      <c r="T420" s="10">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f t="shared" si="37"/>
        <v>110.07</v>
      </c>
      <c r="Q421" t="str">
        <f t="shared" si="38"/>
        <v>film &amp; video</v>
      </c>
      <c r="R421" t="str">
        <f t="shared" si="39"/>
        <v>documentary</v>
      </c>
      <c r="S421" s="10">
        <f t="shared" si="40"/>
        <v>41394.634108796294</v>
      </c>
      <c r="T421" s="10">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f t="shared" si="37"/>
        <v>4.83</v>
      </c>
      <c r="Q422" t="str">
        <f t="shared" si="38"/>
        <v>film &amp; video</v>
      </c>
      <c r="R422" t="str">
        <f t="shared" si="39"/>
        <v>animation</v>
      </c>
      <c r="S422" s="10">
        <f t="shared" si="40"/>
        <v>41682.028136574074</v>
      </c>
      <c r="T422" s="10">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f t="shared" si="37"/>
        <v>50.17</v>
      </c>
      <c r="Q423" t="str">
        <f t="shared" si="38"/>
        <v>film &amp; video</v>
      </c>
      <c r="R423" t="str">
        <f t="shared" si="39"/>
        <v>animation</v>
      </c>
      <c r="S423" s="10">
        <f t="shared" si="40"/>
        <v>42177.283055555548</v>
      </c>
      <c r="T423" s="10">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f t="shared" si="37"/>
        <v>35.83</v>
      </c>
      <c r="Q424" t="str">
        <f t="shared" si="38"/>
        <v>film &amp; video</v>
      </c>
      <c r="R424" t="str">
        <f t="shared" si="39"/>
        <v>animation</v>
      </c>
      <c r="S424" s="10">
        <f t="shared" si="40"/>
        <v>41863.052048611113</v>
      </c>
      <c r="T424" s="10">
        <f t="shared" si="41"/>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f t="shared" si="37"/>
        <v>11.77</v>
      </c>
      <c r="Q425" t="str">
        <f t="shared" si="38"/>
        <v>film &amp; video</v>
      </c>
      <c r="R425" t="str">
        <f t="shared" si="39"/>
        <v>animation</v>
      </c>
      <c r="S425" s="10">
        <f t="shared" si="40"/>
        <v>41400.717939814815</v>
      </c>
      <c r="T425" s="10">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f t="shared" si="37"/>
        <v>40.78</v>
      </c>
      <c r="Q426" t="str">
        <f t="shared" si="38"/>
        <v>film &amp; video</v>
      </c>
      <c r="R426" t="str">
        <f t="shared" si="39"/>
        <v>animation</v>
      </c>
      <c r="S426" s="10">
        <f t="shared" si="40"/>
        <v>40934.167812499996</v>
      </c>
      <c r="T426" s="10">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f t="shared" si="37"/>
        <v>3</v>
      </c>
      <c r="Q427" t="str">
        <f t="shared" si="38"/>
        <v>film &amp; video</v>
      </c>
      <c r="R427" t="str">
        <f t="shared" si="39"/>
        <v>animation</v>
      </c>
      <c r="S427" s="10">
        <f t="shared" si="40"/>
        <v>42275.652824074066</v>
      </c>
      <c r="T427" s="10">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f t="shared" si="37"/>
        <v>16.63</v>
      </c>
      <c r="Q428" t="str">
        <f t="shared" si="38"/>
        <v>film &amp; video</v>
      </c>
      <c r="R428" t="str">
        <f t="shared" si="39"/>
        <v>animation</v>
      </c>
      <c r="S428" s="10">
        <f t="shared" si="40"/>
        <v>42400.503634259258</v>
      </c>
      <c r="T428" s="10">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7"/>
        <v>#DIV/0!</v>
      </c>
      <c r="Q429" t="str">
        <f t="shared" si="38"/>
        <v>film &amp; video</v>
      </c>
      <c r="R429" t="str">
        <f t="shared" si="39"/>
        <v>animation</v>
      </c>
      <c r="S429" s="10">
        <f t="shared" si="40"/>
        <v>42285.700694444444</v>
      </c>
      <c r="T429" s="10">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f t="shared" si="37"/>
        <v>52</v>
      </c>
      <c r="Q430" t="str">
        <f t="shared" si="38"/>
        <v>film &amp; video</v>
      </c>
      <c r="R430" t="str">
        <f t="shared" si="39"/>
        <v>animation</v>
      </c>
      <c r="S430" s="10">
        <f t="shared" si="40"/>
        <v>41778.558391203704</v>
      </c>
      <c r="T430" s="10">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7"/>
        <v>#DIV/0!</v>
      </c>
      <c r="Q431" t="str">
        <f t="shared" si="38"/>
        <v>film &amp; video</v>
      </c>
      <c r="R431" t="str">
        <f t="shared" si="39"/>
        <v>animation</v>
      </c>
      <c r="S431" s="10">
        <f t="shared" si="40"/>
        <v>40070.693078703705</v>
      </c>
      <c r="T431" s="10">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f t="shared" si="37"/>
        <v>4.8</v>
      </c>
      <c r="Q432" t="str">
        <f t="shared" si="38"/>
        <v>film &amp; video</v>
      </c>
      <c r="R432" t="str">
        <f t="shared" si="39"/>
        <v>animation</v>
      </c>
      <c r="S432" s="10">
        <f t="shared" si="40"/>
        <v>41512.898923611108</v>
      </c>
      <c r="T432" s="10">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f t="shared" si="37"/>
        <v>51.88</v>
      </c>
      <c r="Q433" t="str">
        <f t="shared" si="38"/>
        <v>film &amp; video</v>
      </c>
      <c r="R433" t="str">
        <f t="shared" si="39"/>
        <v>animation</v>
      </c>
      <c r="S433" s="10">
        <f t="shared" si="40"/>
        <v>42526.662997685184</v>
      </c>
      <c r="T433" s="10">
        <f t="shared" si="41"/>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f t="shared" si="37"/>
        <v>71.25</v>
      </c>
      <c r="Q434" t="str">
        <f t="shared" si="38"/>
        <v>film &amp; video</v>
      </c>
      <c r="R434" t="str">
        <f t="shared" si="39"/>
        <v>animation</v>
      </c>
      <c r="S434" s="10">
        <f t="shared" si="40"/>
        <v>42238.51829861111</v>
      </c>
      <c r="T434" s="10">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7"/>
        <v>#DIV/0!</v>
      </c>
      <c r="Q435" t="str">
        <f t="shared" si="38"/>
        <v>film &amp; video</v>
      </c>
      <c r="R435" t="str">
        <f t="shared" si="39"/>
        <v>animation</v>
      </c>
      <c r="S435" s="10">
        <f t="shared" si="40"/>
        <v>42228.421550925923</v>
      </c>
      <c r="T435" s="10">
        <f t="shared" si="41"/>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10">
        <f t="shared" si="40"/>
        <v>41576.626180555555</v>
      </c>
      <c r="T436" s="10">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f t="shared" si="37"/>
        <v>1</v>
      </c>
      <c r="Q437" t="str">
        <f t="shared" si="38"/>
        <v>film &amp; video</v>
      </c>
      <c r="R437" t="str">
        <f t="shared" si="39"/>
        <v>animation</v>
      </c>
      <c r="S437" s="10">
        <f t="shared" si="40"/>
        <v>41500.539120370369</v>
      </c>
      <c r="T437" s="10">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7"/>
        <v>#DIV/0!</v>
      </c>
      <c r="Q438" t="str">
        <f t="shared" si="38"/>
        <v>film &amp; video</v>
      </c>
      <c r="R438" t="str">
        <f t="shared" si="39"/>
        <v>animation</v>
      </c>
      <c r="S438" s="10">
        <f t="shared" si="40"/>
        <v>41456.154085648144</v>
      </c>
      <c r="T438" s="10">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7"/>
        <v>#DIV/0!</v>
      </c>
      <c r="Q439" t="str">
        <f t="shared" si="38"/>
        <v>film &amp; video</v>
      </c>
      <c r="R439" t="str">
        <f t="shared" si="39"/>
        <v>animation</v>
      </c>
      <c r="S439" s="10">
        <f t="shared" si="40"/>
        <v>42591.110254629624</v>
      </c>
      <c r="T439" s="10">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f t="shared" si="37"/>
        <v>170.55</v>
      </c>
      <c r="Q440" t="str">
        <f t="shared" si="38"/>
        <v>film &amp; video</v>
      </c>
      <c r="R440" t="str">
        <f t="shared" si="39"/>
        <v>animation</v>
      </c>
      <c r="S440" s="10">
        <f t="shared" si="40"/>
        <v>42296.052754629629</v>
      </c>
      <c r="T440" s="10">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7"/>
        <v>#DIV/0!</v>
      </c>
      <c r="Q441" t="str">
        <f t="shared" si="38"/>
        <v>film &amp; video</v>
      </c>
      <c r="R441" t="str">
        <f t="shared" si="39"/>
        <v>animation</v>
      </c>
      <c r="S441" s="10">
        <f t="shared" si="40"/>
        <v>41919.553449074076</v>
      </c>
      <c r="T441" s="10">
        <f t="shared" si="41"/>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f t="shared" si="37"/>
        <v>5</v>
      </c>
      <c r="Q442" t="str">
        <f t="shared" si="38"/>
        <v>film &amp; video</v>
      </c>
      <c r="R442" t="str">
        <f t="shared" si="39"/>
        <v>animation</v>
      </c>
      <c r="S442" s="10">
        <f t="shared" si="40"/>
        <v>42423.777233796289</v>
      </c>
      <c r="T442" s="10">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7"/>
        <v>#DIV/0!</v>
      </c>
      <c r="Q443" t="str">
        <f t="shared" si="38"/>
        <v>film &amp; video</v>
      </c>
      <c r="R443" t="str">
        <f t="shared" si="39"/>
        <v>animation</v>
      </c>
      <c r="S443" s="10">
        <f t="shared" si="40"/>
        <v>41550.585601851846</v>
      </c>
      <c r="T443" s="10">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f t="shared" si="37"/>
        <v>393.59</v>
      </c>
      <c r="Q444" t="str">
        <f t="shared" si="38"/>
        <v>film &amp; video</v>
      </c>
      <c r="R444" t="str">
        <f t="shared" si="39"/>
        <v>animation</v>
      </c>
      <c r="S444" s="10">
        <f t="shared" si="40"/>
        <v>42024.680358796293</v>
      </c>
      <c r="T444" s="10">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f t="shared" si="37"/>
        <v>5</v>
      </c>
      <c r="Q445" t="str">
        <f t="shared" si="38"/>
        <v>film &amp; video</v>
      </c>
      <c r="R445" t="str">
        <f t="shared" si="39"/>
        <v>animation</v>
      </c>
      <c r="S445" s="10">
        <f t="shared" si="40"/>
        <v>41649.806724537033</v>
      </c>
      <c r="T445" s="10">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10">
        <f t="shared" si="40"/>
        <v>40894.69862268518</v>
      </c>
      <c r="T446" s="10">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f t="shared" si="37"/>
        <v>1</v>
      </c>
      <c r="Q447" t="str">
        <f t="shared" si="38"/>
        <v>film &amp; video</v>
      </c>
      <c r="R447" t="str">
        <f t="shared" si="39"/>
        <v>animation</v>
      </c>
      <c r="S447" s="10">
        <f t="shared" si="40"/>
        <v>42130.127025462956</v>
      </c>
      <c r="T447" s="10">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f t="shared" si="37"/>
        <v>47.88</v>
      </c>
      <c r="Q448" t="str">
        <f t="shared" si="38"/>
        <v>film &amp; video</v>
      </c>
      <c r="R448" t="str">
        <f t="shared" si="39"/>
        <v>animation</v>
      </c>
      <c r="S448" s="10">
        <f t="shared" si="40"/>
        <v>42036.875231481477</v>
      </c>
      <c r="T448" s="10">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f t="shared" si="37"/>
        <v>5</v>
      </c>
      <c r="Q449" t="str">
        <f t="shared" si="38"/>
        <v>film &amp; video</v>
      </c>
      <c r="R449" t="str">
        <f t="shared" si="39"/>
        <v>animation</v>
      </c>
      <c r="S449" s="10">
        <f t="shared" si="40"/>
        <v>41331.34679398148</v>
      </c>
      <c r="T449" s="10">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v>
      </c>
      <c r="P450">
        <f t="shared" si="37"/>
        <v>20.5</v>
      </c>
      <c r="Q450" t="str">
        <f t="shared" si="38"/>
        <v>film &amp; video</v>
      </c>
      <c r="R450" t="str">
        <f t="shared" si="39"/>
        <v>animation</v>
      </c>
      <c r="S450" s="10">
        <f t="shared" si="40"/>
        <v>41753.549710648142</v>
      </c>
      <c r="T450" s="10">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ROUND((E451/D451) * 100,0)</f>
        <v>2</v>
      </c>
      <c r="P451">
        <f t="shared" ref="P451:P514" si="43">ROUND(E451/L451,2)</f>
        <v>9</v>
      </c>
      <c r="Q451" t="str">
        <f t="shared" ref="Q451:Q514" si="44">LEFT(N451, SEARCH("/",N451,1)-1)</f>
        <v>film &amp; video</v>
      </c>
      <c r="R451" t="str">
        <f t="shared" ref="R451:R514" si="45">MID(N451, LEN(Q451) + 2, LEN(N451) - LEN(Q451) + 1)</f>
        <v>animation</v>
      </c>
      <c r="S451" s="10">
        <f t="shared" ref="S451:S514" si="46">(J451/86400)+25569+(-5/24)</f>
        <v>41534.359780092593</v>
      </c>
      <c r="T451" s="10">
        <f t="shared" ref="T451:T514" si="47">(I451/86400)+25569+(-5/24)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f t="shared" si="43"/>
        <v>56.57</v>
      </c>
      <c r="Q452" t="str">
        <f t="shared" si="44"/>
        <v>film &amp; video</v>
      </c>
      <c r="R452" t="str">
        <f t="shared" si="45"/>
        <v>animation</v>
      </c>
      <c r="S452" s="10">
        <f t="shared" si="46"/>
        <v>41654.73842592592</v>
      </c>
      <c r="T452" s="10">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3"/>
        <v>#DIV/0!</v>
      </c>
      <c r="Q453" t="str">
        <f t="shared" si="44"/>
        <v>film &amp; video</v>
      </c>
      <c r="R453" t="str">
        <f t="shared" si="45"/>
        <v>animation</v>
      </c>
      <c r="S453" s="10">
        <f t="shared" si="46"/>
        <v>41634.506840277776</v>
      </c>
      <c r="T453" s="10">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10">
        <f t="shared" si="46"/>
        <v>42107.49554398148</v>
      </c>
      <c r="T454" s="10">
        <f t="shared" si="47"/>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f t="shared" si="43"/>
        <v>13</v>
      </c>
      <c r="Q455" t="str">
        <f t="shared" si="44"/>
        <v>film &amp; video</v>
      </c>
      <c r="R455" t="str">
        <f t="shared" si="45"/>
        <v>animation</v>
      </c>
      <c r="S455" s="10">
        <f t="shared" si="46"/>
        <v>42038.616655092592</v>
      </c>
      <c r="T455" s="10">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f t="shared" si="43"/>
        <v>16.399999999999999</v>
      </c>
      <c r="Q456" t="str">
        <f t="shared" si="44"/>
        <v>film &amp; video</v>
      </c>
      <c r="R456" t="str">
        <f t="shared" si="45"/>
        <v>animation</v>
      </c>
      <c r="S456" s="10">
        <f t="shared" si="46"/>
        <v>41938.508923611109</v>
      </c>
      <c r="T456" s="10">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f t="shared" si="43"/>
        <v>22.5</v>
      </c>
      <c r="Q457" t="str">
        <f t="shared" si="44"/>
        <v>film &amp; video</v>
      </c>
      <c r="R457" t="str">
        <f t="shared" si="45"/>
        <v>animation</v>
      </c>
      <c r="S457" s="10">
        <f t="shared" si="46"/>
        <v>40970.794236111113</v>
      </c>
      <c r="T457" s="10">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f t="shared" si="43"/>
        <v>20.329999999999998</v>
      </c>
      <c r="Q458" t="str">
        <f t="shared" si="44"/>
        <v>film &amp; video</v>
      </c>
      <c r="R458" t="str">
        <f t="shared" si="45"/>
        <v>animation</v>
      </c>
      <c r="S458" s="10">
        <f t="shared" si="46"/>
        <v>41547.486122685186</v>
      </c>
      <c r="T458" s="10">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3"/>
        <v>#DIV/0!</v>
      </c>
      <c r="Q459" t="str">
        <f t="shared" si="44"/>
        <v>film &amp; video</v>
      </c>
      <c r="R459" t="str">
        <f t="shared" si="45"/>
        <v>animation</v>
      </c>
      <c r="S459" s="10">
        <f t="shared" si="46"/>
        <v>41837.559166666666</v>
      </c>
      <c r="T459" s="10">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f t="shared" si="43"/>
        <v>16.760000000000002</v>
      </c>
      <c r="Q460" t="str">
        <f t="shared" si="44"/>
        <v>film &amp; video</v>
      </c>
      <c r="R460" t="str">
        <f t="shared" si="45"/>
        <v>animation</v>
      </c>
      <c r="S460" s="10">
        <f t="shared" si="46"/>
        <v>41378.491435185184</v>
      </c>
      <c r="T460" s="10">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f t="shared" si="43"/>
        <v>25</v>
      </c>
      <c r="Q461" t="str">
        <f t="shared" si="44"/>
        <v>film &amp; video</v>
      </c>
      <c r="R461" t="str">
        <f t="shared" si="45"/>
        <v>animation</v>
      </c>
      <c r="S461" s="10">
        <f t="shared" si="46"/>
        <v>40800.432025462964</v>
      </c>
      <c r="T461" s="10">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f t="shared" si="43"/>
        <v>12.5</v>
      </c>
      <c r="Q462" t="str">
        <f t="shared" si="44"/>
        <v>film &amp; video</v>
      </c>
      <c r="R462" t="str">
        <f t="shared" si="45"/>
        <v>animation</v>
      </c>
      <c r="S462" s="10">
        <f t="shared" si="46"/>
        <v>41759.334201388883</v>
      </c>
      <c r="T462" s="10">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3"/>
        <v>#DIV/0!</v>
      </c>
      <c r="Q463" t="str">
        <f t="shared" si="44"/>
        <v>film &amp; video</v>
      </c>
      <c r="R463" t="str">
        <f t="shared" si="45"/>
        <v>animation</v>
      </c>
      <c r="S463" s="10">
        <f t="shared" si="46"/>
        <v>41407.638506944444</v>
      </c>
      <c r="T463" s="10">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3"/>
        <v>#DIV/0!</v>
      </c>
      <c r="Q464" t="str">
        <f t="shared" si="44"/>
        <v>film &amp; video</v>
      </c>
      <c r="R464" t="str">
        <f t="shared" si="45"/>
        <v>animation</v>
      </c>
      <c r="S464" s="10">
        <f t="shared" si="46"/>
        <v>40704.918298611105</v>
      </c>
      <c r="T464" s="10">
        <f t="shared" si="47"/>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f t="shared" si="43"/>
        <v>113.64</v>
      </c>
      <c r="Q465" t="str">
        <f t="shared" si="44"/>
        <v>film &amp; video</v>
      </c>
      <c r="R465" t="str">
        <f t="shared" si="45"/>
        <v>animation</v>
      </c>
      <c r="S465" s="10">
        <f t="shared" si="46"/>
        <v>40750.501770833333</v>
      </c>
      <c r="T465" s="10">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f t="shared" si="43"/>
        <v>1</v>
      </c>
      <c r="Q466" t="str">
        <f t="shared" si="44"/>
        <v>film &amp; video</v>
      </c>
      <c r="R466" t="str">
        <f t="shared" si="45"/>
        <v>animation</v>
      </c>
      <c r="S466" s="10">
        <f t="shared" si="46"/>
        <v>42488.640451388885</v>
      </c>
      <c r="T466" s="10">
        <f t="shared" si="47"/>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f t="shared" si="43"/>
        <v>17.25</v>
      </c>
      <c r="Q467" t="str">
        <f t="shared" si="44"/>
        <v>film &amp; video</v>
      </c>
      <c r="R467" t="str">
        <f t="shared" si="45"/>
        <v>animation</v>
      </c>
      <c r="S467" s="10">
        <f t="shared" si="46"/>
        <v>41800.911736111106</v>
      </c>
      <c r="T467" s="10">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f t="shared" si="43"/>
        <v>15.2</v>
      </c>
      <c r="Q468" t="str">
        <f t="shared" si="44"/>
        <v>film &amp; video</v>
      </c>
      <c r="R468" t="str">
        <f t="shared" si="45"/>
        <v>animation</v>
      </c>
      <c r="S468" s="10">
        <f t="shared" si="46"/>
        <v>41129.734537037039</v>
      </c>
      <c r="T468" s="10">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f t="shared" si="43"/>
        <v>110.64</v>
      </c>
      <c r="Q469" t="str">
        <f t="shared" si="44"/>
        <v>film &amp; video</v>
      </c>
      <c r="R469" t="str">
        <f t="shared" si="45"/>
        <v>animation</v>
      </c>
      <c r="S469" s="10">
        <f t="shared" si="46"/>
        <v>41135.471458333333</v>
      </c>
      <c r="T469" s="10">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3"/>
        <v>#DIV/0!</v>
      </c>
      <c r="Q470" t="str">
        <f t="shared" si="44"/>
        <v>film &amp; video</v>
      </c>
      <c r="R470" t="str">
        <f t="shared" si="45"/>
        <v>animation</v>
      </c>
      <c r="S470" s="10">
        <f t="shared" si="46"/>
        <v>41040.959293981483</v>
      </c>
      <c r="T470" s="10">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3"/>
        <v>#DIV/0!</v>
      </c>
      <c r="Q471" t="str">
        <f t="shared" si="44"/>
        <v>film &amp; video</v>
      </c>
      <c r="R471" t="str">
        <f t="shared" si="45"/>
        <v>animation</v>
      </c>
      <c r="S471" s="10">
        <f t="shared" si="46"/>
        <v>41827.781527777777</v>
      </c>
      <c r="T471" s="10">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f t="shared" si="43"/>
        <v>25.5</v>
      </c>
      <c r="Q472" t="str">
        <f t="shared" si="44"/>
        <v>film &amp; video</v>
      </c>
      <c r="R472" t="str">
        <f t="shared" si="45"/>
        <v>animation</v>
      </c>
      <c r="S472" s="10">
        <f t="shared" si="46"/>
        <v>41604.959363425922</v>
      </c>
      <c r="T472" s="10">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f t="shared" si="43"/>
        <v>38.479999999999997</v>
      </c>
      <c r="Q473" t="str">
        <f t="shared" si="44"/>
        <v>film &amp; video</v>
      </c>
      <c r="R473" t="str">
        <f t="shared" si="45"/>
        <v>animation</v>
      </c>
      <c r="S473" s="10">
        <f t="shared" si="46"/>
        <v>41703.513645833329</v>
      </c>
      <c r="T473" s="10">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f t="shared" si="43"/>
        <v>28.2</v>
      </c>
      <c r="Q474" t="str">
        <f t="shared" si="44"/>
        <v>film &amp; video</v>
      </c>
      <c r="R474" t="str">
        <f t="shared" si="45"/>
        <v>animation</v>
      </c>
      <c r="S474" s="10">
        <f t="shared" si="46"/>
        <v>41844.714328703703</v>
      </c>
      <c r="T474" s="10">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f t="shared" si="43"/>
        <v>61.5</v>
      </c>
      <c r="Q475" t="str">
        <f t="shared" si="44"/>
        <v>film &amp; video</v>
      </c>
      <c r="R475" t="str">
        <f t="shared" si="45"/>
        <v>animation</v>
      </c>
      <c r="S475" s="10">
        <f t="shared" si="46"/>
        <v>41869.489803240736</v>
      </c>
      <c r="T475" s="10">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f t="shared" si="43"/>
        <v>1</v>
      </c>
      <c r="Q476" t="str">
        <f t="shared" si="44"/>
        <v>film &amp; video</v>
      </c>
      <c r="R476" t="str">
        <f t="shared" si="45"/>
        <v>animation</v>
      </c>
      <c r="S476" s="10">
        <f t="shared" si="46"/>
        <v>42753.120706018519</v>
      </c>
      <c r="T476" s="10">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3"/>
        <v>#DIV/0!</v>
      </c>
      <c r="Q477" t="str">
        <f t="shared" si="44"/>
        <v>film &amp; video</v>
      </c>
      <c r="R477" t="str">
        <f t="shared" si="45"/>
        <v>animation</v>
      </c>
      <c r="S477" s="10">
        <f t="shared" si="46"/>
        <v>42099.877812500003</v>
      </c>
      <c r="T477" s="10">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f t="shared" si="43"/>
        <v>39.57</v>
      </c>
      <c r="Q478" t="str">
        <f t="shared" si="44"/>
        <v>film &amp; video</v>
      </c>
      <c r="R478" t="str">
        <f t="shared" si="45"/>
        <v>animation</v>
      </c>
      <c r="S478" s="10">
        <f t="shared" si="46"/>
        <v>41757.76667824074</v>
      </c>
      <c r="T478" s="10">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3"/>
        <v>#DIV/0!</v>
      </c>
      <c r="Q479" t="str">
        <f t="shared" si="44"/>
        <v>film &amp; video</v>
      </c>
      <c r="R479" t="str">
        <f t="shared" si="45"/>
        <v>animation</v>
      </c>
      <c r="S479" s="10">
        <f t="shared" si="46"/>
        <v>40987.626550925925</v>
      </c>
      <c r="T479" s="10">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3"/>
        <v>#DIV/0!</v>
      </c>
      <c r="Q480" t="str">
        <f t="shared" si="44"/>
        <v>film &amp; video</v>
      </c>
      <c r="R480" t="str">
        <f t="shared" si="45"/>
        <v>animation</v>
      </c>
      <c r="S480" s="10">
        <f t="shared" si="46"/>
        <v>42065.702650462961</v>
      </c>
      <c r="T480" s="10">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f t="shared" si="43"/>
        <v>88.8</v>
      </c>
      <c r="Q481" t="str">
        <f t="shared" si="44"/>
        <v>film &amp; video</v>
      </c>
      <c r="R481" t="str">
        <f t="shared" si="45"/>
        <v>animation</v>
      </c>
      <c r="S481" s="10">
        <f t="shared" si="46"/>
        <v>41904.199479166666</v>
      </c>
      <c r="T481" s="10">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f t="shared" si="43"/>
        <v>55.46</v>
      </c>
      <c r="Q482" t="str">
        <f t="shared" si="44"/>
        <v>film &amp; video</v>
      </c>
      <c r="R482" t="str">
        <f t="shared" si="45"/>
        <v>animation</v>
      </c>
      <c r="S482" s="10">
        <f t="shared" si="46"/>
        <v>41465.29184027778</v>
      </c>
      <c r="T482" s="10">
        <f t="shared" si="47"/>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f t="shared" si="43"/>
        <v>87.14</v>
      </c>
      <c r="Q483" t="str">
        <f t="shared" si="44"/>
        <v>film &amp; video</v>
      </c>
      <c r="R483" t="str">
        <f t="shared" si="45"/>
        <v>animation</v>
      </c>
      <c r="S483" s="10">
        <f t="shared" si="46"/>
        <v>41162.46399305555</v>
      </c>
      <c r="T483" s="10">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f t="shared" si="43"/>
        <v>10</v>
      </c>
      <c r="Q484" t="str">
        <f t="shared" si="44"/>
        <v>film &amp; video</v>
      </c>
      <c r="R484" t="str">
        <f t="shared" si="45"/>
        <v>animation</v>
      </c>
      <c r="S484" s="10">
        <f t="shared" si="46"/>
        <v>42447.688541666663</v>
      </c>
      <c r="T484" s="10">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f t="shared" si="43"/>
        <v>51.22</v>
      </c>
      <c r="Q485" t="str">
        <f t="shared" si="44"/>
        <v>film &amp; video</v>
      </c>
      <c r="R485" t="str">
        <f t="shared" si="45"/>
        <v>animation</v>
      </c>
      <c r="S485" s="10">
        <f t="shared" si="46"/>
        <v>41242.989259259259</v>
      </c>
      <c r="T485" s="10">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f t="shared" si="43"/>
        <v>13.55</v>
      </c>
      <c r="Q486" t="str">
        <f t="shared" si="44"/>
        <v>film &amp; video</v>
      </c>
      <c r="R486" t="str">
        <f t="shared" si="45"/>
        <v>animation</v>
      </c>
      <c r="S486" s="10">
        <f t="shared" si="46"/>
        <v>42272.731157407405</v>
      </c>
      <c r="T486" s="10">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f t="shared" si="43"/>
        <v>66.52</v>
      </c>
      <c r="Q487" t="str">
        <f t="shared" si="44"/>
        <v>film &amp; video</v>
      </c>
      <c r="R487" t="str">
        <f t="shared" si="45"/>
        <v>animation</v>
      </c>
      <c r="S487" s="10">
        <f t="shared" si="46"/>
        <v>41381.297442129631</v>
      </c>
      <c r="T487" s="10">
        <f t="shared" si="47"/>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f t="shared" si="43"/>
        <v>50</v>
      </c>
      <c r="Q488" t="str">
        <f t="shared" si="44"/>
        <v>film &amp; video</v>
      </c>
      <c r="R488" t="str">
        <f t="shared" si="45"/>
        <v>animation</v>
      </c>
      <c r="S488" s="10">
        <f t="shared" si="46"/>
        <v>41761.734247685185</v>
      </c>
      <c r="T488" s="10">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3"/>
        <v>#DIV/0!</v>
      </c>
      <c r="Q489" t="str">
        <f t="shared" si="44"/>
        <v>film &amp; video</v>
      </c>
      <c r="R489" t="str">
        <f t="shared" si="45"/>
        <v>animation</v>
      </c>
      <c r="S489" s="10">
        <f t="shared" si="46"/>
        <v>42669.386504629627</v>
      </c>
      <c r="T489" s="10">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3"/>
        <v>#DIV/0!</v>
      </c>
      <c r="Q490" t="str">
        <f t="shared" si="44"/>
        <v>film &amp; video</v>
      </c>
      <c r="R490" t="str">
        <f t="shared" si="45"/>
        <v>animation</v>
      </c>
      <c r="S490" s="10">
        <f t="shared" si="46"/>
        <v>42713.84606481481</v>
      </c>
      <c r="T490" s="10">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f t="shared" si="43"/>
        <v>71.67</v>
      </c>
      <c r="Q491" t="str">
        <f t="shared" si="44"/>
        <v>film &amp; video</v>
      </c>
      <c r="R491" t="str">
        <f t="shared" si="45"/>
        <v>animation</v>
      </c>
      <c r="S491" s="10">
        <f t="shared" si="46"/>
        <v>40882.273333333331</v>
      </c>
      <c r="T491" s="10">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3"/>
        <v>#DIV/0!</v>
      </c>
      <c r="Q492" t="str">
        <f t="shared" si="44"/>
        <v>film &amp; video</v>
      </c>
      <c r="R492" t="str">
        <f t="shared" si="45"/>
        <v>animation</v>
      </c>
      <c r="S492" s="10">
        <f t="shared" si="46"/>
        <v>41113.760243055549</v>
      </c>
      <c r="T492" s="10">
        <f t="shared" si="47"/>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3"/>
        <v>#DIV/0!</v>
      </c>
      <c r="Q493" t="str">
        <f t="shared" si="44"/>
        <v>film &amp; video</v>
      </c>
      <c r="R493" t="str">
        <f t="shared" si="45"/>
        <v>animation</v>
      </c>
      <c r="S493" s="10">
        <f t="shared" si="46"/>
        <v>42366.774293981478</v>
      </c>
      <c r="T493" s="10">
        <f t="shared" si="47"/>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3"/>
        <v>#DIV/0!</v>
      </c>
      <c r="Q494" t="str">
        <f t="shared" si="44"/>
        <v>film &amp; video</v>
      </c>
      <c r="R494" t="str">
        <f t="shared" si="45"/>
        <v>animation</v>
      </c>
      <c r="S494" s="10">
        <f t="shared" si="46"/>
        <v>42595.826736111114</v>
      </c>
      <c r="T494" s="10">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3"/>
        <v>#DIV/0!</v>
      </c>
      <c r="Q495" t="str">
        <f t="shared" si="44"/>
        <v>film &amp; video</v>
      </c>
      <c r="R495" t="str">
        <f t="shared" si="45"/>
        <v>animation</v>
      </c>
      <c r="S495" s="10">
        <f t="shared" si="46"/>
        <v>42114.517800925925</v>
      </c>
      <c r="T495" s="10">
        <f t="shared" si="47"/>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f t="shared" si="43"/>
        <v>10.33</v>
      </c>
      <c r="Q496" t="str">
        <f t="shared" si="44"/>
        <v>film &amp; video</v>
      </c>
      <c r="R496" t="str">
        <f t="shared" si="45"/>
        <v>animation</v>
      </c>
      <c r="S496" s="10">
        <f t="shared" si="46"/>
        <v>41799.62228009259</v>
      </c>
      <c r="T496" s="10">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3"/>
        <v>#DIV/0!</v>
      </c>
      <c r="Q497" t="str">
        <f t="shared" si="44"/>
        <v>film &amp; video</v>
      </c>
      <c r="R497" t="str">
        <f t="shared" si="45"/>
        <v>animation</v>
      </c>
      <c r="S497" s="10">
        <f t="shared" si="46"/>
        <v>42171.619270833333</v>
      </c>
      <c r="T497" s="10">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f t="shared" si="43"/>
        <v>1</v>
      </c>
      <c r="Q498" t="str">
        <f t="shared" si="44"/>
        <v>film &amp; video</v>
      </c>
      <c r="R498" t="str">
        <f t="shared" si="45"/>
        <v>animation</v>
      </c>
      <c r="S498" s="10">
        <f t="shared" si="46"/>
        <v>41620.723078703704</v>
      </c>
      <c r="T498" s="10">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f t="shared" si="43"/>
        <v>10</v>
      </c>
      <c r="Q499" t="str">
        <f t="shared" si="44"/>
        <v>film &amp; video</v>
      </c>
      <c r="R499" t="str">
        <f t="shared" si="45"/>
        <v>animation</v>
      </c>
      <c r="S499" s="10">
        <f t="shared" si="46"/>
        <v>41944.829456018517</v>
      </c>
      <c r="T499" s="10">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f t="shared" si="43"/>
        <v>136.09</v>
      </c>
      <c r="Q500" t="str">
        <f t="shared" si="44"/>
        <v>film &amp; video</v>
      </c>
      <c r="R500" t="str">
        <f t="shared" si="45"/>
        <v>animation</v>
      </c>
      <c r="S500" s="10">
        <f t="shared" si="46"/>
        <v>40858.553807870368</v>
      </c>
      <c r="T500" s="10">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f t="shared" si="43"/>
        <v>73.459999999999994</v>
      </c>
      <c r="Q501" t="str">
        <f t="shared" si="44"/>
        <v>film &amp; video</v>
      </c>
      <c r="R501" t="str">
        <f t="shared" si="45"/>
        <v>animation</v>
      </c>
      <c r="S501" s="10">
        <f t="shared" si="46"/>
        <v>40043.687129629623</v>
      </c>
      <c r="T501" s="10">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f t="shared" si="43"/>
        <v>53.75</v>
      </c>
      <c r="Q502" t="str">
        <f t="shared" si="44"/>
        <v>film &amp; video</v>
      </c>
      <c r="R502" t="str">
        <f t="shared" si="45"/>
        <v>animation</v>
      </c>
      <c r="S502" s="10">
        <f t="shared" si="46"/>
        <v>40247.677673611106</v>
      </c>
      <c r="T502" s="10">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3"/>
        <v>#DIV/0!</v>
      </c>
      <c r="Q503" t="str">
        <f t="shared" si="44"/>
        <v>film &amp; video</v>
      </c>
      <c r="R503" t="str">
        <f t="shared" si="45"/>
        <v>animation</v>
      </c>
      <c r="S503" s="10">
        <f t="shared" si="46"/>
        <v>40703.026053240741</v>
      </c>
      <c r="T503" s="10">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f t="shared" si="43"/>
        <v>57.5</v>
      </c>
      <c r="Q504" t="str">
        <f t="shared" si="44"/>
        <v>film &amp; video</v>
      </c>
      <c r="R504" t="str">
        <f t="shared" si="45"/>
        <v>animation</v>
      </c>
      <c r="S504" s="10">
        <f t="shared" si="46"/>
        <v>40956.345196759255</v>
      </c>
      <c r="T504" s="10">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f t="shared" si="43"/>
        <v>12.67</v>
      </c>
      <c r="Q505" t="str">
        <f t="shared" si="44"/>
        <v>film &amp; video</v>
      </c>
      <c r="R505" t="str">
        <f t="shared" si="45"/>
        <v>animation</v>
      </c>
      <c r="S505" s="10">
        <f t="shared" si="46"/>
        <v>41991.318321759252</v>
      </c>
      <c r="T505" s="10">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f t="shared" si="43"/>
        <v>67</v>
      </c>
      <c r="Q506" t="str">
        <f t="shared" si="44"/>
        <v>film &amp; video</v>
      </c>
      <c r="R506" t="str">
        <f t="shared" si="45"/>
        <v>animation</v>
      </c>
      <c r="S506" s="10">
        <f t="shared" si="46"/>
        <v>40949.775312499994</v>
      </c>
      <c r="T506" s="10">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f t="shared" si="43"/>
        <v>3.71</v>
      </c>
      <c r="Q507" t="str">
        <f t="shared" si="44"/>
        <v>film &amp; video</v>
      </c>
      <c r="R507" t="str">
        <f t="shared" si="45"/>
        <v>animation</v>
      </c>
      <c r="S507" s="10">
        <f t="shared" si="46"/>
        <v>42317.889884259253</v>
      </c>
      <c r="T507" s="10">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f t="shared" si="43"/>
        <v>250</v>
      </c>
      <c r="Q508" t="str">
        <f t="shared" si="44"/>
        <v>film &amp; video</v>
      </c>
      <c r="R508" t="str">
        <f t="shared" si="45"/>
        <v>animation</v>
      </c>
      <c r="S508" s="10">
        <f t="shared" si="46"/>
        <v>41466.343981481477</v>
      </c>
      <c r="T508" s="10">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f t="shared" si="43"/>
        <v>64</v>
      </c>
      <c r="Q509" t="str">
        <f t="shared" si="44"/>
        <v>film &amp; video</v>
      </c>
      <c r="R509" t="str">
        <f t="shared" si="45"/>
        <v>animation</v>
      </c>
      <c r="S509" s="10">
        <f t="shared" si="46"/>
        <v>41156.750659722216</v>
      </c>
      <c r="T509" s="10">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f t="shared" si="43"/>
        <v>133.33000000000001</v>
      </c>
      <c r="Q510" t="str">
        <f t="shared" si="44"/>
        <v>film &amp; video</v>
      </c>
      <c r="R510" t="str">
        <f t="shared" si="45"/>
        <v>animation</v>
      </c>
      <c r="S510" s="10">
        <f t="shared" si="46"/>
        <v>40994.815983796296</v>
      </c>
      <c r="T510" s="10">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f t="shared" si="43"/>
        <v>10</v>
      </c>
      <c r="Q511" t="str">
        <f t="shared" si="44"/>
        <v>film &amp; video</v>
      </c>
      <c r="R511" t="str">
        <f t="shared" si="45"/>
        <v>animation</v>
      </c>
      <c r="S511" s="10">
        <f t="shared" si="46"/>
        <v>42153.423263888886</v>
      </c>
      <c r="T511" s="10">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3"/>
        <v>#DIV/0!</v>
      </c>
      <c r="Q512" t="str">
        <f t="shared" si="44"/>
        <v>film &amp; video</v>
      </c>
      <c r="R512" t="str">
        <f t="shared" si="45"/>
        <v>animation</v>
      </c>
      <c r="S512" s="10">
        <f t="shared" si="46"/>
        <v>42399.968043981477</v>
      </c>
      <c r="T512" s="10">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10">
        <f t="shared" si="46"/>
        <v>41340.09469907407</v>
      </c>
      <c r="T513" s="10">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v>
      </c>
      <c r="P514">
        <f t="shared" si="43"/>
        <v>5.5</v>
      </c>
      <c r="Q514" t="str">
        <f t="shared" si="44"/>
        <v>film &amp; video</v>
      </c>
      <c r="R514" t="str">
        <f t="shared" si="45"/>
        <v>animation</v>
      </c>
      <c r="S514" s="10">
        <f t="shared" si="46"/>
        <v>42649.533877314818</v>
      </c>
      <c r="T514" s="10">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ROUND((E515/D515) * 100,0)</f>
        <v>14</v>
      </c>
      <c r="P515">
        <f t="shared" ref="P515:P578" si="49">ROUND(E515/L515,2)</f>
        <v>102.38</v>
      </c>
      <c r="Q515" t="str">
        <f t="shared" ref="Q515:Q578" si="50">LEFT(N515, SEARCH("/",N515,1)-1)</f>
        <v>film &amp; video</v>
      </c>
      <c r="R515" t="str">
        <f t="shared" ref="R515:R578" si="51">MID(N515, LEN(Q515) + 2, LEN(N515) - LEN(Q515) + 1)</f>
        <v>animation</v>
      </c>
      <c r="S515" s="10">
        <f t="shared" ref="S515:S578" si="52">(J515/86400)+25569+(-5/24)</f>
        <v>42552.445659722223</v>
      </c>
      <c r="T515" s="10">
        <f t="shared" ref="T515:T578" si="53">(I515/86400)+25569+(-5/24)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f t="shared" si="49"/>
        <v>16.670000000000002</v>
      </c>
      <c r="Q516" t="str">
        <f t="shared" si="50"/>
        <v>film &amp; video</v>
      </c>
      <c r="R516" t="str">
        <f t="shared" si="51"/>
        <v>animation</v>
      </c>
      <c r="S516" s="10">
        <f t="shared" si="52"/>
        <v>41830.405636574069</v>
      </c>
      <c r="T516" s="10">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f t="shared" si="49"/>
        <v>725.03</v>
      </c>
      <c r="Q517" t="str">
        <f t="shared" si="50"/>
        <v>film &amp; video</v>
      </c>
      <c r="R517" t="str">
        <f t="shared" si="51"/>
        <v>animation</v>
      </c>
      <c r="S517" s="10">
        <f t="shared" si="52"/>
        <v>42327.282418981478</v>
      </c>
      <c r="T517" s="10">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49"/>
        <v>#DIV/0!</v>
      </c>
      <c r="Q518" t="str">
        <f t="shared" si="50"/>
        <v>film &amp; video</v>
      </c>
      <c r="R518" t="str">
        <f t="shared" si="51"/>
        <v>animation</v>
      </c>
      <c r="S518" s="10">
        <f t="shared" si="52"/>
        <v>42091.570370370369</v>
      </c>
      <c r="T518" s="10">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f t="shared" si="49"/>
        <v>68.33</v>
      </c>
      <c r="Q519" t="str">
        <f t="shared" si="50"/>
        <v>film &amp; video</v>
      </c>
      <c r="R519" t="str">
        <f t="shared" si="51"/>
        <v>animation</v>
      </c>
      <c r="S519" s="10">
        <f t="shared" si="52"/>
        <v>42738.406956018516</v>
      </c>
      <c r="T519" s="10">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49"/>
        <v>#DIV/0!</v>
      </c>
      <c r="Q520" t="str">
        <f t="shared" si="50"/>
        <v>film &amp; video</v>
      </c>
      <c r="R520" t="str">
        <f t="shared" si="51"/>
        <v>animation</v>
      </c>
      <c r="S520" s="10">
        <f t="shared" si="52"/>
        <v>42223.407685185179</v>
      </c>
      <c r="T520" s="10">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f t="shared" si="49"/>
        <v>39.229999999999997</v>
      </c>
      <c r="Q521" t="str">
        <f t="shared" si="50"/>
        <v>film &amp; video</v>
      </c>
      <c r="R521" t="str">
        <f t="shared" si="51"/>
        <v>animation</v>
      </c>
      <c r="S521" s="10">
        <f t="shared" si="52"/>
        <v>41218.183113425919</v>
      </c>
      <c r="T521" s="10">
        <f t="shared" si="53"/>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f t="shared" si="49"/>
        <v>150.15</v>
      </c>
      <c r="Q522" t="str">
        <f t="shared" si="50"/>
        <v>theater</v>
      </c>
      <c r="R522" t="str">
        <f t="shared" si="51"/>
        <v>plays</v>
      </c>
      <c r="S522" s="10">
        <f t="shared" si="52"/>
        <v>42318.493761574071</v>
      </c>
      <c r="T522" s="10">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f t="shared" si="49"/>
        <v>93.43</v>
      </c>
      <c r="Q523" t="str">
        <f t="shared" si="50"/>
        <v>theater</v>
      </c>
      <c r="R523" t="str">
        <f t="shared" si="51"/>
        <v>plays</v>
      </c>
      <c r="S523" s="10">
        <f t="shared" si="52"/>
        <v>42645.884479166663</v>
      </c>
      <c r="T523" s="10">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f t="shared" si="49"/>
        <v>110.97</v>
      </c>
      <c r="Q524" t="str">
        <f t="shared" si="50"/>
        <v>theater</v>
      </c>
      <c r="R524" t="str">
        <f t="shared" si="51"/>
        <v>plays</v>
      </c>
      <c r="S524" s="10">
        <f t="shared" si="52"/>
        <v>42429.832465277774</v>
      </c>
      <c r="T524" s="10">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f t="shared" si="49"/>
        <v>71.790000000000006</v>
      </c>
      <c r="Q525" t="str">
        <f t="shared" si="50"/>
        <v>theater</v>
      </c>
      <c r="R525" t="str">
        <f t="shared" si="51"/>
        <v>plays</v>
      </c>
      <c r="S525" s="10">
        <f t="shared" si="52"/>
        <v>42237.924490740734</v>
      </c>
      <c r="T525" s="10">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f t="shared" si="49"/>
        <v>29.26</v>
      </c>
      <c r="Q526" t="str">
        <f t="shared" si="50"/>
        <v>theater</v>
      </c>
      <c r="R526" t="str">
        <f t="shared" si="51"/>
        <v>plays</v>
      </c>
      <c r="S526" s="10">
        <f t="shared" si="52"/>
        <v>42492.508900462963</v>
      </c>
      <c r="T526" s="10">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10">
        <f t="shared" si="52"/>
        <v>41850.192604166667</v>
      </c>
      <c r="T527" s="10">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f t="shared" si="49"/>
        <v>74.349999999999994</v>
      </c>
      <c r="Q528" t="str">
        <f t="shared" si="50"/>
        <v>theater</v>
      </c>
      <c r="R528" t="str">
        <f t="shared" si="51"/>
        <v>plays</v>
      </c>
      <c r="S528" s="10">
        <f t="shared" si="52"/>
        <v>42192.383611111109</v>
      </c>
      <c r="T528" s="10">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f t="shared" si="49"/>
        <v>63.83</v>
      </c>
      <c r="Q529" t="str">
        <f t="shared" si="50"/>
        <v>theater</v>
      </c>
      <c r="R529" t="str">
        <f t="shared" si="51"/>
        <v>plays</v>
      </c>
      <c r="S529" s="10">
        <f t="shared" si="52"/>
        <v>42752.997291666667</v>
      </c>
      <c r="T529" s="10">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f t="shared" si="49"/>
        <v>44.33</v>
      </c>
      <c r="Q530" t="str">
        <f t="shared" si="50"/>
        <v>theater</v>
      </c>
      <c r="R530" t="str">
        <f t="shared" si="51"/>
        <v>plays</v>
      </c>
      <c r="S530" s="10">
        <f t="shared" si="52"/>
        <v>42155.71188657407</v>
      </c>
      <c r="T530" s="10">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f t="shared" si="49"/>
        <v>86.94</v>
      </c>
      <c r="Q531" t="str">
        <f t="shared" si="50"/>
        <v>theater</v>
      </c>
      <c r="R531" t="str">
        <f t="shared" si="51"/>
        <v>plays</v>
      </c>
      <c r="S531" s="10">
        <f t="shared" si="52"/>
        <v>42724.822847222218</v>
      </c>
      <c r="T531" s="10">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f t="shared" si="49"/>
        <v>126.55</v>
      </c>
      <c r="Q532" t="str">
        <f t="shared" si="50"/>
        <v>theater</v>
      </c>
      <c r="R532" t="str">
        <f t="shared" si="51"/>
        <v>plays</v>
      </c>
      <c r="S532" s="10">
        <f t="shared" si="52"/>
        <v>42157.382731481477</v>
      </c>
      <c r="T532" s="10">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v>
      </c>
      <c r="Q533" t="str">
        <f t="shared" si="50"/>
        <v>theater</v>
      </c>
      <c r="R533" t="str">
        <f t="shared" si="51"/>
        <v>plays</v>
      </c>
      <c r="S533" s="10">
        <f t="shared" si="52"/>
        <v>42675.856817129628</v>
      </c>
      <c r="T533" s="10">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f t="shared" si="49"/>
        <v>71.239999999999995</v>
      </c>
      <c r="Q534" t="str">
        <f t="shared" si="50"/>
        <v>theater</v>
      </c>
      <c r="R534" t="str">
        <f t="shared" si="51"/>
        <v>plays</v>
      </c>
      <c r="S534" s="10">
        <f t="shared" si="52"/>
        <v>42472.798703703702</v>
      </c>
      <c r="T534" s="10">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f t="shared" si="49"/>
        <v>117.88</v>
      </c>
      <c r="Q535" t="str">
        <f t="shared" si="50"/>
        <v>theater</v>
      </c>
      <c r="R535" t="str">
        <f t="shared" si="51"/>
        <v>plays</v>
      </c>
      <c r="S535" s="10">
        <f t="shared" si="52"/>
        <v>42482.226446759254</v>
      </c>
      <c r="T535" s="10">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f t="shared" si="49"/>
        <v>327.08</v>
      </c>
      <c r="Q536" t="str">
        <f t="shared" si="50"/>
        <v>theater</v>
      </c>
      <c r="R536" t="str">
        <f t="shared" si="51"/>
        <v>plays</v>
      </c>
      <c r="S536" s="10">
        <f t="shared" si="52"/>
        <v>42270.602662037032</v>
      </c>
      <c r="T536" s="10">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f t="shared" si="49"/>
        <v>34.75</v>
      </c>
      <c r="Q537" t="str">
        <f t="shared" si="50"/>
        <v>theater</v>
      </c>
      <c r="R537" t="str">
        <f t="shared" si="51"/>
        <v>plays</v>
      </c>
      <c r="S537" s="10">
        <f t="shared" si="52"/>
        <v>42711.336863425924</v>
      </c>
      <c r="T537" s="10">
        <f t="shared" si="53"/>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f t="shared" si="49"/>
        <v>100.06</v>
      </c>
      <c r="Q538" t="str">
        <f t="shared" si="50"/>
        <v>theater</v>
      </c>
      <c r="R538" t="str">
        <f t="shared" si="51"/>
        <v>plays</v>
      </c>
      <c r="S538" s="10">
        <f t="shared" si="52"/>
        <v>42179.136655092589</v>
      </c>
      <c r="T538" s="10">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f t="shared" si="49"/>
        <v>40.85</v>
      </c>
      <c r="Q539" t="str">
        <f t="shared" si="50"/>
        <v>theater</v>
      </c>
      <c r="R539" t="str">
        <f t="shared" si="51"/>
        <v>plays</v>
      </c>
      <c r="S539" s="10">
        <f t="shared" si="52"/>
        <v>42282.560081018521</v>
      </c>
      <c r="T539" s="10">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f t="shared" si="49"/>
        <v>252.02</v>
      </c>
      <c r="Q540" t="str">
        <f t="shared" si="50"/>
        <v>theater</v>
      </c>
      <c r="R540" t="str">
        <f t="shared" si="51"/>
        <v>plays</v>
      </c>
      <c r="S540" s="10">
        <f t="shared" si="52"/>
        <v>42473.586377314808</v>
      </c>
      <c r="T540" s="10">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f t="shared" si="49"/>
        <v>25.16</v>
      </c>
      <c r="Q541" t="str">
        <f t="shared" si="50"/>
        <v>theater</v>
      </c>
      <c r="R541" t="str">
        <f t="shared" si="51"/>
        <v>plays</v>
      </c>
      <c r="S541" s="10">
        <f t="shared" si="52"/>
        <v>42534.841516203705</v>
      </c>
      <c r="T541" s="10">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f t="shared" si="49"/>
        <v>1</v>
      </c>
      <c r="Q542" t="str">
        <f t="shared" si="50"/>
        <v>technology</v>
      </c>
      <c r="R542" t="str">
        <f t="shared" si="51"/>
        <v>web</v>
      </c>
      <c r="S542" s="10">
        <f t="shared" si="52"/>
        <v>42009.608865740738</v>
      </c>
      <c r="T542" s="10">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f t="shared" si="49"/>
        <v>25</v>
      </c>
      <c r="Q543" t="str">
        <f t="shared" si="50"/>
        <v>technology</v>
      </c>
      <c r="R543" t="str">
        <f t="shared" si="51"/>
        <v>web</v>
      </c>
      <c r="S543" s="10">
        <f t="shared" si="52"/>
        <v>42275.838356481479</v>
      </c>
      <c r="T543" s="10">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f t="shared" si="49"/>
        <v>1</v>
      </c>
      <c r="Q544" t="str">
        <f t="shared" si="50"/>
        <v>technology</v>
      </c>
      <c r="R544" t="str">
        <f t="shared" si="51"/>
        <v>web</v>
      </c>
      <c r="S544" s="10">
        <f t="shared" si="52"/>
        <v>42433.529120370367</v>
      </c>
      <c r="T544" s="10">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f t="shared" si="49"/>
        <v>35</v>
      </c>
      <c r="Q545" t="str">
        <f t="shared" si="50"/>
        <v>technology</v>
      </c>
      <c r="R545" t="str">
        <f t="shared" si="51"/>
        <v>web</v>
      </c>
      <c r="S545" s="10">
        <f t="shared" si="52"/>
        <v>41913.88381944444</v>
      </c>
      <c r="T545" s="10">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f t="shared" si="49"/>
        <v>3</v>
      </c>
      <c r="Q546" t="str">
        <f t="shared" si="50"/>
        <v>technology</v>
      </c>
      <c r="R546" t="str">
        <f t="shared" si="51"/>
        <v>web</v>
      </c>
      <c r="S546" s="10">
        <f t="shared" si="52"/>
        <v>42525.448611111111</v>
      </c>
      <c r="T546" s="10">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f t="shared" si="49"/>
        <v>402.71</v>
      </c>
      <c r="Q547" t="str">
        <f t="shared" si="50"/>
        <v>technology</v>
      </c>
      <c r="R547" t="str">
        <f t="shared" si="51"/>
        <v>web</v>
      </c>
      <c r="S547" s="10">
        <f t="shared" si="52"/>
        <v>42283.38413194444</v>
      </c>
      <c r="T547" s="10">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f t="shared" si="49"/>
        <v>26</v>
      </c>
      <c r="Q548" t="str">
        <f t="shared" si="50"/>
        <v>technology</v>
      </c>
      <c r="R548" t="str">
        <f t="shared" si="51"/>
        <v>web</v>
      </c>
      <c r="S548" s="10">
        <f t="shared" si="52"/>
        <v>42249.459664351853</v>
      </c>
      <c r="T548" s="10">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49"/>
        <v>#DIV/0!</v>
      </c>
      <c r="Q549" t="str">
        <f t="shared" si="50"/>
        <v>technology</v>
      </c>
      <c r="R549" t="str">
        <f t="shared" si="51"/>
        <v>web</v>
      </c>
      <c r="S549" s="10">
        <f t="shared" si="52"/>
        <v>42380.488009259258</v>
      </c>
      <c r="T549" s="10">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f t="shared" si="49"/>
        <v>9</v>
      </c>
      <c r="Q550" t="str">
        <f t="shared" si="50"/>
        <v>technology</v>
      </c>
      <c r="R550" t="str">
        <f t="shared" si="51"/>
        <v>web</v>
      </c>
      <c r="S550" s="10">
        <f t="shared" si="52"/>
        <v>42276.695</v>
      </c>
      <c r="T550" s="10">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f t="shared" si="49"/>
        <v>8.5</v>
      </c>
      <c r="Q551" t="str">
        <f t="shared" si="50"/>
        <v>technology</v>
      </c>
      <c r="R551" t="str">
        <f t="shared" si="51"/>
        <v>web</v>
      </c>
      <c r="S551" s="10">
        <f t="shared" si="52"/>
        <v>42163.428495370368</v>
      </c>
      <c r="T551" s="10">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f t="shared" si="49"/>
        <v>8.75</v>
      </c>
      <c r="Q552" t="str">
        <f t="shared" si="50"/>
        <v>technology</v>
      </c>
      <c r="R552" t="str">
        <f t="shared" si="51"/>
        <v>web</v>
      </c>
      <c r="S552" s="10">
        <f t="shared" si="52"/>
        <v>42753.47042824074</v>
      </c>
      <c r="T552" s="10">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f t="shared" si="49"/>
        <v>135.04</v>
      </c>
      <c r="Q553" t="str">
        <f t="shared" si="50"/>
        <v>technology</v>
      </c>
      <c r="R553" t="str">
        <f t="shared" si="51"/>
        <v>web</v>
      </c>
      <c r="S553" s="10">
        <f t="shared" si="52"/>
        <v>42173.067407407405</v>
      </c>
      <c r="T553" s="10">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49"/>
        <v>#DIV/0!</v>
      </c>
      <c r="Q554" t="str">
        <f t="shared" si="50"/>
        <v>technology</v>
      </c>
      <c r="R554" t="str">
        <f t="shared" si="51"/>
        <v>web</v>
      </c>
      <c r="S554" s="10">
        <f t="shared" si="52"/>
        <v>42318.408518518518</v>
      </c>
      <c r="T554" s="10">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f t="shared" si="49"/>
        <v>20.5</v>
      </c>
      <c r="Q555" t="str">
        <f t="shared" si="50"/>
        <v>technology</v>
      </c>
      <c r="R555" t="str">
        <f t="shared" si="51"/>
        <v>web</v>
      </c>
      <c r="S555" s="10">
        <f t="shared" si="52"/>
        <v>41927.511469907404</v>
      </c>
      <c r="T555" s="10">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f t="shared" si="49"/>
        <v>64.36</v>
      </c>
      <c r="Q556" t="str">
        <f t="shared" si="50"/>
        <v>technology</v>
      </c>
      <c r="R556" t="str">
        <f t="shared" si="51"/>
        <v>web</v>
      </c>
      <c r="S556" s="10">
        <f t="shared" si="52"/>
        <v>41901.476527777777</v>
      </c>
      <c r="T556" s="10">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49"/>
        <v>#DIV/0!</v>
      </c>
      <c r="Q557" t="str">
        <f t="shared" si="50"/>
        <v>technology</v>
      </c>
      <c r="R557" t="str">
        <f t="shared" si="51"/>
        <v>web</v>
      </c>
      <c r="S557" s="10">
        <f t="shared" si="52"/>
        <v>42503.145173611112</v>
      </c>
      <c r="T557" s="10">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f t="shared" si="49"/>
        <v>200</v>
      </c>
      <c r="Q558" t="str">
        <f t="shared" si="50"/>
        <v>technology</v>
      </c>
      <c r="R558" t="str">
        <f t="shared" si="51"/>
        <v>web</v>
      </c>
      <c r="S558" s="10">
        <f t="shared" si="52"/>
        <v>42345.651817129627</v>
      </c>
      <c r="T558" s="10">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f t="shared" si="49"/>
        <v>68.3</v>
      </c>
      <c r="Q559" t="str">
        <f t="shared" si="50"/>
        <v>technology</v>
      </c>
      <c r="R559" t="str">
        <f t="shared" si="51"/>
        <v>web</v>
      </c>
      <c r="S559" s="10">
        <f t="shared" si="52"/>
        <v>42676.733831018515</v>
      </c>
      <c r="T559" s="10">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49"/>
        <v>#DIV/0!</v>
      </c>
      <c r="Q560" t="str">
        <f t="shared" si="50"/>
        <v>technology</v>
      </c>
      <c r="R560" t="str">
        <f t="shared" si="51"/>
        <v>web</v>
      </c>
      <c r="S560" s="10">
        <f t="shared" si="52"/>
        <v>42057.674826388888</v>
      </c>
      <c r="T560" s="10">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f t="shared" si="49"/>
        <v>50</v>
      </c>
      <c r="Q561" t="str">
        <f t="shared" si="50"/>
        <v>technology</v>
      </c>
      <c r="R561" t="str">
        <f t="shared" si="51"/>
        <v>web</v>
      </c>
      <c r="S561" s="10">
        <f t="shared" si="52"/>
        <v>42321.074768518512</v>
      </c>
      <c r="T561" s="10">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f t="shared" si="49"/>
        <v>4</v>
      </c>
      <c r="Q562" t="str">
        <f t="shared" si="50"/>
        <v>technology</v>
      </c>
      <c r="R562" t="str">
        <f t="shared" si="51"/>
        <v>web</v>
      </c>
      <c r="S562" s="10">
        <f t="shared" si="52"/>
        <v>41960.563020833331</v>
      </c>
      <c r="T562" s="10">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f t="shared" si="49"/>
        <v>27.5</v>
      </c>
      <c r="Q563" t="str">
        <f t="shared" si="50"/>
        <v>technology</v>
      </c>
      <c r="R563" t="str">
        <f t="shared" si="51"/>
        <v>web</v>
      </c>
      <c r="S563" s="10">
        <f t="shared" si="52"/>
        <v>42268.450381944444</v>
      </c>
      <c r="T563" s="10">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49"/>
        <v>#DIV/0!</v>
      </c>
      <c r="Q564" t="str">
        <f t="shared" si="50"/>
        <v>technology</v>
      </c>
      <c r="R564" t="str">
        <f t="shared" si="51"/>
        <v>web</v>
      </c>
      <c r="S564" s="10">
        <f t="shared" si="52"/>
        <v>42692.180729166663</v>
      </c>
      <c r="T564" s="10">
        <f t="shared" si="53"/>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f t="shared" si="49"/>
        <v>34</v>
      </c>
      <c r="Q565" t="str">
        <f t="shared" si="50"/>
        <v>technology</v>
      </c>
      <c r="R565" t="str">
        <f t="shared" si="51"/>
        <v>web</v>
      </c>
      <c r="S565" s="10">
        <f t="shared" si="52"/>
        <v>42021.861655092587</v>
      </c>
      <c r="T565" s="10">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f t="shared" si="49"/>
        <v>1</v>
      </c>
      <c r="Q566" t="str">
        <f t="shared" si="50"/>
        <v>technology</v>
      </c>
      <c r="R566" t="str">
        <f t="shared" si="51"/>
        <v>web</v>
      </c>
      <c r="S566" s="10">
        <f t="shared" si="52"/>
        <v>42411.734664351847</v>
      </c>
      <c r="T566" s="10">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49"/>
        <v>#DIV/0!</v>
      </c>
      <c r="Q567" t="str">
        <f t="shared" si="50"/>
        <v>technology</v>
      </c>
      <c r="R567" t="str">
        <f t="shared" si="51"/>
        <v>web</v>
      </c>
      <c r="S567" s="10">
        <f t="shared" si="52"/>
        <v>42165.576956018514</v>
      </c>
      <c r="T567" s="10">
        <f t="shared" si="53"/>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f t="shared" si="49"/>
        <v>1</v>
      </c>
      <c r="Q568" t="str">
        <f t="shared" si="50"/>
        <v>technology</v>
      </c>
      <c r="R568" t="str">
        <f t="shared" si="51"/>
        <v>web</v>
      </c>
      <c r="S568" s="10">
        <f t="shared" si="52"/>
        <v>42535.476076388884</v>
      </c>
      <c r="T568" s="10">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49"/>
        <v>#DIV/0!</v>
      </c>
      <c r="Q569" t="str">
        <f t="shared" si="50"/>
        <v>technology</v>
      </c>
      <c r="R569" t="str">
        <f t="shared" si="51"/>
        <v>web</v>
      </c>
      <c r="S569" s="10">
        <f t="shared" si="52"/>
        <v>41975.634189814817</v>
      </c>
      <c r="T569" s="10">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tr">
        <f t="shared" si="50"/>
        <v>technology</v>
      </c>
      <c r="R570" t="str">
        <f t="shared" si="51"/>
        <v>web</v>
      </c>
      <c r="S570" s="10">
        <f t="shared" si="52"/>
        <v>42348.713229166664</v>
      </c>
      <c r="T570" s="10">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f t="shared" si="49"/>
        <v>20</v>
      </c>
      <c r="Q571" t="str">
        <f t="shared" si="50"/>
        <v>technology</v>
      </c>
      <c r="R571" t="str">
        <f t="shared" si="51"/>
        <v>web</v>
      </c>
      <c r="S571" s="10">
        <f t="shared" si="52"/>
        <v>42340.639027777775</v>
      </c>
      <c r="T571" s="10">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f t="shared" si="49"/>
        <v>142</v>
      </c>
      <c r="Q572" t="str">
        <f t="shared" si="50"/>
        <v>technology</v>
      </c>
      <c r="R572" t="str">
        <f t="shared" si="51"/>
        <v>web</v>
      </c>
      <c r="S572" s="10">
        <f t="shared" si="52"/>
        <v>42388.589918981474</v>
      </c>
      <c r="T572" s="10">
        <f t="shared" si="53"/>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f t="shared" si="49"/>
        <v>53</v>
      </c>
      <c r="Q573" t="str">
        <f t="shared" si="50"/>
        <v>technology</v>
      </c>
      <c r="R573" t="str">
        <f t="shared" si="51"/>
        <v>web</v>
      </c>
      <c r="S573" s="10">
        <f t="shared" si="52"/>
        <v>42192.607905092591</v>
      </c>
      <c r="T573" s="10">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49"/>
        <v>#DIV/0!</v>
      </c>
      <c r="Q574" t="str">
        <f t="shared" si="50"/>
        <v>technology</v>
      </c>
      <c r="R574" t="str">
        <f t="shared" si="51"/>
        <v>web</v>
      </c>
      <c r="S574" s="10">
        <f t="shared" si="52"/>
        <v>42282.507962962962</v>
      </c>
      <c r="T574" s="10">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f t="shared" si="49"/>
        <v>38.44</v>
      </c>
      <c r="Q575" t="str">
        <f t="shared" si="50"/>
        <v>technology</v>
      </c>
      <c r="R575" t="str">
        <f t="shared" si="51"/>
        <v>web</v>
      </c>
      <c r="S575" s="10">
        <f t="shared" si="52"/>
        <v>41962.841793981475</v>
      </c>
      <c r="T575" s="10">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f t="shared" si="49"/>
        <v>20</v>
      </c>
      <c r="Q576" t="str">
        <f t="shared" si="50"/>
        <v>technology</v>
      </c>
      <c r="R576" t="str">
        <f t="shared" si="51"/>
        <v>web</v>
      </c>
      <c r="S576" s="10">
        <f t="shared" si="52"/>
        <v>42632.235034722216</v>
      </c>
      <c r="T576" s="10">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f t="shared" si="49"/>
        <v>64.75</v>
      </c>
      <c r="Q577" t="str">
        <f t="shared" si="50"/>
        <v>technology</v>
      </c>
      <c r="R577" t="str">
        <f t="shared" si="51"/>
        <v>web</v>
      </c>
      <c r="S577" s="10">
        <f t="shared" si="52"/>
        <v>42138.484293981477</v>
      </c>
      <c r="T577" s="10">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0</v>
      </c>
      <c r="P578">
        <f t="shared" si="49"/>
        <v>1</v>
      </c>
      <c r="Q578" t="str">
        <f t="shared" si="50"/>
        <v>technology</v>
      </c>
      <c r="R578" t="str">
        <f t="shared" si="51"/>
        <v>web</v>
      </c>
      <c r="S578" s="10">
        <f t="shared" si="52"/>
        <v>42031.263333333329</v>
      </c>
      <c r="T578" s="10">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ROUND((E579/D579) * 100,0)</f>
        <v>0</v>
      </c>
      <c r="P579">
        <f t="shared" ref="P579:P642" si="55">ROUND(E579/L579,2)</f>
        <v>10</v>
      </c>
      <c r="Q579" t="str">
        <f t="shared" ref="Q579:Q642" si="56">LEFT(N579, SEARCH("/",N579,1)-1)</f>
        <v>technology</v>
      </c>
      <c r="R579" t="str">
        <f t="shared" ref="R579:R642" si="57">MID(N579, LEN(Q579) + 2, LEN(N579) - LEN(Q579) + 1)</f>
        <v>web</v>
      </c>
      <c r="S579" s="10">
        <f t="shared" ref="S579:S642" si="58">(J579/86400)+25569+(-5/24)</f>
        <v>42450.380810185183</v>
      </c>
      <c r="T579" s="10">
        <f t="shared" ref="T579:T642" si="5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v>
      </c>
      <c r="P580">
        <f t="shared" si="55"/>
        <v>2</v>
      </c>
      <c r="Q580" t="str">
        <f t="shared" si="56"/>
        <v>technology</v>
      </c>
      <c r="R580" t="str">
        <f t="shared" si="57"/>
        <v>web</v>
      </c>
      <c r="S580" s="10">
        <f t="shared" si="58"/>
        <v>42230.370289351849</v>
      </c>
      <c r="T580" s="10">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v>
      </c>
      <c r="P581">
        <f t="shared" si="55"/>
        <v>35</v>
      </c>
      <c r="Q581" t="str">
        <f t="shared" si="56"/>
        <v>technology</v>
      </c>
      <c r="R581" t="str">
        <f t="shared" si="57"/>
        <v>web</v>
      </c>
      <c r="S581" s="10">
        <f t="shared" si="58"/>
        <v>41968.643784722219</v>
      </c>
      <c r="T581" s="10">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v>
      </c>
      <c r="P582">
        <f t="shared" si="55"/>
        <v>1</v>
      </c>
      <c r="Q582" t="str">
        <f t="shared" si="56"/>
        <v>technology</v>
      </c>
      <c r="R582" t="str">
        <f t="shared" si="57"/>
        <v>web</v>
      </c>
      <c r="S582" s="10">
        <f t="shared" si="58"/>
        <v>42605.699849537035</v>
      </c>
      <c r="T582" s="10">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5"/>
        <v>#DIV/0!</v>
      </c>
      <c r="Q583" t="str">
        <f t="shared" si="56"/>
        <v>technology</v>
      </c>
      <c r="R583" t="str">
        <f t="shared" si="57"/>
        <v>web</v>
      </c>
      <c r="S583" s="10">
        <f t="shared" si="58"/>
        <v>42187.804444444446</v>
      </c>
      <c r="T583" s="10">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5"/>
        <v>#DIV/0!</v>
      </c>
      <c r="Q584" t="str">
        <f t="shared" si="56"/>
        <v>technology</v>
      </c>
      <c r="R584" t="str">
        <f t="shared" si="57"/>
        <v>web</v>
      </c>
      <c r="S584" s="10">
        <f t="shared" si="58"/>
        <v>42055.531469907401</v>
      </c>
      <c r="T584" s="10">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v>
      </c>
      <c r="P585">
        <f t="shared" si="55"/>
        <v>1</v>
      </c>
      <c r="Q585" t="str">
        <f t="shared" si="56"/>
        <v>technology</v>
      </c>
      <c r="R585" t="str">
        <f t="shared" si="57"/>
        <v>web</v>
      </c>
      <c r="S585" s="10">
        <f t="shared" si="58"/>
        <v>42052.730173611104</v>
      </c>
      <c r="T585" s="10">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tr">
        <f t="shared" si="56"/>
        <v>technology</v>
      </c>
      <c r="R586" t="str">
        <f t="shared" si="57"/>
        <v>web</v>
      </c>
      <c r="S586" s="10">
        <f t="shared" si="58"/>
        <v>42049.508287037032</v>
      </c>
      <c r="T586" s="10">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5"/>
        <v>#DIV/0!</v>
      </c>
      <c r="Q587" t="str">
        <f t="shared" si="56"/>
        <v>technology</v>
      </c>
      <c r="R587" t="str">
        <f t="shared" si="57"/>
        <v>web</v>
      </c>
      <c r="S587" s="10">
        <f t="shared" si="58"/>
        <v>42283.182604166665</v>
      </c>
      <c r="T587" s="10">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1</v>
      </c>
      <c r="P588">
        <f t="shared" si="55"/>
        <v>14</v>
      </c>
      <c r="Q588" t="str">
        <f t="shared" si="56"/>
        <v>technology</v>
      </c>
      <c r="R588" t="str">
        <f t="shared" si="57"/>
        <v>web</v>
      </c>
      <c r="S588" s="10">
        <f t="shared" si="58"/>
        <v>42020.645914351851</v>
      </c>
      <c r="T588" s="10">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v>
      </c>
      <c r="P589">
        <f t="shared" si="55"/>
        <v>389.29</v>
      </c>
      <c r="Q589" t="str">
        <f t="shared" si="56"/>
        <v>technology</v>
      </c>
      <c r="R589" t="str">
        <f t="shared" si="57"/>
        <v>web</v>
      </c>
      <c r="S589" s="10">
        <f t="shared" si="58"/>
        <v>42080.548993055556</v>
      </c>
      <c r="T589" s="10">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v>
      </c>
      <c r="P590">
        <f t="shared" si="55"/>
        <v>150.5</v>
      </c>
      <c r="Q590" t="str">
        <f t="shared" si="56"/>
        <v>technology</v>
      </c>
      <c r="R590" t="str">
        <f t="shared" si="57"/>
        <v>web</v>
      </c>
      <c r="S590" s="10">
        <f t="shared" si="58"/>
        <v>42631.561180555553</v>
      </c>
      <c r="T590" s="10">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v>
      </c>
      <c r="P591">
        <f t="shared" si="55"/>
        <v>1</v>
      </c>
      <c r="Q591" t="str">
        <f t="shared" si="56"/>
        <v>technology</v>
      </c>
      <c r="R591" t="str">
        <f t="shared" si="57"/>
        <v>web</v>
      </c>
      <c r="S591" s="10">
        <f t="shared" si="58"/>
        <v>42178.406238425923</v>
      </c>
      <c r="T591" s="10">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v>
      </c>
      <c r="P592">
        <f t="shared" si="55"/>
        <v>24.78</v>
      </c>
      <c r="Q592" t="str">
        <f t="shared" si="56"/>
        <v>technology</v>
      </c>
      <c r="R592" t="str">
        <f t="shared" si="57"/>
        <v>web</v>
      </c>
      <c r="S592" s="10">
        <f t="shared" si="58"/>
        <v>42377.34642361111</v>
      </c>
      <c r="T592" s="10">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v>
      </c>
      <c r="P593">
        <f t="shared" si="55"/>
        <v>30.5</v>
      </c>
      <c r="Q593" t="str">
        <f t="shared" si="56"/>
        <v>technology</v>
      </c>
      <c r="R593" t="str">
        <f t="shared" si="57"/>
        <v>web</v>
      </c>
      <c r="S593" s="10">
        <f t="shared" si="58"/>
        <v>42177.334837962961</v>
      </c>
      <c r="T593" s="10">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v>
      </c>
      <c r="P594">
        <f t="shared" si="55"/>
        <v>250</v>
      </c>
      <c r="Q594" t="str">
        <f t="shared" si="56"/>
        <v>technology</v>
      </c>
      <c r="R594" t="str">
        <f t="shared" si="57"/>
        <v>web</v>
      </c>
      <c r="S594" s="10">
        <f t="shared" si="58"/>
        <v>41946.023842592593</v>
      </c>
      <c r="T594" s="10">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16.43</v>
      </c>
      <c r="Q595" t="str">
        <f t="shared" si="56"/>
        <v>technology</v>
      </c>
      <c r="R595" t="str">
        <f t="shared" si="57"/>
        <v>web</v>
      </c>
      <c r="S595" s="10">
        <f t="shared" si="58"/>
        <v>42070.469270833331</v>
      </c>
      <c r="T595" s="10">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v>
      </c>
      <c r="P596">
        <f t="shared" si="55"/>
        <v>13</v>
      </c>
      <c r="Q596" t="str">
        <f t="shared" si="56"/>
        <v>technology</v>
      </c>
      <c r="R596" t="str">
        <f t="shared" si="57"/>
        <v>web</v>
      </c>
      <c r="S596" s="10">
        <f t="shared" si="58"/>
        <v>42446.571828703702</v>
      </c>
      <c r="T596" s="10">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v>
      </c>
      <c r="P597">
        <f t="shared" si="55"/>
        <v>53.25</v>
      </c>
      <c r="Q597" t="str">
        <f t="shared" si="56"/>
        <v>technology</v>
      </c>
      <c r="R597" t="str">
        <f t="shared" si="57"/>
        <v>web</v>
      </c>
      <c r="S597" s="10">
        <f t="shared" si="58"/>
        <v>42082.861550925925</v>
      </c>
      <c r="T597" s="10">
        <f t="shared" si="5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v>
      </c>
      <c r="P598">
        <f t="shared" si="55"/>
        <v>3</v>
      </c>
      <c r="Q598" t="str">
        <f t="shared" si="56"/>
        <v>technology</v>
      </c>
      <c r="R598" t="str">
        <f t="shared" si="57"/>
        <v>web</v>
      </c>
      <c r="S598" s="10">
        <f t="shared" si="58"/>
        <v>42646.688564814809</v>
      </c>
      <c r="T598" s="10">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v>
      </c>
      <c r="P599">
        <f t="shared" si="55"/>
        <v>10</v>
      </c>
      <c r="Q599" t="str">
        <f t="shared" si="56"/>
        <v>technology</v>
      </c>
      <c r="R599" t="str">
        <f t="shared" si="57"/>
        <v>web</v>
      </c>
      <c r="S599" s="10">
        <f t="shared" si="58"/>
        <v>42545.496932870366</v>
      </c>
      <c r="T599" s="10">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121.43</v>
      </c>
      <c r="Q600" t="str">
        <f t="shared" si="56"/>
        <v>technology</v>
      </c>
      <c r="R600" t="str">
        <f t="shared" si="57"/>
        <v>web</v>
      </c>
      <c r="S600" s="10">
        <f t="shared" si="58"/>
        <v>41947.793761574074</v>
      </c>
      <c r="T600" s="10">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v>
      </c>
      <c r="P601">
        <f t="shared" si="55"/>
        <v>15.5</v>
      </c>
      <c r="Q601" t="str">
        <f t="shared" si="56"/>
        <v>technology</v>
      </c>
      <c r="R601" t="str">
        <f t="shared" si="57"/>
        <v>web</v>
      </c>
      <c r="S601" s="10">
        <f t="shared" si="58"/>
        <v>42047.604189814818</v>
      </c>
      <c r="T601" s="10">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tr">
        <f t="shared" si="56"/>
        <v>technology</v>
      </c>
      <c r="R602" t="str">
        <f t="shared" si="57"/>
        <v>web</v>
      </c>
      <c r="S602" s="10">
        <f t="shared" si="58"/>
        <v>42073.589837962958</v>
      </c>
      <c r="T602" s="10">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v>
      </c>
      <c r="P603">
        <f t="shared" si="55"/>
        <v>23.33</v>
      </c>
      <c r="Q603" t="str">
        <f t="shared" si="56"/>
        <v>technology</v>
      </c>
      <c r="R603" t="str">
        <f t="shared" si="57"/>
        <v>web</v>
      </c>
      <c r="S603" s="10">
        <f t="shared" si="58"/>
        <v>41969.64975694444</v>
      </c>
      <c r="T603" s="10">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5"/>
        <v>#DIV/0!</v>
      </c>
      <c r="Q604" t="str">
        <f t="shared" si="56"/>
        <v>technology</v>
      </c>
      <c r="R604" t="str">
        <f t="shared" si="57"/>
        <v>web</v>
      </c>
      <c r="S604" s="10">
        <f t="shared" si="58"/>
        <v>42143.585821759254</v>
      </c>
      <c r="T604" s="10">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4</v>
      </c>
      <c r="P605">
        <f t="shared" si="55"/>
        <v>45.39</v>
      </c>
      <c r="Q605" t="str">
        <f t="shared" si="56"/>
        <v>technology</v>
      </c>
      <c r="R605" t="str">
        <f t="shared" si="57"/>
        <v>web</v>
      </c>
      <c r="S605" s="10">
        <f t="shared" si="58"/>
        <v>41835.430821759255</v>
      </c>
      <c r="T605" s="10">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5"/>
        <v>#DIV/0!</v>
      </c>
      <c r="Q606" t="str">
        <f t="shared" si="56"/>
        <v>technology</v>
      </c>
      <c r="R606" t="str">
        <f t="shared" si="57"/>
        <v>web</v>
      </c>
      <c r="S606" s="10">
        <f t="shared" si="58"/>
        <v>41848.827037037037</v>
      </c>
      <c r="T606" s="10">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3</v>
      </c>
      <c r="P607">
        <f t="shared" si="55"/>
        <v>16.38</v>
      </c>
      <c r="Q607" t="str">
        <f t="shared" si="56"/>
        <v>technology</v>
      </c>
      <c r="R607" t="str">
        <f t="shared" si="57"/>
        <v>web</v>
      </c>
      <c r="S607" s="10">
        <f t="shared" si="58"/>
        <v>42194.149398148147</v>
      </c>
      <c r="T607" s="10">
        <f t="shared" si="5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v>
      </c>
      <c r="P608">
        <f t="shared" si="55"/>
        <v>10</v>
      </c>
      <c r="Q608" t="str">
        <f t="shared" si="56"/>
        <v>technology</v>
      </c>
      <c r="R608" t="str">
        <f t="shared" si="57"/>
        <v>web</v>
      </c>
      <c r="S608" s="10">
        <f t="shared" si="58"/>
        <v>42102.442233796297</v>
      </c>
      <c r="T608" s="10">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5"/>
        <v>#DIV/0!</v>
      </c>
      <c r="Q609" t="str">
        <f t="shared" si="56"/>
        <v>technology</v>
      </c>
      <c r="R609" t="str">
        <f t="shared" si="57"/>
        <v>web</v>
      </c>
      <c r="S609" s="10">
        <f t="shared" si="58"/>
        <v>42300.617314814815</v>
      </c>
      <c r="T609" s="10">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v>
      </c>
      <c r="P610">
        <f t="shared" si="55"/>
        <v>292.2</v>
      </c>
      <c r="Q610" t="str">
        <f t="shared" si="56"/>
        <v>technology</v>
      </c>
      <c r="R610" t="str">
        <f t="shared" si="57"/>
        <v>web</v>
      </c>
      <c r="S610" s="10">
        <f t="shared" si="58"/>
        <v>42140.712731481479</v>
      </c>
      <c r="T610" s="10">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1</v>
      </c>
      <c r="P611">
        <f t="shared" si="55"/>
        <v>5</v>
      </c>
      <c r="Q611" t="str">
        <f t="shared" si="56"/>
        <v>technology</v>
      </c>
      <c r="R611" t="str">
        <f t="shared" si="57"/>
        <v>web</v>
      </c>
      <c r="S611" s="10">
        <f t="shared" si="58"/>
        <v>42306.825740740744</v>
      </c>
      <c r="T611" s="10">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5"/>
        <v>#DIV/0!</v>
      </c>
      <c r="Q612" t="str">
        <f t="shared" si="56"/>
        <v>technology</v>
      </c>
      <c r="R612" t="str">
        <f t="shared" si="57"/>
        <v>web</v>
      </c>
      <c r="S612" s="10">
        <f t="shared" si="58"/>
        <v>42086.622523148144</v>
      </c>
      <c r="T612" s="10">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5"/>
        <v>#DIV/0!</v>
      </c>
      <c r="Q613" t="str">
        <f t="shared" si="56"/>
        <v>technology</v>
      </c>
      <c r="R613" t="str">
        <f t="shared" si="57"/>
        <v>web</v>
      </c>
      <c r="S613" s="10">
        <f t="shared" si="58"/>
        <v>42328.352280092593</v>
      </c>
      <c r="T613" s="10">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5"/>
        <v>#DIV/0!</v>
      </c>
      <c r="Q614" t="str">
        <f t="shared" si="56"/>
        <v>technology</v>
      </c>
      <c r="R614" t="str">
        <f t="shared" si="57"/>
        <v>web</v>
      </c>
      <c r="S614" s="10">
        <f t="shared" si="58"/>
        <v>42584.823449074072</v>
      </c>
      <c r="T614" s="10">
        <f t="shared" si="5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v>
      </c>
      <c r="P615">
        <f t="shared" si="55"/>
        <v>105.93</v>
      </c>
      <c r="Q615" t="str">
        <f t="shared" si="56"/>
        <v>technology</v>
      </c>
      <c r="R615" t="str">
        <f t="shared" si="57"/>
        <v>web</v>
      </c>
      <c r="S615" s="10">
        <f t="shared" si="58"/>
        <v>42247.288425925923</v>
      </c>
      <c r="T615" s="10">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5"/>
        <v>#DIV/0!</v>
      </c>
      <c r="Q616" t="str">
        <f t="shared" si="56"/>
        <v>technology</v>
      </c>
      <c r="R616" t="str">
        <f t="shared" si="57"/>
        <v>web</v>
      </c>
      <c r="S616" s="10">
        <f t="shared" si="58"/>
        <v>42514.853472222218</v>
      </c>
      <c r="T616" s="10">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5"/>
        <v>#DIV/0!</v>
      </c>
      <c r="Q617" t="str">
        <f t="shared" si="56"/>
        <v>technology</v>
      </c>
      <c r="R617" t="str">
        <f t="shared" si="57"/>
        <v>web</v>
      </c>
      <c r="S617" s="10">
        <f t="shared" si="58"/>
        <v>42241.913877314808</v>
      </c>
      <c r="T617" s="10">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5"/>
        <v>#DIV/0!</v>
      </c>
      <c r="Q618" t="str">
        <f t="shared" si="56"/>
        <v>technology</v>
      </c>
      <c r="R618" t="str">
        <f t="shared" si="57"/>
        <v>web</v>
      </c>
      <c r="S618" s="10">
        <f t="shared" si="58"/>
        <v>42761.167905092589</v>
      </c>
      <c r="T618" s="10">
        <f t="shared" si="5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tr">
        <f t="shared" si="56"/>
        <v>technology</v>
      </c>
      <c r="R619" t="str">
        <f t="shared" si="57"/>
        <v>web</v>
      </c>
      <c r="S619" s="10">
        <f t="shared" si="58"/>
        <v>42087.134756944441</v>
      </c>
      <c r="T619" s="10">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5"/>
        <v>#DIV/0!</v>
      </c>
      <c r="Q620" t="str">
        <f t="shared" si="56"/>
        <v>technology</v>
      </c>
      <c r="R620" t="str">
        <f t="shared" si="57"/>
        <v>web</v>
      </c>
      <c r="S620" s="10">
        <f t="shared" si="58"/>
        <v>42317.60188657407</v>
      </c>
      <c r="T620" s="10">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f t="shared" si="55"/>
        <v>1</v>
      </c>
      <c r="Q621" t="str">
        <f t="shared" si="56"/>
        <v>technology</v>
      </c>
      <c r="R621" t="str">
        <f t="shared" si="57"/>
        <v>web</v>
      </c>
      <c r="S621" s="10">
        <f t="shared" si="58"/>
        <v>41908.442013888889</v>
      </c>
      <c r="T621" s="10">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tr">
        <f t="shared" si="56"/>
        <v>technology</v>
      </c>
      <c r="R622" t="str">
        <f t="shared" si="57"/>
        <v>web</v>
      </c>
      <c r="S622" s="10">
        <f t="shared" si="58"/>
        <v>41831.508541666662</v>
      </c>
      <c r="T622" s="10">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v>
      </c>
      <c r="P623">
        <f t="shared" si="55"/>
        <v>87</v>
      </c>
      <c r="Q623" t="str">
        <f t="shared" si="56"/>
        <v>technology</v>
      </c>
      <c r="R623" t="str">
        <f t="shared" si="57"/>
        <v>web</v>
      </c>
      <c r="S623" s="10">
        <f t="shared" si="58"/>
        <v>42528.779363425921</v>
      </c>
      <c r="T623" s="10">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6</v>
      </c>
      <c r="P624">
        <f t="shared" si="55"/>
        <v>37.89</v>
      </c>
      <c r="Q624" t="str">
        <f t="shared" si="56"/>
        <v>technology</v>
      </c>
      <c r="R624" t="str">
        <f t="shared" si="57"/>
        <v>web</v>
      </c>
      <c r="S624" s="10">
        <f t="shared" si="58"/>
        <v>42532.566412037035</v>
      </c>
      <c r="T624" s="10">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5"/>
        <v>#DIV/0!</v>
      </c>
      <c r="Q625" t="str">
        <f t="shared" si="56"/>
        <v>technology</v>
      </c>
      <c r="R625" t="str">
        <f t="shared" si="57"/>
        <v>web</v>
      </c>
      <c r="S625" s="10">
        <f t="shared" si="58"/>
        <v>42121.800891203697</v>
      </c>
      <c r="T625" s="10">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5"/>
        <v>#DIV/0!</v>
      </c>
      <c r="Q626" t="str">
        <f t="shared" si="56"/>
        <v>technology</v>
      </c>
      <c r="R626" t="str">
        <f t="shared" si="57"/>
        <v>web</v>
      </c>
      <c r="S626" s="10">
        <f t="shared" si="58"/>
        <v>42108.78056712963</v>
      </c>
      <c r="T626" s="10">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5"/>
        <v>#DIV/0!</v>
      </c>
      <c r="Q627" t="str">
        <f t="shared" si="56"/>
        <v>technology</v>
      </c>
      <c r="R627" t="str">
        <f t="shared" si="57"/>
        <v>web</v>
      </c>
      <c r="S627" s="10">
        <f t="shared" si="58"/>
        <v>42790.687233796292</v>
      </c>
      <c r="T627" s="10">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v>
      </c>
      <c r="P628">
        <f t="shared" si="55"/>
        <v>111.41</v>
      </c>
      <c r="Q628" t="str">
        <f t="shared" si="56"/>
        <v>technology</v>
      </c>
      <c r="R628" t="str">
        <f t="shared" si="57"/>
        <v>web</v>
      </c>
      <c r="S628" s="10">
        <f t="shared" si="58"/>
        <v>42198.351145833331</v>
      </c>
      <c r="T628" s="10">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v>
      </c>
      <c r="P629">
        <f t="shared" si="55"/>
        <v>90</v>
      </c>
      <c r="Q629" t="str">
        <f t="shared" si="56"/>
        <v>technology</v>
      </c>
      <c r="R629" t="str">
        <f t="shared" si="57"/>
        <v>web</v>
      </c>
      <c r="S629" s="10">
        <f t="shared" si="58"/>
        <v>42384.098506944443</v>
      </c>
      <c r="T629" s="10">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5"/>
        <v>#DIV/0!</v>
      </c>
      <c r="Q630" t="str">
        <f t="shared" si="56"/>
        <v>technology</v>
      </c>
      <c r="R630" t="str">
        <f t="shared" si="57"/>
        <v>web</v>
      </c>
      <c r="S630" s="10">
        <f t="shared" si="58"/>
        <v>41803.484456018516</v>
      </c>
      <c r="T630" s="10">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v>
      </c>
      <c r="P631">
        <f t="shared" si="55"/>
        <v>116.67</v>
      </c>
      <c r="Q631" t="str">
        <f t="shared" si="56"/>
        <v>technology</v>
      </c>
      <c r="R631" t="str">
        <f t="shared" si="57"/>
        <v>web</v>
      </c>
      <c r="S631" s="10">
        <f t="shared" si="58"/>
        <v>42474.429490740738</v>
      </c>
      <c r="T631" s="10">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v>
      </c>
      <c r="P632">
        <f t="shared" si="55"/>
        <v>10</v>
      </c>
      <c r="Q632" t="str">
        <f t="shared" si="56"/>
        <v>technology</v>
      </c>
      <c r="R632" t="str">
        <f t="shared" si="57"/>
        <v>web</v>
      </c>
      <c r="S632" s="10">
        <f t="shared" si="58"/>
        <v>42223.411122685182</v>
      </c>
      <c r="T632" s="10">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v>
      </c>
      <c r="P633">
        <f t="shared" si="55"/>
        <v>76.67</v>
      </c>
      <c r="Q633" t="str">
        <f t="shared" si="56"/>
        <v>technology</v>
      </c>
      <c r="R633" t="str">
        <f t="shared" si="57"/>
        <v>web</v>
      </c>
      <c r="S633" s="10">
        <f t="shared" si="58"/>
        <v>42489.563993055555</v>
      </c>
      <c r="T633" s="10">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5"/>
        <v>#DIV/0!</v>
      </c>
      <c r="Q634" t="str">
        <f t="shared" si="56"/>
        <v>technology</v>
      </c>
      <c r="R634" t="str">
        <f t="shared" si="57"/>
        <v>web</v>
      </c>
      <c r="S634" s="10">
        <f t="shared" si="58"/>
        <v>42303.450983796291</v>
      </c>
      <c r="T634" s="10">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v>
      </c>
      <c r="P635">
        <f t="shared" si="55"/>
        <v>49.8</v>
      </c>
      <c r="Q635" t="str">
        <f t="shared" si="56"/>
        <v>technology</v>
      </c>
      <c r="R635" t="str">
        <f t="shared" si="57"/>
        <v>web</v>
      </c>
      <c r="S635" s="10">
        <f t="shared" si="58"/>
        <v>42507.090995370367</v>
      </c>
      <c r="T635" s="10">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v>
      </c>
      <c r="P636">
        <f t="shared" si="55"/>
        <v>1</v>
      </c>
      <c r="Q636" t="str">
        <f t="shared" si="56"/>
        <v>technology</v>
      </c>
      <c r="R636" t="str">
        <f t="shared" si="57"/>
        <v>web</v>
      </c>
      <c r="S636" s="10">
        <f t="shared" si="58"/>
        <v>42031.720243055555</v>
      </c>
      <c r="T636" s="10">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v>
      </c>
      <c r="P637">
        <f t="shared" si="55"/>
        <v>2</v>
      </c>
      <c r="Q637" t="str">
        <f t="shared" si="56"/>
        <v>technology</v>
      </c>
      <c r="R637" t="str">
        <f t="shared" si="57"/>
        <v>web</v>
      </c>
      <c r="S637" s="10">
        <f t="shared" si="58"/>
        <v>42075.883819444447</v>
      </c>
      <c r="T637" s="10">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v>
      </c>
      <c r="P638">
        <f t="shared" si="55"/>
        <v>4</v>
      </c>
      <c r="Q638" t="str">
        <f t="shared" si="56"/>
        <v>technology</v>
      </c>
      <c r="R638" t="str">
        <f t="shared" si="57"/>
        <v>web</v>
      </c>
      <c r="S638" s="10">
        <f t="shared" si="58"/>
        <v>42131.247106481482</v>
      </c>
      <c r="T638" s="10">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5"/>
        <v>#DIV/0!</v>
      </c>
      <c r="Q639" t="str">
        <f t="shared" si="56"/>
        <v>technology</v>
      </c>
      <c r="R639" t="str">
        <f t="shared" si="57"/>
        <v>web</v>
      </c>
      <c r="S639" s="10">
        <f t="shared" si="58"/>
        <v>42762.75368055555</v>
      </c>
      <c r="T639" s="10">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v>
      </c>
      <c r="P640">
        <f t="shared" si="55"/>
        <v>3</v>
      </c>
      <c r="Q640" t="str">
        <f t="shared" si="56"/>
        <v>technology</v>
      </c>
      <c r="R640" t="str">
        <f t="shared" si="57"/>
        <v>web</v>
      </c>
      <c r="S640" s="10">
        <f t="shared" si="58"/>
        <v>42759.384976851848</v>
      </c>
      <c r="T640" s="10">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f t="shared" si="55"/>
        <v>1</v>
      </c>
      <c r="Q641" t="str">
        <f t="shared" si="56"/>
        <v>technology</v>
      </c>
      <c r="R641" t="str">
        <f t="shared" si="57"/>
        <v>web</v>
      </c>
      <c r="S641" s="10">
        <f t="shared" si="58"/>
        <v>41865.374942129631</v>
      </c>
      <c r="T641" s="10">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v>
      </c>
      <c r="P642">
        <f t="shared" si="55"/>
        <v>50.5</v>
      </c>
      <c r="Q642" t="str">
        <f t="shared" si="56"/>
        <v>technology</v>
      </c>
      <c r="R642" t="str">
        <f t="shared" si="57"/>
        <v>wearables</v>
      </c>
      <c r="S642" s="10">
        <f t="shared" si="58"/>
        <v>42683.211979166663</v>
      </c>
      <c r="T642" s="10">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ROUND((E643/D643) * 100,0)</f>
        <v>119</v>
      </c>
      <c r="P643">
        <f t="shared" ref="P643:P706" si="61">ROUND(E643/L643,2)</f>
        <v>151.32</v>
      </c>
      <c r="Q643" t="str">
        <f t="shared" ref="Q643:Q706" si="62">LEFT(N643, SEARCH("/",N643,1)-1)</f>
        <v>technology</v>
      </c>
      <c r="R643" t="str">
        <f t="shared" ref="R643:R706" si="63">MID(N643, LEN(Q643) + 2, LEN(N643) - LEN(Q643) + 1)</f>
        <v>wearables</v>
      </c>
      <c r="S643" s="10">
        <f t="shared" ref="S643:S706" si="64">(J643/86400)+25569+(-5/24)</f>
        <v>42199.361666666664</v>
      </c>
      <c r="T643" s="10">
        <f t="shared" ref="T643:T706" si="65">(I643/86400)+25569+(-5/24)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v>
      </c>
      <c r="P644">
        <f t="shared" si="61"/>
        <v>134.36000000000001</v>
      </c>
      <c r="Q644" t="str">
        <f t="shared" si="62"/>
        <v>technology</v>
      </c>
      <c r="R644" t="str">
        <f t="shared" si="63"/>
        <v>wearables</v>
      </c>
      <c r="S644" s="10">
        <f t="shared" si="64"/>
        <v>42199.442986111106</v>
      </c>
      <c r="T644" s="10">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106</v>
      </c>
      <c r="P645">
        <f t="shared" si="61"/>
        <v>174.03</v>
      </c>
      <c r="Q645" t="str">
        <f t="shared" si="62"/>
        <v>technology</v>
      </c>
      <c r="R645" t="str">
        <f t="shared" si="63"/>
        <v>wearables</v>
      </c>
      <c r="S645" s="10">
        <f t="shared" si="64"/>
        <v>42100.43373842592</v>
      </c>
      <c r="T645" s="10">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v>
      </c>
      <c r="P646">
        <f t="shared" si="61"/>
        <v>73.489999999999995</v>
      </c>
      <c r="Q646" t="str">
        <f t="shared" si="62"/>
        <v>technology</v>
      </c>
      <c r="R646" t="str">
        <f t="shared" si="63"/>
        <v>wearables</v>
      </c>
      <c r="S646" s="10">
        <f t="shared" si="64"/>
        <v>41898.457627314812</v>
      </c>
      <c r="T646" s="10">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279</v>
      </c>
      <c r="P647">
        <f t="shared" si="61"/>
        <v>23.52</v>
      </c>
      <c r="Q647" t="str">
        <f t="shared" si="62"/>
        <v>technology</v>
      </c>
      <c r="R647" t="str">
        <f t="shared" si="63"/>
        <v>wearables</v>
      </c>
      <c r="S647" s="10">
        <f t="shared" si="64"/>
        <v>42563.817986111106</v>
      </c>
      <c r="T647" s="10">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132</v>
      </c>
      <c r="P648">
        <f t="shared" si="61"/>
        <v>39.07</v>
      </c>
      <c r="Q648" t="str">
        <f t="shared" si="62"/>
        <v>technology</v>
      </c>
      <c r="R648" t="str">
        <f t="shared" si="63"/>
        <v>wearables</v>
      </c>
      <c r="S648" s="10">
        <f t="shared" si="64"/>
        <v>41832.644293981481</v>
      </c>
      <c r="T648" s="10">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v>
      </c>
      <c r="P649">
        <f t="shared" si="61"/>
        <v>125.94</v>
      </c>
      <c r="Q649" t="str">
        <f t="shared" si="62"/>
        <v>technology</v>
      </c>
      <c r="R649" t="str">
        <f t="shared" si="63"/>
        <v>wearables</v>
      </c>
      <c r="S649" s="10">
        <f t="shared" si="64"/>
        <v>42416.559594907405</v>
      </c>
      <c r="T649" s="10">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127</v>
      </c>
      <c r="P650">
        <f t="shared" si="61"/>
        <v>1644</v>
      </c>
      <c r="Q650" t="str">
        <f t="shared" si="62"/>
        <v>technology</v>
      </c>
      <c r="R650" t="str">
        <f t="shared" si="63"/>
        <v>wearables</v>
      </c>
      <c r="S650" s="10">
        <f t="shared" si="64"/>
        <v>41891.485046296293</v>
      </c>
      <c r="T650" s="10">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140</v>
      </c>
      <c r="P651">
        <f t="shared" si="61"/>
        <v>42.67</v>
      </c>
      <c r="Q651" t="str">
        <f t="shared" si="62"/>
        <v>technology</v>
      </c>
      <c r="R651" t="str">
        <f t="shared" si="63"/>
        <v>wearables</v>
      </c>
      <c r="S651" s="10">
        <f t="shared" si="64"/>
        <v>41877.703854166662</v>
      </c>
      <c r="T651" s="10">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v>
      </c>
      <c r="P652">
        <f t="shared" si="61"/>
        <v>35.130000000000003</v>
      </c>
      <c r="Q652" t="str">
        <f t="shared" si="62"/>
        <v>technology</v>
      </c>
      <c r="R652" t="str">
        <f t="shared" si="63"/>
        <v>wearables</v>
      </c>
      <c r="S652" s="10">
        <f t="shared" si="64"/>
        <v>41931.828518518516</v>
      </c>
      <c r="T652" s="10">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101</v>
      </c>
      <c r="P653">
        <f t="shared" si="61"/>
        <v>239.35</v>
      </c>
      <c r="Q653" t="str">
        <f t="shared" si="62"/>
        <v>technology</v>
      </c>
      <c r="R653" t="str">
        <f t="shared" si="63"/>
        <v>wearables</v>
      </c>
      <c r="S653" s="10">
        <f t="shared" si="64"/>
        <v>41955.809155092589</v>
      </c>
      <c r="T653" s="10">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v>
      </c>
      <c r="P654">
        <f t="shared" si="61"/>
        <v>107.64</v>
      </c>
      <c r="Q654" t="str">
        <f t="shared" si="62"/>
        <v>technology</v>
      </c>
      <c r="R654" t="str">
        <f t="shared" si="63"/>
        <v>wearables</v>
      </c>
      <c r="S654" s="10">
        <f t="shared" si="64"/>
        <v>42675.482060185182</v>
      </c>
      <c r="T654" s="10">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v>
      </c>
      <c r="P655">
        <f t="shared" si="61"/>
        <v>95.83</v>
      </c>
      <c r="Q655" t="str">
        <f t="shared" si="62"/>
        <v>technology</v>
      </c>
      <c r="R655" t="str">
        <f t="shared" si="63"/>
        <v>wearables</v>
      </c>
      <c r="S655" s="10">
        <f t="shared" si="64"/>
        <v>42199.410185185181</v>
      </c>
      <c r="T655" s="10">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v>
      </c>
      <c r="P656">
        <f t="shared" si="61"/>
        <v>31.66</v>
      </c>
      <c r="Q656" t="str">
        <f t="shared" si="62"/>
        <v>technology</v>
      </c>
      <c r="R656" t="str">
        <f t="shared" si="63"/>
        <v>wearables</v>
      </c>
      <c r="S656" s="10">
        <f t="shared" si="64"/>
        <v>42163.748993055553</v>
      </c>
      <c r="T656" s="10">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147</v>
      </c>
      <c r="P657">
        <f t="shared" si="61"/>
        <v>42.89</v>
      </c>
      <c r="Q657" t="str">
        <f t="shared" si="62"/>
        <v>technology</v>
      </c>
      <c r="R657" t="str">
        <f t="shared" si="63"/>
        <v>wearables</v>
      </c>
      <c r="S657" s="10">
        <f t="shared" si="64"/>
        <v>42045.748981481483</v>
      </c>
      <c r="T657" s="10">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214</v>
      </c>
      <c r="P658">
        <f t="shared" si="61"/>
        <v>122.74</v>
      </c>
      <c r="Q658" t="str">
        <f t="shared" si="62"/>
        <v>technology</v>
      </c>
      <c r="R658" t="str">
        <f t="shared" si="63"/>
        <v>wearables</v>
      </c>
      <c r="S658" s="10">
        <f t="shared" si="64"/>
        <v>42417.596284722218</v>
      </c>
      <c r="T658" s="10">
        <f t="shared" si="65"/>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126</v>
      </c>
      <c r="P659">
        <f t="shared" si="61"/>
        <v>190.45</v>
      </c>
      <c r="Q659" t="str">
        <f t="shared" si="62"/>
        <v>technology</v>
      </c>
      <c r="R659" t="str">
        <f t="shared" si="63"/>
        <v>wearables</v>
      </c>
      <c r="S659" s="10">
        <f t="shared" si="64"/>
        <v>42331.637407407405</v>
      </c>
      <c r="T659" s="10">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v>
      </c>
      <c r="P660">
        <f t="shared" si="61"/>
        <v>109.34</v>
      </c>
      <c r="Q660" t="str">
        <f t="shared" si="62"/>
        <v>technology</v>
      </c>
      <c r="R660" t="str">
        <f t="shared" si="63"/>
        <v>wearables</v>
      </c>
      <c r="S660" s="10">
        <f t="shared" si="64"/>
        <v>42178.952418981477</v>
      </c>
      <c r="T660" s="10">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101</v>
      </c>
      <c r="P661">
        <f t="shared" si="61"/>
        <v>143.66999999999999</v>
      </c>
      <c r="Q661" t="str">
        <f t="shared" si="62"/>
        <v>technology</v>
      </c>
      <c r="R661" t="str">
        <f t="shared" si="63"/>
        <v>wearables</v>
      </c>
      <c r="S661" s="10">
        <f t="shared" si="64"/>
        <v>42209.385358796295</v>
      </c>
      <c r="T661" s="10">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v>
      </c>
      <c r="P662">
        <f t="shared" si="61"/>
        <v>84.94</v>
      </c>
      <c r="Q662" t="str">
        <f t="shared" si="62"/>
        <v>technology</v>
      </c>
      <c r="R662" t="str">
        <f t="shared" si="63"/>
        <v>wearables</v>
      </c>
      <c r="S662" s="10">
        <f t="shared" si="64"/>
        <v>41922.533321759256</v>
      </c>
      <c r="T662" s="10">
        <f t="shared" si="65"/>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1</v>
      </c>
      <c r="P663">
        <f t="shared" si="61"/>
        <v>10.56</v>
      </c>
      <c r="Q663" t="str">
        <f t="shared" si="62"/>
        <v>technology</v>
      </c>
      <c r="R663" t="str">
        <f t="shared" si="63"/>
        <v>wearables</v>
      </c>
      <c r="S663" s="10">
        <f t="shared" si="64"/>
        <v>42636.437025462961</v>
      </c>
      <c r="T663" s="10">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v>
      </c>
      <c r="P664">
        <f t="shared" si="61"/>
        <v>39</v>
      </c>
      <c r="Q664" t="str">
        <f t="shared" si="62"/>
        <v>technology</v>
      </c>
      <c r="R664" t="str">
        <f t="shared" si="63"/>
        <v>wearables</v>
      </c>
      <c r="S664" s="10">
        <f t="shared" si="64"/>
        <v>41990.229710648149</v>
      </c>
      <c r="T664" s="10">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v>
      </c>
      <c r="P665">
        <f t="shared" si="61"/>
        <v>100</v>
      </c>
      <c r="Q665" t="str">
        <f t="shared" si="62"/>
        <v>technology</v>
      </c>
      <c r="R665" t="str">
        <f t="shared" si="63"/>
        <v>wearables</v>
      </c>
      <c r="S665" s="10">
        <f t="shared" si="64"/>
        <v>42173.634907407402</v>
      </c>
      <c r="T665" s="10">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8</v>
      </c>
      <c r="P666">
        <f t="shared" si="61"/>
        <v>31.17</v>
      </c>
      <c r="Q666" t="str">
        <f t="shared" si="62"/>
        <v>technology</v>
      </c>
      <c r="R666" t="str">
        <f t="shared" si="63"/>
        <v>wearables</v>
      </c>
      <c r="S666" s="10">
        <f t="shared" si="64"/>
        <v>42077.458043981482</v>
      </c>
      <c r="T666" s="10">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19</v>
      </c>
      <c r="P667">
        <f t="shared" si="61"/>
        <v>155.33000000000001</v>
      </c>
      <c r="Q667" t="str">
        <f t="shared" si="62"/>
        <v>technology</v>
      </c>
      <c r="R667" t="str">
        <f t="shared" si="63"/>
        <v>wearables</v>
      </c>
      <c r="S667" s="10">
        <f t="shared" si="64"/>
        <v>42688.503020833326</v>
      </c>
      <c r="T667" s="10">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f t="shared" si="61"/>
        <v>2</v>
      </c>
      <c r="Q668" t="str">
        <f t="shared" si="62"/>
        <v>technology</v>
      </c>
      <c r="R668" t="str">
        <f t="shared" si="63"/>
        <v>wearables</v>
      </c>
      <c r="S668" s="10">
        <f t="shared" si="64"/>
        <v>41838.623819444438</v>
      </c>
      <c r="T668" s="10">
        <f t="shared" si="65"/>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v>
      </c>
      <c r="P669">
        <f t="shared" si="61"/>
        <v>178.93</v>
      </c>
      <c r="Q669" t="str">
        <f t="shared" si="62"/>
        <v>technology</v>
      </c>
      <c r="R669" t="str">
        <f t="shared" si="63"/>
        <v>wearables</v>
      </c>
      <c r="S669" s="10">
        <f t="shared" si="64"/>
        <v>42632.165081018517</v>
      </c>
      <c r="T669" s="10">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5</v>
      </c>
      <c r="P670">
        <f t="shared" si="61"/>
        <v>27.36</v>
      </c>
      <c r="Q670" t="str">
        <f t="shared" si="62"/>
        <v>technology</v>
      </c>
      <c r="R670" t="str">
        <f t="shared" si="63"/>
        <v>wearables</v>
      </c>
      <c r="S670" s="10">
        <f t="shared" si="64"/>
        <v>42090.622939814813</v>
      </c>
      <c r="T670" s="10">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22</v>
      </c>
      <c r="P671">
        <f t="shared" si="61"/>
        <v>1536.25</v>
      </c>
      <c r="Q671" t="str">
        <f t="shared" si="62"/>
        <v>technology</v>
      </c>
      <c r="R671" t="str">
        <f t="shared" si="63"/>
        <v>wearables</v>
      </c>
      <c r="S671" s="10">
        <f t="shared" si="64"/>
        <v>42527.417337962957</v>
      </c>
      <c r="T671" s="10">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v>
      </c>
      <c r="P672">
        <f t="shared" si="61"/>
        <v>85</v>
      </c>
      <c r="Q672" t="str">
        <f t="shared" si="62"/>
        <v>technology</v>
      </c>
      <c r="R672" t="str">
        <f t="shared" si="63"/>
        <v>wearables</v>
      </c>
      <c r="S672" s="10">
        <f t="shared" si="64"/>
        <v>42506.501388888886</v>
      </c>
      <c r="T672" s="10">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v>
      </c>
      <c r="P673">
        <f t="shared" si="61"/>
        <v>788.53</v>
      </c>
      <c r="Q673" t="str">
        <f t="shared" si="62"/>
        <v>technology</v>
      </c>
      <c r="R673" t="str">
        <f t="shared" si="63"/>
        <v>wearables</v>
      </c>
      <c r="S673" s="10">
        <f t="shared" si="64"/>
        <v>41984.484398148146</v>
      </c>
      <c r="T673" s="10">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22</v>
      </c>
      <c r="P674">
        <f t="shared" si="61"/>
        <v>50.3</v>
      </c>
      <c r="Q674" t="str">
        <f t="shared" si="62"/>
        <v>technology</v>
      </c>
      <c r="R674" t="str">
        <f t="shared" si="63"/>
        <v>wearables</v>
      </c>
      <c r="S674" s="10">
        <f t="shared" si="64"/>
        <v>41974.011157407404</v>
      </c>
      <c r="T674" s="10">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v>
      </c>
      <c r="P675">
        <f t="shared" si="61"/>
        <v>68.33</v>
      </c>
      <c r="Q675" t="str">
        <f t="shared" si="62"/>
        <v>technology</v>
      </c>
      <c r="R675" t="str">
        <f t="shared" si="63"/>
        <v>wearables</v>
      </c>
      <c r="S675" s="10">
        <f t="shared" si="64"/>
        <v>41838.6321412037</v>
      </c>
      <c r="T675" s="10">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v>
      </c>
      <c r="P676">
        <f t="shared" si="61"/>
        <v>7.5</v>
      </c>
      <c r="Q676" t="str">
        <f t="shared" si="62"/>
        <v>technology</v>
      </c>
      <c r="R676" t="str">
        <f t="shared" si="63"/>
        <v>wearables</v>
      </c>
      <c r="S676" s="10">
        <f t="shared" si="64"/>
        <v>41802.907719907402</v>
      </c>
      <c r="T676" s="10">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15</v>
      </c>
      <c r="P677">
        <f t="shared" si="61"/>
        <v>34.270000000000003</v>
      </c>
      <c r="Q677" t="str">
        <f t="shared" si="62"/>
        <v>technology</v>
      </c>
      <c r="R677" t="str">
        <f t="shared" si="63"/>
        <v>wearables</v>
      </c>
      <c r="S677" s="10">
        <f t="shared" si="64"/>
        <v>41975.722268518519</v>
      </c>
      <c r="T677" s="10">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v>
      </c>
      <c r="P678">
        <f t="shared" si="61"/>
        <v>61.29</v>
      </c>
      <c r="Q678" t="str">
        <f t="shared" si="62"/>
        <v>technology</v>
      </c>
      <c r="R678" t="str">
        <f t="shared" si="63"/>
        <v>wearables</v>
      </c>
      <c r="S678" s="10">
        <f t="shared" si="64"/>
        <v>42012.559965277775</v>
      </c>
      <c r="T678" s="10">
        <f t="shared" si="65"/>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26</v>
      </c>
      <c r="P679">
        <f t="shared" si="61"/>
        <v>133.25</v>
      </c>
      <c r="Q679" t="str">
        <f t="shared" si="62"/>
        <v>technology</v>
      </c>
      <c r="R679" t="str">
        <f t="shared" si="63"/>
        <v>wearables</v>
      </c>
      <c r="S679" s="10">
        <f t="shared" si="64"/>
        <v>42504.195543981477</v>
      </c>
      <c r="T679" s="10">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4</v>
      </c>
      <c r="P680">
        <f t="shared" si="61"/>
        <v>65.180000000000007</v>
      </c>
      <c r="Q680" t="str">
        <f t="shared" si="62"/>
        <v>technology</v>
      </c>
      <c r="R680" t="str">
        <f t="shared" si="63"/>
        <v>wearables</v>
      </c>
      <c r="S680" s="10">
        <f t="shared" si="64"/>
        <v>42481.168263888881</v>
      </c>
      <c r="T680" s="10">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v>
      </c>
      <c r="P681">
        <f t="shared" si="61"/>
        <v>93.9</v>
      </c>
      <c r="Q681" t="str">
        <f t="shared" si="62"/>
        <v>technology</v>
      </c>
      <c r="R681" t="str">
        <f t="shared" si="63"/>
        <v>wearables</v>
      </c>
      <c r="S681" s="10">
        <f t="shared" si="64"/>
        <v>42556.487372685187</v>
      </c>
      <c r="T681" s="10">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26</v>
      </c>
      <c r="P682">
        <f t="shared" si="61"/>
        <v>150.65</v>
      </c>
      <c r="Q682" t="str">
        <f t="shared" si="62"/>
        <v>technology</v>
      </c>
      <c r="R682" t="str">
        <f t="shared" si="63"/>
        <v>wearables</v>
      </c>
      <c r="S682" s="10">
        <f t="shared" si="64"/>
        <v>41864.293182870366</v>
      </c>
      <c r="T682" s="10">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v>
      </c>
      <c r="P683">
        <f t="shared" si="61"/>
        <v>1</v>
      </c>
      <c r="Q683" t="str">
        <f t="shared" si="62"/>
        <v>technology</v>
      </c>
      <c r="R683" t="str">
        <f t="shared" si="63"/>
        <v>wearables</v>
      </c>
      <c r="S683" s="10">
        <f t="shared" si="64"/>
        <v>42639.597268518519</v>
      </c>
      <c r="T683" s="10">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v>
      </c>
      <c r="P684">
        <f t="shared" si="61"/>
        <v>13.25</v>
      </c>
      <c r="Q684" t="str">
        <f t="shared" si="62"/>
        <v>technology</v>
      </c>
      <c r="R684" t="str">
        <f t="shared" si="63"/>
        <v>wearables</v>
      </c>
      <c r="S684" s="10">
        <f t="shared" si="64"/>
        <v>42778.556967592587</v>
      </c>
      <c r="T684" s="10">
        <f t="shared" si="65"/>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1</v>
      </c>
      <c r="P685">
        <f t="shared" si="61"/>
        <v>99.33</v>
      </c>
      <c r="Q685" t="str">
        <f t="shared" si="62"/>
        <v>technology</v>
      </c>
      <c r="R685" t="str">
        <f t="shared" si="63"/>
        <v>wearables</v>
      </c>
      <c r="S685" s="10">
        <f t="shared" si="64"/>
        <v>42634.691712962966</v>
      </c>
      <c r="T685" s="10">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v>
      </c>
      <c r="P686">
        <f t="shared" si="61"/>
        <v>177.39</v>
      </c>
      <c r="Q686" t="str">
        <f t="shared" si="62"/>
        <v>technology</v>
      </c>
      <c r="R686" t="str">
        <f t="shared" si="63"/>
        <v>wearables</v>
      </c>
      <c r="S686" s="10">
        <f t="shared" si="64"/>
        <v>41809.26494212963</v>
      </c>
      <c r="T686" s="10">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28</v>
      </c>
      <c r="P687">
        <f t="shared" si="61"/>
        <v>55.3</v>
      </c>
      <c r="Q687" t="str">
        <f t="shared" si="62"/>
        <v>technology</v>
      </c>
      <c r="R687" t="str">
        <f t="shared" si="63"/>
        <v>wearables</v>
      </c>
      <c r="S687" s="10">
        <f t="shared" si="64"/>
        <v>41971.658240740733</v>
      </c>
      <c r="T687" s="10">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1"/>
        <v>#DIV/0!</v>
      </c>
      <c r="Q688" t="str">
        <f t="shared" si="62"/>
        <v>technology</v>
      </c>
      <c r="R688" t="str">
        <f t="shared" si="63"/>
        <v>wearables</v>
      </c>
      <c r="S688" s="10">
        <f t="shared" si="64"/>
        <v>42189.464930555558</v>
      </c>
      <c r="T688" s="10">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4</v>
      </c>
      <c r="P689">
        <f t="shared" si="61"/>
        <v>591.66999999999996</v>
      </c>
      <c r="Q689" t="str">
        <f t="shared" si="62"/>
        <v>technology</v>
      </c>
      <c r="R689" t="str">
        <f t="shared" si="63"/>
        <v>wearables</v>
      </c>
      <c r="S689" s="10">
        <f t="shared" si="64"/>
        <v>42711.542280092595</v>
      </c>
      <c r="T689" s="10">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73</v>
      </c>
      <c r="P690">
        <f t="shared" si="61"/>
        <v>405.5</v>
      </c>
      <c r="Q690" t="str">
        <f t="shared" si="62"/>
        <v>technology</v>
      </c>
      <c r="R690" t="str">
        <f t="shared" si="63"/>
        <v>wearables</v>
      </c>
      <c r="S690" s="10">
        <f t="shared" si="64"/>
        <v>42261.896446759252</v>
      </c>
      <c r="T690" s="10">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58</v>
      </c>
      <c r="P691">
        <f t="shared" si="61"/>
        <v>343.15</v>
      </c>
      <c r="Q691" t="str">
        <f t="shared" si="62"/>
        <v>technology</v>
      </c>
      <c r="R691" t="str">
        <f t="shared" si="63"/>
        <v>wearables</v>
      </c>
      <c r="S691" s="10">
        <f t="shared" si="64"/>
        <v>42675.459456018514</v>
      </c>
      <c r="T691" s="10">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v>
      </c>
      <c r="P692">
        <f t="shared" si="61"/>
        <v>72.59</v>
      </c>
      <c r="Q692" t="str">
        <f t="shared" si="62"/>
        <v>technology</v>
      </c>
      <c r="R692" t="str">
        <f t="shared" si="63"/>
        <v>wearables</v>
      </c>
      <c r="S692" s="10">
        <f t="shared" si="64"/>
        <v>42579.426400462959</v>
      </c>
      <c r="T692" s="10">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1</v>
      </c>
      <c r="P693">
        <f t="shared" si="61"/>
        <v>26</v>
      </c>
      <c r="Q693" t="str">
        <f t="shared" si="62"/>
        <v>technology</v>
      </c>
      <c r="R693" t="str">
        <f t="shared" si="63"/>
        <v>wearables</v>
      </c>
      <c r="S693" s="10">
        <f t="shared" si="64"/>
        <v>42157.819976851846</v>
      </c>
      <c r="T693" s="10">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7</v>
      </c>
      <c r="P694">
        <f t="shared" si="61"/>
        <v>6.5</v>
      </c>
      <c r="Q694" t="str">
        <f t="shared" si="62"/>
        <v>technology</v>
      </c>
      <c r="R694" t="str">
        <f t="shared" si="63"/>
        <v>wearables</v>
      </c>
      <c r="S694" s="10">
        <f t="shared" si="64"/>
        <v>42696.167395833334</v>
      </c>
      <c r="T694" s="10">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v>
      </c>
      <c r="P695">
        <f t="shared" si="61"/>
        <v>119.39</v>
      </c>
      <c r="Q695" t="str">
        <f t="shared" si="62"/>
        <v>technology</v>
      </c>
      <c r="R695" t="str">
        <f t="shared" si="63"/>
        <v>wearables</v>
      </c>
      <c r="S695" s="10">
        <f t="shared" si="64"/>
        <v>42094.599849537037</v>
      </c>
      <c r="T695" s="10">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v>
      </c>
      <c r="P696">
        <f t="shared" si="61"/>
        <v>84.29</v>
      </c>
      <c r="Q696" t="str">
        <f t="shared" si="62"/>
        <v>technology</v>
      </c>
      <c r="R696" t="str">
        <f t="shared" si="63"/>
        <v>wearables</v>
      </c>
      <c r="S696" s="10">
        <f t="shared" si="64"/>
        <v>42737.455543981479</v>
      </c>
      <c r="T696" s="10">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v>
      </c>
      <c r="P697">
        <f t="shared" si="61"/>
        <v>90.86</v>
      </c>
      <c r="Q697" t="str">
        <f t="shared" si="62"/>
        <v>technology</v>
      </c>
      <c r="R697" t="str">
        <f t="shared" si="63"/>
        <v>wearables</v>
      </c>
      <c r="S697" s="10">
        <f t="shared" si="64"/>
        <v>41913.312731481477</v>
      </c>
      <c r="T697" s="10">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f t="shared" si="61"/>
        <v>1</v>
      </c>
      <c r="Q698" t="str">
        <f t="shared" si="62"/>
        <v>technology</v>
      </c>
      <c r="R698" t="str">
        <f t="shared" si="63"/>
        <v>wearables</v>
      </c>
      <c r="S698" s="10">
        <f t="shared" si="64"/>
        <v>41815.718773148146</v>
      </c>
      <c r="T698" s="10">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v>
      </c>
      <c r="P699">
        <f t="shared" si="61"/>
        <v>20.34</v>
      </c>
      <c r="Q699" t="str">
        <f t="shared" si="62"/>
        <v>technology</v>
      </c>
      <c r="R699" t="str">
        <f t="shared" si="63"/>
        <v>wearables</v>
      </c>
      <c r="S699" s="10">
        <f t="shared" si="64"/>
        <v>42388.314687500002</v>
      </c>
      <c r="T699" s="10">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v>
      </c>
      <c r="P700">
        <f t="shared" si="61"/>
        <v>530.69000000000005</v>
      </c>
      <c r="Q700" t="str">
        <f t="shared" si="62"/>
        <v>technology</v>
      </c>
      <c r="R700" t="str">
        <f t="shared" si="63"/>
        <v>wearables</v>
      </c>
      <c r="S700" s="10">
        <f t="shared" si="64"/>
        <v>41866.722743055558</v>
      </c>
      <c r="T700" s="10">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v>
      </c>
      <c r="P701">
        <f t="shared" si="61"/>
        <v>120.39</v>
      </c>
      <c r="Q701" t="str">
        <f t="shared" si="62"/>
        <v>technology</v>
      </c>
      <c r="R701" t="str">
        <f t="shared" si="63"/>
        <v>wearables</v>
      </c>
      <c r="S701" s="10">
        <f t="shared" si="64"/>
        <v>41563.277175925927</v>
      </c>
      <c r="T701" s="10">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3</v>
      </c>
      <c r="P702">
        <f t="shared" si="61"/>
        <v>13</v>
      </c>
      <c r="Q702" t="str">
        <f t="shared" si="62"/>
        <v>technology</v>
      </c>
      <c r="R702" t="str">
        <f t="shared" si="63"/>
        <v>wearables</v>
      </c>
      <c r="S702" s="10">
        <f t="shared" si="64"/>
        <v>42715.480104166665</v>
      </c>
      <c r="T702" s="10">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27</v>
      </c>
      <c r="P703">
        <f t="shared" si="61"/>
        <v>291.33</v>
      </c>
      <c r="Q703" t="str">
        <f t="shared" si="62"/>
        <v>technology</v>
      </c>
      <c r="R703" t="str">
        <f t="shared" si="63"/>
        <v>wearables</v>
      </c>
      <c r="S703" s="10">
        <f t="shared" si="64"/>
        <v>41813.454629629625</v>
      </c>
      <c r="T703" s="10">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31</v>
      </c>
      <c r="P704">
        <f t="shared" si="61"/>
        <v>124.92</v>
      </c>
      <c r="Q704" t="str">
        <f t="shared" si="62"/>
        <v>technology</v>
      </c>
      <c r="R704" t="str">
        <f t="shared" si="63"/>
        <v>wearables</v>
      </c>
      <c r="S704" s="10">
        <f t="shared" si="64"/>
        <v>42668.518368055556</v>
      </c>
      <c r="T704" s="10">
        <f t="shared" si="65"/>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6</v>
      </c>
      <c r="P705">
        <f t="shared" si="61"/>
        <v>119.57</v>
      </c>
      <c r="Q705" t="str">
        <f t="shared" si="62"/>
        <v>technology</v>
      </c>
      <c r="R705" t="str">
        <f t="shared" si="63"/>
        <v>wearables</v>
      </c>
      <c r="S705" s="10">
        <f t="shared" si="64"/>
        <v>42711.742465277777</v>
      </c>
      <c r="T705" s="10">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1</v>
      </c>
      <c r="P706">
        <f t="shared" si="61"/>
        <v>120.25</v>
      </c>
      <c r="Q706" t="str">
        <f t="shared" si="62"/>
        <v>technology</v>
      </c>
      <c r="R706" t="str">
        <f t="shared" si="63"/>
        <v>wearables</v>
      </c>
      <c r="S706" s="10">
        <f t="shared" si="64"/>
        <v>42725.984583333331</v>
      </c>
      <c r="T706" s="10">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ROUND((E707/D707) * 100,0)</f>
        <v>1</v>
      </c>
      <c r="P707">
        <f t="shared" ref="P707:P770" si="67">ROUND(E707/L707,2)</f>
        <v>195.4</v>
      </c>
      <c r="Q707" t="str">
        <f t="shared" ref="Q707:Q770" si="68">LEFT(N707, SEARCH("/",N707,1)-1)</f>
        <v>technology</v>
      </c>
      <c r="R707" t="str">
        <f t="shared" ref="R707:R770" si="69">MID(N707, LEN(Q707) + 2, LEN(N707) - LEN(Q707) + 1)</f>
        <v>wearables</v>
      </c>
      <c r="S707" s="10">
        <f t="shared" ref="S707:S770" si="70">(J707/86400)+25569+(-5/24)</f>
        <v>42726.283310185179</v>
      </c>
      <c r="T707" s="10">
        <f t="shared" ref="T707:T770" si="71">(I707/86400)+25569+(-5/24)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7"/>
        <v>#DIV/0!</v>
      </c>
      <c r="Q708" t="str">
        <f t="shared" si="68"/>
        <v>technology</v>
      </c>
      <c r="R708" t="str">
        <f t="shared" si="69"/>
        <v>wearables</v>
      </c>
      <c r="S708" s="10">
        <f t="shared" si="70"/>
        <v>42676.786840277775</v>
      </c>
      <c r="T708" s="10">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79</v>
      </c>
      <c r="P709">
        <f t="shared" si="67"/>
        <v>117.7</v>
      </c>
      <c r="Q709" t="str">
        <f t="shared" si="68"/>
        <v>technology</v>
      </c>
      <c r="R709" t="str">
        <f t="shared" si="69"/>
        <v>wearables</v>
      </c>
      <c r="S709" s="10">
        <f t="shared" si="70"/>
        <v>42696.45517361111</v>
      </c>
      <c r="T709" s="10">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v>
      </c>
      <c r="P710">
        <f t="shared" si="67"/>
        <v>23.95</v>
      </c>
      <c r="Q710" t="str">
        <f t="shared" si="68"/>
        <v>technology</v>
      </c>
      <c r="R710" t="str">
        <f t="shared" si="69"/>
        <v>wearables</v>
      </c>
      <c r="S710" s="10">
        <f t="shared" si="70"/>
        <v>41835.372685185182</v>
      </c>
      <c r="T710" s="10">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v>
      </c>
      <c r="P711">
        <f t="shared" si="67"/>
        <v>30.5</v>
      </c>
      <c r="Q711" t="str">
        <f t="shared" si="68"/>
        <v>technology</v>
      </c>
      <c r="R711" t="str">
        <f t="shared" si="69"/>
        <v>wearables</v>
      </c>
      <c r="S711" s="10">
        <f t="shared" si="70"/>
        <v>41947.832858796297</v>
      </c>
      <c r="T711" s="10">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7"/>
        <v>#DIV/0!</v>
      </c>
      <c r="Q712" t="str">
        <f t="shared" si="68"/>
        <v>technology</v>
      </c>
      <c r="R712" t="str">
        <f t="shared" si="69"/>
        <v>wearables</v>
      </c>
      <c r="S712" s="10">
        <f t="shared" si="70"/>
        <v>41837.776643518519</v>
      </c>
      <c r="T712" s="10">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34</v>
      </c>
      <c r="P713">
        <f t="shared" si="67"/>
        <v>99.97</v>
      </c>
      <c r="Q713" t="str">
        <f t="shared" si="68"/>
        <v>technology</v>
      </c>
      <c r="R713" t="str">
        <f t="shared" si="69"/>
        <v>wearables</v>
      </c>
      <c r="S713" s="10">
        <f t="shared" si="70"/>
        <v>42678.250787037039</v>
      </c>
      <c r="T713" s="10">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v>
      </c>
      <c r="P714">
        <f t="shared" si="67"/>
        <v>26.25</v>
      </c>
      <c r="Q714" t="str">
        <f t="shared" si="68"/>
        <v>technology</v>
      </c>
      <c r="R714" t="str">
        <f t="shared" si="69"/>
        <v>wearables</v>
      </c>
      <c r="S714" s="10">
        <f t="shared" si="70"/>
        <v>42384.472592592589</v>
      </c>
      <c r="T714" s="10">
        <f t="shared" si="71"/>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1</v>
      </c>
      <c r="P715">
        <f t="shared" si="67"/>
        <v>199</v>
      </c>
      <c r="Q715" t="str">
        <f t="shared" si="68"/>
        <v>technology</v>
      </c>
      <c r="R715" t="str">
        <f t="shared" si="69"/>
        <v>wearables</v>
      </c>
      <c r="S715" s="10">
        <f t="shared" si="70"/>
        <v>42496.320972222216</v>
      </c>
      <c r="T715" s="10">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15</v>
      </c>
      <c r="P716">
        <f t="shared" si="67"/>
        <v>80.319999999999993</v>
      </c>
      <c r="Q716" t="str">
        <f t="shared" si="68"/>
        <v>technology</v>
      </c>
      <c r="R716" t="str">
        <f t="shared" si="69"/>
        <v>wearables</v>
      </c>
      <c r="S716" s="10">
        <f t="shared" si="70"/>
        <v>42734.579652777778</v>
      </c>
      <c r="T716" s="10">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v>
      </c>
      <c r="P717">
        <f t="shared" si="67"/>
        <v>115.75</v>
      </c>
      <c r="Q717" t="str">
        <f t="shared" si="68"/>
        <v>technology</v>
      </c>
      <c r="R717" t="str">
        <f t="shared" si="69"/>
        <v>wearables</v>
      </c>
      <c r="S717" s="10">
        <f t="shared" si="70"/>
        <v>42272.8824074074</v>
      </c>
      <c r="T717" s="10">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v>
      </c>
      <c r="P718">
        <f t="shared" si="67"/>
        <v>44.69</v>
      </c>
      <c r="Q718" t="str">
        <f t="shared" si="68"/>
        <v>technology</v>
      </c>
      <c r="R718" t="str">
        <f t="shared" si="69"/>
        <v>wearables</v>
      </c>
      <c r="S718" s="10">
        <f t="shared" si="70"/>
        <v>41940.450312499997</v>
      </c>
      <c r="T718" s="10">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v>
      </c>
      <c r="P719">
        <f t="shared" si="67"/>
        <v>76.25</v>
      </c>
      <c r="Q719" t="str">
        <f t="shared" si="68"/>
        <v>technology</v>
      </c>
      <c r="R719" t="str">
        <f t="shared" si="69"/>
        <v>wearables</v>
      </c>
      <c r="S719" s="10">
        <f t="shared" si="70"/>
        <v>41857.645856481475</v>
      </c>
      <c r="T719" s="10">
        <f t="shared" si="71"/>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v>
      </c>
      <c r="P720">
        <f t="shared" si="67"/>
        <v>22.5</v>
      </c>
      <c r="Q720" t="str">
        <f t="shared" si="68"/>
        <v>technology</v>
      </c>
      <c r="R720" t="str">
        <f t="shared" si="69"/>
        <v>wearables</v>
      </c>
      <c r="S720" s="10">
        <f t="shared" si="70"/>
        <v>42752.637118055551</v>
      </c>
      <c r="T720" s="10">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v>
      </c>
      <c r="P721">
        <f t="shared" si="67"/>
        <v>19.399999999999999</v>
      </c>
      <c r="Q721" t="str">
        <f t="shared" si="68"/>
        <v>technology</v>
      </c>
      <c r="R721" t="str">
        <f t="shared" si="69"/>
        <v>wearables</v>
      </c>
      <c r="S721" s="10">
        <f t="shared" si="70"/>
        <v>42408.83189814815</v>
      </c>
      <c r="T721" s="10">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144</v>
      </c>
      <c r="P722">
        <f t="shared" si="67"/>
        <v>66.709999999999994</v>
      </c>
      <c r="Q722" t="str">
        <f t="shared" si="68"/>
        <v>publishing</v>
      </c>
      <c r="R722" t="str">
        <f t="shared" si="69"/>
        <v>nonfiction</v>
      </c>
      <c r="S722" s="10">
        <f t="shared" si="70"/>
        <v>40909.440868055557</v>
      </c>
      <c r="T722" s="10">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v>
      </c>
      <c r="P723">
        <f t="shared" si="67"/>
        <v>84.14</v>
      </c>
      <c r="Q723" t="str">
        <f t="shared" si="68"/>
        <v>publishing</v>
      </c>
      <c r="R723" t="str">
        <f t="shared" si="69"/>
        <v>nonfiction</v>
      </c>
      <c r="S723" s="10">
        <f t="shared" si="70"/>
        <v>41807.363506944443</v>
      </c>
      <c r="T723" s="10">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v>
      </c>
      <c r="P724">
        <f t="shared" si="67"/>
        <v>215.73</v>
      </c>
      <c r="Q724" t="str">
        <f t="shared" si="68"/>
        <v>publishing</v>
      </c>
      <c r="R724" t="str">
        <f t="shared" si="69"/>
        <v>nonfiction</v>
      </c>
      <c r="S724" s="10">
        <f t="shared" si="70"/>
        <v>40977.596967592588</v>
      </c>
      <c r="T724" s="10">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v>
      </c>
      <c r="P725">
        <f t="shared" si="67"/>
        <v>54.69</v>
      </c>
      <c r="Q725" t="str">
        <f t="shared" si="68"/>
        <v>publishing</v>
      </c>
      <c r="R725" t="str">
        <f t="shared" si="69"/>
        <v>nonfiction</v>
      </c>
      <c r="S725" s="10">
        <f t="shared" si="70"/>
        <v>42184.608206018514</v>
      </c>
      <c r="T725" s="10">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v>
      </c>
      <c r="P726">
        <f t="shared" si="67"/>
        <v>51.63</v>
      </c>
      <c r="Q726" t="str">
        <f t="shared" si="68"/>
        <v>publishing</v>
      </c>
      <c r="R726" t="str">
        <f t="shared" si="69"/>
        <v>nonfiction</v>
      </c>
      <c r="S726" s="10">
        <f t="shared" si="70"/>
        <v>40694.430127314808</v>
      </c>
      <c r="T726" s="10">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v>
      </c>
      <c r="P727">
        <f t="shared" si="67"/>
        <v>143.36000000000001</v>
      </c>
      <c r="Q727" t="str">
        <f t="shared" si="68"/>
        <v>publishing</v>
      </c>
      <c r="R727" t="str">
        <f t="shared" si="69"/>
        <v>nonfiction</v>
      </c>
      <c r="S727" s="10">
        <f t="shared" si="70"/>
        <v>42321.417962962958</v>
      </c>
      <c r="T727" s="10">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v>
      </c>
      <c r="P728">
        <f t="shared" si="67"/>
        <v>72.430000000000007</v>
      </c>
      <c r="Q728" t="str">
        <f t="shared" si="68"/>
        <v>publishing</v>
      </c>
      <c r="R728" t="str">
        <f t="shared" si="69"/>
        <v>nonfiction</v>
      </c>
      <c r="S728" s="10">
        <f t="shared" si="70"/>
        <v>41345.834340277775</v>
      </c>
      <c r="T728" s="10">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156</v>
      </c>
      <c r="P729">
        <f t="shared" si="67"/>
        <v>36.53</v>
      </c>
      <c r="Q729" t="str">
        <f t="shared" si="68"/>
        <v>publishing</v>
      </c>
      <c r="R729" t="str">
        <f t="shared" si="69"/>
        <v>nonfiction</v>
      </c>
      <c r="S729" s="10">
        <f t="shared" si="70"/>
        <v>41246.811909722222</v>
      </c>
      <c r="T729" s="10">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106</v>
      </c>
      <c r="P730">
        <f t="shared" si="67"/>
        <v>60.9</v>
      </c>
      <c r="Q730" t="str">
        <f t="shared" si="68"/>
        <v>publishing</v>
      </c>
      <c r="R730" t="str">
        <f t="shared" si="69"/>
        <v>nonfiction</v>
      </c>
      <c r="S730" s="10">
        <f t="shared" si="70"/>
        <v>40731.629131944443</v>
      </c>
      <c r="T730" s="10">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131</v>
      </c>
      <c r="P731">
        <f t="shared" si="67"/>
        <v>43.55</v>
      </c>
      <c r="Q731" t="str">
        <f t="shared" si="68"/>
        <v>publishing</v>
      </c>
      <c r="R731" t="str">
        <f t="shared" si="69"/>
        <v>nonfiction</v>
      </c>
      <c r="S731" s="10">
        <f t="shared" si="70"/>
        <v>41110.97755787037</v>
      </c>
      <c r="T731" s="10">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v>
      </c>
      <c r="P732">
        <f t="shared" si="67"/>
        <v>99.77</v>
      </c>
      <c r="Q732" t="str">
        <f t="shared" si="68"/>
        <v>publishing</v>
      </c>
      <c r="R732" t="str">
        <f t="shared" si="69"/>
        <v>nonfiction</v>
      </c>
      <c r="S732" s="10">
        <f t="shared" si="70"/>
        <v>40854.536932870367</v>
      </c>
      <c r="T732" s="10">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v>
      </c>
      <c r="Q733" t="str">
        <f t="shared" si="68"/>
        <v>publishing</v>
      </c>
      <c r="R733" t="str">
        <f t="shared" si="69"/>
        <v>nonfiction</v>
      </c>
      <c r="S733" s="10">
        <f t="shared" si="70"/>
        <v>40879.587349537032</v>
      </c>
      <c r="T733" s="10">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v>
      </c>
      <c r="Q734" t="str">
        <f t="shared" si="68"/>
        <v>publishing</v>
      </c>
      <c r="R734" t="str">
        <f t="shared" si="69"/>
        <v>nonfiction</v>
      </c>
      <c r="S734" s="10">
        <f t="shared" si="70"/>
        <v>41486.21598379629</v>
      </c>
      <c r="T734" s="10">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v>
      </c>
      <c r="P735">
        <f t="shared" si="67"/>
        <v>17.82</v>
      </c>
      <c r="Q735" t="str">
        <f t="shared" si="68"/>
        <v>publishing</v>
      </c>
      <c r="R735" t="str">
        <f t="shared" si="69"/>
        <v>nonfiction</v>
      </c>
      <c r="S735" s="10">
        <f t="shared" si="70"/>
        <v>41598.211712962962</v>
      </c>
      <c r="T735" s="10">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126</v>
      </c>
      <c r="P736">
        <f t="shared" si="67"/>
        <v>187.19</v>
      </c>
      <c r="Q736" t="str">
        <f t="shared" si="68"/>
        <v>publishing</v>
      </c>
      <c r="R736" t="str">
        <f t="shared" si="69"/>
        <v>nonfiction</v>
      </c>
      <c r="S736" s="10">
        <f t="shared" si="70"/>
        <v>42101.956249999996</v>
      </c>
      <c r="T736" s="10">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v>
      </c>
      <c r="P737">
        <f t="shared" si="67"/>
        <v>234.81</v>
      </c>
      <c r="Q737" t="str">
        <f t="shared" si="68"/>
        <v>publishing</v>
      </c>
      <c r="R737" t="str">
        <f t="shared" si="69"/>
        <v>nonfiction</v>
      </c>
      <c r="S737" s="10">
        <f t="shared" si="70"/>
        <v>41945.821134259255</v>
      </c>
      <c r="T737" s="10">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v>
      </c>
      <c r="P738">
        <f t="shared" si="67"/>
        <v>105.05</v>
      </c>
      <c r="Q738" t="str">
        <f t="shared" si="68"/>
        <v>publishing</v>
      </c>
      <c r="R738" t="str">
        <f t="shared" si="69"/>
        <v>nonfiction</v>
      </c>
      <c r="S738" s="10">
        <f t="shared" si="70"/>
        <v>41579.525925925926</v>
      </c>
      <c r="T738" s="10">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v>
      </c>
      <c r="P739">
        <f t="shared" si="67"/>
        <v>56.67</v>
      </c>
      <c r="Q739" t="str">
        <f t="shared" si="68"/>
        <v>publishing</v>
      </c>
      <c r="R739" t="str">
        <f t="shared" si="69"/>
        <v>nonfiction</v>
      </c>
      <c r="S739" s="10">
        <f t="shared" si="70"/>
        <v>41667.066979166666</v>
      </c>
      <c r="T739" s="10">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107</v>
      </c>
      <c r="P740">
        <f t="shared" si="67"/>
        <v>39.049999999999997</v>
      </c>
      <c r="Q740" t="str">
        <f t="shared" si="68"/>
        <v>publishing</v>
      </c>
      <c r="R740" t="str">
        <f t="shared" si="69"/>
        <v>nonfiction</v>
      </c>
      <c r="S740" s="10">
        <f t="shared" si="70"/>
        <v>41943.39576388889</v>
      </c>
      <c r="T740" s="10">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v>
      </c>
      <c r="P741">
        <f t="shared" si="67"/>
        <v>68.349999999999994</v>
      </c>
      <c r="Q741" t="str">
        <f t="shared" si="68"/>
        <v>publishing</v>
      </c>
      <c r="R741" t="str">
        <f t="shared" si="69"/>
        <v>nonfiction</v>
      </c>
      <c r="S741" s="10">
        <f t="shared" si="70"/>
        <v>41829.294317129628</v>
      </c>
      <c r="T741" s="10">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v>
      </c>
      <c r="P742">
        <f t="shared" si="67"/>
        <v>169.58</v>
      </c>
      <c r="Q742" t="str">
        <f t="shared" si="68"/>
        <v>publishing</v>
      </c>
      <c r="R742" t="str">
        <f t="shared" si="69"/>
        <v>nonfiction</v>
      </c>
      <c r="S742" s="10">
        <f t="shared" si="70"/>
        <v>42161.93844907407</v>
      </c>
      <c r="T742" s="10">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v>
      </c>
      <c r="P743">
        <f t="shared" si="67"/>
        <v>141.41999999999999</v>
      </c>
      <c r="Q743" t="str">
        <f t="shared" si="68"/>
        <v>publishing</v>
      </c>
      <c r="R743" t="str">
        <f t="shared" si="69"/>
        <v>nonfiction</v>
      </c>
      <c r="S743" s="10">
        <f t="shared" si="70"/>
        <v>41401.439884259256</v>
      </c>
      <c r="T743" s="10">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111</v>
      </c>
      <c r="P744">
        <f t="shared" si="67"/>
        <v>67.39</v>
      </c>
      <c r="Q744" t="str">
        <f t="shared" si="68"/>
        <v>publishing</v>
      </c>
      <c r="R744" t="str">
        <f t="shared" si="69"/>
        <v>nonfiction</v>
      </c>
      <c r="S744" s="10">
        <f t="shared" si="70"/>
        <v>41689.709629629629</v>
      </c>
      <c r="T744" s="10">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54.27</v>
      </c>
      <c r="Q745" t="str">
        <f t="shared" si="68"/>
        <v>publishing</v>
      </c>
      <c r="R745" t="str">
        <f t="shared" si="69"/>
        <v>nonfiction</v>
      </c>
      <c r="S745" s="10">
        <f t="shared" si="70"/>
        <v>40990.500983796293</v>
      </c>
      <c r="T745" s="10">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v>
      </c>
      <c r="P746">
        <f t="shared" si="67"/>
        <v>82.52</v>
      </c>
      <c r="Q746" t="str">
        <f t="shared" si="68"/>
        <v>publishing</v>
      </c>
      <c r="R746" t="str">
        <f t="shared" si="69"/>
        <v>nonfiction</v>
      </c>
      <c r="S746" s="10">
        <f t="shared" si="70"/>
        <v>41226.748877314814</v>
      </c>
      <c r="T746" s="10">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v>
      </c>
      <c r="P747">
        <f t="shared" si="67"/>
        <v>53.73</v>
      </c>
      <c r="Q747" t="str">
        <f t="shared" si="68"/>
        <v>publishing</v>
      </c>
      <c r="R747" t="str">
        <f t="shared" si="69"/>
        <v>nonfiction</v>
      </c>
      <c r="S747" s="10">
        <f t="shared" si="70"/>
        <v>41367.363946759258</v>
      </c>
      <c r="T747" s="10">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v>
      </c>
      <c r="P748">
        <f t="shared" si="67"/>
        <v>34.21</v>
      </c>
      <c r="Q748" t="str">
        <f t="shared" si="68"/>
        <v>publishing</v>
      </c>
      <c r="R748" t="str">
        <f t="shared" si="69"/>
        <v>nonfiction</v>
      </c>
      <c r="S748" s="10">
        <f t="shared" si="70"/>
        <v>41156.834594907406</v>
      </c>
      <c r="T748" s="10">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v>
      </c>
      <c r="P749">
        <f t="shared" si="67"/>
        <v>127.33</v>
      </c>
      <c r="Q749" t="str">
        <f t="shared" si="68"/>
        <v>publishing</v>
      </c>
      <c r="R749" t="str">
        <f t="shared" si="69"/>
        <v>nonfiction</v>
      </c>
      <c r="S749" s="10">
        <f t="shared" si="70"/>
        <v>41988.340497685182</v>
      </c>
      <c r="T749" s="10">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v>
      </c>
      <c r="P750">
        <f t="shared" si="67"/>
        <v>45.57</v>
      </c>
      <c r="Q750" t="str">
        <f t="shared" si="68"/>
        <v>publishing</v>
      </c>
      <c r="R750" t="str">
        <f t="shared" si="69"/>
        <v>nonfiction</v>
      </c>
      <c r="S750" s="10">
        <f t="shared" si="70"/>
        <v>41831.638495370367</v>
      </c>
      <c r="T750" s="10">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106</v>
      </c>
      <c r="P751">
        <f t="shared" si="67"/>
        <v>95.96</v>
      </c>
      <c r="Q751" t="str">
        <f t="shared" si="68"/>
        <v>publishing</v>
      </c>
      <c r="R751" t="str">
        <f t="shared" si="69"/>
        <v>nonfiction</v>
      </c>
      <c r="S751" s="10">
        <f t="shared" si="70"/>
        <v>42733.732986111114</v>
      </c>
      <c r="T751" s="10">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103</v>
      </c>
      <c r="P752">
        <f t="shared" si="67"/>
        <v>77.27</v>
      </c>
      <c r="Q752" t="str">
        <f t="shared" si="68"/>
        <v>publishing</v>
      </c>
      <c r="R752" t="str">
        <f t="shared" si="69"/>
        <v>nonfiction</v>
      </c>
      <c r="S752" s="10">
        <f t="shared" si="70"/>
        <v>41299.669814814813</v>
      </c>
      <c r="T752" s="10">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119</v>
      </c>
      <c r="P753">
        <f t="shared" si="67"/>
        <v>57.34</v>
      </c>
      <c r="Q753" t="str">
        <f t="shared" si="68"/>
        <v>publishing</v>
      </c>
      <c r="R753" t="str">
        <f t="shared" si="69"/>
        <v>nonfiction</v>
      </c>
      <c r="S753" s="10">
        <f t="shared" si="70"/>
        <v>40713.422164351847</v>
      </c>
      <c r="T753" s="10">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112</v>
      </c>
      <c r="P754">
        <f t="shared" si="67"/>
        <v>53.19</v>
      </c>
      <c r="Q754" t="str">
        <f t="shared" si="68"/>
        <v>publishing</v>
      </c>
      <c r="R754" t="str">
        <f t="shared" si="69"/>
        <v>nonfiction</v>
      </c>
      <c r="S754" s="10">
        <f t="shared" si="70"/>
        <v>42639.213159722225</v>
      </c>
      <c r="T754" s="10">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492.31</v>
      </c>
      <c r="Q755" t="str">
        <f t="shared" si="68"/>
        <v>publishing</v>
      </c>
      <c r="R755" t="str">
        <f t="shared" si="69"/>
        <v>nonfiction</v>
      </c>
      <c r="S755" s="10">
        <f t="shared" si="70"/>
        <v>42019.381840277776</v>
      </c>
      <c r="T755" s="10">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104</v>
      </c>
      <c r="P756">
        <f t="shared" si="67"/>
        <v>42.35</v>
      </c>
      <c r="Q756" t="str">
        <f t="shared" si="68"/>
        <v>publishing</v>
      </c>
      <c r="R756" t="str">
        <f t="shared" si="69"/>
        <v>nonfiction</v>
      </c>
      <c r="S756" s="10">
        <f t="shared" si="70"/>
        <v>41249.54075231481</v>
      </c>
      <c r="T756" s="10">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102</v>
      </c>
      <c r="P757">
        <f t="shared" si="67"/>
        <v>37.47</v>
      </c>
      <c r="Q757" t="str">
        <f t="shared" si="68"/>
        <v>publishing</v>
      </c>
      <c r="R757" t="str">
        <f t="shared" si="69"/>
        <v>nonfiction</v>
      </c>
      <c r="S757" s="10">
        <f t="shared" si="70"/>
        <v>41383.396724537037</v>
      </c>
      <c r="T757" s="10">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118</v>
      </c>
      <c r="P758">
        <f t="shared" si="67"/>
        <v>37.450000000000003</v>
      </c>
      <c r="Q758" t="str">
        <f t="shared" si="68"/>
        <v>publishing</v>
      </c>
      <c r="R758" t="str">
        <f t="shared" si="69"/>
        <v>nonfiction</v>
      </c>
      <c r="S758" s="10">
        <f t="shared" si="70"/>
        <v>40590.558553240735</v>
      </c>
      <c r="T758" s="10">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33.06</v>
      </c>
      <c r="Q759" t="str">
        <f t="shared" si="68"/>
        <v>publishing</v>
      </c>
      <c r="R759" t="str">
        <f t="shared" si="69"/>
        <v>nonfiction</v>
      </c>
      <c r="S759" s="10">
        <f t="shared" si="70"/>
        <v>41234.846226851849</v>
      </c>
      <c r="T759" s="10">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v>
      </c>
      <c r="Q760" t="str">
        <f t="shared" si="68"/>
        <v>publishing</v>
      </c>
      <c r="R760" t="str">
        <f t="shared" si="69"/>
        <v>nonfiction</v>
      </c>
      <c r="S760" s="10">
        <f t="shared" si="70"/>
        <v>40429.628101851849</v>
      </c>
      <c r="T760" s="10">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102</v>
      </c>
      <c r="P761">
        <f t="shared" si="67"/>
        <v>51.47</v>
      </c>
      <c r="Q761" t="str">
        <f t="shared" si="68"/>
        <v>publishing</v>
      </c>
      <c r="R761" t="str">
        <f t="shared" si="69"/>
        <v>nonfiction</v>
      </c>
      <c r="S761" s="10">
        <f t="shared" si="70"/>
        <v>41789.121979166666</v>
      </c>
      <c r="T761" s="10">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7"/>
        <v>#DIV/0!</v>
      </c>
      <c r="Q762" t="str">
        <f t="shared" si="68"/>
        <v>publishing</v>
      </c>
      <c r="R762" t="str">
        <f t="shared" si="69"/>
        <v>fiction</v>
      </c>
      <c r="S762" s="10">
        <f t="shared" si="70"/>
        <v>42670.555706018517</v>
      </c>
      <c r="T762" s="10">
        <f t="shared" si="71"/>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5</v>
      </c>
      <c r="P763">
        <f t="shared" si="67"/>
        <v>39.17</v>
      </c>
      <c r="Q763" t="str">
        <f t="shared" si="68"/>
        <v>publishing</v>
      </c>
      <c r="R763" t="str">
        <f t="shared" si="69"/>
        <v>fiction</v>
      </c>
      <c r="S763" s="10">
        <f t="shared" si="70"/>
        <v>41642.543124999997</v>
      </c>
      <c r="T763" s="10">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7"/>
        <v>#DIV/0!</v>
      </c>
      <c r="Q764" t="str">
        <f t="shared" si="68"/>
        <v>publishing</v>
      </c>
      <c r="R764" t="str">
        <f t="shared" si="69"/>
        <v>fiction</v>
      </c>
      <c r="S764" s="10">
        <f t="shared" si="70"/>
        <v>42690.65011574074</v>
      </c>
      <c r="T764" s="10">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v>
      </c>
      <c r="P765">
        <f t="shared" si="67"/>
        <v>5</v>
      </c>
      <c r="Q765" t="str">
        <f t="shared" si="68"/>
        <v>publishing</v>
      </c>
      <c r="R765" t="str">
        <f t="shared" si="69"/>
        <v>fiction</v>
      </c>
      <c r="S765" s="10">
        <f t="shared" si="70"/>
        <v>41471.238518518519</v>
      </c>
      <c r="T765" s="10">
        <f t="shared" si="71"/>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7"/>
        <v>#DIV/0!</v>
      </c>
      <c r="Q766" t="str">
        <f t="shared" si="68"/>
        <v>publishing</v>
      </c>
      <c r="R766" t="str">
        <f t="shared" si="69"/>
        <v>fiction</v>
      </c>
      <c r="S766" s="10">
        <f t="shared" si="70"/>
        <v>42226.964826388888</v>
      </c>
      <c r="T766" s="10">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v>
      </c>
      <c r="P767">
        <f t="shared" si="67"/>
        <v>57.3</v>
      </c>
      <c r="Q767" t="str">
        <f t="shared" si="68"/>
        <v>publishing</v>
      </c>
      <c r="R767" t="str">
        <f t="shared" si="69"/>
        <v>fiction</v>
      </c>
      <c r="S767" s="10">
        <f t="shared" si="70"/>
        <v>41901.334305555552</v>
      </c>
      <c r="T767" s="10">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7"/>
        <v>#DIV/0!</v>
      </c>
      <c r="Q768" t="str">
        <f t="shared" si="68"/>
        <v>publishing</v>
      </c>
      <c r="R768" t="str">
        <f t="shared" si="69"/>
        <v>fiction</v>
      </c>
      <c r="S768" s="10">
        <f t="shared" si="70"/>
        <v>42021.57503472222</v>
      </c>
      <c r="T768" s="10">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v>
      </c>
      <c r="P769">
        <f t="shared" si="67"/>
        <v>59</v>
      </c>
      <c r="Q769" t="str">
        <f t="shared" si="68"/>
        <v>publishing</v>
      </c>
      <c r="R769" t="str">
        <f t="shared" si="69"/>
        <v>fiction</v>
      </c>
      <c r="S769" s="10">
        <f t="shared" si="70"/>
        <v>42114.935300925928</v>
      </c>
      <c r="T769" s="10">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t="e">
        <f t="shared" si="67"/>
        <v>#DIV/0!</v>
      </c>
      <c r="Q770" t="str">
        <f t="shared" si="68"/>
        <v>publishing</v>
      </c>
      <c r="R770" t="str">
        <f t="shared" si="69"/>
        <v>fiction</v>
      </c>
      <c r="S770" s="10">
        <f t="shared" si="70"/>
        <v>41593.998726851853</v>
      </c>
      <c r="T770" s="10">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ROUND((E771/D771) * 100,0)</f>
        <v>41</v>
      </c>
      <c r="P771">
        <f t="shared" ref="P771:P834" si="73">ROUND(E771/L771,2)</f>
        <v>31.85</v>
      </c>
      <c r="Q771" t="str">
        <f t="shared" ref="Q771:Q834" si="74">LEFT(N771, SEARCH("/",N771,1)-1)</f>
        <v>publishing</v>
      </c>
      <c r="R771" t="str">
        <f t="shared" ref="R771:R834" si="75">MID(N771, LEN(Q771) + 2, LEN(N771) - LEN(Q771) + 1)</f>
        <v>fiction</v>
      </c>
      <c r="S771" s="10">
        <f t="shared" ref="S771:S834" si="76">(J771/86400)+25569+(-5/24)</f>
        <v>41604.788124999999</v>
      </c>
      <c r="T771" s="10">
        <f t="shared" ref="T771:T834" si="77">(I771/86400)+25569+(-5/24)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3"/>
        <v>#DIV/0!</v>
      </c>
      <c r="Q772" t="str">
        <f t="shared" si="74"/>
        <v>publishing</v>
      </c>
      <c r="R772" t="str">
        <f t="shared" si="75"/>
        <v>fiction</v>
      </c>
      <c r="S772" s="10">
        <f t="shared" si="76"/>
        <v>41289.791307870364</v>
      </c>
      <c r="T772" s="10">
        <f t="shared" si="77"/>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v>
      </c>
      <c r="P773">
        <f t="shared" si="73"/>
        <v>10</v>
      </c>
      <c r="Q773" t="str">
        <f t="shared" si="74"/>
        <v>publishing</v>
      </c>
      <c r="R773" t="str">
        <f t="shared" si="75"/>
        <v>fiction</v>
      </c>
      <c r="S773" s="10">
        <f t="shared" si="76"/>
        <v>42349.615763888891</v>
      </c>
      <c r="T773" s="10">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v>
      </c>
      <c r="P774">
        <f t="shared" si="73"/>
        <v>50</v>
      </c>
      <c r="Q774" t="str">
        <f t="shared" si="74"/>
        <v>publishing</v>
      </c>
      <c r="R774" t="str">
        <f t="shared" si="75"/>
        <v>fiction</v>
      </c>
      <c r="S774" s="10">
        <f t="shared" si="76"/>
        <v>40067.848599537036</v>
      </c>
      <c r="T774" s="10">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1</v>
      </c>
      <c r="P775">
        <f t="shared" si="73"/>
        <v>16</v>
      </c>
      <c r="Q775" t="str">
        <f t="shared" si="74"/>
        <v>publishing</v>
      </c>
      <c r="R775" t="str">
        <f t="shared" si="75"/>
        <v>fiction</v>
      </c>
      <c r="S775" s="10">
        <f t="shared" si="76"/>
        <v>42100.527604166666</v>
      </c>
      <c r="T775" s="10">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v>
      </c>
      <c r="P776">
        <f t="shared" si="73"/>
        <v>39</v>
      </c>
      <c r="Q776" t="str">
        <f t="shared" si="74"/>
        <v>publishing</v>
      </c>
      <c r="R776" t="str">
        <f t="shared" si="75"/>
        <v>fiction</v>
      </c>
      <c r="S776" s="10">
        <f t="shared" si="76"/>
        <v>41663.571967592587</v>
      </c>
      <c r="T776" s="10">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2</v>
      </c>
      <c r="P777">
        <f t="shared" si="73"/>
        <v>34</v>
      </c>
      <c r="Q777" t="str">
        <f t="shared" si="74"/>
        <v>publishing</v>
      </c>
      <c r="R777" t="str">
        <f t="shared" si="75"/>
        <v>fiction</v>
      </c>
      <c r="S777" s="10">
        <f t="shared" si="76"/>
        <v>40862.851793981477</v>
      </c>
      <c r="T777" s="10">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v>
      </c>
      <c r="P778">
        <f t="shared" si="73"/>
        <v>63.12</v>
      </c>
      <c r="Q778" t="str">
        <f t="shared" si="74"/>
        <v>publishing</v>
      </c>
      <c r="R778" t="str">
        <f t="shared" si="75"/>
        <v>fiction</v>
      </c>
      <c r="S778" s="10">
        <f t="shared" si="76"/>
        <v>42250.477372685178</v>
      </c>
      <c r="T778" s="10">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1</v>
      </c>
      <c r="P779">
        <f t="shared" si="73"/>
        <v>7</v>
      </c>
      <c r="Q779" t="str">
        <f t="shared" si="74"/>
        <v>publishing</v>
      </c>
      <c r="R779" t="str">
        <f t="shared" si="75"/>
        <v>fiction</v>
      </c>
      <c r="S779" s="10">
        <f t="shared" si="76"/>
        <v>41456.772881944438</v>
      </c>
      <c r="T779" s="10">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v>
      </c>
      <c r="P780">
        <f t="shared" si="73"/>
        <v>2</v>
      </c>
      <c r="Q780" t="str">
        <f t="shared" si="74"/>
        <v>publishing</v>
      </c>
      <c r="R780" t="str">
        <f t="shared" si="75"/>
        <v>fiction</v>
      </c>
      <c r="S780" s="10">
        <f t="shared" si="76"/>
        <v>41729.493981481479</v>
      </c>
      <c r="T780" s="10">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3</v>
      </c>
      <c r="P781">
        <f t="shared" si="73"/>
        <v>66.67</v>
      </c>
      <c r="Q781" t="str">
        <f t="shared" si="74"/>
        <v>publishing</v>
      </c>
      <c r="R781" t="str">
        <f t="shared" si="75"/>
        <v>fiction</v>
      </c>
      <c r="S781" s="10">
        <f t="shared" si="76"/>
        <v>40436.475752314815</v>
      </c>
      <c r="T781" s="10">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38.520000000000003</v>
      </c>
      <c r="Q782" t="str">
        <f t="shared" si="74"/>
        <v>music</v>
      </c>
      <c r="R782" t="str">
        <f t="shared" si="75"/>
        <v>rock</v>
      </c>
      <c r="S782" s="10">
        <f t="shared" si="76"/>
        <v>40636.465567129628</v>
      </c>
      <c r="T782" s="10">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v>
      </c>
      <c r="P783">
        <f t="shared" si="73"/>
        <v>42.61</v>
      </c>
      <c r="Q783" t="str">
        <f t="shared" si="74"/>
        <v>music</v>
      </c>
      <c r="R783" t="str">
        <f t="shared" si="75"/>
        <v>rock</v>
      </c>
      <c r="S783" s="10">
        <f t="shared" si="76"/>
        <v>41402.792523148142</v>
      </c>
      <c r="T783" s="10">
        <f t="shared" si="77"/>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tr">
        <f t="shared" si="74"/>
        <v>music</v>
      </c>
      <c r="R784" t="str">
        <f t="shared" si="75"/>
        <v>rock</v>
      </c>
      <c r="S784" s="10">
        <f t="shared" si="76"/>
        <v>41116.549791666665</v>
      </c>
      <c r="T784" s="10">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v>
      </c>
      <c r="P785">
        <f t="shared" si="73"/>
        <v>63.49</v>
      </c>
      <c r="Q785" t="str">
        <f t="shared" si="74"/>
        <v>music</v>
      </c>
      <c r="R785" t="str">
        <f t="shared" si="75"/>
        <v>rock</v>
      </c>
      <c r="S785" s="10">
        <f t="shared" si="76"/>
        <v>40987.565381944441</v>
      </c>
      <c r="T785" s="10">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103</v>
      </c>
      <c r="P786">
        <f t="shared" si="73"/>
        <v>102.5</v>
      </c>
      <c r="Q786" t="str">
        <f t="shared" si="74"/>
        <v>music</v>
      </c>
      <c r="R786" t="str">
        <f t="shared" si="75"/>
        <v>rock</v>
      </c>
      <c r="S786" s="10">
        <f t="shared" si="76"/>
        <v>41674.941192129627</v>
      </c>
      <c r="T786" s="10">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181</v>
      </c>
      <c r="P787">
        <f t="shared" si="73"/>
        <v>31.14</v>
      </c>
      <c r="Q787" t="str">
        <f t="shared" si="74"/>
        <v>music</v>
      </c>
      <c r="R787" t="str">
        <f t="shared" si="75"/>
        <v>rock</v>
      </c>
      <c r="S787" s="10">
        <f t="shared" si="76"/>
        <v>41303.38559027778</v>
      </c>
      <c r="T787" s="10">
        <f t="shared" si="77"/>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143</v>
      </c>
      <c r="P788">
        <f t="shared" si="73"/>
        <v>162.27000000000001</v>
      </c>
      <c r="Q788" t="str">
        <f t="shared" si="74"/>
        <v>music</v>
      </c>
      <c r="R788" t="str">
        <f t="shared" si="75"/>
        <v>rock</v>
      </c>
      <c r="S788" s="10">
        <f t="shared" si="76"/>
        <v>40982.847615740735</v>
      </c>
      <c r="T788" s="10">
        <f t="shared" si="77"/>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v>
      </c>
      <c r="P789">
        <f t="shared" si="73"/>
        <v>80.59</v>
      </c>
      <c r="Q789" t="str">
        <f t="shared" si="74"/>
        <v>music</v>
      </c>
      <c r="R789" t="str">
        <f t="shared" si="75"/>
        <v>rock</v>
      </c>
      <c r="S789" s="10">
        <f t="shared" si="76"/>
        <v>41549.419282407405</v>
      </c>
      <c r="T789" s="10">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204</v>
      </c>
      <c r="P790">
        <f t="shared" si="73"/>
        <v>59.85</v>
      </c>
      <c r="Q790" t="str">
        <f t="shared" si="74"/>
        <v>music</v>
      </c>
      <c r="R790" t="str">
        <f t="shared" si="75"/>
        <v>rock</v>
      </c>
      <c r="S790" s="10">
        <f t="shared" si="76"/>
        <v>41058.798472222217</v>
      </c>
      <c r="T790" s="10">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v>
      </c>
      <c r="P791">
        <f t="shared" si="73"/>
        <v>132.86000000000001</v>
      </c>
      <c r="Q791" t="str">
        <f t="shared" si="74"/>
        <v>music</v>
      </c>
      <c r="R791" t="str">
        <f t="shared" si="75"/>
        <v>rock</v>
      </c>
      <c r="S791" s="10">
        <f t="shared" si="76"/>
        <v>41276.977777777771</v>
      </c>
      <c r="T791" s="10">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v>
      </c>
      <c r="P792">
        <f t="shared" si="73"/>
        <v>92.55</v>
      </c>
      <c r="Q792" t="str">
        <f t="shared" si="74"/>
        <v>music</v>
      </c>
      <c r="R792" t="str">
        <f t="shared" si="75"/>
        <v>rock</v>
      </c>
      <c r="S792" s="10">
        <f t="shared" si="76"/>
        <v>41275.839571759258</v>
      </c>
      <c r="T792" s="10">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104</v>
      </c>
      <c r="P793">
        <f t="shared" si="73"/>
        <v>60.86</v>
      </c>
      <c r="Q793" t="str">
        <f t="shared" si="74"/>
        <v>music</v>
      </c>
      <c r="R793" t="str">
        <f t="shared" si="75"/>
        <v>rock</v>
      </c>
      <c r="S793" s="10">
        <f t="shared" si="76"/>
        <v>41557.572291666664</v>
      </c>
      <c r="T793" s="10">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v>
      </c>
      <c r="P794">
        <f t="shared" si="73"/>
        <v>41.85</v>
      </c>
      <c r="Q794" t="str">
        <f t="shared" si="74"/>
        <v>music</v>
      </c>
      <c r="R794" t="str">
        <f t="shared" si="75"/>
        <v>rock</v>
      </c>
      <c r="S794" s="10">
        <f t="shared" si="76"/>
        <v>41555.665312499994</v>
      </c>
      <c r="T794" s="10">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103</v>
      </c>
      <c r="P795">
        <f t="shared" si="73"/>
        <v>88.33</v>
      </c>
      <c r="Q795" t="str">
        <f t="shared" si="74"/>
        <v>music</v>
      </c>
      <c r="R795" t="str">
        <f t="shared" si="75"/>
        <v>rock</v>
      </c>
      <c r="S795" s="10">
        <f t="shared" si="76"/>
        <v>41442.532916666663</v>
      </c>
      <c r="T795" s="10">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v>
      </c>
      <c r="P796">
        <f t="shared" si="73"/>
        <v>158.96</v>
      </c>
      <c r="Q796" t="str">
        <f t="shared" si="74"/>
        <v>music</v>
      </c>
      <c r="R796" t="str">
        <f t="shared" si="75"/>
        <v>rock</v>
      </c>
      <c r="S796" s="10">
        <f t="shared" si="76"/>
        <v>40735.906678240739</v>
      </c>
      <c r="T796" s="10">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112</v>
      </c>
      <c r="P797">
        <f t="shared" si="73"/>
        <v>85.05</v>
      </c>
      <c r="Q797" t="str">
        <f t="shared" si="74"/>
        <v>music</v>
      </c>
      <c r="R797" t="str">
        <f t="shared" si="75"/>
        <v>rock</v>
      </c>
      <c r="S797" s="10">
        <f t="shared" si="76"/>
        <v>40963.404699074068</v>
      </c>
      <c r="T797" s="10">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v>
      </c>
      <c r="P798">
        <f t="shared" si="73"/>
        <v>112.61</v>
      </c>
      <c r="Q798" t="str">
        <f t="shared" si="74"/>
        <v>music</v>
      </c>
      <c r="R798" t="str">
        <f t="shared" si="75"/>
        <v>rock</v>
      </c>
      <c r="S798" s="10">
        <f t="shared" si="76"/>
        <v>41502.674594907403</v>
      </c>
      <c r="T798" s="10">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108</v>
      </c>
      <c r="P799">
        <f t="shared" si="73"/>
        <v>45.44</v>
      </c>
      <c r="Q799" t="str">
        <f t="shared" si="74"/>
        <v>music</v>
      </c>
      <c r="R799" t="str">
        <f t="shared" si="75"/>
        <v>rock</v>
      </c>
      <c r="S799" s="10">
        <f t="shared" si="76"/>
        <v>40996.785740740735</v>
      </c>
      <c r="T799" s="10">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115</v>
      </c>
      <c r="P800">
        <f t="shared" si="73"/>
        <v>46.22</v>
      </c>
      <c r="Q800" t="str">
        <f t="shared" si="74"/>
        <v>music</v>
      </c>
      <c r="R800" t="str">
        <f t="shared" si="75"/>
        <v>rock</v>
      </c>
      <c r="S800" s="10">
        <f t="shared" si="76"/>
        <v>41882.381793981483</v>
      </c>
      <c r="T800" s="10">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v>
      </c>
      <c r="P801">
        <f t="shared" si="73"/>
        <v>178.61</v>
      </c>
      <c r="Q801" t="str">
        <f t="shared" si="74"/>
        <v>music</v>
      </c>
      <c r="R801" t="str">
        <f t="shared" si="75"/>
        <v>rock</v>
      </c>
      <c r="S801" s="10">
        <f t="shared" si="76"/>
        <v>40996.458865740737</v>
      </c>
      <c r="T801" s="10">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v>
      </c>
      <c r="P802">
        <f t="shared" si="73"/>
        <v>40.75</v>
      </c>
      <c r="Q802" t="str">
        <f t="shared" si="74"/>
        <v>music</v>
      </c>
      <c r="R802" t="str">
        <f t="shared" si="75"/>
        <v>rock</v>
      </c>
      <c r="S802" s="10">
        <f t="shared" si="76"/>
        <v>41863.225162037037</v>
      </c>
      <c r="T802" s="10">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112</v>
      </c>
      <c r="P803">
        <f t="shared" si="73"/>
        <v>43.73</v>
      </c>
      <c r="Q803" t="str">
        <f t="shared" si="74"/>
        <v>music</v>
      </c>
      <c r="R803" t="str">
        <f t="shared" si="75"/>
        <v>rock</v>
      </c>
      <c r="S803" s="10">
        <f t="shared" si="76"/>
        <v>40695.587037037032</v>
      </c>
      <c r="T803" s="10">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v>
      </c>
      <c r="P804">
        <f t="shared" si="73"/>
        <v>81.069999999999993</v>
      </c>
      <c r="Q804" t="str">
        <f t="shared" si="74"/>
        <v>music</v>
      </c>
      <c r="R804" t="str">
        <f t="shared" si="75"/>
        <v>rock</v>
      </c>
      <c r="S804" s="10">
        <f t="shared" si="76"/>
        <v>41122.813935185179</v>
      </c>
      <c r="T804" s="10">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v>
      </c>
      <c r="P805">
        <f t="shared" si="73"/>
        <v>74.61</v>
      </c>
      <c r="Q805" t="str">
        <f t="shared" si="74"/>
        <v>music</v>
      </c>
      <c r="R805" t="str">
        <f t="shared" si="75"/>
        <v>rock</v>
      </c>
      <c r="S805" s="10">
        <f t="shared" si="76"/>
        <v>40665.741643518515</v>
      </c>
      <c r="T805" s="10">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305.56</v>
      </c>
      <c r="Q806" t="str">
        <f t="shared" si="74"/>
        <v>music</v>
      </c>
      <c r="R806" t="str">
        <f t="shared" si="75"/>
        <v>rock</v>
      </c>
      <c r="S806" s="10">
        <f t="shared" si="76"/>
        <v>40729.897291666661</v>
      </c>
      <c r="T806" s="10">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v>
      </c>
      <c r="Q807" t="str">
        <f t="shared" si="74"/>
        <v>music</v>
      </c>
      <c r="R807" t="str">
        <f t="shared" si="75"/>
        <v>rock</v>
      </c>
      <c r="S807" s="10">
        <f t="shared" si="76"/>
        <v>40690.614722222221</v>
      </c>
      <c r="T807" s="10">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v>
      </c>
      <c r="P808">
        <f t="shared" si="73"/>
        <v>117.68</v>
      </c>
      <c r="Q808" t="str">
        <f t="shared" si="74"/>
        <v>music</v>
      </c>
      <c r="R808" t="str">
        <f t="shared" si="75"/>
        <v>rock</v>
      </c>
      <c r="S808" s="10">
        <f t="shared" si="76"/>
        <v>40763.483090277776</v>
      </c>
      <c r="T808" s="10">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v>
      </c>
      <c r="P809">
        <f t="shared" si="73"/>
        <v>73.77</v>
      </c>
      <c r="Q809" t="str">
        <f t="shared" si="74"/>
        <v>music</v>
      </c>
      <c r="R809" t="str">
        <f t="shared" si="75"/>
        <v>rock</v>
      </c>
      <c r="S809" s="10">
        <f t="shared" si="76"/>
        <v>42759.420266203706</v>
      </c>
      <c r="T809" s="10">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v>
      </c>
      <c r="Q810" t="str">
        <f t="shared" si="74"/>
        <v>music</v>
      </c>
      <c r="R810" t="str">
        <f t="shared" si="75"/>
        <v>rock</v>
      </c>
      <c r="S810" s="10">
        <f t="shared" si="76"/>
        <v>41961.892199074071</v>
      </c>
      <c r="T810" s="10">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104</v>
      </c>
      <c r="P811">
        <f t="shared" si="73"/>
        <v>79.83</v>
      </c>
      <c r="Q811" t="str">
        <f t="shared" si="74"/>
        <v>music</v>
      </c>
      <c r="R811" t="str">
        <f t="shared" si="75"/>
        <v>rock</v>
      </c>
      <c r="S811" s="10">
        <f t="shared" si="76"/>
        <v>41628.625347222223</v>
      </c>
      <c r="T811" s="10">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v>
      </c>
      <c r="Q812" t="str">
        <f t="shared" si="74"/>
        <v>music</v>
      </c>
      <c r="R812" t="str">
        <f t="shared" si="75"/>
        <v>rock</v>
      </c>
      <c r="S812" s="10">
        <f t="shared" si="76"/>
        <v>41122.847939814812</v>
      </c>
      <c r="T812" s="10">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86.67</v>
      </c>
      <c r="Q813" t="str">
        <f t="shared" si="74"/>
        <v>music</v>
      </c>
      <c r="R813" t="str">
        <f t="shared" si="75"/>
        <v>rock</v>
      </c>
      <c r="S813" s="10">
        <f t="shared" si="76"/>
        <v>41443.435208333329</v>
      </c>
      <c r="T813" s="10">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152</v>
      </c>
      <c r="P814">
        <f t="shared" si="73"/>
        <v>27.61</v>
      </c>
      <c r="Q814" t="str">
        <f t="shared" si="74"/>
        <v>music</v>
      </c>
      <c r="R814" t="str">
        <f t="shared" si="75"/>
        <v>rock</v>
      </c>
      <c r="S814" s="10">
        <f t="shared" si="76"/>
        <v>41281.809629629628</v>
      </c>
      <c r="T814" s="10">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f t="shared" si="73"/>
        <v>25</v>
      </c>
      <c r="Q815" t="str">
        <f t="shared" si="74"/>
        <v>music</v>
      </c>
      <c r="R815" t="str">
        <f t="shared" si="75"/>
        <v>rock</v>
      </c>
      <c r="S815" s="10">
        <f t="shared" si="76"/>
        <v>41080.751909722218</v>
      </c>
      <c r="T815" s="10">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v>
      </c>
      <c r="P816">
        <f t="shared" si="73"/>
        <v>45.46</v>
      </c>
      <c r="Q816" t="str">
        <f t="shared" si="74"/>
        <v>music</v>
      </c>
      <c r="R816" t="str">
        <f t="shared" si="75"/>
        <v>rock</v>
      </c>
      <c r="S816" s="10">
        <f t="shared" si="76"/>
        <v>40679.534733796296</v>
      </c>
      <c r="T816" s="10">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v>
      </c>
      <c r="Q817" t="str">
        <f t="shared" si="74"/>
        <v>music</v>
      </c>
      <c r="R817" t="str">
        <f t="shared" si="75"/>
        <v>rock</v>
      </c>
      <c r="S817" s="10">
        <f t="shared" si="76"/>
        <v>41914.70952546296</v>
      </c>
      <c r="T817" s="10">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v>
      </c>
      <c r="P818">
        <f t="shared" si="73"/>
        <v>39.31</v>
      </c>
      <c r="Q818" t="str">
        <f t="shared" si="74"/>
        <v>music</v>
      </c>
      <c r="R818" t="str">
        <f t="shared" si="75"/>
        <v>rock</v>
      </c>
      <c r="S818" s="10">
        <f t="shared" si="76"/>
        <v>41341.662534722222</v>
      </c>
      <c r="T818" s="10">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v>
      </c>
      <c r="P819">
        <f t="shared" si="73"/>
        <v>89.42</v>
      </c>
      <c r="Q819" t="str">
        <f t="shared" si="74"/>
        <v>music</v>
      </c>
      <c r="R819" t="str">
        <f t="shared" si="75"/>
        <v>rock</v>
      </c>
      <c r="S819" s="10">
        <f t="shared" si="76"/>
        <v>40925.391331018516</v>
      </c>
      <c r="T819" s="10">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156</v>
      </c>
      <c r="P820">
        <f t="shared" si="73"/>
        <v>28.68</v>
      </c>
      <c r="Q820" t="str">
        <f t="shared" si="74"/>
        <v>music</v>
      </c>
      <c r="R820" t="str">
        <f t="shared" si="75"/>
        <v>rock</v>
      </c>
      <c r="S820" s="10">
        <f t="shared" si="76"/>
        <v>41120.67454861111</v>
      </c>
      <c r="T820" s="10">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109</v>
      </c>
      <c r="P821">
        <f t="shared" si="73"/>
        <v>31.07</v>
      </c>
      <c r="Q821" t="str">
        <f t="shared" si="74"/>
        <v>music</v>
      </c>
      <c r="R821" t="str">
        <f t="shared" si="75"/>
        <v>rock</v>
      </c>
      <c r="S821" s="10">
        <f t="shared" si="76"/>
        <v>41619.789976851847</v>
      </c>
      <c r="T821" s="10">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v>
      </c>
      <c r="P822">
        <f t="shared" si="73"/>
        <v>70.55</v>
      </c>
      <c r="Q822" t="str">
        <f t="shared" si="74"/>
        <v>music</v>
      </c>
      <c r="R822" t="str">
        <f t="shared" si="75"/>
        <v>rock</v>
      </c>
      <c r="S822" s="10">
        <f t="shared" si="76"/>
        <v>41768.633587962962</v>
      </c>
      <c r="T822" s="10">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224.13</v>
      </c>
      <c r="Q823" t="str">
        <f t="shared" si="74"/>
        <v>music</v>
      </c>
      <c r="R823" t="str">
        <f t="shared" si="75"/>
        <v>rock</v>
      </c>
      <c r="S823" s="10">
        <f t="shared" si="76"/>
        <v>42093.71371527778</v>
      </c>
      <c r="T823" s="10">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v>
      </c>
      <c r="P824">
        <f t="shared" si="73"/>
        <v>51.81</v>
      </c>
      <c r="Q824" t="str">
        <f t="shared" si="74"/>
        <v>music</v>
      </c>
      <c r="R824" t="str">
        <f t="shared" si="75"/>
        <v>rock</v>
      </c>
      <c r="S824" s="10">
        <f t="shared" si="76"/>
        <v>41157.739004629628</v>
      </c>
      <c r="T824" s="10">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180</v>
      </c>
      <c r="P825">
        <f t="shared" si="73"/>
        <v>43.52</v>
      </c>
      <c r="Q825" t="str">
        <f t="shared" si="74"/>
        <v>music</v>
      </c>
      <c r="R825" t="str">
        <f t="shared" si="75"/>
        <v>rock</v>
      </c>
      <c r="S825" s="10">
        <f t="shared" si="76"/>
        <v>42055.764490740738</v>
      </c>
      <c r="T825" s="10">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v>
      </c>
      <c r="P826">
        <f t="shared" si="73"/>
        <v>39.82</v>
      </c>
      <c r="Q826" t="str">
        <f t="shared" si="74"/>
        <v>music</v>
      </c>
      <c r="R826" t="str">
        <f t="shared" si="75"/>
        <v>rock</v>
      </c>
      <c r="S826" s="10">
        <f t="shared" si="76"/>
        <v>40250.033773148149</v>
      </c>
      <c r="T826" s="10">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v>
      </c>
      <c r="P827">
        <f t="shared" si="73"/>
        <v>126.81</v>
      </c>
      <c r="Q827" t="str">
        <f t="shared" si="74"/>
        <v>music</v>
      </c>
      <c r="R827" t="str">
        <f t="shared" si="75"/>
        <v>rock</v>
      </c>
      <c r="S827" s="10">
        <f t="shared" si="76"/>
        <v>41186.098194444443</v>
      </c>
      <c r="T827" s="10">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v>
      </c>
      <c r="P828">
        <f t="shared" si="73"/>
        <v>113.88</v>
      </c>
      <c r="Q828" t="str">
        <f t="shared" si="74"/>
        <v>music</v>
      </c>
      <c r="R828" t="str">
        <f t="shared" si="75"/>
        <v>rock</v>
      </c>
      <c r="S828" s="10">
        <f t="shared" si="76"/>
        <v>40972.830208333333</v>
      </c>
      <c r="T828" s="10">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v>
      </c>
      <c r="P829">
        <f t="shared" si="73"/>
        <v>28.18</v>
      </c>
      <c r="Q829" t="str">
        <f t="shared" si="74"/>
        <v>music</v>
      </c>
      <c r="R829" t="str">
        <f t="shared" si="75"/>
        <v>rock</v>
      </c>
      <c r="S829" s="10">
        <f t="shared" si="76"/>
        <v>40927.265127314815</v>
      </c>
      <c r="T829" s="10">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36.61</v>
      </c>
      <c r="Q830" t="str">
        <f t="shared" si="74"/>
        <v>music</v>
      </c>
      <c r="R830" t="str">
        <f t="shared" si="75"/>
        <v>rock</v>
      </c>
      <c r="S830" s="10">
        <f t="shared" si="76"/>
        <v>41072.842384259253</v>
      </c>
      <c r="T830" s="10">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tr">
        <f t="shared" si="74"/>
        <v>music</v>
      </c>
      <c r="R831" t="str">
        <f t="shared" si="75"/>
        <v>rock</v>
      </c>
      <c r="S831" s="10">
        <f t="shared" si="76"/>
        <v>42504.593055555553</v>
      </c>
      <c r="T831" s="10">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108</v>
      </c>
      <c r="P832">
        <f t="shared" si="73"/>
        <v>60.66</v>
      </c>
      <c r="Q832" t="str">
        <f t="shared" si="74"/>
        <v>music</v>
      </c>
      <c r="R832" t="str">
        <f t="shared" si="75"/>
        <v>rock</v>
      </c>
      <c r="S832" s="10">
        <f t="shared" si="76"/>
        <v>41325.317418981482</v>
      </c>
      <c r="T832" s="10">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v>
      </c>
      <c r="P833">
        <f t="shared" si="73"/>
        <v>175</v>
      </c>
      <c r="Q833" t="str">
        <f t="shared" si="74"/>
        <v>music</v>
      </c>
      <c r="R833" t="str">
        <f t="shared" si="75"/>
        <v>rock</v>
      </c>
      <c r="S833" s="10">
        <f t="shared" si="76"/>
        <v>40996.438587962963</v>
      </c>
      <c r="T833" s="10">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101</v>
      </c>
      <c r="P834">
        <f t="shared" si="73"/>
        <v>97.99</v>
      </c>
      <c r="Q834" t="str">
        <f t="shared" si="74"/>
        <v>music</v>
      </c>
      <c r="R834" t="str">
        <f t="shared" si="75"/>
        <v>rock</v>
      </c>
      <c r="S834" s="10">
        <f t="shared" si="76"/>
        <v>40869.466840277775</v>
      </c>
      <c r="T834" s="10">
        <f t="shared" si="77"/>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ROUND((E835/D835) * 100,0)</f>
        <v>102</v>
      </c>
      <c r="P835">
        <f t="shared" ref="P835:P898" si="79">ROUND(E835/L835,2)</f>
        <v>148.78</v>
      </c>
      <c r="Q835" t="str">
        <f t="shared" ref="Q835:Q898" si="80">LEFT(N835, SEARCH("/",N835,1)-1)</f>
        <v>music</v>
      </c>
      <c r="R835" t="str">
        <f t="shared" ref="R835:R898" si="81">MID(N835, LEN(Q835) + 2, LEN(N835) - LEN(Q835) + 1)</f>
        <v>rock</v>
      </c>
      <c r="S835" s="10">
        <f t="shared" ref="S835:S898" si="82">(J835/86400)+25569+(-5/24)</f>
        <v>41718.669849537036</v>
      </c>
      <c r="T835" s="10">
        <f t="shared" ref="T835:T898" si="83">(I835/86400)+25569+(-5/24)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v>
      </c>
      <c r="P836">
        <f t="shared" si="79"/>
        <v>96.08</v>
      </c>
      <c r="Q836" t="str">
        <f t="shared" si="80"/>
        <v>music</v>
      </c>
      <c r="R836" t="str">
        <f t="shared" si="81"/>
        <v>rock</v>
      </c>
      <c r="S836" s="10">
        <f t="shared" si="82"/>
        <v>41422.614490740736</v>
      </c>
      <c r="T836" s="10">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v>
      </c>
      <c r="P837">
        <f t="shared" si="79"/>
        <v>58.63</v>
      </c>
      <c r="Q837" t="str">
        <f t="shared" si="80"/>
        <v>music</v>
      </c>
      <c r="R837" t="str">
        <f t="shared" si="81"/>
        <v>rock</v>
      </c>
      <c r="S837" s="10">
        <f t="shared" si="82"/>
        <v>41005.249513888884</v>
      </c>
      <c r="T837" s="10">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101</v>
      </c>
      <c r="P838">
        <f t="shared" si="79"/>
        <v>109.71</v>
      </c>
      <c r="Q838" t="str">
        <f t="shared" si="80"/>
        <v>music</v>
      </c>
      <c r="R838" t="str">
        <f t="shared" si="81"/>
        <v>rock</v>
      </c>
      <c r="S838" s="10">
        <f t="shared" si="82"/>
        <v>41523.848587962959</v>
      </c>
      <c r="T838" s="10">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122</v>
      </c>
      <c r="P839">
        <f t="shared" si="79"/>
        <v>49.11</v>
      </c>
      <c r="Q839" t="str">
        <f t="shared" si="80"/>
        <v>music</v>
      </c>
      <c r="R839" t="str">
        <f t="shared" si="81"/>
        <v>rock</v>
      </c>
      <c r="S839" s="10">
        <f t="shared" si="82"/>
        <v>41730.79006944444</v>
      </c>
      <c r="T839" s="10">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v>
      </c>
      <c r="P840">
        <f t="shared" si="79"/>
        <v>47.67</v>
      </c>
      <c r="Q840" t="str">
        <f t="shared" si="80"/>
        <v>music</v>
      </c>
      <c r="R840" t="str">
        <f t="shared" si="81"/>
        <v>rock</v>
      </c>
      <c r="S840" s="10">
        <f t="shared" si="82"/>
        <v>40895.689641203702</v>
      </c>
      <c r="T840" s="10">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117</v>
      </c>
      <c r="P841">
        <f t="shared" si="79"/>
        <v>60.74</v>
      </c>
      <c r="Q841" t="str">
        <f t="shared" si="80"/>
        <v>music</v>
      </c>
      <c r="R841" t="str">
        <f t="shared" si="81"/>
        <v>rock</v>
      </c>
      <c r="S841" s="10">
        <f t="shared" si="82"/>
        <v>41144.555046296293</v>
      </c>
      <c r="T841" s="10">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v>
      </c>
      <c r="P842">
        <f t="shared" si="79"/>
        <v>63.38</v>
      </c>
      <c r="Q842" t="str">
        <f t="shared" si="80"/>
        <v>music</v>
      </c>
      <c r="R842" t="str">
        <f t="shared" si="81"/>
        <v>metal</v>
      </c>
      <c r="S842" s="10">
        <f t="shared" si="82"/>
        <v>42607.018368055556</v>
      </c>
      <c r="T842" s="10">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v>
      </c>
      <c r="P843">
        <f t="shared" si="79"/>
        <v>53.89</v>
      </c>
      <c r="Q843" t="str">
        <f t="shared" si="80"/>
        <v>music</v>
      </c>
      <c r="R843" t="str">
        <f t="shared" si="81"/>
        <v>metal</v>
      </c>
      <c r="S843" s="10">
        <f t="shared" si="82"/>
        <v>41923.630358796298</v>
      </c>
      <c r="T843" s="10">
        <f t="shared" si="83"/>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v>
      </c>
      <c r="P844">
        <f t="shared" si="79"/>
        <v>66.87</v>
      </c>
      <c r="Q844" t="str">
        <f t="shared" si="80"/>
        <v>music</v>
      </c>
      <c r="R844" t="str">
        <f t="shared" si="81"/>
        <v>metal</v>
      </c>
      <c r="S844" s="10">
        <f t="shared" si="82"/>
        <v>41526.384062499994</v>
      </c>
      <c r="T844" s="10">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v>
      </c>
      <c r="P845">
        <f t="shared" si="79"/>
        <v>63.1</v>
      </c>
      <c r="Q845" t="str">
        <f t="shared" si="80"/>
        <v>music</v>
      </c>
      <c r="R845" t="str">
        <f t="shared" si="81"/>
        <v>metal</v>
      </c>
      <c r="S845" s="10">
        <f t="shared" si="82"/>
        <v>42695.049537037034</v>
      </c>
      <c r="T845" s="10">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v>
      </c>
      <c r="P846">
        <f t="shared" si="79"/>
        <v>36.630000000000003</v>
      </c>
      <c r="Q846" t="str">
        <f t="shared" si="80"/>
        <v>music</v>
      </c>
      <c r="R846" t="str">
        <f t="shared" si="81"/>
        <v>metal</v>
      </c>
      <c r="S846" s="10">
        <f t="shared" si="82"/>
        <v>41905.476296296292</v>
      </c>
      <c r="T846" s="10">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v>
      </c>
      <c r="P847">
        <f t="shared" si="79"/>
        <v>34.01</v>
      </c>
      <c r="Q847" t="str">
        <f t="shared" si="80"/>
        <v>music</v>
      </c>
      <c r="R847" t="str">
        <f t="shared" si="81"/>
        <v>metal</v>
      </c>
      <c r="S847" s="10">
        <f t="shared" si="82"/>
        <v>42577.997638888883</v>
      </c>
      <c r="T847" s="10">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f t="shared" si="79"/>
        <v>28.55</v>
      </c>
      <c r="Q848" t="str">
        <f t="shared" si="80"/>
        <v>music</v>
      </c>
      <c r="R848" t="str">
        <f t="shared" si="81"/>
        <v>metal</v>
      </c>
      <c r="S848" s="10">
        <f t="shared" si="82"/>
        <v>41694.183506944442</v>
      </c>
      <c r="T848" s="10">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tr">
        <f t="shared" si="80"/>
        <v>music</v>
      </c>
      <c r="R849" t="str">
        <f t="shared" si="81"/>
        <v>metal</v>
      </c>
      <c r="S849" s="10">
        <f t="shared" si="82"/>
        <v>42165.59</v>
      </c>
      <c r="T849" s="10">
        <f t="shared" si="83"/>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tr">
        <f t="shared" si="80"/>
        <v>music</v>
      </c>
      <c r="R850" t="str">
        <f t="shared" si="81"/>
        <v>metal</v>
      </c>
      <c r="S850" s="10">
        <f t="shared" si="82"/>
        <v>42078.583715277775</v>
      </c>
      <c r="T850" s="10">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120</v>
      </c>
      <c r="P851">
        <f t="shared" si="79"/>
        <v>41.7</v>
      </c>
      <c r="Q851" t="str">
        <f t="shared" si="80"/>
        <v>music</v>
      </c>
      <c r="R851" t="str">
        <f t="shared" si="81"/>
        <v>metal</v>
      </c>
      <c r="S851" s="10">
        <f t="shared" si="82"/>
        <v>42050.94055555555</v>
      </c>
      <c r="T851" s="10">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v>
      </c>
      <c r="P852">
        <f t="shared" si="79"/>
        <v>46.67</v>
      </c>
      <c r="Q852" t="str">
        <f t="shared" si="80"/>
        <v>music</v>
      </c>
      <c r="R852" t="str">
        <f t="shared" si="81"/>
        <v>metal</v>
      </c>
      <c r="S852" s="10">
        <f t="shared" si="82"/>
        <v>42452.619409722225</v>
      </c>
      <c r="T852" s="10">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v>
      </c>
      <c r="P853">
        <f t="shared" si="79"/>
        <v>37.270000000000003</v>
      </c>
      <c r="Q853" t="str">
        <f t="shared" si="80"/>
        <v>music</v>
      </c>
      <c r="R853" t="str">
        <f t="shared" si="81"/>
        <v>metal</v>
      </c>
      <c r="S853" s="10">
        <f t="shared" si="82"/>
        <v>42522.671909722216</v>
      </c>
      <c r="T853" s="10">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105</v>
      </c>
      <c r="P854">
        <f t="shared" si="79"/>
        <v>59.26</v>
      </c>
      <c r="Q854" t="str">
        <f t="shared" si="80"/>
        <v>music</v>
      </c>
      <c r="R854" t="str">
        <f t="shared" si="81"/>
        <v>metal</v>
      </c>
      <c r="S854" s="10">
        <f t="shared" si="82"/>
        <v>42656.59716435185</v>
      </c>
      <c r="T854" s="10">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tr">
        <f t="shared" si="80"/>
        <v>music</v>
      </c>
      <c r="R855" t="str">
        <f t="shared" si="81"/>
        <v>metal</v>
      </c>
      <c r="S855" s="10">
        <f t="shared" si="82"/>
        <v>42021.62394675926</v>
      </c>
      <c r="T855" s="10">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v>
      </c>
      <c r="P856">
        <f t="shared" si="79"/>
        <v>65.86</v>
      </c>
      <c r="Q856" t="str">
        <f t="shared" si="80"/>
        <v>music</v>
      </c>
      <c r="R856" t="str">
        <f t="shared" si="81"/>
        <v>metal</v>
      </c>
      <c r="S856" s="10">
        <f t="shared" si="82"/>
        <v>42702.004004629627</v>
      </c>
      <c r="T856" s="10">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v>
      </c>
      <c r="P857">
        <f t="shared" si="79"/>
        <v>31.91</v>
      </c>
      <c r="Q857" t="str">
        <f t="shared" si="80"/>
        <v>music</v>
      </c>
      <c r="R857" t="str">
        <f t="shared" si="81"/>
        <v>metal</v>
      </c>
      <c r="S857" s="10">
        <f t="shared" si="82"/>
        <v>42544.916863425919</v>
      </c>
      <c r="T857" s="10">
        <f t="shared" si="83"/>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f t="shared" si="79"/>
        <v>19.46</v>
      </c>
      <c r="Q858" t="str">
        <f t="shared" si="80"/>
        <v>music</v>
      </c>
      <c r="R858" t="str">
        <f t="shared" si="81"/>
        <v>metal</v>
      </c>
      <c r="S858" s="10">
        <f t="shared" si="82"/>
        <v>42609.103657407402</v>
      </c>
      <c r="T858" s="10">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tr">
        <f t="shared" si="80"/>
        <v>music</v>
      </c>
      <c r="R859" t="str">
        <f t="shared" si="81"/>
        <v>metal</v>
      </c>
      <c r="S859" s="10">
        <f t="shared" si="82"/>
        <v>42291.373043981475</v>
      </c>
      <c r="T859" s="10">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v>
      </c>
      <c r="P860">
        <f t="shared" si="79"/>
        <v>22.74</v>
      </c>
      <c r="Q860" t="str">
        <f t="shared" si="80"/>
        <v>music</v>
      </c>
      <c r="R860" t="str">
        <f t="shared" si="81"/>
        <v>metal</v>
      </c>
      <c r="S860" s="10">
        <f t="shared" si="82"/>
        <v>42079.537245370368</v>
      </c>
      <c r="T860" s="10">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105</v>
      </c>
      <c r="P861">
        <f t="shared" si="79"/>
        <v>42.72</v>
      </c>
      <c r="Q861" t="str">
        <f t="shared" si="80"/>
        <v>music</v>
      </c>
      <c r="R861" t="str">
        <f t="shared" si="81"/>
        <v>metal</v>
      </c>
      <c r="S861" s="10">
        <f t="shared" si="82"/>
        <v>42128.611898148149</v>
      </c>
      <c r="T861" s="10">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v>
      </c>
      <c r="P862">
        <f t="shared" si="79"/>
        <v>52.92</v>
      </c>
      <c r="Q862" t="str">
        <f t="shared" si="80"/>
        <v>music</v>
      </c>
      <c r="R862" t="str">
        <f t="shared" si="81"/>
        <v>jazz</v>
      </c>
      <c r="S862" s="10">
        <f t="shared" si="82"/>
        <v>41570.274456018517</v>
      </c>
      <c r="T862" s="10">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v>
      </c>
      <c r="P863">
        <f t="shared" si="79"/>
        <v>50.5</v>
      </c>
      <c r="Q863" t="str">
        <f t="shared" si="80"/>
        <v>music</v>
      </c>
      <c r="R863" t="str">
        <f t="shared" si="81"/>
        <v>jazz</v>
      </c>
      <c r="S863" s="10">
        <f t="shared" si="82"/>
        <v>42599.756990740738</v>
      </c>
      <c r="T863" s="10">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v>
      </c>
      <c r="P864">
        <f t="shared" si="79"/>
        <v>42.5</v>
      </c>
      <c r="Q864" t="str">
        <f t="shared" si="80"/>
        <v>music</v>
      </c>
      <c r="R864" t="str">
        <f t="shared" si="81"/>
        <v>jazz</v>
      </c>
      <c r="S864" s="10">
        <f t="shared" si="82"/>
        <v>41559.346620370365</v>
      </c>
      <c r="T864" s="10">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5</v>
      </c>
      <c r="P865">
        <f t="shared" si="79"/>
        <v>18</v>
      </c>
      <c r="Q865" t="str">
        <f t="shared" si="80"/>
        <v>music</v>
      </c>
      <c r="R865" t="str">
        <f t="shared" si="81"/>
        <v>jazz</v>
      </c>
      <c r="S865" s="10">
        <f t="shared" si="82"/>
        <v>40920.909328703703</v>
      </c>
      <c r="T865" s="10">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42</v>
      </c>
      <c r="P866">
        <f t="shared" si="79"/>
        <v>34.18</v>
      </c>
      <c r="Q866" t="str">
        <f t="shared" si="80"/>
        <v>music</v>
      </c>
      <c r="R866" t="str">
        <f t="shared" si="81"/>
        <v>jazz</v>
      </c>
      <c r="S866" s="10">
        <f t="shared" si="82"/>
        <v>41540.898587962962</v>
      </c>
      <c r="T866" s="10">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v>
      </c>
      <c r="P867">
        <f t="shared" si="79"/>
        <v>22.5</v>
      </c>
      <c r="Q867" t="str">
        <f t="shared" si="80"/>
        <v>music</v>
      </c>
      <c r="R867" t="str">
        <f t="shared" si="81"/>
        <v>jazz</v>
      </c>
      <c r="S867" s="10">
        <f t="shared" si="82"/>
        <v>41230.564780092587</v>
      </c>
      <c r="T867" s="10">
        <f t="shared" si="83"/>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v>
      </c>
      <c r="P868">
        <f t="shared" si="79"/>
        <v>58.18</v>
      </c>
      <c r="Q868" t="str">
        <f t="shared" si="80"/>
        <v>music</v>
      </c>
      <c r="R868" t="str">
        <f t="shared" si="81"/>
        <v>jazz</v>
      </c>
      <c r="S868" s="10">
        <f t="shared" si="82"/>
        <v>42025.429606481477</v>
      </c>
      <c r="T868" s="10">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v>
      </c>
      <c r="P869">
        <f t="shared" si="79"/>
        <v>109.18</v>
      </c>
      <c r="Q869" t="str">
        <f t="shared" si="80"/>
        <v>music</v>
      </c>
      <c r="R869" t="str">
        <f t="shared" si="81"/>
        <v>jazz</v>
      </c>
      <c r="S869" s="10">
        <f t="shared" si="82"/>
        <v>40087.897060185183</v>
      </c>
      <c r="T869" s="10">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v>
      </c>
      <c r="P870">
        <f t="shared" si="79"/>
        <v>50</v>
      </c>
      <c r="Q870" t="str">
        <f t="shared" si="80"/>
        <v>music</v>
      </c>
      <c r="R870" t="str">
        <f t="shared" si="81"/>
        <v>jazz</v>
      </c>
      <c r="S870" s="10">
        <f t="shared" si="82"/>
        <v>41615.819421296292</v>
      </c>
      <c r="T870" s="10">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12</v>
      </c>
      <c r="P871">
        <f t="shared" si="79"/>
        <v>346.67</v>
      </c>
      <c r="Q871" t="str">
        <f t="shared" si="80"/>
        <v>music</v>
      </c>
      <c r="R871" t="str">
        <f t="shared" si="81"/>
        <v>jazz</v>
      </c>
      <c r="S871" s="10">
        <f t="shared" si="82"/>
        <v>41342.637233796289</v>
      </c>
      <c r="T871" s="10">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v>
      </c>
      <c r="P872">
        <f t="shared" si="79"/>
        <v>12.4</v>
      </c>
      <c r="Q872" t="str">
        <f t="shared" si="80"/>
        <v>music</v>
      </c>
      <c r="R872" t="str">
        <f t="shared" si="81"/>
        <v>jazz</v>
      </c>
      <c r="S872" s="10">
        <f t="shared" si="82"/>
        <v>41487.813923611109</v>
      </c>
      <c r="T872" s="10">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v>
      </c>
      <c r="P873">
        <f t="shared" si="79"/>
        <v>27.08</v>
      </c>
      <c r="Q873" t="str">
        <f t="shared" si="80"/>
        <v>music</v>
      </c>
      <c r="R873" t="str">
        <f t="shared" si="81"/>
        <v>jazz</v>
      </c>
      <c r="S873" s="10">
        <f t="shared" si="82"/>
        <v>41577.352951388886</v>
      </c>
      <c r="T873" s="10">
        <f t="shared" si="83"/>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1</v>
      </c>
      <c r="P874">
        <f t="shared" si="79"/>
        <v>32.5</v>
      </c>
      <c r="Q874" t="str">
        <f t="shared" si="80"/>
        <v>music</v>
      </c>
      <c r="R874" t="str">
        <f t="shared" si="81"/>
        <v>jazz</v>
      </c>
      <c r="S874" s="10">
        <f t="shared" si="82"/>
        <v>40567.617210648146</v>
      </c>
      <c r="T874" s="10">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v>
      </c>
      <c r="P875">
        <f t="shared" si="79"/>
        <v>9</v>
      </c>
      <c r="Q875" t="str">
        <f t="shared" si="80"/>
        <v>music</v>
      </c>
      <c r="R875" t="str">
        <f t="shared" si="81"/>
        <v>jazz</v>
      </c>
      <c r="S875" s="10">
        <f t="shared" si="82"/>
        <v>41183.958796296291</v>
      </c>
      <c r="T875" s="10">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v>
      </c>
      <c r="P876">
        <f t="shared" si="79"/>
        <v>34.76</v>
      </c>
      <c r="Q876" t="str">
        <f t="shared" si="80"/>
        <v>music</v>
      </c>
      <c r="R876" t="str">
        <f t="shared" si="81"/>
        <v>jazz</v>
      </c>
      <c r="S876" s="10">
        <f t="shared" si="82"/>
        <v>41368.375393518516</v>
      </c>
      <c r="T876" s="10">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79"/>
        <v>#DIV/0!</v>
      </c>
      <c r="Q877" t="str">
        <f t="shared" si="80"/>
        <v>music</v>
      </c>
      <c r="R877" t="str">
        <f t="shared" si="81"/>
        <v>jazz</v>
      </c>
      <c r="S877" s="10">
        <f t="shared" si="82"/>
        <v>42248.515405092585</v>
      </c>
      <c r="T877" s="10">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41</v>
      </c>
      <c r="P878">
        <f t="shared" si="79"/>
        <v>28.58</v>
      </c>
      <c r="Q878" t="str">
        <f t="shared" si="80"/>
        <v>music</v>
      </c>
      <c r="R878" t="str">
        <f t="shared" si="81"/>
        <v>jazz</v>
      </c>
      <c r="S878" s="10">
        <f t="shared" si="82"/>
        <v>41276.288506944438</v>
      </c>
      <c r="T878" s="10">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68</v>
      </c>
      <c r="P879">
        <f t="shared" si="79"/>
        <v>46.59</v>
      </c>
      <c r="Q879" t="str">
        <f t="shared" si="80"/>
        <v>music</v>
      </c>
      <c r="R879" t="str">
        <f t="shared" si="81"/>
        <v>jazz</v>
      </c>
      <c r="S879" s="10">
        <f t="shared" si="82"/>
        <v>41597.580555555549</v>
      </c>
      <c r="T879" s="10">
        <f t="shared" si="83"/>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v>
      </c>
      <c r="P880">
        <f t="shared" si="79"/>
        <v>32.5</v>
      </c>
      <c r="Q880" t="str">
        <f t="shared" si="80"/>
        <v>music</v>
      </c>
      <c r="R880" t="str">
        <f t="shared" si="81"/>
        <v>jazz</v>
      </c>
      <c r="S880" s="10">
        <f t="shared" si="82"/>
        <v>40505.024583333332</v>
      </c>
      <c r="T880" s="10">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31</v>
      </c>
      <c r="P881">
        <f t="shared" si="79"/>
        <v>21.47</v>
      </c>
      <c r="Q881" t="str">
        <f t="shared" si="80"/>
        <v>music</v>
      </c>
      <c r="R881" t="str">
        <f t="shared" si="81"/>
        <v>jazz</v>
      </c>
      <c r="S881" s="10">
        <f t="shared" si="82"/>
        <v>41037.621585648143</v>
      </c>
      <c r="T881" s="10">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v>
      </c>
      <c r="P882">
        <f t="shared" si="79"/>
        <v>14.13</v>
      </c>
      <c r="Q882" t="str">
        <f t="shared" si="80"/>
        <v>music</v>
      </c>
      <c r="R882" t="str">
        <f t="shared" si="81"/>
        <v>indie rock</v>
      </c>
      <c r="S882" s="10">
        <f t="shared" si="82"/>
        <v>41179.112708333334</v>
      </c>
      <c r="T882" s="10">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1</v>
      </c>
      <c r="P883">
        <f t="shared" si="79"/>
        <v>30</v>
      </c>
      <c r="Q883" t="str">
        <f t="shared" si="80"/>
        <v>music</v>
      </c>
      <c r="R883" t="str">
        <f t="shared" si="81"/>
        <v>indie rock</v>
      </c>
      <c r="S883" s="10">
        <f t="shared" si="82"/>
        <v>40877.042662037034</v>
      </c>
      <c r="T883" s="10">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v>
      </c>
      <c r="P884">
        <f t="shared" si="79"/>
        <v>21.57</v>
      </c>
      <c r="Q884" t="str">
        <f t="shared" si="80"/>
        <v>music</v>
      </c>
      <c r="R884" t="str">
        <f t="shared" si="81"/>
        <v>indie rock</v>
      </c>
      <c r="S884" s="10">
        <f t="shared" si="82"/>
        <v>40759.652199074073</v>
      </c>
      <c r="T884" s="10">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v>
      </c>
      <c r="P885">
        <f t="shared" si="79"/>
        <v>83.38</v>
      </c>
      <c r="Q885" t="str">
        <f t="shared" si="80"/>
        <v>music</v>
      </c>
      <c r="R885" t="str">
        <f t="shared" si="81"/>
        <v>indie rock</v>
      </c>
      <c r="S885" s="10">
        <f t="shared" si="82"/>
        <v>42371.727256944439</v>
      </c>
      <c r="T885" s="10">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tr">
        <f t="shared" si="80"/>
        <v>music</v>
      </c>
      <c r="R886" t="str">
        <f t="shared" si="81"/>
        <v>indie rock</v>
      </c>
      <c r="S886" s="10">
        <f t="shared" si="82"/>
        <v>40981.594282407408</v>
      </c>
      <c r="T886" s="10">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v>
      </c>
      <c r="Q887" t="str">
        <f t="shared" si="80"/>
        <v>music</v>
      </c>
      <c r="R887" t="str">
        <f t="shared" si="81"/>
        <v>indie rock</v>
      </c>
      <c r="S887" s="10">
        <f t="shared" si="82"/>
        <v>42713.732766203706</v>
      </c>
      <c r="T887" s="10">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29.29</v>
      </c>
      <c r="Q888" t="str">
        <f t="shared" si="80"/>
        <v>music</v>
      </c>
      <c r="R888" t="str">
        <f t="shared" si="81"/>
        <v>indie rock</v>
      </c>
      <c r="S888" s="10">
        <f t="shared" si="82"/>
        <v>42603.662187499998</v>
      </c>
      <c r="T888" s="10">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79"/>
        <v>#DIV/0!</v>
      </c>
      <c r="Q889" t="str">
        <f t="shared" si="80"/>
        <v>music</v>
      </c>
      <c r="R889" t="str">
        <f t="shared" si="81"/>
        <v>indie rock</v>
      </c>
      <c r="S889" s="10">
        <f t="shared" si="82"/>
        <v>41026.75063657407</v>
      </c>
      <c r="T889" s="10">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v>
      </c>
      <c r="P890">
        <f t="shared" si="79"/>
        <v>18</v>
      </c>
      <c r="Q890" t="str">
        <f t="shared" si="80"/>
        <v>music</v>
      </c>
      <c r="R890" t="str">
        <f t="shared" si="81"/>
        <v>indie rock</v>
      </c>
      <c r="S890" s="10">
        <f t="shared" si="82"/>
        <v>40751.544965277775</v>
      </c>
      <c r="T890" s="10">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v>
      </c>
      <c r="P891">
        <f t="shared" si="79"/>
        <v>73.760000000000005</v>
      </c>
      <c r="Q891" t="str">
        <f t="shared" si="80"/>
        <v>music</v>
      </c>
      <c r="R891" t="str">
        <f t="shared" si="81"/>
        <v>indie rock</v>
      </c>
      <c r="S891" s="10">
        <f t="shared" si="82"/>
        <v>41887.575729166667</v>
      </c>
      <c r="T891" s="10">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v>
      </c>
      <c r="P892">
        <f t="shared" si="79"/>
        <v>31.25</v>
      </c>
      <c r="Q892" t="str">
        <f t="shared" si="80"/>
        <v>music</v>
      </c>
      <c r="R892" t="str">
        <f t="shared" si="81"/>
        <v>indie rock</v>
      </c>
      <c r="S892" s="10">
        <f t="shared" si="82"/>
        <v>41569.490497685183</v>
      </c>
      <c r="T892" s="10">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v>
      </c>
      <c r="P893">
        <f t="shared" si="79"/>
        <v>28.89</v>
      </c>
      <c r="Q893" t="str">
        <f t="shared" si="80"/>
        <v>music</v>
      </c>
      <c r="R893" t="str">
        <f t="shared" si="81"/>
        <v>indie rock</v>
      </c>
      <c r="S893" s="10">
        <f t="shared" si="82"/>
        <v>41841.823263888888</v>
      </c>
      <c r="T893" s="10">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41</v>
      </c>
      <c r="P894">
        <f t="shared" si="79"/>
        <v>143.82</v>
      </c>
      <c r="Q894" t="str">
        <f t="shared" si="80"/>
        <v>music</v>
      </c>
      <c r="R894" t="str">
        <f t="shared" si="81"/>
        <v>indie rock</v>
      </c>
      <c r="S894" s="10">
        <f t="shared" si="82"/>
        <v>40303.991701388884</v>
      </c>
      <c r="T894" s="10">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tr">
        <f t="shared" si="80"/>
        <v>music</v>
      </c>
      <c r="R895" t="str">
        <f t="shared" si="81"/>
        <v>indie rock</v>
      </c>
      <c r="S895" s="10">
        <f t="shared" si="82"/>
        <v>42065.689386574071</v>
      </c>
      <c r="T895" s="10">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v>
      </c>
      <c r="P896">
        <f t="shared" si="79"/>
        <v>147.81</v>
      </c>
      <c r="Q896" t="str">
        <f t="shared" si="80"/>
        <v>music</v>
      </c>
      <c r="R896" t="str">
        <f t="shared" si="81"/>
        <v>indie rock</v>
      </c>
      <c r="S896" s="10">
        <f t="shared" si="82"/>
        <v>42496.773263888885</v>
      </c>
      <c r="T896" s="10">
        <f t="shared" si="83"/>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v>
      </c>
      <c r="P897">
        <f t="shared" si="79"/>
        <v>27.86</v>
      </c>
      <c r="Q897" t="str">
        <f t="shared" si="80"/>
        <v>music</v>
      </c>
      <c r="R897" t="str">
        <f t="shared" si="81"/>
        <v>indie rock</v>
      </c>
      <c r="S897" s="10">
        <f t="shared" si="82"/>
        <v>40430.919317129628</v>
      </c>
      <c r="T897" s="10">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f t="shared" si="79"/>
        <v>44.44</v>
      </c>
      <c r="Q898" t="str">
        <f t="shared" si="80"/>
        <v>music</v>
      </c>
      <c r="R898" t="str">
        <f t="shared" si="81"/>
        <v>indie rock</v>
      </c>
      <c r="S898" s="10">
        <f t="shared" si="82"/>
        <v>42218.66465277777</v>
      </c>
      <c r="T898" s="10">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ROUND((E899/D899) * 100,0)</f>
        <v>0</v>
      </c>
      <c r="P899" t="e">
        <f t="shared" ref="P899:P962" si="85">ROUND(E899/L899,2)</f>
        <v>#DIV/0!</v>
      </c>
      <c r="Q899" t="str">
        <f t="shared" ref="Q899:Q962" si="86">LEFT(N899, SEARCH("/",N899,1)-1)</f>
        <v>music</v>
      </c>
      <c r="R899" t="str">
        <f t="shared" ref="R899:R962" si="87">MID(N899, LEN(Q899) + 2, LEN(N899) - LEN(Q899) + 1)</f>
        <v>indie rock</v>
      </c>
      <c r="S899" s="10">
        <f t="shared" ref="S899:S962" si="88">(J899/86400)+25569+(-5/24)</f>
        <v>41211.480416666665</v>
      </c>
      <c r="T899" s="10">
        <f t="shared" ref="T899:T962" si="8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3</v>
      </c>
      <c r="P900">
        <f t="shared" si="85"/>
        <v>35</v>
      </c>
      <c r="Q900" t="str">
        <f t="shared" si="86"/>
        <v>music</v>
      </c>
      <c r="R900" t="str">
        <f t="shared" si="87"/>
        <v>indie rock</v>
      </c>
      <c r="S900" s="10">
        <f t="shared" si="88"/>
        <v>40878.549884259257</v>
      </c>
      <c r="T900" s="10">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v>
      </c>
      <c r="P901">
        <f t="shared" si="85"/>
        <v>35</v>
      </c>
      <c r="Q901" t="str">
        <f t="shared" si="86"/>
        <v>music</v>
      </c>
      <c r="R901" t="str">
        <f t="shared" si="87"/>
        <v>indie rock</v>
      </c>
      <c r="S901" s="10">
        <f t="shared" si="88"/>
        <v>40645.890763888885</v>
      </c>
      <c r="T901" s="10">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v>
      </c>
      <c r="P902">
        <f t="shared" si="85"/>
        <v>10.5</v>
      </c>
      <c r="Q902" t="str">
        <f t="shared" si="86"/>
        <v>music</v>
      </c>
      <c r="R902" t="str">
        <f t="shared" si="87"/>
        <v>jazz</v>
      </c>
      <c r="S902" s="10">
        <f t="shared" si="88"/>
        <v>42429.641226851854</v>
      </c>
      <c r="T902" s="10">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5"/>
        <v>#DIV/0!</v>
      </c>
      <c r="Q903" t="str">
        <f t="shared" si="86"/>
        <v>music</v>
      </c>
      <c r="R903" t="str">
        <f t="shared" si="87"/>
        <v>jazz</v>
      </c>
      <c r="S903" s="10">
        <f t="shared" si="88"/>
        <v>40291.603171296294</v>
      </c>
      <c r="T903" s="10">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v>
      </c>
      <c r="P904">
        <f t="shared" si="85"/>
        <v>30</v>
      </c>
      <c r="Q904" t="str">
        <f t="shared" si="86"/>
        <v>music</v>
      </c>
      <c r="R904" t="str">
        <f t="shared" si="87"/>
        <v>jazz</v>
      </c>
      <c r="S904" s="10">
        <f t="shared" si="88"/>
        <v>41829.757199074069</v>
      </c>
      <c r="T904" s="10">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v>
      </c>
      <c r="P905">
        <f t="shared" si="85"/>
        <v>40</v>
      </c>
      <c r="Q905" t="str">
        <f t="shared" si="86"/>
        <v>music</v>
      </c>
      <c r="R905" t="str">
        <f t="shared" si="87"/>
        <v>jazz</v>
      </c>
      <c r="S905" s="10">
        <f t="shared" si="88"/>
        <v>41149.587731481479</v>
      </c>
      <c r="T905" s="10">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v>
      </c>
      <c r="P906">
        <f t="shared" si="85"/>
        <v>50.33</v>
      </c>
      <c r="Q906" t="str">
        <f t="shared" si="86"/>
        <v>music</v>
      </c>
      <c r="R906" t="str">
        <f t="shared" si="87"/>
        <v>jazz</v>
      </c>
      <c r="S906" s="10">
        <f t="shared" si="88"/>
        <v>42341.87195601852</v>
      </c>
      <c r="T906" s="10">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v>
      </c>
      <c r="P907">
        <f t="shared" si="85"/>
        <v>32.67</v>
      </c>
      <c r="Q907" t="str">
        <f t="shared" si="86"/>
        <v>music</v>
      </c>
      <c r="R907" t="str">
        <f t="shared" si="87"/>
        <v>jazz</v>
      </c>
      <c r="S907" s="10">
        <f t="shared" si="88"/>
        <v>40507.031550925924</v>
      </c>
      <c r="T907" s="10">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5"/>
        <v>#DIV/0!</v>
      </c>
      <c r="Q908" t="str">
        <f t="shared" si="86"/>
        <v>music</v>
      </c>
      <c r="R908" t="str">
        <f t="shared" si="87"/>
        <v>jazz</v>
      </c>
      <c r="S908" s="10">
        <f t="shared" si="88"/>
        <v>41680.981365740736</v>
      </c>
      <c r="T908" s="10">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5"/>
        <v>#DIV/0!</v>
      </c>
      <c r="Q909" t="str">
        <f t="shared" si="86"/>
        <v>music</v>
      </c>
      <c r="R909" t="str">
        <f t="shared" si="87"/>
        <v>jazz</v>
      </c>
      <c r="S909" s="10">
        <f t="shared" si="88"/>
        <v>40766.9840625</v>
      </c>
      <c r="T909" s="10">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5"/>
        <v>#DIV/0!</v>
      </c>
      <c r="Q910" t="str">
        <f t="shared" si="86"/>
        <v>music</v>
      </c>
      <c r="R910" t="str">
        <f t="shared" si="87"/>
        <v>jazz</v>
      </c>
      <c r="S910" s="10">
        <f t="shared" si="88"/>
        <v>40340.593229166661</v>
      </c>
      <c r="T910" s="10">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v>
      </c>
      <c r="P911">
        <f t="shared" si="85"/>
        <v>65</v>
      </c>
      <c r="Q911" t="str">
        <f t="shared" si="86"/>
        <v>music</v>
      </c>
      <c r="R911" t="str">
        <f t="shared" si="87"/>
        <v>jazz</v>
      </c>
      <c r="S911" s="10">
        <f t="shared" si="88"/>
        <v>41081.481944444444</v>
      </c>
      <c r="T911" s="10">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v>
      </c>
      <c r="P912">
        <f t="shared" si="85"/>
        <v>24.6</v>
      </c>
      <c r="Q912" t="str">
        <f t="shared" si="86"/>
        <v>music</v>
      </c>
      <c r="R912" t="str">
        <f t="shared" si="87"/>
        <v>jazz</v>
      </c>
      <c r="S912" s="10">
        <f t="shared" si="88"/>
        <v>42737.337025462963</v>
      </c>
      <c r="T912" s="10">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5"/>
        <v>#DIV/0!</v>
      </c>
      <c r="Q913" t="str">
        <f t="shared" si="86"/>
        <v>music</v>
      </c>
      <c r="R913" t="str">
        <f t="shared" si="87"/>
        <v>jazz</v>
      </c>
      <c r="S913" s="10">
        <f t="shared" si="88"/>
        <v>41641.796817129631</v>
      </c>
      <c r="T913" s="10">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1</v>
      </c>
      <c r="P914">
        <f t="shared" si="85"/>
        <v>15</v>
      </c>
      <c r="Q914" t="str">
        <f t="shared" si="86"/>
        <v>music</v>
      </c>
      <c r="R914" t="str">
        <f t="shared" si="87"/>
        <v>jazz</v>
      </c>
      <c r="S914" s="10">
        <f t="shared" si="88"/>
        <v>41193.901006944441</v>
      </c>
      <c r="T914" s="10">
        <f t="shared" si="8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7</v>
      </c>
      <c r="P915">
        <f t="shared" si="85"/>
        <v>82.58</v>
      </c>
      <c r="Q915" t="str">
        <f t="shared" si="86"/>
        <v>music</v>
      </c>
      <c r="R915" t="str">
        <f t="shared" si="87"/>
        <v>jazz</v>
      </c>
      <c r="S915" s="10">
        <f t="shared" si="88"/>
        <v>41003.930775462963</v>
      </c>
      <c r="T915" s="10">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5"/>
        <v>#DIV/0!</v>
      </c>
      <c r="Q916" t="str">
        <f t="shared" si="86"/>
        <v>music</v>
      </c>
      <c r="R916" t="str">
        <f t="shared" si="87"/>
        <v>jazz</v>
      </c>
      <c r="S916" s="10">
        <f t="shared" si="88"/>
        <v>41116.554942129624</v>
      </c>
      <c r="T916" s="10">
        <f t="shared" si="8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v>
      </c>
      <c r="P917">
        <f t="shared" si="85"/>
        <v>41.67</v>
      </c>
      <c r="Q917" t="str">
        <f t="shared" si="86"/>
        <v>music</v>
      </c>
      <c r="R917" t="str">
        <f t="shared" si="87"/>
        <v>jazz</v>
      </c>
      <c r="S917" s="10">
        <f t="shared" si="88"/>
        <v>40937.471226851849</v>
      </c>
      <c r="T917" s="10">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5"/>
        <v>#DIV/0!</v>
      </c>
      <c r="Q918" t="str">
        <f t="shared" si="86"/>
        <v>music</v>
      </c>
      <c r="R918" t="str">
        <f t="shared" si="87"/>
        <v>jazz</v>
      </c>
      <c r="S918" s="10">
        <f t="shared" si="88"/>
        <v>40434.645069444443</v>
      </c>
      <c r="T918" s="10">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1</v>
      </c>
      <c r="P919">
        <f t="shared" si="85"/>
        <v>30</v>
      </c>
      <c r="Q919" t="str">
        <f t="shared" si="86"/>
        <v>music</v>
      </c>
      <c r="R919" t="str">
        <f t="shared" si="87"/>
        <v>jazz</v>
      </c>
      <c r="S919" s="10">
        <f t="shared" si="88"/>
        <v>41802.735300925924</v>
      </c>
      <c r="T919" s="10">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v>
      </c>
      <c r="P920">
        <f t="shared" si="85"/>
        <v>19.600000000000001</v>
      </c>
      <c r="Q920" t="str">
        <f t="shared" si="86"/>
        <v>music</v>
      </c>
      <c r="R920" t="str">
        <f t="shared" si="87"/>
        <v>jazz</v>
      </c>
      <c r="S920" s="10">
        <f t="shared" si="88"/>
        <v>41944.707881944443</v>
      </c>
      <c r="T920" s="10">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v>
      </c>
      <c r="P921">
        <f t="shared" si="85"/>
        <v>100</v>
      </c>
      <c r="Q921" t="str">
        <f t="shared" si="86"/>
        <v>music</v>
      </c>
      <c r="R921" t="str">
        <f t="shared" si="87"/>
        <v>jazz</v>
      </c>
      <c r="S921" s="10">
        <f t="shared" si="88"/>
        <v>41227.433391203704</v>
      </c>
      <c r="T921" s="10">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5"/>
        <v>#DIV/0!</v>
      </c>
      <c r="Q922" t="str">
        <f t="shared" si="86"/>
        <v>music</v>
      </c>
      <c r="R922" t="str">
        <f t="shared" si="87"/>
        <v>jazz</v>
      </c>
      <c r="S922" s="10">
        <f t="shared" si="88"/>
        <v>41562.463217592587</v>
      </c>
      <c r="T922" s="10">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31</v>
      </c>
      <c r="P923">
        <f t="shared" si="85"/>
        <v>231.75</v>
      </c>
      <c r="Q923" t="str">
        <f t="shared" si="86"/>
        <v>music</v>
      </c>
      <c r="R923" t="str">
        <f t="shared" si="87"/>
        <v>jazz</v>
      </c>
      <c r="S923" s="10">
        <f t="shared" si="88"/>
        <v>40846.962685185186</v>
      </c>
      <c r="T923" s="10">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v>
      </c>
      <c r="P924">
        <f t="shared" si="85"/>
        <v>189.33</v>
      </c>
      <c r="Q924" t="str">
        <f t="shared" si="86"/>
        <v>music</v>
      </c>
      <c r="R924" t="str">
        <f t="shared" si="87"/>
        <v>jazz</v>
      </c>
      <c r="S924" s="10">
        <f t="shared" si="88"/>
        <v>41878.32167824074</v>
      </c>
      <c r="T924" s="10">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v>
      </c>
      <c r="P925">
        <f t="shared" si="85"/>
        <v>55</v>
      </c>
      <c r="Q925" t="str">
        <f t="shared" si="86"/>
        <v>music</v>
      </c>
      <c r="R925" t="str">
        <f t="shared" si="87"/>
        <v>jazz</v>
      </c>
      <c r="S925" s="10">
        <f t="shared" si="88"/>
        <v>41934.751423611109</v>
      </c>
      <c r="T925" s="10">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11</v>
      </c>
      <c r="P926">
        <f t="shared" si="85"/>
        <v>21.8</v>
      </c>
      <c r="Q926" t="str">
        <f t="shared" si="86"/>
        <v>music</v>
      </c>
      <c r="R926" t="str">
        <f t="shared" si="87"/>
        <v>jazz</v>
      </c>
      <c r="S926" s="10">
        <f t="shared" si="88"/>
        <v>41288.734594907401</v>
      </c>
      <c r="T926" s="10">
        <f t="shared" si="8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3</v>
      </c>
      <c r="P927">
        <f t="shared" si="85"/>
        <v>32</v>
      </c>
      <c r="Q927" t="str">
        <f t="shared" si="86"/>
        <v>music</v>
      </c>
      <c r="R927" t="str">
        <f t="shared" si="87"/>
        <v>jazz</v>
      </c>
      <c r="S927" s="10">
        <f t="shared" si="88"/>
        <v>41575.672581018516</v>
      </c>
      <c r="T927" s="10">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5"/>
        <v>#DIV/0!</v>
      </c>
      <c r="Q928" t="str">
        <f t="shared" si="86"/>
        <v>music</v>
      </c>
      <c r="R928" t="str">
        <f t="shared" si="87"/>
        <v>jazz</v>
      </c>
      <c r="S928" s="10">
        <f t="shared" si="88"/>
        <v>40337.811689814815</v>
      </c>
      <c r="T928" s="10">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5"/>
        <v>#DIV/0!</v>
      </c>
      <c r="Q929" t="str">
        <f t="shared" si="86"/>
        <v>music</v>
      </c>
      <c r="R929" t="str">
        <f t="shared" si="87"/>
        <v>jazz</v>
      </c>
      <c r="S929" s="10">
        <f t="shared" si="88"/>
        <v>41013.614525462959</v>
      </c>
      <c r="T929" s="10">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11</v>
      </c>
      <c r="P930">
        <f t="shared" si="85"/>
        <v>56.25</v>
      </c>
      <c r="Q930" t="str">
        <f t="shared" si="86"/>
        <v>music</v>
      </c>
      <c r="R930" t="str">
        <f t="shared" si="87"/>
        <v>jazz</v>
      </c>
      <c r="S930" s="10">
        <f t="shared" si="88"/>
        <v>41180.654085648144</v>
      </c>
      <c r="T930" s="10">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5"/>
        <v>#DIV/0!</v>
      </c>
      <c r="Q931" t="str">
        <f t="shared" si="86"/>
        <v>music</v>
      </c>
      <c r="R931" t="str">
        <f t="shared" si="87"/>
        <v>jazz</v>
      </c>
      <c r="S931" s="10">
        <f t="shared" si="88"/>
        <v>40978.029733796291</v>
      </c>
      <c r="T931" s="10">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v>
      </c>
      <c r="P932">
        <f t="shared" si="85"/>
        <v>69</v>
      </c>
      <c r="Q932" t="str">
        <f t="shared" si="86"/>
        <v>music</v>
      </c>
      <c r="R932" t="str">
        <f t="shared" si="87"/>
        <v>jazz</v>
      </c>
      <c r="S932" s="10">
        <f t="shared" si="88"/>
        <v>40312.707245370366</v>
      </c>
      <c r="T932" s="10">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7</v>
      </c>
      <c r="P933">
        <f t="shared" si="85"/>
        <v>18.71</v>
      </c>
      <c r="Q933" t="str">
        <f t="shared" si="86"/>
        <v>music</v>
      </c>
      <c r="R933" t="str">
        <f t="shared" si="87"/>
        <v>jazz</v>
      </c>
      <c r="S933" s="10">
        <f t="shared" si="88"/>
        <v>41680.151643518519</v>
      </c>
      <c r="T933" s="10">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15</v>
      </c>
      <c r="P934">
        <f t="shared" si="85"/>
        <v>46.03</v>
      </c>
      <c r="Q934" t="str">
        <f t="shared" si="86"/>
        <v>music</v>
      </c>
      <c r="R934" t="str">
        <f t="shared" si="87"/>
        <v>jazz</v>
      </c>
      <c r="S934" s="10">
        <f t="shared" si="88"/>
        <v>41310.760937499996</v>
      </c>
      <c r="T934" s="10">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tr">
        <f t="shared" si="86"/>
        <v>music</v>
      </c>
      <c r="R935" t="str">
        <f t="shared" si="87"/>
        <v>jazz</v>
      </c>
      <c r="S935" s="10">
        <f t="shared" si="88"/>
        <v>41710.960752314808</v>
      </c>
      <c r="T935" s="10">
        <f t="shared" si="8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v>
      </c>
      <c r="P936">
        <f t="shared" si="85"/>
        <v>50.67</v>
      </c>
      <c r="Q936" t="str">
        <f t="shared" si="86"/>
        <v>music</v>
      </c>
      <c r="R936" t="str">
        <f t="shared" si="87"/>
        <v>jazz</v>
      </c>
      <c r="S936" s="10">
        <f t="shared" si="88"/>
        <v>41733.528749999998</v>
      </c>
      <c r="T936" s="10">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v>
      </c>
      <c r="P937">
        <f t="shared" si="85"/>
        <v>25</v>
      </c>
      <c r="Q937" t="str">
        <f t="shared" si="86"/>
        <v>music</v>
      </c>
      <c r="R937" t="str">
        <f t="shared" si="87"/>
        <v>jazz</v>
      </c>
      <c r="S937" s="10">
        <f t="shared" si="88"/>
        <v>42368.125335648147</v>
      </c>
      <c r="T937" s="10">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5"/>
        <v>#DIV/0!</v>
      </c>
      <c r="Q938" t="str">
        <f t="shared" si="86"/>
        <v>music</v>
      </c>
      <c r="R938" t="str">
        <f t="shared" si="87"/>
        <v>jazz</v>
      </c>
      <c r="S938" s="10">
        <f t="shared" si="88"/>
        <v>40882.815844907404</v>
      </c>
      <c r="T938" s="10">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v>
      </c>
      <c r="P939">
        <f t="shared" si="85"/>
        <v>20</v>
      </c>
      <c r="Q939" t="str">
        <f t="shared" si="86"/>
        <v>music</v>
      </c>
      <c r="R939" t="str">
        <f t="shared" si="87"/>
        <v>jazz</v>
      </c>
      <c r="S939" s="10">
        <f t="shared" si="88"/>
        <v>41551.589780092589</v>
      </c>
      <c r="T939" s="10">
        <f t="shared" si="8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v>
      </c>
      <c r="P940">
        <f t="shared" si="85"/>
        <v>25</v>
      </c>
      <c r="Q940" t="str">
        <f t="shared" si="86"/>
        <v>music</v>
      </c>
      <c r="R940" t="str">
        <f t="shared" si="87"/>
        <v>jazz</v>
      </c>
      <c r="S940" s="10">
        <f t="shared" si="88"/>
        <v>41124.27138888889</v>
      </c>
      <c r="T940" s="10">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v>
      </c>
      <c r="P941">
        <f t="shared" si="85"/>
        <v>20</v>
      </c>
      <c r="Q941" t="str">
        <f t="shared" si="86"/>
        <v>music</v>
      </c>
      <c r="R941" t="str">
        <f t="shared" si="87"/>
        <v>jazz</v>
      </c>
      <c r="S941" s="10">
        <f t="shared" si="88"/>
        <v>41416.554837962962</v>
      </c>
      <c r="T941" s="10">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v>
      </c>
      <c r="P942">
        <f t="shared" si="85"/>
        <v>110.29</v>
      </c>
      <c r="Q942" t="str">
        <f t="shared" si="86"/>
        <v>technology</v>
      </c>
      <c r="R942" t="str">
        <f t="shared" si="87"/>
        <v>wearables</v>
      </c>
      <c r="S942" s="10">
        <f t="shared" si="88"/>
        <v>42181.800069444442</v>
      </c>
      <c r="T942" s="10">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v>
      </c>
      <c r="P943">
        <f t="shared" si="85"/>
        <v>37.450000000000003</v>
      </c>
      <c r="Q943" t="str">
        <f t="shared" si="86"/>
        <v>technology</v>
      </c>
      <c r="R943" t="str">
        <f t="shared" si="87"/>
        <v>wearables</v>
      </c>
      <c r="S943" s="10">
        <f t="shared" si="88"/>
        <v>42745.888252314813</v>
      </c>
      <c r="T943" s="10">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9</v>
      </c>
      <c r="P944">
        <f t="shared" si="85"/>
        <v>41.75</v>
      </c>
      <c r="Q944" t="str">
        <f t="shared" si="86"/>
        <v>technology</v>
      </c>
      <c r="R944" t="str">
        <f t="shared" si="87"/>
        <v>wearables</v>
      </c>
      <c r="S944" s="10">
        <f t="shared" si="88"/>
        <v>42382.634953703702</v>
      </c>
      <c r="T944" s="10">
        <f t="shared" si="8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10</v>
      </c>
      <c r="P945">
        <f t="shared" si="85"/>
        <v>24.08</v>
      </c>
      <c r="Q945" t="str">
        <f t="shared" si="86"/>
        <v>technology</v>
      </c>
      <c r="R945" t="str">
        <f t="shared" si="87"/>
        <v>wearables</v>
      </c>
      <c r="S945" s="10">
        <f t="shared" si="88"/>
        <v>42673.459548611114</v>
      </c>
      <c r="T945" s="10">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v>
      </c>
      <c r="P946">
        <f t="shared" si="85"/>
        <v>69.41</v>
      </c>
      <c r="Q946" t="str">
        <f t="shared" si="86"/>
        <v>technology</v>
      </c>
      <c r="R946" t="str">
        <f t="shared" si="87"/>
        <v>wearables</v>
      </c>
      <c r="S946" s="10">
        <f t="shared" si="88"/>
        <v>42444.375578703701</v>
      </c>
      <c r="T946" s="10">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v>
      </c>
      <c r="P947">
        <f t="shared" si="85"/>
        <v>155.25</v>
      </c>
      <c r="Q947" t="str">
        <f t="shared" si="86"/>
        <v>technology</v>
      </c>
      <c r="R947" t="str">
        <f t="shared" si="87"/>
        <v>wearables</v>
      </c>
      <c r="S947" s="10">
        <f t="shared" si="88"/>
        <v>42732.66465277777</v>
      </c>
      <c r="T947" s="10">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2</v>
      </c>
      <c r="P948">
        <f t="shared" si="85"/>
        <v>57.2</v>
      </c>
      <c r="Q948" t="str">
        <f t="shared" si="86"/>
        <v>technology</v>
      </c>
      <c r="R948" t="str">
        <f t="shared" si="87"/>
        <v>wearables</v>
      </c>
      <c r="S948" s="10">
        <f t="shared" si="88"/>
        <v>42592.542222222219</v>
      </c>
      <c r="T948" s="10">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5"/>
        <v>#DIV/0!</v>
      </c>
      <c r="Q949" t="str">
        <f t="shared" si="86"/>
        <v>technology</v>
      </c>
      <c r="R949" t="str">
        <f t="shared" si="87"/>
        <v>wearables</v>
      </c>
      <c r="S949" s="10">
        <f t="shared" si="88"/>
        <v>42491.57298611111</v>
      </c>
      <c r="T949" s="10">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tr">
        <f t="shared" si="86"/>
        <v>technology</v>
      </c>
      <c r="R950" t="str">
        <f t="shared" si="87"/>
        <v>wearables</v>
      </c>
      <c r="S950" s="10">
        <f t="shared" si="88"/>
        <v>42411.619953703703</v>
      </c>
      <c r="T950" s="10">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v>
      </c>
      <c r="P951">
        <f t="shared" si="85"/>
        <v>39</v>
      </c>
      <c r="Q951" t="str">
        <f t="shared" si="86"/>
        <v>technology</v>
      </c>
      <c r="R951" t="str">
        <f t="shared" si="87"/>
        <v>wearables</v>
      </c>
      <c r="S951" s="10">
        <f t="shared" si="88"/>
        <v>42360.835370370369</v>
      </c>
      <c r="T951" s="10">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v>
      </c>
      <c r="P952">
        <f t="shared" si="85"/>
        <v>58.42</v>
      </c>
      <c r="Q952" t="str">
        <f t="shared" si="86"/>
        <v>technology</v>
      </c>
      <c r="R952" t="str">
        <f t="shared" si="87"/>
        <v>wearables</v>
      </c>
      <c r="S952" s="10">
        <f t="shared" si="88"/>
        <v>42356.54237268518</v>
      </c>
      <c r="T952" s="10">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v>
      </c>
      <c r="P953">
        <f t="shared" si="85"/>
        <v>158.63999999999999</v>
      </c>
      <c r="Q953" t="str">
        <f t="shared" si="86"/>
        <v>technology</v>
      </c>
      <c r="R953" t="str">
        <f t="shared" si="87"/>
        <v>wearables</v>
      </c>
      <c r="S953" s="10">
        <f t="shared" si="88"/>
        <v>42480.445277777777</v>
      </c>
      <c r="T953" s="10">
        <f t="shared" si="8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40</v>
      </c>
      <c r="P954">
        <f t="shared" si="85"/>
        <v>99.86</v>
      </c>
      <c r="Q954" t="str">
        <f t="shared" si="86"/>
        <v>technology</v>
      </c>
      <c r="R954" t="str">
        <f t="shared" si="87"/>
        <v>wearables</v>
      </c>
      <c r="S954" s="10">
        <f t="shared" si="88"/>
        <v>42662.405231481483</v>
      </c>
      <c r="T954" s="10">
        <f t="shared" si="8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v>
      </c>
      <c r="P955">
        <f t="shared" si="85"/>
        <v>25.2</v>
      </c>
      <c r="Q955" t="str">
        <f t="shared" si="86"/>
        <v>technology</v>
      </c>
      <c r="R955" t="str">
        <f t="shared" si="87"/>
        <v>wearables</v>
      </c>
      <c r="S955" s="10">
        <f t="shared" si="88"/>
        <v>41998.956006944441</v>
      </c>
      <c r="T955" s="10">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v>
      </c>
      <c r="P956">
        <f t="shared" si="85"/>
        <v>89.19</v>
      </c>
      <c r="Q956" t="str">
        <f t="shared" si="86"/>
        <v>technology</v>
      </c>
      <c r="R956" t="str">
        <f t="shared" si="87"/>
        <v>wearables</v>
      </c>
      <c r="S956" s="10">
        <f t="shared" si="88"/>
        <v>42194.625451388885</v>
      </c>
      <c r="T956" s="10">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6</v>
      </c>
      <c r="P957">
        <f t="shared" si="85"/>
        <v>182.62</v>
      </c>
      <c r="Q957" t="str">
        <f t="shared" si="86"/>
        <v>technology</v>
      </c>
      <c r="R957" t="str">
        <f t="shared" si="87"/>
        <v>wearables</v>
      </c>
      <c r="S957" s="10">
        <f t="shared" si="88"/>
        <v>42586.086805555555</v>
      </c>
      <c r="T957" s="10">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2</v>
      </c>
      <c r="P958">
        <f t="shared" si="85"/>
        <v>50.65</v>
      </c>
      <c r="Q958" t="str">
        <f t="shared" si="86"/>
        <v>technology</v>
      </c>
      <c r="R958" t="str">
        <f t="shared" si="87"/>
        <v>wearables</v>
      </c>
      <c r="S958" s="10">
        <f t="shared" si="88"/>
        <v>42060.705543981479</v>
      </c>
      <c r="T958" s="10">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2</v>
      </c>
      <c r="P959">
        <f t="shared" si="85"/>
        <v>33.29</v>
      </c>
      <c r="Q959" t="str">
        <f t="shared" si="86"/>
        <v>technology</v>
      </c>
      <c r="R959" t="str">
        <f t="shared" si="87"/>
        <v>wearables</v>
      </c>
      <c r="S959" s="10">
        <f t="shared" si="88"/>
        <v>42660.344131944446</v>
      </c>
      <c r="T959" s="10">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v>
      </c>
      <c r="P960">
        <f t="shared" si="85"/>
        <v>51.82</v>
      </c>
      <c r="Q960" t="str">
        <f t="shared" si="86"/>
        <v>technology</v>
      </c>
      <c r="R960" t="str">
        <f t="shared" si="87"/>
        <v>wearables</v>
      </c>
      <c r="S960" s="10">
        <f t="shared" si="88"/>
        <v>42082.594479166662</v>
      </c>
      <c r="T960" s="10">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39</v>
      </c>
      <c r="P961">
        <f t="shared" si="85"/>
        <v>113.63</v>
      </c>
      <c r="Q961" t="str">
        <f t="shared" si="86"/>
        <v>technology</v>
      </c>
      <c r="R961" t="str">
        <f t="shared" si="87"/>
        <v>wearables</v>
      </c>
      <c r="S961" s="10">
        <f t="shared" si="88"/>
        <v>41992.96603009259</v>
      </c>
      <c r="T961" s="10">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v>
      </c>
      <c r="P962">
        <f t="shared" si="85"/>
        <v>136.46</v>
      </c>
      <c r="Q962" t="str">
        <f t="shared" si="86"/>
        <v>technology</v>
      </c>
      <c r="R962" t="str">
        <f t="shared" si="87"/>
        <v>wearables</v>
      </c>
      <c r="S962" s="10">
        <f t="shared" si="88"/>
        <v>42766.41846064815</v>
      </c>
      <c r="T962" s="10">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ROUND((E963/D963) * 100,0)</f>
        <v>42</v>
      </c>
      <c r="P963">
        <f t="shared" ref="P963:P1026" si="91">ROUND(E963/L963,2)</f>
        <v>364.35</v>
      </c>
      <c r="Q963" t="str">
        <f t="shared" ref="Q963:Q1026" si="92">LEFT(N963, SEARCH("/",N963,1)-1)</f>
        <v>technology</v>
      </c>
      <c r="R963" t="str">
        <f t="shared" ref="R963:R1026" si="93">MID(N963, LEN(Q963) + 2, LEN(N963) - LEN(Q963) + 1)</f>
        <v>wearables</v>
      </c>
      <c r="S963" s="10">
        <f t="shared" ref="S963:S1026" si="94">(J963/86400)+25569+(-5/24)</f>
        <v>42740.485358796293</v>
      </c>
      <c r="T963" s="10">
        <f t="shared" ref="T963:T1026" si="95">(I963/86400)+25569+(-5/24)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v>
      </c>
      <c r="P964">
        <f t="shared" si="91"/>
        <v>19.239999999999998</v>
      </c>
      <c r="Q964" t="str">
        <f t="shared" si="92"/>
        <v>technology</v>
      </c>
      <c r="R964" t="str">
        <f t="shared" si="93"/>
        <v>wearables</v>
      </c>
      <c r="S964" s="10">
        <f t="shared" si="94"/>
        <v>42373.504085648143</v>
      </c>
      <c r="T964" s="10">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v>
      </c>
      <c r="P965">
        <f t="shared" si="91"/>
        <v>41.89</v>
      </c>
      <c r="Q965" t="str">
        <f t="shared" si="92"/>
        <v>technology</v>
      </c>
      <c r="R965" t="str">
        <f t="shared" si="93"/>
        <v>wearables</v>
      </c>
      <c r="S965" s="10">
        <f t="shared" si="94"/>
        <v>42625.427303240744</v>
      </c>
      <c r="T965" s="10">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v>
      </c>
      <c r="P966">
        <f t="shared" si="91"/>
        <v>30.31</v>
      </c>
      <c r="Q966" t="str">
        <f t="shared" si="92"/>
        <v>technology</v>
      </c>
      <c r="R966" t="str">
        <f t="shared" si="93"/>
        <v>wearables</v>
      </c>
      <c r="S966" s="10">
        <f t="shared" si="94"/>
        <v>42208.420358796291</v>
      </c>
      <c r="T966" s="10">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v>
      </c>
      <c r="P967">
        <f t="shared" si="91"/>
        <v>49.67</v>
      </c>
      <c r="Q967" t="str">
        <f t="shared" si="92"/>
        <v>technology</v>
      </c>
      <c r="R967" t="str">
        <f t="shared" si="93"/>
        <v>wearables</v>
      </c>
      <c r="S967" s="10">
        <f t="shared" si="94"/>
        <v>42636.808402777773</v>
      </c>
      <c r="T967" s="10">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15</v>
      </c>
      <c r="P968">
        <f t="shared" si="91"/>
        <v>59.2</v>
      </c>
      <c r="Q968" t="str">
        <f t="shared" si="92"/>
        <v>technology</v>
      </c>
      <c r="R968" t="str">
        <f t="shared" si="93"/>
        <v>wearables</v>
      </c>
      <c r="S968" s="10">
        <f t="shared" si="94"/>
        <v>42619.427453703705</v>
      </c>
      <c r="T968" s="10">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18</v>
      </c>
      <c r="P969">
        <f t="shared" si="91"/>
        <v>43.98</v>
      </c>
      <c r="Q969" t="str">
        <f t="shared" si="92"/>
        <v>technology</v>
      </c>
      <c r="R969" t="str">
        <f t="shared" si="93"/>
        <v>wearables</v>
      </c>
      <c r="S969" s="10">
        <f t="shared" si="94"/>
        <v>42422.045995370368</v>
      </c>
      <c r="T969" s="10">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v>
      </c>
      <c r="P970">
        <f t="shared" si="91"/>
        <v>26.5</v>
      </c>
      <c r="Q970" t="str">
        <f t="shared" si="92"/>
        <v>technology</v>
      </c>
      <c r="R970" t="str">
        <f t="shared" si="93"/>
        <v>wearables</v>
      </c>
      <c r="S970" s="10">
        <f t="shared" si="94"/>
        <v>41836.639282407406</v>
      </c>
      <c r="T970" s="10">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47</v>
      </c>
      <c r="P971">
        <f t="shared" si="91"/>
        <v>1272.73</v>
      </c>
      <c r="Q971" t="str">
        <f t="shared" si="92"/>
        <v>technology</v>
      </c>
      <c r="R971" t="str">
        <f t="shared" si="93"/>
        <v>wearables</v>
      </c>
      <c r="S971" s="10">
        <f t="shared" si="94"/>
        <v>42742.094988425924</v>
      </c>
      <c r="T971" s="10">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46</v>
      </c>
      <c r="P972">
        <f t="shared" si="91"/>
        <v>164</v>
      </c>
      <c r="Q972" t="str">
        <f t="shared" si="92"/>
        <v>technology</v>
      </c>
      <c r="R972" t="str">
        <f t="shared" si="93"/>
        <v>wearables</v>
      </c>
      <c r="S972" s="10">
        <f t="shared" si="94"/>
        <v>42721.012187499997</v>
      </c>
      <c r="T972" s="10">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v>
      </c>
      <c r="P973">
        <f t="shared" si="91"/>
        <v>45.2</v>
      </c>
      <c r="Q973" t="str">
        <f t="shared" si="92"/>
        <v>technology</v>
      </c>
      <c r="R973" t="str">
        <f t="shared" si="93"/>
        <v>wearables</v>
      </c>
      <c r="S973" s="10">
        <f t="shared" si="94"/>
        <v>42111.500694444439</v>
      </c>
      <c r="T973" s="10">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35</v>
      </c>
      <c r="P974">
        <f t="shared" si="91"/>
        <v>153.88999999999999</v>
      </c>
      <c r="Q974" t="str">
        <f t="shared" si="92"/>
        <v>technology</v>
      </c>
      <c r="R974" t="str">
        <f t="shared" si="93"/>
        <v>wearables</v>
      </c>
      <c r="S974" s="10">
        <f t="shared" si="94"/>
        <v>41856.657384259255</v>
      </c>
      <c r="T974" s="10">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v>
      </c>
      <c r="P975">
        <f t="shared" si="91"/>
        <v>51.38</v>
      </c>
      <c r="Q975" t="str">
        <f t="shared" si="92"/>
        <v>technology</v>
      </c>
      <c r="R975" t="str">
        <f t="shared" si="93"/>
        <v>wearables</v>
      </c>
      <c r="S975" s="10">
        <f t="shared" si="94"/>
        <v>42256.806631944441</v>
      </c>
      <c r="T975" s="10">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1</v>
      </c>
      <c r="P976">
        <f t="shared" si="91"/>
        <v>93.33</v>
      </c>
      <c r="Q976" t="str">
        <f t="shared" si="92"/>
        <v>technology</v>
      </c>
      <c r="R976" t="str">
        <f t="shared" si="93"/>
        <v>wearables</v>
      </c>
      <c r="S976" s="10">
        <f t="shared" si="94"/>
        <v>42424.541157407402</v>
      </c>
      <c r="T976" s="10">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3</v>
      </c>
      <c r="P977">
        <f t="shared" si="91"/>
        <v>108.63</v>
      </c>
      <c r="Q977" t="str">
        <f t="shared" si="92"/>
        <v>technology</v>
      </c>
      <c r="R977" t="str">
        <f t="shared" si="93"/>
        <v>wearables</v>
      </c>
      <c r="S977" s="10">
        <f t="shared" si="94"/>
        <v>42489.488252314812</v>
      </c>
      <c r="T977" s="10">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2</v>
      </c>
      <c r="P978">
        <f t="shared" si="91"/>
        <v>160.5</v>
      </c>
      <c r="Q978" t="str">
        <f t="shared" si="92"/>
        <v>technology</v>
      </c>
      <c r="R978" t="str">
        <f t="shared" si="93"/>
        <v>wearables</v>
      </c>
      <c r="S978" s="10">
        <f t="shared" si="94"/>
        <v>42184.850659722222</v>
      </c>
      <c r="T978" s="10">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34</v>
      </c>
      <c r="P979">
        <f t="shared" si="91"/>
        <v>75.75</v>
      </c>
      <c r="Q979" t="str">
        <f t="shared" si="92"/>
        <v>technology</v>
      </c>
      <c r="R979" t="str">
        <f t="shared" si="93"/>
        <v>wearables</v>
      </c>
      <c r="S979" s="10">
        <f t="shared" si="94"/>
        <v>42391.733761574076</v>
      </c>
      <c r="T979" s="10">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v>
      </c>
      <c r="P980">
        <f t="shared" si="91"/>
        <v>790.84</v>
      </c>
      <c r="Q980" t="str">
        <f t="shared" si="92"/>
        <v>technology</v>
      </c>
      <c r="R980" t="str">
        <f t="shared" si="93"/>
        <v>wearables</v>
      </c>
      <c r="S980" s="10">
        <f t="shared" si="94"/>
        <v>42395.100706018515</v>
      </c>
      <c r="T980" s="10">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83</v>
      </c>
      <c r="P981">
        <f t="shared" si="91"/>
        <v>301.94</v>
      </c>
      <c r="Q981" t="str">
        <f t="shared" si="92"/>
        <v>technology</v>
      </c>
      <c r="R981" t="str">
        <f t="shared" si="93"/>
        <v>wearables</v>
      </c>
      <c r="S981" s="10">
        <f t="shared" si="94"/>
        <v>42506.208657407406</v>
      </c>
      <c r="T981" s="10">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15</v>
      </c>
      <c r="P982">
        <f t="shared" si="91"/>
        <v>47.94</v>
      </c>
      <c r="Q982" t="str">
        <f t="shared" si="92"/>
        <v>technology</v>
      </c>
      <c r="R982" t="str">
        <f t="shared" si="93"/>
        <v>wearables</v>
      </c>
      <c r="S982" s="10">
        <f t="shared" si="94"/>
        <v>41928.695856481478</v>
      </c>
      <c r="T982" s="10">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v>
      </c>
      <c r="P983">
        <f t="shared" si="91"/>
        <v>2.75</v>
      </c>
      <c r="Q983" t="str">
        <f t="shared" si="92"/>
        <v>technology</v>
      </c>
      <c r="R983" t="str">
        <f t="shared" si="93"/>
        <v>wearables</v>
      </c>
      <c r="S983" s="10">
        <f t="shared" si="94"/>
        <v>41830.738680555551</v>
      </c>
      <c r="T983" s="10">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v>
      </c>
      <c r="P984">
        <f t="shared" si="91"/>
        <v>1</v>
      </c>
      <c r="Q984" t="str">
        <f t="shared" si="92"/>
        <v>technology</v>
      </c>
      <c r="R984" t="str">
        <f t="shared" si="93"/>
        <v>wearables</v>
      </c>
      <c r="S984" s="10">
        <f t="shared" si="94"/>
        <v>42615.544976851852</v>
      </c>
      <c r="T984" s="10">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30</v>
      </c>
      <c r="P985">
        <f t="shared" si="91"/>
        <v>171.79</v>
      </c>
      <c r="Q985" t="str">
        <f t="shared" si="92"/>
        <v>technology</v>
      </c>
      <c r="R985" t="str">
        <f t="shared" si="93"/>
        <v>wearables</v>
      </c>
      <c r="S985" s="10">
        <f t="shared" si="94"/>
        <v>42574.459317129622</v>
      </c>
      <c r="T985" s="10">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v>
      </c>
      <c r="P986">
        <f t="shared" si="91"/>
        <v>35.33</v>
      </c>
      <c r="Q986" t="str">
        <f t="shared" si="92"/>
        <v>technology</v>
      </c>
      <c r="R986" t="str">
        <f t="shared" si="93"/>
        <v>wearables</v>
      </c>
      <c r="S986" s="10">
        <f t="shared" si="94"/>
        <v>42060.907499999994</v>
      </c>
      <c r="T986" s="10">
        <f t="shared" si="95"/>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v>
      </c>
      <c r="P987">
        <f t="shared" si="91"/>
        <v>82.09</v>
      </c>
      <c r="Q987" t="str">
        <f t="shared" si="92"/>
        <v>technology</v>
      </c>
      <c r="R987" t="str">
        <f t="shared" si="93"/>
        <v>wearables</v>
      </c>
      <c r="S987" s="10">
        <f t="shared" si="94"/>
        <v>42339.759375000001</v>
      </c>
      <c r="T987" s="10">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13</v>
      </c>
      <c r="P988">
        <f t="shared" si="91"/>
        <v>110.87</v>
      </c>
      <c r="Q988" t="str">
        <f t="shared" si="92"/>
        <v>technology</v>
      </c>
      <c r="R988" t="str">
        <f t="shared" si="93"/>
        <v>wearables</v>
      </c>
      <c r="S988" s="10">
        <f t="shared" si="94"/>
        <v>42324.559027777774</v>
      </c>
      <c r="T988" s="10">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v>
      </c>
      <c r="P989">
        <f t="shared" si="91"/>
        <v>161.22</v>
      </c>
      <c r="Q989" t="str">
        <f t="shared" si="92"/>
        <v>technology</v>
      </c>
      <c r="R989" t="str">
        <f t="shared" si="93"/>
        <v>wearables</v>
      </c>
      <c r="S989" s="10">
        <f t="shared" si="94"/>
        <v>41773.086226851847</v>
      </c>
      <c r="T989" s="10">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1"/>
        <v>#DIV/0!</v>
      </c>
      <c r="Q990" t="str">
        <f t="shared" si="92"/>
        <v>technology</v>
      </c>
      <c r="R990" t="str">
        <f t="shared" si="93"/>
        <v>wearables</v>
      </c>
      <c r="S990" s="10">
        <f t="shared" si="94"/>
        <v>42614.148437499993</v>
      </c>
      <c r="T990" s="10">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17</v>
      </c>
      <c r="P991">
        <f t="shared" si="91"/>
        <v>52.41</v>
      </c>
      <c r="Q991" t="str">
        <f t="shared" si="92"/>
        <v>technology</v>
      </c>
      <c r="R991" t="str">
        <f t="shared" si="93"/>
        <v>wearables</v>
      </c>
      <c r="S991" s="10">
        <f t="shared" si="94"/>
        <v>42611.725636574069</v>
      </c>
      <c r="T991" s="10">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v>
      </c>
      <c r="P992">
        <f t="shared" si="91"/>
        <v>13</v>
      </c>
      <c r="Q992" t="str">
        <f t="shared" si="92"/>
        <v>technology</v>
      </c>
      <c r="R992" t="str">
        <f t="shared" si="93"/>
        <v>wearables</v>
      </c>
      <c r="S992" s="10">
        <f t="shared" si="94"/>
        <v>41855.575972222221</v>
      </c>
      <c r="T992" s="10">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v>
      </c>
      <c r="P993">
        <f t="shared" si="91"/>
        <v>30.29</v>
      </c>
      <c r="Q993" t="str">
        <f t="shared" si="92"/>
        <v>technology</v>
      </c>
      <c r="R993" t="str">
        <f t="shared" si="93"/>
        <v>wearables</v>
      </c>
      <c r="S993" s="10">
        <f t="shared" si="94"/>
        <v>42538.548472222225</v>
      </c>
      <c r="T993" s="10">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v>
      </c>
      <c r="P994">
        <f t="shared" si="91"/>
        <v>116.75</v>
      </c>
      <c r="Q994" t="str">
        <f t="shared" si="92"/>
        <v>technology</v>
      </c>
      <c r="R994" t="str">
        <f t="shared" si="93"/>
        <v>wearables</v>
      </c>
      <c r="S994" s="10">
        <f t="shared" si="94"/>
        <v>42437.71665509259</v>
      </c>
      <c r="T994" s="10">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v>
      </c>
      <c r="P995">
        <f t="shared" si="91"/>
        <v>89.6</v>
      </c>
      <c r="Q995" t="str">
        <f t="shared" si="92"/>
        <v>technology</v>
      </c>
      <c r="R995" t="str">
        <f t="shared" si="93"/>
        <v>wearables</v>
      </c>
      <c r="S995" s="10">
        <f t="shared" si="94"/>
        <v>42652.756574074076</v>
      </c>
      <c r="T995" s="10">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v>
      </c>
      <c r="P996">
        <f t="shared" si="91"/>
        <v>424.45</v>
      </c>
      <c r="Q996" t="str">
        <f t="shared" si="92"/>
        <v>technology</v>
      </c>
      <c r="R996" t="str">
        <f t="shared" si="93"/>
        <v>wearables</v>
      </c>
      <c r="S996" s="10">
        <f t="shared" si="94"/>
        <v>41921.054745370369</v>
      </c>
      <c r="T996" s="10">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v>
      </c>
      <c r="P997">
        <f t="shared" si="91"/>
        <v>80.67</v>
      </c>
      <c r="Q997" t="str">
        <f t="shared" si="92"/>
        <v>technology</v>
      </c>
      <c r="R997" t="str">
        <f t="shared" si="93"/>
        <v>wearables</v>
      </c>
      <c r="S997" s="10">
        <f t="shared" si="94"/>
        <v>41947.732407407406</v>
      </c>
      <c r="T997" s="10">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2</v>
      </c>
      <c r="P998">
        <f t="shared" si="91"/>
        <v>13</v>
      </c>
      <c r="Q998" t="str">
        <f t="shared" si="92"/>
        <v>technology</v>
      </c>
      <c r="R998" t="str">
        <f t="shared" si="93"/>
        <v>wearables</v>
      </c>
      <c r="S998" s="10">
        <f t="shared" si="94"/>
        <v>41817.658101851848</v>
      </c>
      <c r="T998" s="10">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v>
      </c>
      <c r="P999">
        <f t="shared" si="91"/>
        <v>8.1300000000000008</v>
      </c>
      <c r="Q999" t="str">
        <f t="shared" si="92"/>
        <v>technology</v>
      </c>
      <c r="R999" t="str">
        <f t="shared" si="93"/>
        <v>wearables</v>
      </c>
      <c r="S999" s="10">
        <f t="shared" si="94"/>
        <v>41940.894641203704</v>
      </c>
      <c r="T999" s="10">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59</v>
      </c>
      <c r="P1000">
        <f t="shared" si="91"/>
        <v>153.43</v>
      </c>
      <c r="Q1000" t="str">
        <f t="shared" si="92"/>
        <v>technology</v>
      </c>
      <c r="R1000" t="str">
        <f t="shared" si="93"/>
        <v>wearables</v>
      </c>
      <c r="S1000" s="10">
        <f t="shared" si="94"/>
        <v>42281.960659722223</v>
      </c>
      <c r="T1000" s="10">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8</v>
      </c>
      <c r="P1001">
        <f t="shared" si="91"/>
        <v>292.08</v>
      </c>
      <c r="Q1001" t="str">
        <f t="shared" si="92"/>
        <v>technology</v>
      </c>
      <c r="R1001" t="str">
        <f t="shared" si="93"/>
        <v>wearables</v>
      </c>
      <c r="S1001" s="10">
        <f t="shared" si="94"/>
        <v>41926.091319444444</v>
      </c>
      <c r="T1001" s="10">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v>
      </c>
      <c r="P1002">
        <f t="shared" si="91"/>
        <v>3304</v>
      </c>
      <c r="Q1002" t="str">
        <f t="shared" si="92"/>
        <v>technology</v>
      </c>
      <c r="R1002" t="str">
        <f t="shared" si="93"/>
        <v>wearables</v>
      </c>
      <c r="S1002" s="10">
        <f t="shared" si="94"/>
        <v>42748.851388888885</v>
      </c>
      <c r="T1002" s="10">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tr">
        <f t="shared" si="92"/>
        <v>technology</v>
      </c>
      <c r="R1003" t="str">
        <f t="shared" si="93"/>
        <v>wearables</v>
      </c>
      <c r="S1003" s="10">
        <f t="shared" si="94"/>
        <v>42720.511724537035</v>
      </c>
      <c r="T1003" s="10">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30</v>
      </c>
      <c r="P1004">
        <f t="shared" si="91"/>
        <v>134.55000000000001</v>
      </c>
      <c r="Q1004" t="str">
        <f t="shared" si="92"/>
        <v>technology</v>
      </c>
      <c r="R1004" t="str">
        <f t="shared" si="93"/>
        <v>wearables</v>
      </c>
      <c r="S1004" s="10">
        <f t="shared" si="94"/>
        <v>42325.475856481477</v>
      </c>
      <c r="T1004" s="10">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v>
      </c>
      <c r="P1005">
        <f t="shared" si="91"/>
        <v>214.07</v>
      </c>
      <c r="Q1005" t="str">
        <f t="shared" si="92"/>
        <v>technology</v>
      </c>
      <c r="R1005" t="str">
        <f t="shared" si="93"/>
        <v>wearables</v>
      </c>
      <c r="S1005" s="10">
        <f t="shared" si="94"/>
        <v>42780.500706018516</v>
      </c>
      <c r="T1005" s="10">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v>
      </c>
      <c r="P1006">
        <f t="shared" si="91"/>
        <v>216.34</v>
      </c>
      <c r="Q1006" t="str">
        <f t="shared" si="92"/>
        <v>technology</v>
      </c>
      <c r="R1006" t="str">
        <f t="shared" si="93"/>
        <v>wearables</v>
      </c>
      <c r="S1006" s="10">
        <f t="shared" si="94"/>
        <v>42388.5003125</v>
      </c>
      <c r="T1006" s="10">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v>
      </c>
      <c r="P1007">
        <f t="shared" si="91"/>
        <v>932.31</v>
      </c>
      <c r="Q1007" t="str">
        <f t="shared" si="92"/>
        <v>technology</v>
      </c>
      <c r="R1007" t="str">
        <f t="shared" si="93"/>
        <v>wearables</v>
      </c>
      <c r="S1007" s="10">
        <f t="shared" si="94"/>
        <v>42276.41646990741</v>
      </c>
      <c r="T1007" s="10">
        <f t="shared" si="95"/>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6</v>
      </c>
      <c r="P1008">
        <f t="shared" si="91"/>
        <v>29.25</v>
      </c>
      <c r="Q1008" t="str">
        <f t="shared" si="92"/>
        <v>technology</v>
      </c>
      <c r="R1008" t="str">
        <f t="shared" si="93"/>
        <v>wearables</v>
      </c>
      <c r="S1008" s="10">
        <f t="shared" si="94"/>
        <v>41976.83185185185</v>
      </c>
      <c r="T1008" s="10">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v>
      </c>
      <c r="P1009">
        <f t="shared" si="91"/>
        <v>174.95</v>
      </c>
      <c r="Q1009" t="str">
        <f t="shared" si="92"/>
        <v>technology</v>
      </c>
      <c r="R1009" t="str">
        <f t="shared" si="93"/>
        <v>wearables</v>
      </c>
      <c r="S1009" s="10">
        <f t="shared" si="94"/>
        <v>42676.3752662037</v>
      </c>
      <c r="T1009" s="10">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v>
      </c>
      <c r="P1010">
        <f t="shared" si="91"/>
        <v>250</v>
      </c>
      <c r="Q1010" t="str">
        <f t="shared" si="92"/>
        <v>technology</v>
      </c>
      <c r="R1010" t="str">
        <f t="shared" si="93"/>
        <v>wearables</v>
      </c>
      <c r="S1010" s="10">
        <f t="shared" si="94"/>
        <v>42702.600868055553</v>
      </c>
      <c r="T1010" s="10">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v>
      </c>
      <c r="P1011">
        <f t="shared" si="91"/>
        <v>65</v>
      </c>
      <c r="Q1011" t="str">
        <f t="shared" si="92"/>
        <v>technology</v>
      </c>
      <c r="R1011" t="str">
        <f t="shared" si="93"/>
        <v>wearables</v>
      </c>
      <c r="S1011" s="10">
        <f t="shared" si="94"/>
        <v>42510.396365740737</v>
      </c>
      <c r="T1011" s="10">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v>
      </c>
      <c r="P1012">
        <f t="shared" si="91"/>
        <v>55</v>
      </c>
      <c r="Q1012" t="str">
        <f t="shared" si="92"/>
        <v>technology</v>
      </c>
      <c r="R1012" t="str">
        <f t="shared" si="93"/>
        <v>wearables</v>
      </c>
      <c r="S1012" s="10">
        <f t="shared" si="94"/>
        <v>42561.621087962958</v>
      </c>
      <c r="T1012" s="10">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v>
      </c>
      <c r="P1013">
        <f t="shared" si="91"/>
        <v>75</v>
      </c>
      <c r="Q1013" t="str">
        <f t="shared" si="92"/>
        <v>technology</v>
      </c>
      <c r="R1013" t="str">
        <f t="shared" si="93"/>
        <v>wearables</v>
      </c>
      <c r="S1013" s="10">
        <f t="shared" si="94"/>
        <v>41946.689756944441</v>
      </c>
      <c r="T1013" s="10">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v>
      </c>
      <c r="P1014">
        <f t="shared" si="91"/>
        <v>1389.36</v>
      </c>
      <c r="Q1014" t="str">
        <f t="shared" si="92"/>
        <v>technology</v>
      </c>
      <c r="R1014" t="str">
        <f t="shared" si="93"/>
        <v>wearables</v>
      </c>
      <c r="S1014" s="10">
        <f t="shared" si="94"/>
        <v>42714.232083333329</v>
      </c>
      <c r="T1014" s="10">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35</v>
      </c>
      <c r="P1015">
        <f t="shared" si="91"/>
        <v>95.91</v>
      </c>
      <c r="Q1015" t="str">
        <f t="shared" si="92"/>
        <v>technology</v>
      </c>
      <c r="R1015" t="str">
        <f t="shared" si="93"/>
        <v>wearables</v>
      </c>
      <c r="S1015" s="10">
        <f t="shared" si="94"/>
        <v>42339.625648148147</v>
      </c>
      <c r="T1015" s="10">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31</v>
      </c>
      <c r="P1016">
        <f t="shared" si="91"/>
        <v>191.25</v>
      </c>
      <c r="Q1016" t="str">
        <f t="shared" si="92"/>
        <v>technology</v>
      </c>
      <c r="R1016" t="str">
        <f t="shared" si="93"/>
        <v>wearables</v>
      </c>
      <c r="S1016" s="10">
        <f t="shared" si="94"/>
        <v>41954.79415509259</v>
      </c>
      <c r="T1016" s="10">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3</v>
      </c>
      <c r="P1017">
        <f t="shared" si="91"/>
        <v>40</v>
      </c>
      <c r="Q1017" t="str">
        <f t="shared" si="92"/>
        <v>technology</v>
      </c>
      <c r="R1017" t="str">
        <f t="shared" si="93"/>
        <v>wearables</v>
      </c>
      <c r="S1017" s="10">
        <f t="shared" si="94"/>
        <v>42303.670081018521</v>
      </c>
      <c r="T1017" s="10">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3</v>
      </c>
      <c r="P1018">
        <f t="shared" si="91"/>
        <v>74.790000000000006</v>
      </c>
      <c r="Q1018" t="str">
        <f t="shared" si="92"/>
        <v>technology</v>
      </c>
      <c r="R1018" t="str">
        <f t="shared" si="93"/>
        <v>wearables</v>
      </c>
      <c r="S1018" s="10">
        <f t="shared" si="94"/>
        <v>42421.898796296293</v>
      </c>
      <c r="T1018" s="10">
        <f t="shared" si="95"/>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23</v>
      </c>
      <c r="P1019">
        <f t="shared" si="91"/>
        <v>161.12</v>
      </c>
      <c r="Q1019" t="str">
        <f t="shared" si="92"/>
        <v>technology</v>
      </c>
      <c r="R1019" t="str">
        <f t="shared" si="93"/>
        <v>wearables</v>
      </c>
      <c r="S1019" s="10">
        <f t="shared" si="94"/>
        <v>42289.466840277775</v>
      </c>
      <c r="T1019" s="10">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v>
      </c>
      <c r="P1020">
        <f t="shared" si="91"/>
        <v>88.71</v>
      </c>
      <c r="Q1020" t="str">
        <f t="shared" si="92"/>
        <v>technology</v>
      </c>
      <c r="R1020" t="str">
        <f t="shared" si="93"/>
        <v>wearables</v>
      </c>
      <c r="S1020" s="10">
        <f t="shared" si="94"/>
        <v>42535.283946759257</v>
      </c>
      <c r="T1020" s="10">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v>
      </c>
      <c r="P1021">
        <f t="shared" si="91"/>
        <v>53.25</v>
      </c>
      <c r="Q1021" t="str">
        <f t="shared" si="92"/>
        <v>technology</v>
      </c>
      <c r="R1021" t="str">
        <f t="shared" si="93"/>
        <v>wearables</v>
      </c>
      <c r="S1021" s="10">
        <f t="shared" si="94"/>
        <v>42009.765613425923</v>
      </c>
      <c r="T1021" s="10">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206</v>
      </c>
      <c r="P1022">
        <f t="shared" si="91"/>
        <v>106.2</v>
      </c>
      <c r="Q1022" t="str">
        <f t="shared" si="92"/>
        <v>music</v>
      </c>
      <c r="R1022" t="str">
        <f t="shared" si="93"/>
        <v>electronic music</v>
      </c>
      <c r="S1022" s="10">
        <f t="shared" si="94"/>
        <v>42126.861215277771</v>
      </c>
      <c r="T1022" s="10">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352</v>
      </c>
      <c r="P1023">
        <f t="shared" si="91"/>
        <v>22.08</v>
      </c>
      <c r="Q1023" t="str">
        <f t="shared" si="92"/>
        <v>music</v>
      </c>
      <c r="R1023" t="str">
        <f t="shared" si="93"/>
        <v>electronic music</v>
      </c>
      <c r="S1023" s="10">
        <f t="shared" si="94"/>
        <v>42271.043645833335</v>
      </c>
      <c r="T1023" s="10">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115</v>
      </c>
      <c r="P1024">
        <f t="shared" si="91"/>
        <v>31.05</v>
      </c>
      <c r="Q1024" t="str">
        <f t="shared" si="92"/>
        <v>music</v>
      </c>
      <c r="R1024" t="str">
        <f t="shared" si="93"/>
        <v>electronic music</v>
      </c>
      <c r="S1024" s="10">
        <f t="shared" si="94"/>
        <v>42111.438391203701</v>
      </c>
      <c r="T1024" s="10">
        <f t="shared" si="95"/>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v>
      </c>
      <c r="P1025">
        <f t="shared" si="91"/>
        <v>36.21</v>
      </c>
      <c r="Q1025" t="str">
        <f t="shared" si="92"/>
        <v>music</v>
      </c>
      <c r="R1025" t="str">
        <f t="shared" si="93"/>
        <v>electronic music</v>
      </c>
      <c r="S1025" s="10">
        <f t="shared" si="94"/>
        <v>42145.711354166669</v>
      </c>
      <c r="T1025" s="10">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119</v>
      </c>
      <c r="P1026">
        <f t="shared" si="91"/>
        <v>388.98</v>
      </c>
      <c r="Q1026" t="str">
        <f t="shared" si="92"/>
        <v>music</v>
      </c>
      <c r="R1026" t="str">
        <f t="shared" si="93"/>
        <v>electronic music</v>
      </c>
      <c r="S1026" s="10">
        <f t="shared" si="94"/>
        <v>42370.372256944444</v>
      </c>
      <c r="T1026" s="10">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ROUND((E1027/D1027) * 100,0)</f>
        <v>110</v>
      </c>
      <c r="P1027">
        <f t="shared" ref="P1027:P1090" si="97">ROUND(E1027/L1027,2)</f>
        <v>71.849999999999994</v>
      </c>
      <c r="Q1027" t="str">
        <f t="shared" ref="Q1027:Q1090" si="98">LEFT(N1027, SEARCH("/",N1027,1)-1)</f>
        <v>music</v>
      </c>
      <c r="R1027" t="str">
        <f t="shared" ref="R1027:R1090" si="99">MID(N1027, LEN(Q1027) + 2, LEN(N1027) - LEN(Q1027) + 1)</f>
        <v>electronic music</v>
      </c>
      <c r="S1027" s="10">
        <f t="shared" ref="S1027:S1090" si="100">(J1027/86400)+25569+(-5/24)</f>
        <v>42049.625428240739</v>
      </c>
      <c r="T1027" s="10">
        <f t="shared" ref="T1027:T1090" si="101">(I1027/86400)+25569+(-5/24)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v>
      </c>
      <c r="P1028">
        <f t="shared" si="97"/>
        <v>57.38</v>
      </c>
      <c r="Q1028" t="str">
        <f t="shared" si="98"/>
        <v>music</v>
      </c>
      <c r="R1028" t="str">
        <f t="shared" si="99"/>
        <v>electronic music</v>
      </c>
      <c r="S1028" s="10">
        <f t="shared" si="100"/>
        <v>42426.199259259258</v>
      </c>
      <c r="T1028" s="10">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v>
      </c>
      <c r="P1029">
        <f t="shared" si="97"/>
        <v>69.67</v>
      </c>
      <c r="Q1029" t="str">
        <f t="shared" si="98"/>
        <v>music</v>
      </c>
      <c r="R1029" t="str">
        <f t="shared" si="99"/>
        <v>electronic music</v>
      </c>
      <c r="S1029" s="10">
        <f t="shared" si="100"/>
        <v>41904.825775462959</v>
      </c>
      <c r="T1029" s="10">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v>
      </c>
      <c r="P1030">
        <f t="shared" si="97"/>
        <v>45.99</v>
      </c>
      <c r="Q1030" t="str">
        <f t="shared" si="98"/>
        <v>music</v>
      </c>
      <c r="R1030" t="str">
        <f t="shared" si="99"/>
        <v>electronic music</v>
      </c>
      <c r="S1030" s="10">
        <f t="shared" si="100"/>
        <v>42755.419039351851</v>
      </c>
      <c r="T1030" s="10">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112</v>
      </c>
      <c r="P1031">
        <f t="shared" si="97"/>
        <v>79.260000000000005</v>
      </c>
      <c r="Q1031" t="str">
        <f t="shared" si="98"/>
        <v>music</v>
      </c>
      <c r="R1031" t="str">
        <f t="shared" si="99"/>
        <v>electronic music</v>
      </c>
      <c r="S1031" s="10">
        <f t="shared" si="100"/>
        <v>42044.503553240742</v>
      </c>
      <c r="T1031" s="10">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v>
      </c>
      <c r="P1032">
        <f t="shared" si="97"/>
        <v>43.03</v>
      </c>
      <c r="Q1032" t="str">
        <f t="shared" si="98"/>
        <v>music</v>
      </c>
      <c r="R1032" t="str">
        <f t="shared" si="99"/>
        <v>electronic music</v>
      </c>
      <c r="S1032" s="10">
        <f t="shared" si="100"/>
        <v>42611.274872685179</v>
      </c>
      <c r="T1032" s="10">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v>
      </c>
      <c r="P1033">
        <f t="shared" si="97"/>
        <v>108.48</v>
      </c>
      <c r="Q1033" t="str">
        <f t="shared" si="98"/>
        <v>music</v>
      </c>
      <c r="R1033" t="str">
        <f t="shared" si="99"/>
        <v>electronic music</v>
      </c>
      <c r="S1033" s="10">
        <f t="shared" si="100"/>
        <v>42324.555671296293</v>
      </c>
      <c r="T1033" s="10">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v>
      </c>
      <c r="P1034">
        <f t="shared" si="97"/>
        <v>61.03</v>
      </c>
      <c r="Q1034" t="str">
        <f t="shared" si="98"/>
        <v>music</v>
      </c>
      <c r="R1034" t="str">
        <f t="shared" si="99"/>
        <v>electronic music</v>
      </c>
      <c r="S1034" s="10">
        <f t="shared" si="100"/>
        <v>42514.458622685182</v>
      </c>
      <c r="T1034" s="10">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103</v>
      </c>
      <c r="P1035">
        <f t="shared" si="97"/>
        <v>50.59</v>
      </c>
      <c r="Q1035" t="str">
        <f t="shared" si="98"/>
        <v>music</v>
      </c>
      <c r="R1035" t="str">
        <f t="shared" si="99"/>
        <v>electronic music</v>
      </c>
      <c r="S1035" s="10">
        <f t="shared" si="100"/>
        <v>42688.52407407407</v>
      </c>
      <c r="T1035" s="10">
        <f t="shared" si="101"/>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f t="shared" si="97"/>
        <v>39.159999999999997</v>
      </c>
      <c r="Q1036" t="str">
        <f t="shared" si="98"/>
        <v>music</v>
      </c>
      <c r="R1036" t="str">
        <f t="shared" si="99"/>
        <v>electronic music</v>
      </c>
      <c r="S1036" s="10">
        <f t="shared" si="100"/>
        <v>42554.958379629628</v>
      </c>
      <c r="T1036" s="10">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108</v>
      </c>
      <c r="P1037">
        <f t="shared" si="97"/>
        <v>65.16</v>
      </c>
      <c r="Q1037" t="str">
        <f t="shared" si="98"/>
        <v>music</v>
      </c>
      <c r="R1037" t="str">
        <f t="shared" si="99"/>
        <v>electronic music</v>
      </c>
      <c r="S1037" s="10">
        <f t="shared" si="100"/>
        <v>42016.43310185185</v>
      </c>
      <c r="T1037" s="10">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v>
      </c>
      <c r="P1038">
        <f t="shared" si="97"/>
        <v>23.96</v>
      </c>
      <c r="Q1038" t="str">
        <f t="shared" si="98"/>
        <v>music</v>
      </c>
      <c r="R1038" t="str">
        <f t="shared" si="99"/>
        <v>electronic music</v>
      </c>
      <c r="S1038" s="10">
        <f t="shared" si="100"/>
        <v>41249.240624999999</v>
      </c>
      <c r="T1038" s="10">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v>
      </c>
      <c r="P1039">
        <f t="shared" si="97"/>
        <v>48.62</v>
      </c>
      <c r="Q1039" t="str">
        <f t="shared" si="98"/>
        <v>music</v>
      </c>
      <c r="R1039" t="str">
        <f t="shared" si="99"/>
        <v>electronic music</v>
      </c>
      <c r="S1039" s="10">
        <f t="shared" si="100"/>
        <v>42119.61414351852</v>
      </c>
      <c r="T1039" s="10">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v>
      </c>
      <c r="P1040">
        <f t="shared" si="97"/>
        <v>35.74</v>
      </c>
      <c r="Q1040" t="str">
        <f t="shared" si="98"/>
        <v>music</v>
      </c>
      <c r="R1040" t="str">
        <f t="shared" si="99"/>
        <v>electronic music</v>
      </c>
      <c r="S1040" s="10">
        <f t="shared" si="100"/>
        <v>42418.023414351854</v>
      </c>
      <c r="T1040" s="10">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v>
      </c>
      <c r="P1041">
        <f t="shared" si="97"/>
        <v>21.37</v>
      </c>
      <c r="Q1041" t="str">
        <f t="shared" si="98"/>
        <v>music</v>
      </c>
      <c r="R1041" t="str">
        <f t="shared" si="99"/>
        <v>electronic music</v>
      </c>
      <c r="S1041" s="10">
        <f t="shared" si="100"/>
        <v>42691.900995370372</v>
      </c>
      <c r="T1041" s="10">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v>
      </c>
      <c r="P1042">
        <f t="shared" si="97"/>
        <v>250</v>
      </c>
      <c r="Q1042" t="str">
        <f t="shared" si="98"/>
        <v>journalism</v>
      </c>
      <c r="R1042" t="str">
        <f t="shared" si="99"/>
        <v>audio</v>
      </c>
      <c r="S1042" s="10">
        <f t="shared" si="100"/>
        <v>42579.500104166662</v>
      </c>
      <c r="T1042" s="10">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7"/>
        <v>#DIV/0!</v>
      </c>
      <c r="Q1043" t="str">
        <f t="shared" si="98"/>
        <v>journalism</v>
      </c>
      <c r="R1043" t="str">
        <f t="shared" si="99"/>
        <v>audio</v>
      </c>
      <c r="S1043" s="10">
        <f t="shared" si="100"/>
        <v>41830.851759259254</v>
      </c>
      <c r="T1043" s="10">
        <f t="shared" si="101"/>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2</v>
      </c>
      <c r="P1044">
        <f t="shared" si="97"/>
        <v>10</v>
      </c>
      <c r="Q1044" t="str">
        <f t="shared" si="98"/>
        <v>journalism</v>
      </c>
      <c r="R1044" t="str">
        <f t="shared" si="99"/>
        <v>audio</v>
      </c>
      <c r="S1044" s="10">
        <f t="shared" si="100"/>
        <v>41851.487824074073</v>
      </c>
      <c r="T1044" s="10">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v>
      </c>
      <c r="P1045">
        <f t="shared" si="97"/>
        <v>29.24</v>
      </c>
      <c r="Q1045" t="str">
        <f t="shared" si="98"/>
        <v>journalism</v>
      </c>
      <c r="R1045" t="str">
        <f t="shared" si="99"/>
        <v>audio</v>
      </c>
      <c r="S1045" s="10">
        <f t="shared" si="100"/>
        <v>42114.044618055552</v>
      </c>
      <c r="T1045" s="10">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v>
      </c>
      <c r="P1046">
        <f t="shared" si="97"/>
        <v>3</v>
      </c>
      <c r="Q1046" t="str">
        <f t="shared" si="98"/>
        <v>journalism</v>
      </c>
      <c r="R1046" t="str">
        <f t="shared" si="99"/>
        <v>audio</v>
      </c>
      <c r="S1046" s="10">
        <f t="shared" si="100"/>
        <v>42011.717604166661</v>
      </c>
      <c r="T1046" s="10">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3</v>
      </c>
      <c r="P1047">
        <f t="shared" si="97"/>
        <v>33.25</v>
      </c>
      <c r="Q1047" t="str">
        <f t="shared" si="98"/>
        <v>journalism</v>
      </c>
      <c r="R1047" t="str">
        <f t="shared" si="99"/>
        <v>audio</v>
      </c>
      <c r="S1047" s="10">
        <f t="shared" si="100"/>
        <v>41844.666087962956</v>
      </c>
      <c r="T1047" s="10">
        <f t="shared" si="101"/>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7"/>
        <v>#DIV/0!</v>
      </c>
      <c r="Q1048" t="str">
        <f t="shared" si="98"/>
        <v>journalism</v>
      </c>
      <c r="R1048" t="str">
        <f t="shared" si="99"/>
        <v>audio</v>
      </c>
      <c r="S1048" s="10">
        <f t="shared" si="100"/>
        <v>42319.643055555549</v>
      </c>
      <c r="T1048" s="10">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v>
      </c>
      <c r="P1049">
        <f t="shared" si="97"/>
        <v>1</v>
      </c>
      <c r="Q1049" t="str">
        <f t="shared" si="98"/>
        <v>journalism</v>
      </c>
      <c r="R1049" t="str">
        <f t="shared" si="99"/>
        <v>audio</v>
      </c>
      <c r="S1049" s="10">
        <f t="shared" si="100"/>
        <v>41918.610127314816</v>
      </c>
      <c r="T1049" s="10">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v>
      </c>
      <c r="P1050">
        <f t="shared" si="97"/>
        <v>53</v>
      </c>
      <c r="Q1050" t="str">
        <f t="shared" si="98"/>
        <v>journalism</v>
      </c>
      <c r="R1050" t="str">
        <f t="shared" si="99"/>
        <v>audio</v>
      </c>
      <c r="S1050" s="10">
        <f t="shared" si="100"/>
        <v>42597.844780092586</v>
      </c>
      <c r="T1050" s="10">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7"/>
        <v>#DIV/0!</v>
      </c>
      <c r="Q1051" t="str">
        <f t="shared" si="98"/>
        <v>journalism</v>
      </c>
      <c r="R1051" t="str">
        <f t="shared" si="99"/>
        <v>audio</v>
      </c>
      <c r="S1051" s="10">
        <f t="shared" si="100"/>
        <v>42382.222743055558</v>
      </c>
      <c r="T1051" s="10">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7"/>
        <v>#DIV/0!</v>
      </c>
      <c r="Q1052" t="str">
        <f t="shared" si="98"/>
        <v>journalism</v>
      </c>
      <c r="R1052" t="str">
        <f t="shared" si="99"/>
        <v>audio</v>
      </c>
      <c r="S1052" s="10">
        <f t="shared" si="100"/>
        <v>42231.588854166665</v>
      </c>
      <c r="T1052" s="10">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7"/>
        <v>#DIV/0!</v>
      </c>
      <c r="Q1053" t="str">
        <f t="shared" si="98"/>
        <v>journalism</v>
      </c>
      <c r="R1053" t="str">
        <f t="shared" si="99"/>
        <v>audio</v>
      </c>
      <c r="S1053" s="10">
        <f t="shared" si="100"/>
        <v>41849.805844907409</v>
      </c>
      <c r="T1053" s="10">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7"/>
        <v>#DIV/0!</v>
      </c>
      <c r="Q1054" t="str">
        <f t="shared" si="98"/>
        <v>journalism</v>
      </c>
      <c r="R1054" t="str">
        <f t="shared" si="99"/>
        <v>audio</v>
      </c>
      <c r="S1054" s="10">
        <f t="shared" si="100"/>
        <v>42483.589062499996</v>
      </c>
      <c r="T1054" s="10">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tr">
        <f t="shared" si="98"/>
        <v>journalism</v>
      </c>
      <c r="R1055" t="str">
        <f t="shared" si="99"/>
        <v>audio</v>
      </c>
      <c r="S1055" s="10">
        <f t="shared" si="100"/>
        <v>42774.964490740742</v>
      </c>
      <c r="T1055" s="10">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7"/>
        <v>#DIV/0!</v>
      </c>
      <c r="Q1056" t="str">
        <f t="shared" si="98"/>
        <v>journalism</v>
      </c>
      <c r="R1056" t="str">
        <f t="shared" si="99"/>
        <v>audio</v>
      </c>
      <c r="S1056" s="10">
        <f t="shared" si="100"/>
        <v>41831.643506944441</v>
      </c>
      <c r="T1056" s="10">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7"/>
        <v>#DIV/0!</v>
      </c>
      <c r="Q1057" t="str">
        <f t="shared" si="98"/>
        <v>journalism</v>
      </c>
      <c r="R1057" t="str">
        <f t="shared" si="99"/>
        <v>audio</v>
      </c>
      <c r="S1057" s="10">
        <f t="shared" si="100"/>
        <v>42406.784085648142</v>
      </c>
      <c r="T1057" s="10">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7"/>
        <v>#DIV/0!</v>
      </c>
      <c r="Q1058" t="str">
        <f t="shared" si="98"/>
        <v>journalism</v>
      </c>
      <c r="R1058" t="str">
        <f t="shared" si="99"/>
        <v>audio</v>
      </c>
      <c r="S1058" s="10">
        <f t="shared" si="100"/>
        <v>42058.511307870365</v>
      </c>
      <c r="T1058" s="10">
        <f t="shared" si="101"/>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7"/>
        <v>#DIV/0!</v>
      </c>
      <c r="Q1059" t="str">
        <f t="shared" si="98"/>
        <v>journalism</v>
      </c>
      <c r="R1059" t="str">
        <f t="shared" si="99"/>
        <v>audio</v>
      </c>
      <c r="S1059" s="10">
        <f t="shared" si="100"/>
        <v>42678.662997685184</v>
      </c>
      <c r="T1059" s="10">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7"/>
        <v>#DIV/0!</v>
      </c>
      <c r="Q1060" t="str">
        <f t="shared" si="98"/>
        <v>journalism</v>
      </c>
      <c r="R1060" t="str">
        <f t="shared" si="99"/>
        <v>audio</v>
      </c>
      <c r="S1060" s="10">
        <f t="shared" si="100"/>
        <v>42047.692627314813</v>
      </c>
      <c r="T1060" s="10">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7"/>
        <v>#DIV/0!</v>
      </c>
      <c r="Q1061" t="str">
        <f t="shared" si="98"/>
        <v>journalism</v>
      </c>
      <c r="R1061" t="str">
        <f t="shared" si="99"/>
        <v>audio</v>
      </c>
      <c r="S1061" s="10">
        <f t="shared" si="100"/>
        <v>42046.581666666665</v>
      </c>
      <c r="T1061" s="10">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tr">
        <f t="shared" si="98"/>
        <v>journalism</v>
      </c>
      <c r="R1062" t="str">
        <f t="shared" si="99"/>
        <v>audio</v>
      </c>
      <c r="S1062" s="10">
        <f t="shared" si="100"/>
        <v>42079.704780092587</v>
      </c>
      <c r="T1062" s="10">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7"/>
        <v>#DIV/0!</v>
      </c>
      <c r="Q1063" t="str">
        <f t="shared" si="98"/>
        <v>journalism</v>
      </c>
      <c r="R1063" t="str">
        <f t="shared" si="99"/>
        <v>audio</v>
      </c>
      <c r="S1063" s="10">
        <f t="shared" si="100"/>
        <v>42432.068379629629</v>
      </c>
      <c r="T1063" s="10">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v>
      </c>
      <c r="P1064">
        <f t="shared" si="97"/>
        <v>47.5</v>
      </c>
      <c r="Q1064" t="str">
        <f t="shared" si="98"/>
        <v>journalism</v>
      </c>
      <c r="R1064" t="str">
        <f t="shared" si="99"/>
        <v>audio</v>
      </c>
      <c r="S1064" s="10">
        <f t="shared" si="100"/>
        <v>42556.598854166667</v>
      </c>
      <c r="T1064" s="10">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7"/>
        <v>#DIV/0!</v>
      </c>
      <c r="Q1065" t="str">
        <f t="shared" si="98"/>
        <v>journalism</v>
      </c>
      <c r="R1065" t="str">
        <f t="shared" si="99"/>
        <v>audio</v>
      </c>
      <c r="S1065" s="10">
        <f t="shared" si="100"/>
        <v>42582.822476851848</v>
      </c>
      <c r="T1065" s="10">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9</v>
      </c>
      <c r="P1066">
        <f t="shared" si="97"/>
        <v>65.67</v>
      </c>
      <c r="Q1066" t="str">
        <f t="shared" si="98"/>
        <v>games</v>
      </c>
      <c r="R1066" t="str">
        <f t="shared" si="99"/>
        <v>video games</v>
      </c>
      <c r="S1066" s="10">
        <f t="shared" si="100"/>
        <v>41417.019710648143</v>
      </c>
      <c r="T1066" s="10">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3</v>
      </c>
      <c r="P1067">
        <f t="shared" si="97"/>
        <v>16.2</v>
      </c>
      <c r="Q1067" t="str">
        <f t="shared" si="98"/>
        <v>games</v>
      </c>
      <c r="R1067" t="str">
        <f t="shared" si="99"/>
        <v>video games</v>
      </c>
      <c r="S1067" s="10">
        <f t="shared" si="100"/>
        <v>41661.172708333332</v>
      </c>
      <c r="T1067" s="10">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v>
      </c>
      <c r="P1068">
        <f t="shared" si="97"/>
        <v>34.130000000000003</v>
      </c>
      <c r="Q1068" t="str">
        <f t="shared" si="98"/>
        <v>games</v>
      </c>
      <c r="R1068" t="str">
        <f t="shared" si="99"/>
        <v>video games</v>
      </c>
      <c r="S1068" s="10">
        <f t="shared" si="100"/>
        <v>41445.754421296289</v>
      </c>
      <c r="T1068" s="10">
        <f t="shared" si="101"/>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tr">
        <f t="shared" si="98"/>
        <v>games</v>
      </c>
      <c r="R1069" t="str">
        <f t="shared" si="99"/>
        <v>video games</v>
      </c>
      <c r="S1069" s="10">
        <f t="shared" si="100"/>
        <v>41599.647349537037</v>
      </c>
      <c r="T1069" s="10">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v>
      </c>
      <c r="P1070">
        <f t="shared" si="97"/>
        <v>11.25</v>
      </c>
      <c r="Q1070" t="str">
        <f t="shared" si="98"/>
        <v>games</v>
      </c>
      <c r="R1070" t="str">
        <f t="shared" si="99"/>
        <v>video games</v>
      </c>
      <c r="S1070" s="10">
        <f t="shared" si="100"/>
        <v>42440.162777777776</v>
      </c>
      <c r="T1070" s="10">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39</v>
      </c>
      <c r="P1071">
        <f t="shared" si="97"/>
        <v>40.479999999999997</v>
      </c>
      <c r="Q1071" t="str">
        <f t="shared" si="98"/>
        <v>games</v>
      </c>
      <c r="R1071" t="str">
        <f t="shared" si="99"/>
        <v>video games</v>
      </c>
      <c r="S1071" s="10">
        <f t="shared" si="100"/>
        <v>41572.021516203698</v>
      </c>
      <c r="T1071" s="10">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1</v>
      </c>
      <c r="P1072">
        <f t="shared" si="97"/>
        <v>35</v>
      </c>
      <c r="Q1072" t="str">
        <f t="shared" si="98"/>
        <v>games</v>
      </c>
      <c r="R1072" t="str">
        <f t="shared" si="99"/>
        <v>video games</v>
      </c>
      <c r="S1072" s="10">
        <f t="shared" si="100"/>
        <v>41162.803495370368</v>
      </c>
      <c r="T1072" s="10">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7"/>
        <v>#DIV/0!</v>
      </c>
      <c r="Q1073" t="str">
        <f t="shared" si="98"/>
        <v>games</v>
      </c>
      <c r="R1073" t="str">
        <f t="shared" si="99"/>
        <v>video games</v>
      </c>
      <c r="S1073" s="10">
        <f t="shared" si="100"/>
        <v>42295.545057870368</v>
      </c>
      <c r="T1073" s="10">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0</v>
      </c>
      <c r="P1074">
        <f t="shared" si="97"/>
        <v>12.75</v>
      </c>
      <c r="Q1074" t="str">
        <f t="shared" si="98"/>
        <v>games</v>
      </c>
      <c r="R1074" t="str">
        <f t="shared" si="99"/>
        <v>video games</v>
      </c>
      <c r="S1074" s="10">
        <f t="shared" si="100"/>
        <v>41645.623807870368</v>
      </c>
      <c r="T1074" s="10">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v>
      </c>
      <c r="P1075">
        <f t="shared" si="97"/>
        <v>10</v>
      </c>
      <c r="Q1075" t="str">
        <f t="shared" si="98"/>
        <v>games</v>
      </c>
      <c r="R1075" t="str">
        <f t="shared" si="99"/>
        <v>video games</v>
      </c>
      <c r="S1075" s="10">
        <f t="shared" si="100"/>
        <v>40802.756261574068</v>
      </c>
      <c r="T1075" s="10">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v>
      </c>
      <c r="P1076">
        <f t="shared" si="97"/>
        <v>113.57</v>
      </c>
      <c r="Q1076" t="str">
        <f t="shared" si="98"/>
        <v>games</v>
      </c>
      <c r="R1076" t="str">
        <f t="shared" si="99"/>
        <v>video games</v>
      </c>
      <c r="S1076" s="10">
        <f t="shared" si="100"/>
        <v>41612.964641203704</v>
      </c>
      <c r="T1076" s="10">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5</v>
      </c>
      <c r="P1077">
        <f t="shared" si="97"/>
        <v>15</v>
      </c>
      <c r="Q1077" t="str">
        <f t="shared" si="98"/>
        <v>games</v>
      </c>
      <c r="R1077" t="str">
        <f t="shared" si="99"/>
        <v>video games</v>
      </c>
      <c r="S1077" s="10">
        <f t="shared" si="100"/>
        <v>41005.695787037032</v>
      </c>
      <c r="T1077" s="10">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63</v>
      </c>
      <c r="P1078">
        <f t="shared" si="97"/>
        <v>48.28</v>
      </c>
      <c r="Q1078" t="str">
        <f t="shared" si="98"/>
        <v>games</v>
      </c>
      <c r="R1078" t="str">
        <f t="shared" si="99"/>
        <v>video games</v>
      </c>
      <c r="S1078" s="10">
        <f t="shared" si="100"/>
        <v>41838.169560185182</v>
      </c>
      <c r="T1078" s="10">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v>
      </c>
      <c r="P1079">
        <f t="shared" si="97"/>
        <v>43.98</v>
      </c>
      <c r="Q1079" t="str">
        <f t="shared" si="98"/>
        <v>games</v>
      </c>
      <c r="R1079" t="str">
        <f t="shared" si="99"/>
        <v>video games</v>
      </c>
      <c r="S1079" s="10">
        <f t="shared" si="100"/>
        <v>42352.958460648144</v>
      </c>
      <c r="T1079" s="10">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8</v>
      </c>
      <c r="P1080">
        <f t="shared" si="97"/>
        <v>9</v>
      </c>
      <c r="Q1080" t="str">
        <f t="shared" si="98"/>
        <v>games</v>
      </c>
      <c r="R1080" t="str">
        <f t="shared" si="99"/>
        <v>video games</v>
      </c>
      <c r="S1080" s="10">
        <f t="shared" si="100"/>
        <v>40700.987511574072</v>
      </c>
      <c r="T1080" s="10">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3</v>
      </c>
      <c r="P1081">
        <f t="shared" si="97"/>
        <v>37.67</v>
      </c>
      <c r="Q1081" t="str">
        <f t="shared" si="98"/>
        <v>games</v>
      </c>
      <c r="R1081" t="str">
        <f t="shared" si="99"/>
        <v>video games</v>
      </c>
      <c r="S1081" s="10">
        <f t="shared" si="100"/>
        <v>42479.358055555553</v>
      </c>
      <c r="T1081" s="10">
        <f t="shared" si="101"/>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v>
      </c>
      <c r="P1082">
        <f t="shared" si="97"/>
        <v>18.579999999999998</v>
      </c>
      <c r="Q1082" t="str">
        <f t="shared" si="98"/>
        <v>games</v>
      </c>
      <c r="R1082" t="str">
        <f t="shared" si="99"/>
        <v>video games</v>
      </c>
      <c r="S1082" s="10">
        <f t="shared" si="100"/>
        <v>41739.929780092592</v>
      </c>
      <c r="T1082" s="10">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v>
      </c>
      <c r="P1083">
        <f t="shared" si="97"/>
        <v>3</v>
      </c>
      <c r="Q1083" t="str">
        <f t="shared" si="98"/>
        <v>games</v>
      </c>
      <c r="R1083" t="str">
        <f t="shared" si="99"/>
        <v>video games</v>
      </c>
      <c r="S1083" s="10">
        <f t="shared" si="100"/>
        <v>42002.718657407408</v>
      </c>
      <c r="T1083" s="10">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1</v>
      </c>
      <c r="P1084">
        <f t="shared" si="97"/>
        <v>18.670000000000002</v>
      </c>
      <c r="Q1084" t="str">
        <f t="shared" si="98"/>
        <v>games</v>
      </c>
      <c r="R1084" t="str">
        <f t="shared" si="99"/>
        <v>video games</v>
      </c>
      <c r="S1084" s="10">
        <f t="shared" si="100"/>
        <v>41101.697777777772</v>
      </c>
      <c r="T1084" s="10">
        <f t="shared" si="101"/>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1</v>
      </c>
      <c r="P1085">
        <f t="shared" si="97"/>
        <v>410</v>
      </c>
      <c r="Q1085" t="str">
        <f t="shared" si="98"/>
        <v>games</v>
      </c>
      <c r="R1085" t="str">
        <f t="shared" si="99"/>
        <v>video games</v>
      </c>
      <c r="S1085" s="10">
        <f t="shared" si="100"/>
        <v>41793.451192129629</v>
      </c>
      <c r="T1085" s="10">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7"/>
        <v>#DIV/0!</v>
      </c>
      <c r="Q1086" t="str">
        <f t="shared" si="98"/>
        <v>games</v>
      </c>
      <c r="R1086" t="str">
        <f t="shared" si="99"/>
        <v>video games</v>
      </c>
      <c r="S1086" s="10">
        <f t="shared" si="100"/>
        <v>41829.703749999993</v>
      </c>
      <c r="T1086" s="10">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v>
      </c>
      <c r="P1087">
        <f t="shared" si="97"/>
        <v>114</v>
      </c>
      <c r="Q1087" t="str">
        <f t="shared" si="98"/>
        <v>games</v>
      </c>
      <c r="R1087" t="str">
        <f t="shared" si="99"/>
        <v>video games</v>
      </c>
      <c r="S1087" s="10">
        <f t="shared" si="100"/>
        <v>42413.462673611109</v>
      </c>
      <c r="T1087" s="10">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v>
      </c>
      <c r="P1088">
        <f t="shared" si="97"/>
        <v>7.5</v>
      </c>
      <c r="Q1088" t="str">
        <f t="shared" si="98"/>
        <v>games</v>
      </c>
      <c r="R1088" t="str">
        <f t="shared" si="99"/>
        <v>video games</v>
      </c>
      <c r="S1088" s="10">
        <f t="shared" si="100"/>
        <v>41845.658460648148</v>
      </c>
      <c r="T1088" s="10">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7"/>
        <v>#DIV/0!</v>
      </c>
      <c r="Q1089" t="str">
        <f t="shared" si="98"/>
        <v>games</v>
      </c>
      <c r="R1089" t="str">
        <f t="shared" si="99"/>
        <v>video games</v>
      </c>
      <c r="S1089" s="10">
        <f t="shared" si="100"/>
        <v>41775.505636574067</v>
      </c>
      <c r="T1089" s="10">
        <f t="shared" si="101"/>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v>
      </c>
      <c r="P1090">
        <f t="shared" si="97"/>
        <v>43.42</v>
      </c>
      <c r="Q1090" t="str">
        <f t="shared" si="98"/>
        <v>games</v>
      </c>
      <c r="R1090" t="str">
        <f t="shared" si="99"/>
        <v>video games</v>
      </c>
      <c r="S1090" s="10">
        <f t="shared" si="100"/>
        <v>41723.591053240736</v>
      </c>
      <c r="T1090" s="10">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ROUND((E1091/D1091) * 100,0)</f>
        <v>8</v>
      </c>
      <c r="P1091">
        <f t="shared" ref="P1091:P1154" si="103">ROUND(E1091/L1091,2)</f>
        <v>23.96</v>
      </c>
      <c r="Q1091" t="str">
        <f t="shared" ref="Q1091:Q1154" si="104">LEFT(N1091, SEARCH("/",N1091,1)-1)</f>
        <v>games</v>
      </c>
      <c r="R1091" t="str">
        <f t="shared" ref="R1091:R1154" si="105">MID(N1091, LEN(Q1091) + 2, LEN(N1091) - LEN(Q1091) + 1)</f>
        <v>video games</v>
      </c>
      <c r="S1091" s="10">
        <f t="shared" ref="S1091:S1154" si="106">(J1091/86400)+25569+(-5/24)</f>
        <v>42150.981192129628</v>
      </c>
      <c r="T1091" s="10">
        <f t="shared" ref="T1091:T1154" si="107">(I1091/86400)+25569+(-5/24)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v>
      </c>
      <c r="P1092">
        <f t="shared" si="103"/>
        <v>5</v>
      </c>
      <c r="Q1092" t="str">
        <f t="shared" si="104"/>
        <v>games</v>
      </c>
      <c r="R1092" t="str">
        <f t="shared" si="105"/>
        <v>video games</v>
      </c>
      <c r="S1092" s="10">
        <f t="shared" si="106"/>
        <v>42122.977465277778</v>
      </c>
      <c r="T1092" s="10">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13</v>
      </c>
      <c r="P1093">
        <f t="shared" si="103"/>
        <v>12.5</v>
      </c>
      <c r="Q1093" t="str">
        <f t="shared" si="104"/>
        <v>games</v>
      </c>
      <c r="R1093" t="str">
        <f t="shared" si="105"/>
        <v>video games</v>
      </c>
      <c r="S1093" s="10">
        <f t="shared" si="106"/>
        <v>42440.611944444441</v>
      </c>
      <c r="T1093" s="10">
        <f t="shared" si="107"/>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v>
      </c>
      <c r="P1094">
        <f t="shared" si="103"/>
        <v>3</v>
      </c>
      <c r="Q1094" t="str">
        <f t="shared" si="104"/>
        <v>games</v>
      </c>
      <c r="R1094" t="str">
        <f t="shared" si="105"/>
        <v>video games</v>
      </c>
      <c r="S1094" s="10">
        <f t="shared" si="106"/>
        <v>41249.817569444444</v>
      </c>
      <c r="T1094" s="10">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v>
      </c>
      <c r="P1095">
        <f t="shared" si="103"/>
        <v>10.56</v>
      </c>
      <c r="Q1095" t="str">
        <f t="shared" si="104"/>
        <v>games</v>
      </c>
      <c r="R1095" t="str">
        <f t="shared" si="105"/>
        <v>video games</v>
      </c>
      <c r="S1095" s="10">
        <f t="shared" si="106"/>
        <v>42396.765474537031</v>
      </c>
      <c r="T1095" s="10">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v>
      </c>
      <c r="P1096">
        <f t="shared" si="103"/>
        <v>122</v>
      </c>
      <c r="Q1096" t="str">
        <f t="shared" si="104"/>
        <v>games</v>
      </c>
      <c r="R1096" t="str">
        <f t="shared" si="105"/>
        <v>video games</v>
      </c>
      <c r="S1096" s="10">
        <f t="shared" si="106"/>
        <v>40795.505011574074</v>
      </c>
      <c r="T1096" s="10">
        <f t="shared" si="107"/>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v>
      </c>
      <c r="P1097">
        <f t="shared" si="103"/>
        <v>267.81</v>
      </c>
      <c r="Q1097" t="str">
        <f t="shared" si="104"/>
        <v>games</v>
      </c>
      <c r="R1097" t="str">
        <f t="shared" si="105"/>
        <v>video games</v>
      </c>
      <c r="S1097" s="10">
        <f t="shared" si="106"/>
        <v>41486.328935185185</v>
      </c>
      <c r="T1097" s="10">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18</v>
      </c>
      <c r="P1098">
        <f t="shared" si="103"/>
        <v>74.209999999999994</v>
      </c>
      <c r="Q1098" t="str">
        <f t="shared" si="104"/>
        <v>games</v>
      </c>
      <c r="R1098" t="str">
        <f t="shared" si="105"/>
        <v>video games</v>
      </c>
      <c r="S1098" s="10">
        <f t="shared" si="106"/>
        <v>41885.309652777774</v>
      </c>
      <c r="T1098" s="10">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v>
      </c>
      <c r="P1099">
        <f t="shared" si="103"/>
        <v>6.71</v>
      </c>
      <c r="Q1099" t="str">
        <f t="shared" si="104"/>
        <v>games</v>
      </c>
      <c r="R1099" t="str">
        <f t="shared" si="105"/>
        <v>video games</v>
      </c>
      <c r="S1099" s="10">
        <f t="shared" si="106"/>
        <v>41660.584224537037</v>
      </c>
      <c r="T1099" s="10">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v>
      </c>
      <c r="P1100">
        <f t="shared" si="103"/>
        <v>81.95</v>
      </c>
      <c r="Q1100" t="str">
        <f t="shared" si="104"/>
        <v>games</v>
      </c>
      <c r="R1100" t="str">
        <f t="shared" si="105"/>
        <v>video games</v>
      </c>
      <c r="S1100" s="10">
        <f t="shared" si="106"/>
        <v>41712.554340277777</v>
      </c>
      <c r="T1100" s="10">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1</v>
      </c>
      <c r="P1101">
        <f t="shared" si="103"/>
        <v>25</v>
      </c>
      <c r="Q1101" t="str">
        <f t="shared" si="104"/>
        <v>games</v>
      </c>
      <c r="R1101" t="str">
        <f t="shared" si="105"/>
        <v>video games</v>
      </c>
      <c r="S1101" s="10">
        <f t="shared" si="106"/>
        <v>42107.628101851849</v>
      </c>
      <c r="T1101" s="10">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v>
      </c>
      <c r="P1102">
        <f t="shared" si="103"/>
        <v>10</v>
      </c>
      <c r="Q1102" t="str">
        <f t="shared" si="104"/>
        <v>games</v>
      </c>
      <c r="R1102" t="str">
        <f t="shared" si="105"/>
        <v>video games</v>
      </c>
      <c r="S1102" s="10">
        <f t="shared" si="106"/>
        <v>42383.902442129627</v>
      </c>
      <c r="T1102" s="10">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v>
      </c>
      <c r="P1103">
        <f t="shared" si="103"/>
        <v>6.83</v>
      </c>
      <c r="Q1103" t="str">
        <f t="shared" si="104"/>
        <v>games</v>
      </c>
      <c r="R1103" t="str">
        <f t="shared" si="105"/>
        <v>video games</v>
      </c>
      <c r="S1103" s="10">
        <f t="shared" si="106"/>
        <v>42538.564097222225</v>
      </c>
      <c r="T1103" s="10">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v>
      </c>
      <c r="P1104">
        <f t="shared" si="103"/>
        <v>17.71</v>
      </c>
      <c r="Q1104" t="str">
        <f t="shared" si="104"/>
        <v>games</v>
      </c>
      <c r="R1104" t="str">
        <f t="shared" si="105"/>
        <v>video games</v>
      </c>
      <c r="S1104" s="10">
        <f t="shared" si="106"/>
        <v>41576.837094907409</v>
      </c>
      <c r="T1104" s="10">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2</v>
      </c>
      <c r="P1105">
        <f t="shared" si="103"/>
        <v>16.2</v>
      </c>
      <c r="Q1105" t="str">
        <f t="shared" si="104"/>
        <v>games</v>
      </c>
      <c r="R1105" t="str">
        <f t="shared" si="105"/>
        <v>video games</v>
      </c>
      <c r="S1105" s="10">
        <f t="shared" si="106"/>
        <v>42479.013773148145</v>
      </c>
      <c r="T1105" s="10">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v>
      </c>
      <c r="P1106">
        <f t="shared" si="103"/>
        <v>80.3</v>
      </c>
      <c r="Q1106" t="str">
        <f t="shared" si="104"/>
        <v>games</v>
      </c>
      <c r="R1106" t="str">
        <f t="shared" si="105"/>
        <v>video games</v>
      </c>
      <c r="S1106" s="10">
        <f t="shared" si="106"/>
        <v>41771.201631944445</v>
      </c>
      <c r="T1106" s="10">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v>
      </c>
      <c r="P1107">
        <f t="shared" si="103"/>
        <v>71.55</v>
      </c>
      <c r="Q1107" t="str">
        <f t="shared" si="104"/>
        <v>games</v>
      </c>
      <c r="R1107" t="str">
        <f t="shared" si="105"/>
        <v>video games</v>
      </c>
      <c r="S1107" s="10">
        <f t="shared" si="106"/>
        <v>41691.927395833329</v>
      </c>
      <c r="T1107" s="10">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v>
      </c>
      <c r="P1108">
        <f t="shared" si="103"/>
        <v>23.57</v>
      </c>
      <c r="Q1108" t="str">
        <f t="shared" si="104"/>
        <v>games</v>
      </c>
      <c r="R1108" t="str">
        <f t="shared" si="105"/>
        <v>video games</v>
      </c>
      <c r="S1108" s="10">
        <f t="shared" si="106"/>
        <v>40973.532118055555</v>
      </c>
      <c r="T1108" s="10">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3"/>
        <v>#DIV/0!</v>
      </c>
      <c r="Q1109" t="str">
        <f t="shared" si="104"/>
        <v>games</v>
      </c>
      <c r="R1109" t="str">
        <f t="shared" si="105"/>
        <v>video games</v>
      </c>
      <c r="S1109" s="10">
        <f t="shared" si="106"/>
        <v>41813.653055555551</v>
      </c>
      <c r="T1109" s="10">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3</v>
      </c>
      <c r="P1110">
        <f t="shared" si="103"/>
        <v>34.880000000000003</v>
      </c>
      <c r="Q1110" t="str">
        <f t="shared" si="104"/>
        <v>games</v>
      </c>
      <c r="R1110" t="str">
        <f t="shared" si="105"/>
        <v>video games</v>
      </c>
      <c r="S1110" s="10">
        <f t="shared" si="106"/>
        <v>40952.42864583333</v>
      </c>
      <c r="T1110" s="10">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v>
      </c>
      <c r="P1111">
        <f t="shared" si="103"/>
        <v>15</v>
      </c>
      <c r="Q1111" t="str">
        <f t="shared" si="104"/>
        <v>games</v>
      </c>
      <c r="R1111" t="str">
        <f t="shared" si="105"/>
        <v>video games</v>
      </c>
      <c r="S1111" s="10">
        <f t="shared" si="106"/>
        <v>42662.543865740743</v>
      </c>
      <c r="T1111" s="10">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1</v>
      </c>
      <c r="P1112">
        <f t="shared" si="103"/>
        <v>23.18</v>
      </c>
      <c r="Q1112" t="str">
        <f t="shared" si="104"/>
        <v>games</v>
      </c>
      <c r="R1112" t="str">
        <f t="shared" si="105"/>
        <v>video games</v>
      </c>
      <c r="S1112" s="10">
        <f t="shared" si="106"/>
        <v>41220.72479166666</v>
      </c>
      <c r="T1112" s="10">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v>
      </c>
      <c r="P1113">
        <f t="shared" si="103"/>
        <v>1</v>
      </c>
      <c r="Q1113" t="str">
        <f t="shared" si="104"/>
        <v>games</v>
      </c>
      <c r="R1113" t="str">
        <f t="shared" si="105"/>
        <v>video games</v>
      </c>
      <c r="S1113" s="10">
        <f t="shared" si="106"/>
        <v>42346.995254629626</v>
      </c>
      <c r="T1113" s="10">
        <f t="shared" si="107"/>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36</v>
      </c>
      <c r="P1114">
        <f t="shared" si="103"/>
        <v>100.23</v>
      </c>
      <c r="Q1114" t="str">
        <f t="shared" si="104"/>
        <v>games</v>
      </c>
      <c r="R1114" t="str">
        <f t="shared" si="105"/>
        <v>video games</v>
      </c>
      <c r="S1114" s="10">
        <f t="shared" si="106"/>
        <v>41963.551053240742</v>
      </c>
      <c r="T1114" s="10">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1</v>
      </c>
      <c r="P1115">
        <f t="shared" si="103"/>
        <v>5</v>
      </c>
      <c r="Q1115" t="str">
        <f t="shared" si="104"/>
        <v>games</v>
      </c>
      <c r="R1115" t="str">
        <f t="shared" si="105"/>
        <v>video games</v>
      </c>
      <c r="S1115" s="10">
        <f t="shared" si="106"/>
        <v>41835.768749999996</v>
      </c>
      <c r="T1115" s="10">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v>
      </c>
      <c r="P1116">
        <f t="shared" si="103"/>
        <v>3.33</v>
      </c>
      <c r="Q1116" t="str">
        <f t="shared" si="104"/>
        <v>games</v>
      </c>
      <c r="R1116" t="str">
        <f t="shared" si="105"/>
        <v>video games</v>
      </c>
      <c r="S1116" s="10">
        <f t="shared" si="106"/>
        <v>41526.13758101852</v>
      </c>
      <c r="T1116" s="10">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v>
      </c>
      <c r="P1117">
        <f t="shared" si="103"/>
        <v>13.25</v>
      </c>
      <c r="Q1117" t="str">
        <f t="shared" si="104"/>
        <v>games</v>
      </c>
      <c r="R1117" t="str">
        <f t="shared" si="105"/>
        <v>video games</v>
      </c>
      <c r="S1117" s="10">
        <f t="shared" si="106"/>
        <v>42429.487210648142</v>
      </c>
      <c r="T1117" s="10">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v>
      </c>
      <c r="P1118">
        <f t="shared" si="103"/>
        <v>17.850000000000001</v>
      </c>
      <c r="Q1118" t="str">
        <f t="shared" si="104"/>
        <v>games</v>
      </c>
      <c r="R1118" t="str">
        <f t="shared" si="105"/>
        <v>video games</v>
      </c>
      <c r="S1118" s="10">
        <f t="shared" si="106"/>
        <v>41009.638981481483</v>
      </c>
      <c r="T1118" s="10">
        <f t="shared" si="107"/>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v>
      </c>
      <c r="P1119">
        <f t="shared" si="103"/>
        <v>10.38</v>
      </c>
      <c r="Q1119" t="str">
        <f t="shared" si="104"/>
        <v>games</v>
      </c>
      <c r="R1119" t="str">
        <f t="shared" si="105"/>
        <v>video games</v>
      </c>
      <c r="S1119" s="10">
        <f t="shared" si="106"/>
        <v>42333.390196759261</v>
      </c>
      <c r="T1119" s="10">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v>
      </c>
      <c r="P1120">
        <f t="shared" si="103"/>
        <v>36.33</v>
      </c>
      <c r="Q1120" t="str">
        <f t="shared" si="104"/>
        <v>games</v>
      </c>
      <c r="R1120" t="str">
        <f t="shared" si="105"/>
        <v>video games</v>
      </c>
      <c r="S1120" s="10">
        <f t="shared" si="106"/>
        <v>41703.958090277774</v>
      </c>
      <c r="T1120" s="10">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v>
      </c>
      <c r="P1121">
        <f t="shared" si="103"/>
        <v>5</v>
      </c>
      <c r="Q1121" t="str">
        <f t="shared" si="104"/>
        <v>games</v>
      </c>
      <c r="R1121" t="str">
        <f t="shared" si="105"/>
        <v>video games</v>
      </c>
      <c r="S1121" s="10">
        <f t="shared" si="106"/>
        <v>41722.584074074075</v>
      </c>
      <c r="T1121" s="10">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3"/>
        <v>#DIV/0!</v>
      </c>
      <c r="Q1122" t="str">
        <f t="shared" si="104"/>
        <v>games</v>
      </c>
      <c r="R1122" t="str">
        <f t="shared" si="105"/>
        <v>video games</v>
      </c>
      <c r="S1122" s="10">
        <f t="shared" si="106"/>
        <v>40799.664351851847</v>
      </c>
      <c r="T1122" s="10">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v>
      </c>
      <c r="P1123">
        <f t="shared" si="103"/>
        <v>5.8</v>
      </c>
      <c r="Q1123" t="str">
        <f t="shared" si="104"/>
        <v>games</v>
      </c>
      <c r="R1123" t="str">
        <f t="shared" si="105"/>
        <v>video games</v>
      </c>
      <c r="S1123" s="10">
        <f t="shared" si="106"/>
        <v>42412.72587962963</v>
      </c>
      <c r="T1123" s="10">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3"/>
        <v>#DIV/0!</v>
      </c>
      <c r="Q1124" t="str">
        <f t="shared" si="104"/>
        <v>games</v>
      </c>
      <c r="R1124" t="str">
        <f t="shared" si="105"/>
        <v>video games</v>
      </c>
      <c r="S1124" s="10">
        <f t="shared" si="106"/>
        <v>41410.495659722219</v>
      </c>
      <c r="T1124" s="10">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v>
      </c>
      <c r="P1125">
        <f t="shared" si="103"/>
        <v>3.67</v>
      </c>
      <c r="Q1125" t="str">
        <f t="shared" si="104"/>
        <v>games</v>
      </c>
      <c r="R1125" t="str">
        <f t="shared" si="105"/>
        <v>video games</v>
      </c>
      <c r="S1125" s="10">
        <f t="shared" si="106"/>
        <v>41718.315370370365</v>
      </c>
      <c r="T1125" s="10">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v>
      </c>
      <c r="P1126">
        <f t="shared" si="103"/>
        <v>60.71</v>
      </c>
      <c r="Q1126" t="str">
        <f t="shared" si="104"/>
        <v>games</v>
      </c>
      <c r="R1126" t="str">
        <f t="shared" si="105"/>
        <v>mobile games</v>
      </c>
      <c r="S1126" s="10">
        <f t="shared" si="106"/>
        <v>42094.458923611113</v>
      </c>
      <c r="T1126" s="10">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3"/>
        <v>#DIV/0!</v>
      </c>
      <c r="Q1127" t="str">
        <f t="shared" si="104"/>
        <v>games</v>
      </c>
      <c r="R1127" t="str">
        <f t="shared" si="105"/>
        <v>mobile games</v>
      </c>
      <c r="S1127" s="10">
        <f t="shared" si="106"/>
        <v>42212.415856481479</v>
      </c>
      <c r="T1127" s="10">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v>
      </c>
      <c r="P1128">
        <f t="shared" si="103"/>
        <v>5</v>
      </c>
      <c r="Q1128" t="str">
        <f t="shared" si="104"/>
        <v>games</v>
      </c>
      <c r="R1128" t="str">
        <f t="shared" si="105"/>
        <v>mobile games</v>
      </c>
      <c r="S1128" s="10">
        <f t="shared" si="106"/>
        <v>42535.119143518517</v>
      </c>
      <c r="T1128" s="10">
        <f t="shared" si="107"/>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2</v>
      </c>
      <c r="P1129">
        <f t="shared" si="103"/>
        <v>25.43</v>
      </c>
      <c r="Q1129" t="str">
        <f t="shared" si="104"/>
        <v>games</v>
      </c>
      <c r="R1129" t="str">
        <f t="shared" si="105"/>
        <v>mobile games</v>
      </c>
      <c r="S1129" s="10">
        <f t="shared" si="106"/>
        <v>41926.645833333328</v>
      </c>
      <c r="T1129" s="10">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v>
      </c>
      <c r="P1130">
        <f t="shared" si="103"/>
        <v>1</v>
      </c>
      <c r="Q1130" t="str">
        <f t="shared" si="104"/>
        <v>games</v>
      </c>
      <c r="R1130" t="str">
        <f t="shared" si="105"/>
        <v>mobile games</v>
      </c>
      <c r="S1130" s="10">
        <f t="shared" si="106"/>
        <v>41828.441168981481</v>
      </c>
      <c r="T1130" s="10">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v>
      </c>
      <c r="P1131">
        <f t="shared" si="103"/>
        <v>10.5</v>
      </c>
      <c r="Q1131" t="str">
        <f t="shared" si="104"/>
        <v>games</v>
      </c>
      <c r="R1131" t="str">
        <f t="shared" si="105"/>
        <v>mobile games</v>
      </c>
      <c r="S1131" s="10">
        <f t="shared" si="106"/>
        <v>42496.056631944441</v>
      </c>
      <c r="T1131" s="10">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v>
      </c>
      <c r="P1132">
        <f t="shared" si="103"/>
        <v>3.67</v>
      </c>
      <c r="Q1132" t="str">
        <f t="shared" si="104"/>
        <v>games</v>
      </c>
      <c r="R1132" t="str">
        <f t="shared" si="105"/>
        <v>mobile games</v>
      </c>
      <c r="S1132" s="10">
        <f t="shared" si="106"/>
        <v>41908.788194444445</v>
      </c>
      <c r="T1132" s="10">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3"/>
        <v>#DIV/0!</v>
      </c>
      <c r="Q1133" t="str">
        <f t="shared" si="104"/>
        <v>games</v>
      </c>
      <c r="R1133" t="str">
        <f t="shared" si="105"/>
        <v>mobile games</v>
      </c>
      <c r="S1133" s="10">
        <f t="shared" si="106"/>
        <v>42332.699861111112</v>
      </c>
      <c r="T1133" s="10">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v>
      </c>
      <c r="P1134">
        <f t="shared" si="103"/>
        <v>110.62</v>
      </c>
      <c r="Q1134" t="str">
        <f t="shared" si="104"/>
        <v>games</v>
      </c>
      <c r="R1134" t="str">
        <f t="shared" si="105"/>
        <v>mobile games</v>
      </c>
      <c r="S1134" s="10">
        <f t="shared" si="106"/>
        <v>42705.907071759262</v>
      </c>
      <c r="T1134" s="10">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1</v>
      </c>
      <c r="P1135">
        <f t="shared" si="103"/>
        <v>20</v>
      </c>
      <c r="Q1135" t="str">
        <f t="shared" si="104"/>
        <v>games</v>
      </c>
      <c r="R1135" t="str">
        <f t="shared" si="105"/>
        <v>mobile games</v>
      </c>
      <c r="S1135" s="10">
        <f t="shared" si="106"/>
        <v>41821.198854166665</v>
      </c>
      <c r="T1135" s="10">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f t="shared" si="103"/>
        <v>1</v>
      </c>
      <c r="Q1136" t="str">
        <f t="shared" si="104"/>
        <v>games</v>
      </c>
      <c r="R1136" t="str">
        <f t="shared" si="105"/>
        <v>mobile games</v>
      </c>
      <c r="S1136" s="10">
        <f t="shared" si="106"/>
        <v>41958.07671296296</v>
      </c>
      <c r="T1136" s="10">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tr">
        <f t="shared" si="104"/>
        <v>games</v>
      </c>
      <c r="R1137" t="str">
        <f t="shared" si="105"/>
        <v>mobile games</v>
      </c>
      <c r="S1137" s="10">
        <f t="shared" si="106"/>
        <v>42558.781180555554</v>
      </c>
      <c r="T1137" s="10">
        <f t="shared" si="107"/>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v>
      </c>
      <c r="P1138">
        <f t="shared" si="103"/>
        <v>45</v>
      </c>
      <c r="Q1138" t="str">
        <f t="shared" si="104"/>
        <v>games</v>
      </c>
      <c r="R1138" t="str">
        <f t="shared" si="105"/>
        <v>mobile games</v>
      </c>
      <c r="S1138" s="10">
        <f t="shared" si="106"/>
        <v>42327.46329861111</v>
      </c>
      <c r="T1138" s="10">
        <f t="shared" si="107"/>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40</v>
      </c>
      <c r="P1139">
        <f t="shared" si="103"/>
        <v>253.21</v>
      </c>
      <c r="Q1139" t="str">
        <f t="shared" si="104"/>
        <v>games</v>
      </c>
      <c r="R1139" t="str">
        <f t="shared" si="105"/>
        <v>mobile games</v>
      </c>
      <c r="S1139" s="10">
        <f t="shared" si="106"/>
        <v>42453.611354166664</v>
      </c>
      <c r="T1139" s="10">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v>
      </c>
      <c r="P1140">
        <f t="shared" si="103"/>
        <v>31.25</v>
      </c>
      <c r="Q1140" t="str">
        <f t="shared" si="104"/>
        <v>games</v>
      </c>
      <c r="R1140" t="str">
        <f t="shared" si="105"/>
        <v>mobile games</v>
      </c>
      <c r="S1140" s="10">
        <f t="shared" si="106"/>
        <v>42736.698275462964</v>
      </c>
      <c r="T1140" s="10">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v>
      </c>
      <c r="P1141">
        <f t="shared" si="103"/>
        <v>5</v>
      </c>
      <c r="Q1141" t="str">
        <f t="shared" si="104"/>
        <v>games</v>
      </c>
      <c r="R1141" t="str">
        <f t="shared" si="105"/>
        <v>mobile games</v>
      </c>
      <c r="S1141" s="10">
        <f t="shared" si="106"/>
        <v>41975.139189814814</v>
      </c>
      <c r="T1141" s="10">
        <f t="shared" si="107"/>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3"/>
        <v>#DIV/0!</v>
      </c>
      <c r="Q1142" t="str">
        <f t="shared" si="104"/>
        <v>games</v>
      </c>
      <c r="R1142" t="str">
        <f t="shared" si="105"/>
        <v>mobile games</v>
      </c>
      <c r="S1142" s="10">
        <f t="shared" si="106"/>
        <v>42192.253715277773</v>
      </c>
      <c r="T1142" s="10">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3"/>
        <v>#DIV/0!</v>
      </c>
      <c r="Q1143" t="str">
        <f t="shared" si="104"/>
        <v>games</v>
      </c>
      <c r="R1143" t="str">
        <f t="shared" si="105"/>
        <v>mobile games</v>
      </c>
      <c r="S1143" s="10">
        <f t="shared" si="106"/>
        <v>42164.491319444445</v>
      </c>
      <c r="T1143" s="10">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3"/>
        <v>#DIV/0!</v>
      </c>
      <c r="Q1144" t="str">
        <f t="shared" si="104"/>
        <v>games</v>
      </c>
      <c r="R1144" t="str">
        <f t="shared" si="105"/>
        <v>mobile games</v>
      </c>
      <c r="S1144" s="10">
        <f t="shared" si="106"/>
        <v>42021.797766203701</v>
      </c>
      <c r="T1144" s="10">
        <f t="shared" si="107"/>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v>
      </c>
      <c r="P1145">
        <f t="shared" si="103"/>
        <v>23.25</v>
      </c>
      <c r="Q1145" t="str">
        <f t="shared" si="104"/>
        <v>games</v>
      </c>
      <c r="R1145" t="str">
        <f t="shared" si="105"/>
        <v>mobile games</v>
      </c>
      <c r="S1145" s="10">
        <f t="shared" si="106"/>
        <v>42324.985254629624</v>
      </c>
      <c r="T1145" s="10">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3"/>
        <v>#DIV/0!</v>
      </c>
      <c r="Q1146" t="str">
        <f t="shared" si="104"/>
        <v>food</v>
      </c>
      <c r="R1146" t="str">
        <f t="shared" si="105"/>
        <v>food trucks</v>
      </c>
      <c r="S1146" s="10">
        <f t="shared" si="106"/>
        <v>42092.973611111105</v>
      </c>
      <c r="T1146" s="10">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v>
      </c>
      <c r="P1147">
        <f t="shared" si="103"/>
        <v>100</v>
      </c>
      <c r="Q1147" t="str">
        <f t="shared" si="104"/>
        <v>food</v>
      </c>
      <c r="R1147" t="str">
        <f t="shared" si="105"/>
        <v>food trucks</v>
      </c>
      <c r="S1147" s="10">
        <f t="shared" si="106"/>
        <v>41854.539259259254</v>
      </c>
      <c r="T1147" s="10">
        <f t="shared" si="107"/>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9</v>
      </c>
      <c r="P1148">
        <f t="shared" si="103"/>
        <v>44.17</v>
      </c>
      <c r="Q1148" t="str">
        <f t="shared" si="104"/>
        <v>food</v>
      </c>
      <c r="R1148" t="str">
        <f t="shared" si="105"/>
        <v>food trucks</v>
      </c>
      <c r="S1148" s="10">
        <f t="shared" si="106"/>
        <v>41723.745057870365</v>
      </c>
      <c r="T1148" s="10">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3"/>
        <v>#DIV/0!</v>
      </c>
      <c r="Q1149" t="str">
        <f t="shared" si="104"/>
        <v>food</v>
      </c>
      <c r="R1149" t="str">
        <f t="shared" si="105"/>
        <v>food trucks</v>
      </c>
      <c r="S1149" s="10">
        <f t="shared" si="106"/>
        <v>41871.763692129629</v>
      </c>
      <c r="T1149" s="10">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v>
      </c>
      <c r="P1150">
        <f t="shared" si="103"/>
        <v>24.33</v>
      </c>
      <c r="Q1150" t="str">
        <f t="shared" si="104"/>
        <v>food</v>
      </c>
      <c r="R1150" t="str">
        <f t="shared" si="105"/>
        <v>food trucks</v>
      </c>
      <c r="S1150" s="10">
        <f t="shared" si="106"/>
        <v>42674.962743055548</v>
      </c>
      <c r="T1150" s="10">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v>
      </c>
      <c r="P1151">
        <f t="shared" si="103"/>
        <v>37.5</v>
      </c>
      <c r="Q1151" t="str">
        <f t="shared" si="104"/>
        <v>food</v>
      </c>
      <c r="R1151" t="str">
        <f t="shared" si="105"/>
        <v>food trucks</v>
      </c>
      <c r="S1151" s="10">
        <f t="shared" si="106"/>
        <v>42507.501921296294</v>
      </c>
      <c r="T1151" s="10">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v>
      </c>
      <c r="P1152">
        <f t="shared" si="103"/>
        <v>42</v>
      </c>
      <c r="Q1152" t="str">
        <f t="shared" si="104"/>
        <v>food</v>
      </c>
      <c r="R1152" t="str">
        <f t="shared" si="105"/>
        <v>food trucks</v>
      </c>
      <c r="S1152" s="10">
        <f t="shared" si="106"/>
        <v>42317.74623842592</v>
      </c>
      <c r="T1152" s="10">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3"/>
        <v>#DIV/0!</v>
      </c>
      <c r="Q1153" t="str">
        <f t="shared" si="104"/>
        <v>food</v>
      </c>
      <c r="R1153" t="str">
        <f t="shared" si="105"/>
        <v>food trucks</v>
      </c>
      <c r="S1153" s="10">
        <f t="shared" si="106"/>
        <v>42223.894247685188</v>
      </c>
      <c r="T1153" s="10">
        <f t="shared" si="107"/>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6</v>
      </c>
      <c r="P1154">
        <f t="shared" si="103"/>
        <v>60.73</v>
      </c>
      <c r="Q1154" t="str">
        <f t="shared" si="104"/>
        <v>food</v>
      </c>
      <c r="R1154" t="str">
        <f t="shared" si="105"/>
        <v>food trucks</v>
      </c>
      <c r="S1154" s="10">
        <f t="shared" si="106"/>
        <v>42109.501296296294</v>
      </c>
      <c r="T1154" s="10">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ROUND((E1155/D1155) * 100,0)</f>
        <v>1</v>
      </c>
      <c r="P1155">
        <f t="shared" ref="P1155:P1218" si="109">ROUND(E1155/L1155,2)</f>
        <v>50</v>
      </c>
      <c r="Q1155" t="str">
        <f t="shared" ref="Q1155:Q1218" si="110">LEFT(N1155, SEARCH("/",N1155,1)-1)</f>
        <v>food</v>
      </c>
      <c r="R1155" t="str">
        <f t="shared" ref="R1155:R1218" si="111">MID(N1155, LEN(Q1155) + 2, LEN(N1155) - LEN(Q1155) + 1)</f>
        <v>food trucks</v>
      </c>
      <c r="S1155" s="10">
        <f t="shared" ref="S1155:S1218" si="112">(J1155/86400)+25569+(-5/24)</f>
        <v>42143.505844907406</v>
      </c>
      <c r="T1155" s="10">
        <f t="shared" ref="T1155:T1218" si="113">(I1155/86400)+25569+(-5/24)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7</v>
      </c>
      <c r="P1156">
        <f t="shared" si="109"/>
        <v>108.33</v>
      </c>
      <c r="Q1156" t="str">
        <f t="shared" si="110"/>
        <v>food</v>
      </c>
      <c r="R1156" t="str">
        <f t="shared" si="111"/>
        <v>food trucks</v>
      </c>
      <c r="S1156" s="10">
        <f t="shared" si="112"/>
        <v>42222.900532407402</v>
      </c>
      <c r="T1156" s="10">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1</v>
      </c>
      <c r="P1157">
        <f t="shared" si="109"/>
        <v>23.5</v>
      </c>
      <c r="Q1157" t="str">
        <f t="shared" si="110"/>
        <v>food</v>
      </c>
      <c r="R1157" t="str">
        <f t="shared" si="111"/>
        <v>food trucks</v>
      </c>
      <c r="S1157" s="10">
        <f t="shared" si="112"/>
        <v>41835.555648148147</v>
      </c>
      <c r="T1157" s="10">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09"/>
        <v>#DIV/0!</v>
      </c>
      <c r="Q1158" t="str">
        <f t="shared" si="110"/>
        <v>food</v>
      </c>
      <c r="R1158" t="str">
        <f t="shared" si="111"/>
        <v>food trucks</v>
      </c>
      <c r="S1158" s="10">
        <f t="shared" si="112"/>
        <v>42028.862986111104</v>
      </c>
      <c r="T1158" s="10">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2</v>
      </c>
      <c r="P1159">
        <f t="shared" si="109"/>
        <v>50.33</v>
      </c>
      <c r="Q1159" t="str">
        <f t="shared" si="110"/>
        <v>food</v>
      </c>
      <c r="R1159" t="str">
        <f t="shared" si="111"/>
        <v>food trucks</v>
      </c>
      <c r="S1159" s="10">
        <f t="shared" si="112"/>
        <v>41918.419907407406</v>
      </c>
      <c r="T1159" s="10">
        <f t="shared" si="113"/>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v>
      </c>
      <c r="P1160">
        <f t="shared" si="109"/>
        <v>11.67</v>
      </c>
      <c r="Q1160" t="str">
        <f t="shared" si="110"/>
        <v>food</v>
      </c>
      <c r="R1160" t="str">
        <f t="shared" si="111"/>
        <v>food trucks</v>
      </c>
      <c r="S1160" s="10">
        <f t="shared" si="112"/>
        <v>41951.883425925924</v>
      </c>
      <c r="T1160" s="10">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09"/>
        <v>#DIV/0!</v>
      </c>
      <c r="Q1161" t="str">
        <f t="shared" si="110"/>
        <v>food</v>
      </c>
      <c r="R1161" t="str">
        <f t="shared" si="111"/>
        <v>food trucks</v>
      </c>
      <c r="S1161" s="10">
        <f t="shared" si="112"/>
        <v>42154.518113425926</v>
      </c>
      <c r="T1161" s="10">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4</v>
      </c>
      <c r="P1162">
        <f t="shared" si="109"/>
        <v>60.79</v>
      </c>
      <c r="Q1162" t="str">
        <f t="shared" si="110"/>
        <v>food</v>
      </c>
      <c r="R1162" t="str">
        <f t="shared" si="111"/>
        <v>food trucks</v>
      </c>
      <c r="S1162" s="10">
        <f t="shared" si="112"/>
        <v>42060.946597222217</v>
      </c>
      <c r="T1162" s="10">
        <f t="shared" si="113"/>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09"/>
        <v>#DIV/0!</v>
      </c>
      <c r="Q1163" t="str">
        <f t="shared" si="110"/>
        <v>food</v>
      </c>
      <c r="R1163" t="str">
        <f t="shared" si="111"/>
        <v>food trucks</v>
      </c>
      <c r="S1163" s="10">
        <f t="shared" si="112"/>
        <v>42122.421168981477</v>
      </c>
      <c r="T1163" s="10">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v>
      </c>
      <c r="P1164">
        <f t="shared" si="109"/>
        <v>17.5</v>
      </c>
      <c r="Q1164" t="str">
        <f t="shared" si="110"/>
        <v>food</v>
      </c>
      <c r="R1164" t="str">
        <f t="shared" si="111"/>
        <v>food trucks</v>
      </c>
      <c r="S1164" s="10">
        <f t="shared" si="112"/>
        <v>41876.475277777776</v>
      </c>
      <c r="T1164" s="10">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09"/>
        <v>#DIV/0!</v>
      </c>
      <c r="Q1165" t="str">
        <f t="shared" si="110"/>
        <v>food</v>
      </c>
      <c r="R1165" t="str">
        <f t="shared" si="111"/>
        <v>food trucks</v>
      </c>
      <c r="S1165" s="10">
        <f t="shared" si="112"/>
        <v>41830.515277777777</v>
      </c>
      <c r="T1165" s="10">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09"/>
        <v>#DIV/0!</v>
      </c>
      <c r="Q1166" t="str">
        <f t="shared" si="110"/>
        <v>food</v>
      </c>
      <c r="R1166" t="str">
        <f t="shared" si="111"/>
        <v>food trucks</v>
      </c>
      <c r="S1166" s="10">
        <f t="shared" si="112"/>
        <v>42509.51599537037</v>
      </c>
      <c r="T1166" s="10">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21</v>
      </c>
      <c r="P1167">
        <f t="shared" si="109"/>
        <v>82.82</v>
      </c>
      <c r="Q1167" t="str">
        <f t="shared" si="110"/>
        <v>food</v>
      </c>
      <c r="R1167" t="str">
        <f t="shared" si="111"/>
        <v>food trucks</v>
      </c>
      <c r="S1167" s="10">
        <f t="shared" si="112"/>
        <v>41792.00613425926</v>
      </c>
      <c r="T1167" s="10">
        <f t="shared" si="113"/>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v>
      </c>
      <c r="P1168">
        <f t="shared" si="109"/>
        <v>358.88</v>
      </c>
      <c r="Q1168" t="str">
        <f t="shared" si="110"/>
        <v>food</v>
      </c>
      <c r="R1168" t="str">
        <f t="shared" si="111"/>
        <v>food trucks</v>
      </c>
      <c r="S1168" s="10">
        <f t="shared" si="112"/>
        <v>42150.277106481481</v>
      </c>
      <c r="T1168" s="10">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2</v>
      </c>
      <c r="P1169">
        <f t="shared" si="109"/>
        <v>61.19</v>
      </c>
      <c r="Q1169" t="str">
        <f t="shared" si="110"/>
        <v>food</v>
      </c>
      <c r="R1169" t="str">
        <f t="shared" si="111"/>
        <v>food trucks</v>
      </c>
      <c r="S1169" s="10">
        <f t="shared" si="112"/>
        <v>41863.526562499996</v>
      </c>
      <c r="T1169" s="10">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6</v>
      </c>
      <c r="P1170">
        <f t="shared" si="109"/>
        <v>340</v>
      </c>
      <c r="Q1170" t="str">
        <f t="shared" si="110"/>
        <v>food</v>
      </c>
      <c r="R1170" t="str">
        <f t="shared" si="111"/>
        <v>food trucks</v>
      </c>
      <c r="S1170" s="10">
        <f t="shared" si="112"/>
        <v>42604.845659722218</v>
      </c>
      <c r="T1170" s="10">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v>
      </c>
      <c r="P1171">
        <f t="shared" si="109"/>
        <v>5.67</v>
      </c>
      <c r="Q1171" t="str">
        <f t="shared" si="110"/>
        <v>food</v>
      </c>
      <c r="R1171" t="str">
        <f t="shared" si="111"/>
        <v>food trucks</v>
      </c>
      <c r="S1171" s="10">
        <f t="shared" si="112"/>
        <v>42027.145405092589</v>
      </c>
      <c r="T1171" s="10">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v>
      </c>
      <c r="P1172">
        <f t="shared" si="109"/>
        <v>50</v>
      </c>
      <c r="Q1172" t="str">
        <f t="shared" si="110"/>
        <v>food</v>
      </c>
      <c r="R1172" t="str">
        <f t="shared" si="111"/>
        <v>food trucks</v>
      </c>
      <c r="S1172" s="10">
        <f t="shared" si="112"/>
        <v>42124.684849537036</v>
      </c>
      <c r="T1172" s="10">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v>
      </c>
      <c r="P1173">
        <f t="shared" si="109"/>
        <v>25</v>
      </c>
      <c r="Q1173" t="str">
        <f t="shared" si="110"/>
        <v>food</v>
      </c>
      <c r="R1173" t="str">
        <f t="shared" si="111"/>
        <v>food trucks</v>
      </c>
      <c r="S1173" s="10">
        <f t="shared" si="112"/>
        <v>41938.596377314811</v>
      </c>
      <c r="T1173" s="10">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09"/>
        <v>#DIV/0!</v>
      </c>
      <c r="Q1174" t="str">
        <f t="shared" si="110"/>
        <v>food</v>
      </c>
      <c r="R1174" t="str">
        <f t="shared" si="111"/>
        <v>food trucks</v>
      </c>
      <c r="S1174" s="10">
        <f t="shared" si="112"/>
        <v>41841.473981481475</v>
      </c>
      <c r="T1174" s="10">
        <f t="shared" si="113"/>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v>
      </c>
      <c r="P1175">
        <f t="shared" si="109"/>
        <v>30</v>
      </c>
      <c r="Q1175" t="str">
        <f t="shared" si="110"/>
        <v>food</v>
      </c>
      <c r="R1175" t="str">
        <f t="shared" si="111"/>
        <v>food trucks</v>
      </c>
      <c r="S1175" s="10">
        <f t="shared" si="112"/>
        <v>42183.97751157407</v>
      </c>
      <c r="T1175" s="10">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6</v>
      </c>
      <c r="P1176">
        <f t="shared" si="109"/>
        <v>46.63</v>
      </c>
      <c r="Q1176" t="str">
        <f t="shared" si="110"/>
        <v>food</v>
      </c>
      <c r="R1176" t="str">
        <f t="shared" si="111"/>
        <v>food trucks</v>
      </c>
      <c r="S1176" s="10">
        <f t="shared" si="112"/>
        <v>42468.633414351854</v>
      </c>
      <c r="T1176" s="10">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3</v>
      </c>
      <c r="P1177">
        <f t="shared" si="109"/>
        <v>65</v>
      </c>
      <c r="Q1177" t="str">
        <f t="shared" si="110"/>
        <v>food</v>
      </c>
      <c r="R1177" t="str">
        <f t="shared" si="111"/>
        <v>food trucks</v>
      </c>
      <c r="S1177" s="10">
        <f t="shared" si="112"/>
        <v>42170.520127314812</v>
      </c>
      <c r="T1177" s="10">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v>
      </c>
      <c r="P1178">
        <f t="shared" si="109"/>
        <v>10</v>
      </c>
      <c r="Q1178" t="str">
        <f t="shared" si="110"/>
        <v>food</v>
      </c>
      <c r="R1178" t="str">
        <f t="shared" si="111"/>
        <v>food trucks</v>
      </c>
      <c r="S1178" s="10">
        <f t="shared" si="112"/>
        <v>42745.811319444438</v>
      </c>
      <c r="T1178" s="10">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09"/>
        <v>#DIV/0!</v>
      </c>
      <c r="Q1179" t="str">
        <f t="shared" si="110"/>
        <v>food</v>
      </c>
      <c r="R1179" t="str">
        <f t="shared" si="111"/>
        <v>food trucks</v>
      </c>
      <c r="S1179" s="10">
        <f t="shared" si="112"/>
        <v>41897.452499999999</v>
      </c>
      <c r="T1179" s="10">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v>
      </c>
      <c r="P1180">
        <f t="shared" si="109"/>
        <v>5</v>
      </c>
      <c r="Q1180" t="str">
        <f t="shared" si="110"/>
        <v>food</v>
      </c>
      <c r="R1180" t="str">
        <f t="shared" si="111"/>
        <v>food trucks</v>
      </c>
      <c r="S1180" s="10">
        <f t="shared" si="112"/>
        <v>41837.69736111111</v>
      </c>
      <c r="T1180" s="10">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v>
      </c>
      <c r="P1181">
        <f t="shared" si="109"/>
        <v>640</v>
      </c>
      <c r="Q1181" t="str">
        <f t="shared" si="110"/>
        <v>food</v>
      </c>
      <c r="R1181" t="str">
        <f t="shared" si="111"/>
        <v>food trucks</v>
      </c>
      <c r="S1181" s="10">
        <f t="shared" si="112"/>
        <v>42275.511886574073</v>
      </c>
      <c r="T1181" s="10">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12</v>
      </c>
      <c r="P1182">
        <f t="shared" si="109"/>
        <v>69.12</v>
      </c>
      <c r="Q1182" t="str">
        <f t="shared" si="110"/>
        <v>food</v>
      </c>
      <c r="R1182" t="str">
        <f t="shared" si="111"/>
        <v>food trucks</v>
      </c>
      <c r="S1182" s="10">
        <f t="shared" si="112"/>
        <v>41781.598541666666</v>
      </c>
      <c r="T1182" s="10">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v>
      </c>
      <c r="P1183">
        <f t="shared" si="109"/>
        <v>1.33</v>
      </c>
      <c r="Q1183" t="str">
        <f t="shared" si="110"/>
        <v>food</v>
      </c>
      <c r="R1183" t="str">
        <f t="shared" si="111"/>
        <v>food trucks</v>
      </c>
      <c r="S1183" s="10">
        <f t="shared" si="112"/>
        <v>42034.131030092591</v>
      </c>
      <c r="T1183" s="10">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v>
      </c>
      <c r="P1184">
        <f t="shared" si="109"/>
        <v>10.5</v>
      </c>
      <c r="Q1184" t="str">
        <f t="shared" si="110"/>
        <v>food</v>
      </c>
      <c r="R1184" t="str">
        <f t="shared" si="111"/>
        <v>food trucks</v>
      </c>
      <c r="S1184" s="10">
        <f t="shared" si="112"/>
        <v>42728.619074074071</v>
      </c>
      <c r="T1184" s="10">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v>
      </c>
      <c r="Q1185" t="str">
        <f t="shared" si="110"/>
        <v>food</v>
      </c>
      <c r="R1185" t="str">
        <f t="shared" si="111"/>
        <v>food trucks</v>
      </c>
      <c r="S1185" s="10">
        <f t="shared" si="112"/>
        <v>42656.653043981474</v>
      </c>
      <c r="T1185" s="10">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105</v>
      </c>
      <c r="P1186">
        <f t="shared" si="109"/>
        <v>61.56</v>
      </c>
      <c r="Q1186" t="str">
        <f t="shared" si="110"/>
        <v>photography</v>
      </c>
      <c r="R1186" t="str">
        <f t="shared" si="111"/>
        <v>photobooks</v>
      </c>
      <c r="S1186" s="10">
        <f t="shared" si="112"/>
        <v>42741.391331018516</v>
      </c>
      <c r="T1186" s="10">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v>
      </c>
      <c r="P1187">
        <f t="shared" si="109"/>
        <v>118.74</v>
      </c>
      <c r="Q1187" t="str">
        <f t="shared" si="110"/>
        <v>photography</v>
      </c>
      <c r="R1187" t="str">
        <f t="shared" si="111"/>
        <v>photobooks</v>
      </c>
      <c r="S1187" s="10">
        <f t="shared" si="112"/>
        <v>42130.656817129631</v>
      </c>
      <c r="T1187" s="10">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107</v>
      </c>
      <c r="P1188">
        <f t="shared" si="109"/>
        <v>65.08</v>
      </c>
      <c r="Q1188" t="str">
        <f t="shared" si="110"/>
        <v>photography</v>
      </c>
      <c r="R1188" t="str">
        <f t="shared" si="111"/>
        <v>photobooks</v>
      </c>
      <c r="S1188" s="10">
        <f t="shared" si="112"/>
        <v>42123.655034722215</v>
      </c>
      <c r="T1188" s="10">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v>
      </c>
      <c r="P1189">
        <f t="shared" si="109"/>
        <v>130.16</v>
      </c>
      <c r="Q1189" t="str">
        <f t="shared" si="110"/>
        <v>photography</v>
      </c>
      <c r="R1189" t="str">
        <f t="shared" si="111"/>
        <v>photobooks</v>
      </c>
      <c r="S1189" s="10">
        <f t="shared" si="112"/>
        <v>42109.686608796292</v>
      </c>
      <c r="T1189" s="10">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161</v>
      </c>
      <c r="P1190">
        <f t="shared" si="109"/>
        <v>37.78</v>
      </c>
      <c r="Q1190" t="str">
        <f t="shared" si="110"/>
        <v>photography</v>
      </c>
      <c r="R1190" t="str">
        <f t="shared" si="111"/>
        <v>photobooks</v>
      </c>
      <c r="S1190" s="10">
        <f t="shared" si="112"/>
        <v>42711.492361111108</v>
      </c>
      <c r="T1190" s="10">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108</v>
      </c>
      <c r="P1191">
        <f t="shared" si="109"/>
        <v>112.79</v>
      </c>
      <c r="Q1191" t="str">
        <f t="shared" si="110"/>
        <v>photography</v>
      </c>
      <c r="R1191" t="str">
        <f t="shared" si="111"/>
        <v>photobooks</v>
      </c>
      <c r="S1191" s="10">
        <f t="shared" si="112"/>
        <v>42529.770775462959</v>
      </c>
      <c r="T1191" s="10">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v>
      </c>
      <c r="Q1192" t="str">
        <f t="shared" si="110"/>
        <v>photography</v>
      </c>
      <c r="R1192" t="str">
        <f t="shared" si="111"/>
        <v>photobooks</v>
      </c>
      <c r="S1192" s="10">
        <f t="shared" si="112"/>
        <v>41852.457465277774</v>
      </c>
      <c r="T1192" s="10">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v>
      </c>
      <c r="P1193">
        <f t="shared" si="109"/>
        <v>89.24</v>
      </c>
      <c r="Q1193" t="str">
        <f t="shared" si="110"/>
        <v>photography</v>
      </c>
      <c r="R1193" t="str">
        <f t="shared" si="111"/>
        <v>photobooks</v>
      </c>
      <c r="S1193" s="10">
        <f t="shared" si="112"/>
        <v>42419.395370370366</v>
      </c>
      <c r="T1193" s="10">
        <f t="shared" si="113"/>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19.329999999999998</v>
      </c>
      <c r="Q1194" t="str">
        <f t="shared" si="110"/>
        <v>photography</v>
      </c>
      <c r="R1194" t="str">
        <f t="shared" si="111"/>
        <v>photobooks</v>
      </c>
      <c r="S1194" s="10">
        <f t="shared" si="112"/>
        <v>42747.298356481479</v>
      </c>
      <c r="T1194" s="10">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104</v>
      </c>
      <c r="P1195">
        <f t="shared" si="109"/>
        <v>79.97</v>
      </c>
      <c r="Q1195" t="str">
        <f t="shared" si="110"/>
        <v>photography</v>
      </c>
      <c r="R1195" t="str">
        <f t="shared" si="111"/>
        <v>photobooks</v>
      </c>
      <c r="S1195" s="10">
        <f t="shared" si="112"/>
        <v>42409.567743055552</v>
      </c>
      <c r="T1195" s="10">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v>
      </c>
      <c r="P1196">
        <f t="shared" si="109"/>
        <v>56.41</v>
      </c>
      <c r="Q1196" t="str">
        <f t="shared" si="110"/>
        <v>photography</v>
      </c>
      <c r="R1196" t="str">
        <f t="shared" si="111"/>
        <v>photobooks</v>
      </c>
      <c r="S1196" s="10">
        <f t="shared" si="112"/>
        <v>42072.27984953703</v>
      </c>
      <c r="T1196" s="10">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v>
      </c>
      <c r="Q1197" t="str">
        <f t="shared" si="110"/>
        <v>photography</v>
      </c>
      <c r="R1197" t="str">
        <f t="shared" si="111"/>
        <v>photobooks</v>
      </c>
      <c r="S1197" s="10">
        <f t="shared" si="112"/>
        <v>42298.139502314814</v>
      </c>
      <c r="T1197" s="10">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270</v>
      </c>
      <c r="P1198">
        <f t="shared" si="109"/>
        <v>76.44</v>
      </c>
      <c r="Q1198" t="str">
        <f t="shared" si="110"/>
        <v>photography</v>
      </c>
      <c r="R1198" t="str">
        <f t="shared" si="111"/>
        <v>photobooks</v>
      </c>
      <c r="S1198" s="10">
        <f t="shared" si="112"/>
        <v>42326.610405092586</v>
      </c>
      <c r="T1198" s="10">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v>
      </c>
      <c r="P1199">
        <f t="shared" si="109"/>
        <v>121</v>
      </c>
      <c r="Q1199" t="str">
        <f t="shared" si="110"/>
        <v>photography</v>
      </c>
      <c r="R1199" t="str">
        <f t="shared" si="111"/>
        <v>photobooks</v>
      </c>
      <c r="S1199" s="10">
        <f t="shared" si="112"/>
        <v>42503.456412037034</v>
      </c>
      <c r="T1199" s="10">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261</v>
      </c>
      <c r="P1200">
        <f t="shared" si="109"/>
        <v>54.62</v>
      </c>
      <c r="Q1200" t="str">
        <f t="shared" si="110"/>
        <v>photography</v>
      </c>
      <c r="R1200" t="str">
        <f t="shared" si="111"/>
        <v>photobooks</v>
      </c>
      <c r="S1200" s="10">
        <f t="shared" si="112"/>
        <v>42333.410717592589</v>
      </c>
      <c r="T1200" s="10">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v>
      </c>
      <c r="P1201">
        <f t="shared" si="109"/>
        <v>299.22000000000003</v>
      </c>
      <c r="Q1201" t="str">
        <f t="shared" si="110"/>
        <v>photography</v>
      </c>
      <c r="R1201" t="str">
        <f t="shared" si="111"/>
        <v>photobooks</v>
      </c>
      <c r="S1201" s="10">
        <f t="shared" si="112"/>
        <v>42161.562499999993</v>
      </c>
      <c r="T1201" s="10">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126</v>
      </c>
      <c r="P1202">
        <f t="shared" si="109"/>
        <v>58.53</v>
      </c>
      <c r="Q1202" t="str">
        <f t="shared" si="110"/>
        <v>photography</v>
      </c>
      <c r="R1202" t="str">
        <f t="shared" si="111"/>
        <v>photobooks</v>
      </c>
      <c r="S1202" s="10">
        <f t="shared" si="112"/>
        <v>42089.269166666665</v>
      </c>
      <c r="T1202" s="10">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v>
      </c>
      <c r="P1203">
        <f t="shared" si="109"/>
        <v>55.37</v>
      </c>
      <c r="Q1203" t="str">
        <f t="shared" si="110"/>
        <v>photography</v>
      </c>
      <c r="R1203" t="str">
        <f t="shared" si="111"/>
        <v>photobooks</v>
      </c>
      <c r="S1203" s="10">
        <f t="shared" si="112"/>
        <v>42536.398680555554</v>
      </c>
      <c r="T1203" s="10">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v>
      </c>
      <c r="P1204">
        <f t="shared" si="109"/>
        <v>183.8</v>
      </c>
      <c r="Q1204" t="str">
        <f t="shared" si="110"/>
        <v>photography</v>
      </c>
      <c r="R1204" t="str">
        <f t="shared" si="111"/>
        <v>photobooks</v>
      </c>
      <c r="S1204" s="10">
        <f t="shared" si="112"/>
        <v>42152.08048611111</v>
      </c>
      <c r="T1204" s="10">
        <f t="shared" si="113"/>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v>
      </c>
      <c r="P1205">
        <f t="shared" si="109"/>
        <v>165.35</v>
      </c>
      <c r="Q1205" t="str">
        <f t="shared" si="110"/>
        <v>photography</v>
      </c>
      <c r="R1205" t="str">
        <f t="shared" si="111"/>
        <v>photobooks</v>
      </c>
      <c r="S1205" s="10">
        <f t="shared" si="112"/>
        <v>42125.4065625</v>
      </c>
      <c r="T1205" s="10">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103</v>
      </c>
      <c r="P1206">
        <f t="shared" si="109"/>
        <v>234.79</v>
      </c>
      <c r="Q1206" t="str">
        <f t="shared" si="110"/>
        <v>photography</v>
      </c>
      <c r="R1206" t="str">
        <f t="shared" si="111"/>
        <v>photobooks</v>
      </c>
      <c r="S1206" s="10">
        <f t="shared" si="112"/>
        <v>42297.539733796293</v>
      </c>
      <c r="T1206" s="10">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101</v>
      </c>
      <c r="P1207">
        <f t="shared" si="109"/>
        <v>211.48</v>
      </c>
      <c r="Q1207" t="str">
        <f t="shared" si="110"/>
        <v>photography</v>
      </c>
      <c r="R1207" t="str">
        <f t="shared" si="111"/>
        <v>photobooks</v>
      </c>
      <c r="S1207" s="10">
        <f t="shared" si="112"/>
        <v>42138.298043981478</v>
      </c>
      <c r="T1207" s="10">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f t="shared" si="109"/>
        <v>32.340000000000003</v>
      </c>
      <c r="Q1208" t="str">
        <f t="shared" si="110"/>
        <v>photography</v>
      </c>
      <c r="R1208" t="str">
        <f t="shared" si="111"/>
        <v>photobooks</v>
      </c>
      <c r="S1208" s="10">
        <f t="shared" si="112"/>
        <v>42772.567743055552</v>
      </c>
      <c r="T1208" s="10">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v>
      </c>
      <c r="P1209">
        <f t="shared" si="109"/>
        <v>123.38</v>
      </c>
      <c r="Q1209" t="str">
        <f t="shared" si="110"/>
        <v>photography</v>
      </c>
      <c r="R1209" t="str">
        <f t="shared" si="111"/>
        <v>photobooks</v>
      </c>
      <c r="S1209" s="10">
        <f t="shared" si="112"/>
        <v>42430.221909722219</v>
      </c>
      <c r="T1209" s="10">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v>
      </c>
      <c r="P1210">
        <f t="shared" si="109"/>
        <v>207.07</v>
      </c>
      <c r="Q1210" t="str">
        <f t="shared" si="110"/>
        <v>photography</v>
      </c>
      <c r="R1210" t="str">
        <f t="shared" si="111"/>
        <v>photobooks</v>
      </c>
      <c r="S1210" s="10">
        <f t="shared" si="112"/>
        <v>42423.500740740739</v>
      </c>
      <c r="T1210" s="10">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v>
      </c>
      <c r="Q1211" t="str">
        <f t="shared" si="110"/>
        <v>photography</v>
      </c>
      <c r="R1211" t="str">
        <f t="shared" si="111"/>
        <v>photobooks</v>
      </c>
      <c r="S1211" s="10">
        <f t="shared" si="112"/>
        <v>42761.637789351851</v>
      </c>
      <c r="T1211" s="10">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v>
      </c>
      <c r="P1212">
        <f t="shared" si="109"/>
        <v>493.82</v>
      </c>
      <c r="Q1212" t="str">
        <f t="shared" si="110"/>
        <v>photography</v>
      </c>
      <c r="R1212" t="str">
        <f t="shared" si="111"/>
        <v>photobooks</v>
      </c>
      <c r="S1212" s="10">
        <f t="shared" si="112"/>
        <v>42132.733472222222</v>
      </c>
      <c r="T1212" s="10">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v>
      </c>
      <c r="P1213">
        <f t="shared" si="109"/>
        <v>168.5</v>
      </c>
      <c r="Q1213" t="str">
        <f t="shared" si="110"/>
        <v>photography</v>
      </c>
      <c r="R1213" t="str">
        <f t="shared" si="111"/>
        <v>photobooks</v>
      </c>
      <c r="S1213" s="10">
        <f t="shared" si="112"/>
        <v>42515.658113425925</v>
      </c>
      <c r="T1213" s="10">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v>
      </c>
      <c r="P1214">
        <f t="shared" si="109"/>
        <v>38.869999999999997</v>
      </c>
      <c r="Q1214" t="str">
        <f t="shared" si="110"/>
        <v>photography</v>
      </c>
      <c r="R1214" t="str">
        <f t="shared" si="111"/>
        <v>photobooks</v>
      </c>
      <c r="S1214" s="10">
        <f t="shared" si="112"/>
        <v>42318.741840277777</v>
      </c>
      <c r="T1214" s="10">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v>
      </c>
      <c r="P1215">
        <f t="shared" si="109"/>
        <v>61.53</v>
      </c>
      <c r="Q1215" t="str">
        <f t="shared" si="110"/>
        <v>photography</v>
      </c>
      <c r="R1215" t="str">
        <f t="shared" si="111"/>
        <v>photobooks</v>
      </c>
      <c r="S1215" s="10">
        <f t="shared" si="112"/>
        <v>42731.547453703701</v>
      </c>
      <c r="T1215" s="10">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132</v>
      </c>
      <c r="P1216">
        <f t="shared" si="109"/>
        <v>105.44</v>
      </c>
      <c r="Q1216" t="str">
        <f t="shared" si="110"/>
        <v>photography</v>
      </c>
      <c r="R1216" t="str">
        <f t="shared" si="111"/>
        <v>photobooks</v>
      </c>
      <c r="S1216" s="10">
        <f t="shared" si="112"/>
        <v>42104.632002314807</v>
      </c>
      <c r="T1216" s="10">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v>
      </c>
      <c r="P1217">
        <f t="shared" si="109"/>
        <v>71.59</v>
      </c>
      <c r="Q1217" t="str">
        <f t="shared" si="110"/>
        <v>photography</v>
      </c>
      <c r="R1217" t="str">
        <f t="shared" si="111"/>
        <v>photobooks</v>
      </c>
      <c r="S1217" s="10">
        <f t="shared" si="112"/>
        <v>41759.714768518512</v>
      </c>
      <c r="T1217" s="10">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146</v>
      </c>
      <c r="P1218">
        <f t="shared" si="109"/>
        <v>91.88</v>
      </c>
      <c r="Q1218" t="str">
        <f t="shared" si="110"/>
        <v>photography</v>
      </c>
      <c r="R1218" t="str">
        <f t="shared" si="111"/>
        <v>photobooks</v>
      </c>
      <c r="S1218" s="10">
        <f t="shared" si="112"/>
        <v>42247.408067129632</v>
      </c>
      <c r="T1218" s="10">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ROUND((E1219/D1219) * 100,0)</f>
        <v>103</v>
      </c>
      <c r="P1219">
        <f t="shared" ref="P1219:P1282" si="115">ROUND(E1219/L1219,2)</f>
        <v>148.57</v>
      </c>
      <c r="Q1219" t="str">
        <f t="shared" ref="Q1219:Q1282" si="116">LEFT(N1219, SEARCH("/",N1219,1)-1)</f>
        <v>photography</v>
      </c>
      <c r="R1219" t="str">
        <f t="shared" ref="R1219:R1282" si="117">MID(N1219, LEN(Q1219) + 2, LEN(N1219) - LEN(Q1219) + 1)</f>
        <v>photobooks</v>
      </c>
      <c r="S1219" s="10">
        <f t="shared" ref="S1219:S1282" si="118">(J1219/86400)+25569+(-5/24)</f>
        <v>42535.6011574074</v>
      </c>
      <c r="T1219" s="10">
        <f t="shared" ref="T1219:T1282" si="11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v>
      </c>
      <c r="P1220">
        <f t="shared" si="115"/>
        <v>174.21</v>
      </c>
      <c r="Q1220" t="str">
        <f t="shared" si="116"/>
        <v>photography</v>
      </c>
      <c r="R1220" t="str">
        <f t="shared" si="117"/>
        <v>photobooks</v>
      </c>
      <c r="S1220" s="10">
        <f t="shared" si="118"/>
        <v>42278.453703703701</v>
      </c>
      <c r="T1220" s="10">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v>
      </c>
      <c r="P1221">
        <f t="shared" si="115"/>
        <v>102.86</v>
      </c>
      <c r="Q1221" t="str">
        <f t="shared" si="116"/>
        <v>photography</v>
      </c>
      <c r="R1221" t="str">
        <f t="shared" si="117"/>
        <v>photobooks</v>
      </c>
      <c r="S1221" s="10">
        <f t="shared" si="118"/>
        <v>42633.253622685188</v>
      </c>
      <c r="T1221" s="10">
        <f t="shared" si="11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104</v>
      </c>
      <c r="P1222">
        <f t="shared" si="115"/>
        <v>111.18</v>
      </c>
      <c r="Q1222" t="str">
        <f t="shared" si="116"/>
        <v>photography</v>
      </c>
      <c r="R1222" t="str">
        <f t="shared" si="117"/>
        <v>photobooks</v>
      </c>
      <c r="S1222" s="10">
        <f t="shared" si="118"/>
        <v>42211.420277777775</v>
      </c>
      <c r="T1222" s="10">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v>
      </c>
      <c r="P1223">
        <f t="shared" si="115"/>
        <v>23.8</v>
      </c>
      <c r="Q1223" t="str">
        <f t="shared" si="116"/>
        <v>photography</v>
      </c>
      <c r="R1223" t="str">
        <f t="shared" si="117"/>
        <v>photobooks</v>
      </c>
      <c r="S1223" s="10">
        <f t="shared" si="118"/>
        <v>42680.267222222225</v>
      </c>
      <c r="T1223" s="10">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v>
      </c>
      <c r="P1224">
        <f t="shared" si="115"/>
        <v>81.27</v>
      </c>
      <c r="Q1224" t="str">
        <f t="shared" si="116"/>
        <v>photography</v>
      </c>
      <c r="R1224" t="str">
        <f t="shared" si="117"/>
        <v>photobooks</v>
      </c>
      <c r="S1224" s="10">
        <f t="shared" si="118"/>
        <v>42430.512118055551</v>
      </c>
      <c r="T1224" s="10">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v>
      </c>
      <c r="P1225">
        <f t="shared" si="115"/>
        <v>116.21</v>
      </c>
      <c r="Q1225" t="str">
        <f t="shared" si="116"/>
        <v>photography</v>
      </c>
      <c r="R1225" t="str">
        <f t="shared" si="117"/>
        <v>photobooks</v>
      </c>
      <c r="S1225" s="10">
        <f t="shared" si="118"/>
        <v>42653.968854166662</v>
      </c>
      <c r="T1225" s="10">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v>
      </c>
      <c r="P1226">
        <f t="shared" si="115"/>
        <v>58.89</v>
      </c>
      <c r="Q1226" t="str">
        <f t="shared" si="116"/>
        <v>music</v>
      </c>
      <c r="R1226" t="str">
        <f t="shared" si="117"/>
        <v>world music</v>
      </c>
      <c r="S1226" s="10">
        <f t="shared" si="118"/>
        <v>41736.341458333329</v>
      </c>
      <c r="T1226" s="10">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v>
      </c>
      <c r="P1227">
        <f t="shared" si="115"/>
        <v>44</v>
      </c>
      <c r="Q1227" t="str">
        <f t="shared" si="116"/>
        <v>music</v>
      </c>
      <c r="R1227" t="str">
        <f t="shared" si="117"/>
        <v>world music</v>
      </c>
      <c r="S1227" s="10">
        <f t="shared" si="118"/>
        <v>41509.697662037033</v>
      </c>
      <c r="T1227" s="10">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v>
      </c>
      <c r="P1228">
        <f t="shared" si="115"/>
        <v>48.43</v>
      </c>
      <c r="Q1228" t="str">
        <f t="shared" si="116"/>
        <v>music</v>
      </c>
      <c r="R1228" t="str">
        <f t="shared" si="117"/>
        <v>world music</v>
      </c>
      <c r="S1228" s="10">
        <f t="shared" si="118"/>
        <v>41715.666446759256</v>
      </c>
      <c r="T1228" s="10">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5"/>
        <v>#DIV/0!</v>
      </c>
      <c r="Q1229" t="str">
        <f t="shared" si="116"/>
        <v>music</v>
      </c>
      <c r="R1229" t="str">
        <f t="shared" si="117"/>
        <v>world music</v>
      </c>
      <c r="S1229" s="10">
        <f t="shared" si="118"/>
        <v>41827.710833333331</v>
      </c>
      <c r="T1229" s="10">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v>
      </c>
      <c r="P1230">
        <f t="shared" si="115"/>
        <v>61.04</v>
      </c>
      <c r="Q1230" t="str">
        <f t="shared" si="116"/>
        <v>music</v>
      </c>
      <c r="R1230" t="str">
        <f t="shared" si="117"/>
        <v>world music</v>
      </c>
      <c r="S1230" s="10">
        <f t="shared" si="118"/>
        <v>40754.520925925921</v>
      </c>
      <c r="T1230" s="10">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1</v>
      </c>
      <c r="P1231">
        <f t="shared" si="115"/>
        <v>25</v>
      </c>
      <c r="Q1231" t="str">
        <f t="shared" si="116"/>
        <v>music</v>
      </c>
      <c r="R1231" t="str">
        <f t="shared" si="117"/>
        <v>world music</v>
      </c>
      <c r="S1231" s="10">
        <f t="shared" si="118"/>
        <v>40985.251469907402</v>
      </c>
      <c r="T1231" s="10">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5"/>
        <v>#DIV/0!</v>
      </c>
      <c r="Q1232" t="str">
        <f t="shared" si="116"/>
        <v>music</v>
      </c>
      <c r="R1232" t="str">
        <f t="shared" si="117"/>
        <v>world music</v>
      </c>
      <c r="S1232" s="10">
        <f t="shared" si="118"/>
        <v>40568.764236111107</v>
      </c>
      <c r="T1232" s="10">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5"/>
        <v>#DIV/0!</v>
      </c>
      <c r="Q1233" t="str">
        <f t="shared" si="116"/>
        <v>music</v>
      </c>
      <c r="R1233" t="str">
        <f t="shared" si="117"/>
        <v>world music</v>
      </c>
      <c r="S1233" s="10">
        <f t="shared" si="118"/>
        <v>42193.733425925922</v>
      </c>
      <c r="T1233" s="10">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1</v>
      </c>
      <c r="P1234">
        <f t="shared" si="115"/>
        <v>40</v>
      </c>
      <c r="Q1234" t="str">
        <f t="shared" si="116"/>
        <v>music</v>
      </c>
      <c r="R1234" t="str">
        <f t="shared" si="117"/>
        <v>world music</v>
      </c>
      <c r="S1234" s="10">
        <f t="shared" si="118"/>
        <v>41506.639699074069</v>
      </c>
      <c r="T1234" s="10">
        <f t="shared" si="11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12</v>
      </c>
      <c r="P1235">
        <f t="shared" si="115"/>
        <v>19.329999999999998</v>
      </c>
      <c r="Q1235" t="str">
        <f t="shared" si="116"/>
        <v>music</v>
      </c>
      <c r="R1235" t="str">
        <f t="shared" si="117"/>
        <v>world music</v>
      </c>
      <c r="S1235" s="10">
        <f t="shared" si="118"/>
        <v>40939.740439814814</v>
      </c>
      <c r="T1235" s="10">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5"/>
        <v>#DIV/0!</v>
      </c>
      <c r="Q1236" t="str">
        <f t="shared" si="116"/>
        <v>music</v>
      </c>
      <c r="R1236" t="str">
        <f t="shared" si="117"/>
        <v>world music</v>
      </c>
      <c r="S1236" s="10">
        <f t="shared" si="118"/>
        <v>42007.580347222225</v>
      </c>
      <c r="T1236" s="10">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3</v>
      </c>
      <c r="P1237">
        <f t="shared" si="115"/>
        <v>35</v>
      </c>
      <c r="Q1237" t="str">
        <f t="shared" si="116"/>
        <v>music</v>
      </c>
      <c r="R1237" t="str">
        <f t="shared" si="117"/>
        <v>world music</v>
      </c>
      <c r="S1237" s="10">
        <f t="shared" si="118"/>
        <v>41582.927071759259</v>
      </c>
      <c r="T1237" s="10">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5"/>
        <v>#DIV/0!</v>
      </c>
      <c r="Q1238" t="str">
        <f t="shared" si="116"/>
        <v>music</v>
      </c>
      <c r="R1238" t="str">
        <f t="shared" si="117"/>
        <v>world music</v>
      </c>
      <c r="S1238" s="10">
        <f t="shared" si="118"/>
        <v>41110.47180555555</v>
      </c>
      <c r="T1238" s="10">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5"/>
        <v>#DIV/0!</v>
      </c>
      <c r="Q1239" t="str">
        <f t="shared" si="116"/>
        <v>music</v>
      </c>
      <c r="R1239" t="str">
        <f t="shared" si="117"/>
        <v>world music</v>
      </c>
      <c r="S1239" s="10">
        <f t="shared" si="118"/>
        <v>41125.074826388889</v>
      </c>
      <c r="T1239" s="10">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18</v>
      </c>
      <c r="P1240">
        <f t="shared" si="115"/>
        <v>59.33</v>
      </c>
      <c r="Q1240" t="str">
        <f t="shared" si="116"/>
        <v>music</v>
      </c>
      <c r="R1240" t="str">
        <f t="shared" si="117"/>
        <v>world music</v>
      </c>
      <c r="S1240" s="10">
        <f t="shared" si="118"/>
        <v>40731.402037037034</v>
      </c>
      <c r="T1240" s="10">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5"/>
        <v>#DIV/0!</v>
      </c>
      <c r="Q1241" t="str">
        <f t="shared" si="116"/>
        <v>music</v>
      </c>
      <c r="R1241" t="str">
        <f t="shared" si="117"/>
        <v>world music</v>
      </c>
      <c r="S1241" s="10">
        <f t="shared" si="118"/>
        <v>40883.754247685181</v>
      </c>
      <c r="T1241" s="10">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v>
      </c>
      <c r="P1242">
        <f t="shared" si="115"/>
        <v>30.13</v>
      </c>
      <c r="Q1242" t="str">
        <f t="shared" si="116"/>
        <v>music</v>
      </c>
      <c r="R1242" t="str">
        <f t="shared" si="117"/>
        <v>world music</v>
      </c>
      <c r="S1242" s="10">
        <f t="shared" si="118"/>
        <v>41408.831678240742</v>
      </c>
      <c r="T1242" s="10">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51</v>
      </c>
      <c r="P1243">
        <f t="shared" si="115"/>
        <v>74.62</v>
      </c>
      <c r="Q1243" t="str">
        <f t="shared" si="116"/>
        <v>music</v>
      </c>
      <c r="R1243" t="str">
        <f t="shared" si="117"/>
        <v>world music</v>
      </c>
      <c r="S1243" s="10">
        <f t="shared" si="118"/>
        <v>41923.629398148143</v>
      </c>
      <c r="T1243" s="10">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1</v>
      </c>
      <c r="P1244">
        <f t="shared" si="115"/>
        <v>5</v>
      </c>
      <c r="Q1244" t="str">
        <f t="shared" si="116"/>
        <v>music</v>
      </c>
      <c r="R1244" t="str">
        <f t="shared" si="117"/>
        <v>world music</v>
      </c>
      <c r="S1244" s="10">
        <f t="shared" si="118"/>
        <v>40781.957199074073</v>
      </c>
      <c r="T1244" s="10">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v>
      </c>
      <c r="P1245">
        <f t="shared" si="115"/>
        <v>44.5</v>
      </c>
      <c r="Q1245" t="str">
        <f t="shared" si="116"/>
        <v>music</v>
      </c>
      <c r="R1245" t="str">
        <f t="shared" si="117"/>
        <v>world music</v>
      </c>
      <c r="S1245" s="10">
        <f t="shared" si="118"/>
        <v>40671.670960648145</v>
      </c>
      <c r="T1245" s="10">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104</v>
      </c>
      <c r="P1246">
        <f t="shared" si="115"/>
        <v>46.13</v>
      </c>
      <c r="Q1246" t="str">
        <f t="shared" si="116"/>
        <v>music</v>
      </c>
      <c r="R1246" t="str">
        <f t="shared" si="117"/>
        <v>rock</v>
      </c>
      <c r="S1246" s="10">
        <f t="shared" si="118"/>
        <v>41355.617164351854</v>
      </c>
      <c r="T1246" s="10">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v>
      </c>
      <c r="P1247">
        <f t="shared" si="115"/>
        <v>141.47</v>
      </c>
      <c r="Q1247" t="str">
        <f t="shared" si="116"/>
        <v>music</v>
      </c>
      <c r="R1247" t="str">
        <f t="shared" si="117"/>
        <v>rock</v>
      </c>
      <c r="S1247" s="10">
        <f t="shared" si="118"/>
        <v>41774.391597222224</v>
      </c>
      <c r="T1247" s="10">
        <f t="shared" si="11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v>
      </c>
      <c r="Q1248" t="str">
        <f t="shared" si="116"/>
        <v>music</v>
      </c>
      <c r="R1248" t="str">
        <f t="shared" si="117"/>
        <v>rock</v>
      </c>
      <c r="S1248" s="10">
        <f t="shared" si="118"/>
        <v>40837.835057870368</v>
      </c>
      <c r="T1248" s="10">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v>
      </c>
      <c r="P1249">
        <f t="shared" si="115"/>
        <v>85.5</v>
      </c>
      <c r="Q1249" t="str">
        <f t="shared" si="116"/>
        <v>music</v>
      </c>
      <c r="R1249" t="str">
        <f t="shared" si="117"/>
        <v>rock</v>
      </c>
      <c r="S1249" s="10">
        <f t="shared" si="118"/>
        <v>41370.083969907406</v>
      </c>
      <c r="T1249" s="10">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152</v>
      </c>
      <c r="P1250">
        <f t="shared" si="115"/>
        <v>64.25</v>
      </c>
      <c r="Q1250" t="str">
        <f t="shared" si="116"/>
        <v>music</v>
      </c>
      <c r="R1250" t="str">
        <f t="shared" si="117"/>
        <v>rock</v>
      </c>
      <c r="S1250" s="10">
        <f t="shared" si="118"/>
        <v>41767.448530092588</v>
      </c>
      <c r="T1250" s="10">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v>
      </c>
      <c r="P1251">
        <f t="shared" si="115"/>
        <v>64.47</v>
      </c>
      <c r="Q1251" t="str">
        <f t="shared" si="116"/>
        <v>music</v>
      </c>
      <c r="R1251" t="str">
        <f t="shared" si="117"/>
        <v>rock</v>
      </c>
      <c r="S1251" s="10">
        <f t="shared" si="118"/>
        <v>41067.532534722217</v>
      </c>
      <c r="T1251" s="10">
        <f t="shared" si="11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v>
      </c>
      <c r="P1252">
        <f t="shared" si="115"/>
        <v>118.2</v>
      </c>
      <c r="Q1252" t="str">
        <f t="shared" si="116"/>
        <v>music</v>
      </c>
      <c r="R1252" t="str">
        <f t="shared" si="117"/>
        <v>rock</v>
      </c>
      <c r="S1252" s="10">
        <f t="shared" si="118"/>
        <v>41843.434386574074</v>
      </c>
      <c r="T1252" s="10">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102</v>
      </c>
      <c r="P1253">
        <f t="shared" si="115"/>
        <v>82.54</v>
      </c>
      <c r="Q1253" t="str">
        <f t="shared" si="116"/>
        <v>music</v>
      </c>
      <c r="R1253" t="str">
        <f t="shared" si="117"/>
        <v>rock</v>
      </c>
      <c r="S1253" s="10">
        <f t="shared" si="118"/>
        <v>40751.606099537035</v>
      </c>
      <c r="T1253" s="10">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138</v>
      </c>
      <c r="P1254">
        <f t="shared" si="115"/>
        <v>34.17</v>
      </c>
      <c r="Q1254" t="str">
        <f t="shared" si="116"/>
        <v>music</v>
      </c>
      <c r="R1254" t="str">
        <f t="shared" si="117"/>
        <v>rock</v>
      </c>
      <c r="S1254" s="10">
        <f t="shared" si="118"/>
        <v>41543.779733796291</v>
      </c>
      <c r="T1254" s="10">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v>
      </c>
      <c r="P1255">
        <f t="shared" si="115"/>
        <v>42.73</v>
      </c>
      <c r="Q1255" t="str">
        <f t="shared" si="116"/>
        <v>music</v>
      </c>
      <c r="R1255" t="str">
        <f t="shared" si="117"/>
        <v>rock</v>
      </c>
      <c r="S1255" s="10">
        <f t="shared" si="118"/>
        <v>41855.575312499997</v>
      </c>
      <c r="T1255" s="10">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199</v>
      </c>
      <c r="P1256">
        <f t="shared" si="115"/>
        <v>94.49</v>
      </c>
      <c r="Q1256" t="str">
        <f t="shared" si="116"/>
        <v>music</v>
      </c>
      <c r="R1256" t="str">
        <f t="shared" si="117"/>
        <v>rock</v>
      </c>
      <c r="S1256" s="10">
        <f t="shared" si="118"/>
        <v>40487.413032407407</v>
      </c>
      <c r="T1256" s="10">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v>
      </c>
      <c r="P1257">
        <f t="shared" si="115"/>
        <v>55.7</v>
      </c>
      <c r="Q1257" t="str">
        <f t="shared" si="116"/>
        <v>music</v>
      </c>
      <c r="R1257" t="str">
        <f t="shared" si="117"/>
        <v>rock</v>
      </c>
      <c r="S1257" s="10">
        <f t="shared" si="118"/>
        <v>41579.637175925927</v>
      </c>
      <c r="T1257" s="10">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118</v>
      </c>
      <c r="P1258">
        <f t="shared" si="115"/>
        <v>98.03</v>
      </c>
      <c r="Q1258" t="str">
        <f t="shared" si="116"/>
        <v>music</v>
      </c>
      <c r="R1258" t="str">
        <f t="shared" si="117"/>
        <v>rock</v>
      </c>
      <c r="S1258" s="10">
        <f t="shared" si="118"/>
        <v>40921.711006944439</v>
      </c>
      <c r="T1258" s="10">
        <f t="shared" si="11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295</v>
      </c>
      <c r="P1259">
        <f t="shared" si="115"/>
        <v>92.1</v>
      </c>
      <c r="Q1259" t="str">
        <f t="shared" si="116"/>
        <v>music</v>
      </c>
      <c r="R1259" t="str">
        <f t="shared" si="117"/>
        <v>rock</v>
      </c>
      <c r="S1259" s="10">
        <f t="shared" si="118"/>
        <v>40586.877199074072</v>
      </c>
      <c r="T1259" s="10">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v>
      </c>
      <c r="P1260">
        <f t="shared" si="115"/>
        <v>38.18</v>
      </c>
      <c r="Q1260" t="str">
        <f t="shared" si="116"/>
        <v>music</v>
      </c>
      <c r="R1260" t="str">
        <f t="shared" si="117"/>
        <v>rock</v>
      </c>
      <c r="S1260" s="10">
        <f t="shared" si="118"/>
        <v>41487.402916666666</v>
      </c>
      <c r="T1260" s="10">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v>
      </c>
      <c r="P1261">
        <f t="shared" si="115"/>
        <v>27.15</v>
      </c>
      <c r="Q1261" t="str">
        <f t="shared" si="116"/>
        <v>music</v>
      </c>
      <c r="R1261" t="str">
        <f t="shared" si="117"/>
        <v>rock</v>
      </c>
      <c r="S1261" s="10">
        <f t="shared" si="118"/>
        <v>41766.762314814812</v>
      </c>
      <c r="T1261" s="10">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114</v>
      </c>
      <c r="P1262">
        <f t="shared" si="115"/>
        <v>50.69</v>
      </c>
      <c r="Q1262" t="str">
        <f t="shared" si="116"/>
        <v>music</v>
      </c>
      <c r="R1262" t="str">
        <f t="shared" si="117"/>
        <v>rock</v>
      </c>
      <c r="S1262" s="10">
        <f t="shared" si="118"/>
        <v>41666.63449074074</v>
      </c>
      <c r="T1262" s="10">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v>
      </c>
      <c r="P1263">
        <f t="shared" si="115"/>
        <v>38.94</v>
      </c>
      <c r="Q1263" t="str">
        <f t="shared" si="116"/>
        <v>music</v>
      </c>
      <c r="R1263" t="str">
        <f t="shared" si="117"/>
        <v>rock</v>
      </c>
      <c r="S1263" s="10">
        <f t="shared" si="118"/>
        <v>41638.134571759256</v>
      </c>
      <c r="T1263" s="10">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v>
      </c>
      <c r="P1264">
        <f t="shared" si="115"/>
        <v>77.64</v>
      </c>
      <c r="Q1264" t="str">
        <f t="shared" si="116"/>
        <v>music</v>
      </c>
      <c r="R1264" t="str">
        <f t="shared" si="117"/>
        <v>rock</v>
      </c>
      <c r="S1264" s="10">
        <f t="shared" si="118"/>
        <v>41656.554305555554</v>
      </c>
      <c r="T1264" s="10">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43.54</v>
      </c>
      <c r="Q1265" t="str">
        <f t="shared" si="116"/>
        <v>music</v>
      </c>
      <c r="R1265" t="str">
        <f t="shared" si="117"/>
        <v>rock</v>
      </c>
      <c r="S1265" s="10">
        <f t="shared" si="118"/>
        <v>41691.875810185185</v>
      </c>
      <c r="T1265" s="10">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v>
      </c>
      <c r="P1266">
        <f t="shared" si="115"/>
        <v>31.82</v>
      </c>
      <c r="Q1266" t="str">
        <f t="shared" si="116"/>
        <v>music</v>
      </c>
      <c r="R1266" t="str">
        <f t="shared" si="117"/>
        <v>rock</v>
      </c>
      <c r="S1266" s="10">
        <f t="shared" si="118"/>
        <v>41547.454664351848</v>
      </c>
      <c r="T1266" s="10">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v>
      </c>
      <c r="P1267">
        <f t="shared" si="115"/>
        <v>63.18</v>
      </c>
      <c r="Q1267" t="str">
        <f t="shared" si="116"/>
        <v>music</v>
      </c>
      <c r="R1267" t="str">
        <f t="shared" si="117"/>
        <v>rock</v>
      </c>
      <c r="S1267" s="10">
        <f t="shared" si="118"/>
        <v>40465.446932870364</v>
      </c>
      <c r="T1267" s="10">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v>
      </c>
      <c r="P1268">
        <f t="shared" si="115"/>
        <v>190.9</v>
      </c>
      <c r="Q1268" t="str">
        <f t="shared" si="116"/>
        <v>music</v>
      </c>
      <c r="R1268" t="str">
        <f t="shared" si="117"/>
        <v>rock</v>
      </c>
      <c r="S1268" s="10">
        <f t="shared" si="118"/>
        <v>41620.668344907404</v>
      </c>
      <c r="T1268" s="10">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102</v>
      </c>
      <c r="P1269">
        <f t="shared" si="115"/>
        <v>140.86000000000001</v>
      </c>
      <c r="Q1269" t="str">
        <f t="shared" si="116"/>
        <v>music</v>
      </c>
      <c r="R1269" t="str">
        <f t="shared" si="117"/>
        <v>rock</v>
      </c>
      <c r="S1269" s="10">
        <f t="shared" si="118"/>
        <v>41449.376828703702</v>
      </c>
      <c r="T1269" s="10">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117</v>
      </c>
      <c r="P1270">
        <f t="shared" si="115"/>
        <v>76.92</v>
      </c>
      <c r="Q1270" t="str">
        <f t="shared" si="116"/>
        <v>music</v>
      </c>
      <c r="R1270" t="str">
        <f t="shared" si="117"/>
        <v>rock</v>
      </c>
      <c r="S1270" s="10">
        <f t="shared" si="118"/>
        <v>41507.637118055551</v>
      </c>
      <c r="T1270" s="10">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109</v>
      </c>
      <c r="P1271">
        <f t="shared" si="115"/>
        <v>99.16</v>
      </c>
      <c r="Q1271" t="str">
        <f t="shared" si="116"/>
        <v>music</v>
      </c>
      <c r="R1271" t="str">
        <f t="shared" si="117"/>
        <v>rock</v>
      </c>
      <c r="S1271" s="10">
        <f t="shared" si="118"/>
        <v>42445.614722222221</v>
      </c>
      <c r="T1271" s="10">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115</v>
      </c>
      <c r="P1272">
        <f t="shared" si="115"/>
        <v>67.88</v>
      </c>
      <c r="Q1272" t="str">
        <f t="shared" si="116"/>
        <v>music</v>
      </c>
      <c r="R1272" t="str">
        <f t="shared" si="117"/>
        <v>rock</v>
      </c>
      <c r="S1272" s="10">
        <f t="shared" si="118"/>
        <v>40933.648634259254</v>
      </c>
      <c r="T1272" s="10">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102</v>
      </c>
      <c r="P1273">
        <f t="shared" si="115"/>
        <v>246.29</v>
      </c>
      <c r="Q1273" t="str">
        <f t="shared" si="116"/>
        <v>music</v>
      </c>
      <c r="R1273" t="str">
        <f t="shared" si="117"/>
        <v>rock</v>
      </c>
      <c r="S1273" s="10">
        <f t="shared" si="118"/>
        <v>41561.475219907406</v>
      </c>
      <c r="T1273" s="10">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189.29</v>
      </c>
      <c r="Q1274" t="str">
        <f t="shared" si="116"/>
        <v>music</v>
      </c>
      <c r="R1274" t="str">
        <f t="shared" si="117"/>
        <v>rock</v>
      </c>
      <c r="S1274" s="10">
        <f t="shared" si="118"/>
        <v>40274.536793981482</v>
      </c>
      <c r="T1274" s="10">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104</v>
      </c>
      <c r="P1275">
        <f t="shared" si="115"/>
        <v>76.67</v>
      </c>
      <c r="Q1275" t="str">
        <f t="shared" si="116"/>
        <v>music</v>
      </c>
      <c r="R1275" t="str">
        <f t="shared" si="117"/>
        <v>rock</v>
      </c>
      <c r="S1275" s="10">
        <f t="shared" si="118"/>
        <v>41852.521886574068</v>
      </c>
      <c r="T1275" s="10">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155</v>
      </c>
      <c r="P1276">
        <f t="shared" si="115"/>
        <v>82.96</v>
      </c>
      <c r="Q1276" t="str">
        <f t="shared" si="116"/>
        <v>music</v>
      </c>
      <c r="R1276" t="str">
        <f t="shared" si="117"/>
        <v>rock</v>
      </c>
      <c r="S1276" s="10">
        <f t="shared" si="118"/>
        <v>41116.481770833328</v>
      </c>
      <c r="T1276" s="10">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v>
      </c>
      <c r="P1277">
        <f t="shared" si="115"/>
        <v>62.52</v>
      </c>
      <c r="Q1277" t="str">
        <f t="shared" si="116"/>
        <v>music</v>
      </c>
      <c r="R1277" t="str">
        <f t="shared" si="117"/>
        <v>rock</v>
      </c>
      <c r="S1277" s="10">
        <f t="shared" si="118"/>
        <v>41458.659571759257</v>
      </c>
      <c r="T1277" s="10">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v>
      </c>
      <c r="P1278">
        <f t="shared" si="115"/>
        <v>46.07</v>
      </c>
      <c r="Q1278" t="str">
        <f t="shared" si="116"/>
        <v>music</v>
      </c>
      <c r="R1278" t="str">
        <f t="shared" si="117"/>
        <v>rock</v>
      </c>
      <c r="S1278" s="10">
        <f t="shared" si="118"/>
        <v>40007.49591435185</v>
      </c>
      <c r="T1278" s="10">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v>
      </c>
      <c r="P1279">
        <f t="shared" si="115"/>
        <v>38.54</v>
      </c>
      <c r="Q1279" t="str">
        <f t="shared" si="116"/>
        <v>music</v>
      </c>
      <c r="R1279" t="str">
        <f t="shared" si="117"/>
        <v>rock</v>
      </c>
      <c r="S1279" s="10">
        <f t="shared" si="118"/>
        <v>41121.35355324074</v>
      </c>
      <c r="T1279" s="10">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155</v>
      </c>
      <c r="P1280">
        <f t="shared" si="115"/>
        <v>53.01</v>
      </c>
      <c r="Q1280" t="str">
        <f t="shared" si="116"/>
        <v>music</v>
      </c>
      <c r="R1280" t="str">
        <f t="shared" si="117"/>
        <v>rock</v>
      </c>
      <c r="S1280" s="10">
        <f t="shared" si="118"/>
        <v>41786.346828703703</v>
      </c>
      <c r="T1280" s="10">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111</v>
      </c>
      <c r="P1281">
        <f t="shared" si="115"/>
        <v>73.36</v>
      </c>
      <c r="Q1281" t="str">
        <f t="shared" si="116"/>
        <v>music</v>
      </c>
      <c r="R1281" t="str">
        <f t="shared" si="117"/>
        <v>rock</v>
      </c>
      <c r="S1281" s="10">
        <f t="shared" si="118"/>
        <v>41681.890856481477</v>
      </c>
      <c r="T1281" s="10">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111</v>
      </c>
      <c r="P1282">
        <f t="shared" si="115"/>
        <v>127.98</v>
      </c>
      <c r="Q1282" t="str">
        <f t="shared" si="116"/>
        <v>music</v>
      </c>
      <c r="R1282" t="str">
        <f t="shared" si="117"/>
        <v>rock</v>
      </c>
      <c r="S1282" s="10">
        <f t="shared" si="118"/>
        <v>40513.54923611111</v>
      </c>
      <c r="T1282" s="10">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ROUND((E1283/D1283) * 100,0)</f>
        <v>111</v>
      </c>
      <c r="P1283">
        <f t="shared" ref="P1283:P1346" si="121">ROUND(E1283/L1283,2)</f>
        <v>104.73</v>
      </c>
      <c r="Q1283" t="str">
        <f t="shared" ref="Q1283:Q1346" si="122">LEFT(N1283, SEARCH("/",N1283,1)-1)</f>
        <v>music</v>
      </c>
      <c r="R1283" t="str">
        <f t="shared" ref="R1283:R1346" si="123">MID(N1283, LEN(Q1283) + 2, LEN(N1283) - LEN(Q1283) + 1)</f>
        <v>rock</v>
      </c>
      <c r="S1283" s="10">
        <f t="shared" ref="S1283:S1346" si="124">(J1283/86400)+25569+(-5/24)</f>
        <v>41463.535138888888</v>
      </c>
      <c r="T1283" s="10">
        <f t="shared" ref="T1283:T1346" si="125">(I1283/86400)+25569+(-5/24)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124</v>
      </c>
      <c r="P1284">
        <f t="shared" si="121"/>
        <v>67.67</v>
      </c>
      <c r="Q1284" t="str">
        <f t="shared" si="122"/>
        <v>music</v>
      </c>
      <c r="R1284" t="str">
        <f t="shared" si="123"/>
        <v>rock</v>
      </c>
      <c r="S1284" s="10">
        <f t="shared" si="124"/>
        <v>41586.266840277771</v>
      </c>
      <c r="T1284" s="10">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v>
      </c>
      <c r="P1285">
        <f t="shared" si="121"/>
        <v>95.93</v>
      </c>
      <c r="Q1285" t="str">
        <f t="shared" si="122"/>
        <v>music</v>
      </c>
      <c r="R1285" t="str">
        <f t="shared" si="123"/>
        <v>rock</v>
      </c>
      <c r="S1285" s="10">
        <f t="shared" si="124"/>
        <v>41320.50913194444</v>
      </c>
      <c r="T1285" s="10">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v>
      </c>
      <c r="Q1286" t="str">
        <f t="shared" si="122"/>
        <v>theater</v>
      </c>
      <c r="R1286" t="str">
        <f t="shared" si="123"/>
        <v>plays</v>
      </c>
      <c r="S1286" s="10">
        <f t="shared" si="124"/>
        <v>42712.026412037034</v>
      </c>
      <c r="T1286" s="10">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102</v>
      </c>
      <c r="P1287">
        <f t="shared" si="121"/>
        <v>32.270000000000003</v>
      </c>
      <c r="Q1287" t="str">
        <f t="shared" si="122"/>
        <v>theater</v>
      </c>
      <c r="R1287" t="str">
        <f t="shared" si="123"/>
        <v>plays</v>
      </c>
      <c r="S1287" s="10">
        <f t="shared" si="124"/>
        <v>42160.374710648146</v>
      </c>
      <c r="T1287" s="10">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v>
      </c>
      <c r="P1288">
        <f t="shared" si="121"/>
        <v>81.25</v>
      </c>
      <c r="Q1288" t="str">
        <f t="shared" si="122"/>
        <v>theater</v>
      </c>
      <c r="R1288" t="str">
        <f t="shared" si="123"/>
        <v>plays</v>
      </c>
      <c r="S1288" s="10">
        <f t="shared" si="124"/>
        <v>42039.176238425927</v>
      </c>
      <c r="T1288" s="10">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tr">
        <f t="shared" si="122"/>
        <v>theater</v>
      </c>
      <c r="R1289" t="str">
        <f t="shared" si="123"/>
        <v>plays</v>
      </c>
      <c r="S1289" s="10">
        <f t="shared" si="124"/>
        <v>42107.412685185183</v>
      </c>
      <c r="T1289" s="10">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v>
      </c>
      <c r="P1290">
        <f t="shared" si="121"/>
        <v>65.87</v>
      </c>
      <c r="Q1290" t="str">
        <f t="shared" si="122"/>
        <v>theater</v>
      </c>
      <c r="R1290" t="str">
        <f t="shared" si="123"/>
        <v>plays</v>
      </c>
      <c r="S1290" s="10">
        <f t="shared" si="124"/>
        <v>42560.946331018517</v>
      </c>
      <c r="T1290" s="10">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v>
      </c>
      <c r="P1291">
        <f t="shared" si="121"/>
        <v>36.08</v>
      </c>
      <c r="Q1291" t="str">
        <f t="shared" si="122"/>
        <v>theater</v>
      </c>
      <c r="R1291" t="str">
        <f t="shared" si="123"/>
        <v>plays</v>
      </c>
      <c r="S1291" s="10">
        <f t="shared" si="124"/>
        <v>42708.926446759258</v>
      </c>
      <c r="T1291" s="10">
        <f t="shared" si="125"/>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109</v>
      </c>
      <c r="P1292">
        <f t="shared" si="121"/>
        <v>44.19</v>
      </c>
      <c r="Q1292" t="str">
        <f t="shared" si="122"/>
        <v>theater</v>
      </c>
      <c r="R1292" t="str">
        <f t="shared" si="123"/>
        <v>plays</v>
      </c>
      <c r="S1292" s="10">
        <f t="shared" si="124"/>
        <v>42086.406608796293</v>
      </c>
      <c r="T1292" s="10">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146</v>
      </c>
      <c r="P1293">
        <f t="shared" si="121"/>
        <v>104.07</v>
      </c>
      <c r="Q1293" t="str">
        <f t="shared" si="122"/>
        <v>theater</v>
      </c>
      <c r="R1293" t="str">
        <f t="shared" si="123"/>
        <v>plays</v>
      </c>
      <c r="S1293" s="10">
        <f t="shared" si="124"/>
        <v>42064.444340277776</v>
      </c>
      <c r="T1293" s="10">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f t="shared" si="121"/>
        <v>35.96</v>
      </c>
      <c r="Q1294" t="str">
        <f t="shared" si="122"/>
        <v>theater</v>
      </c>
      <c r="R1294" t="str">
        <f t="shared" si="123"/>
        <v>plays</v>
      </c>
      <c r="S1294" s="10">
        <f t="shared" si="124"/>
        <v>42256.555879629632</v>
      </c>
      <c r="T1294" s="10">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v>
      </c>
      <c r="P1295">
        <f t="shared" si="121"/>
        <v>127.79</v>
      </c>
      <c r="Q1295" t="str">
        <f t="shared" si="122"/>
        <v>theater</v>
      </c>
      <c r="R1295" t="str">
        <f t="shared" si="123"/>
        <v>plays</v>
      </c>
      <c r="S1295" s="10">
        <f t="shared" si="124"/>
        <v>42292.492719907408</v>
      </c>
      <c r="T1295" s="10">
        <f t="shared" si="125"/>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27.73</v>
      </c>
      <c r="Q1296" t="str">
        <f t="shared" si="122"/>
        <v>theater</v>
      </c>
      <c r="R1296" t="str">
        <f t="shared" si="123"/>
        <v>plays</v>
      </c>
      <c r="S1296" s="10">
        <f t="shared" si="124"/>
        <v>42278.245335648149</v>
      </c>
      <c r="T1296" s="10">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102</v>
      </c>
      <c r="P1297">
        <f t="shared" si="121"/>
        <v>39.83</v>
      </c>
      <c r="Q1297" t="str">
        <f t="shared" si="122"/>
        <v>theater</v>
      </c>
      <c r="R1297" t="str">
        <f t="shared" si="123"/>
        <v>plays</v>
      </c>
      <c r="S1297" s="10">
        <f t="shared" si="124"/>
        <v>42184.364548611113</v>
      </c>
      <c r="T1297" s="10">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v>
      </c>
      <c r="P1298">
        <f t="shared" si="121"/>
        <v>52.17</v>
      </c>
      <c r="Q1298" t="str">
        <f t="shared" si="122"/>
        <v>theater</v>
      </c>
      <c r="R1298" t="str">
        <f t="shared" si="123"/>
        <v>plays</v>
      </c>
      <c r="S1298" s="10">
        <f t="shared" si="124"/>
        <v>42422.842280092591</v>
      </c>
      <c r="T1298" s="10">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110</v>
      </c>
      <c r="P1299">
        <f t="shared" si="121"/>
        <v>92.04</v>
      </c>
      <c r="Q1299" t="str">
        <f t="shared" si="122"/>
        <v>theater</v>
      </c>
      <c r="R1299" t="str">
        <f t="shared" si="123"/>
        <v>plays</v>
      </c>
      <c r="S1299" s="10">
        <f t="shared" si="124"/>
        <v>42461.538865740738</v>
      </c>
      <c r="T1299" s="10">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105</v>
      </c>
      <c r="P1300">
        <f t="shared" si="121"/>
        <v>63.42</v>
      </c>
      <c r="Q1300" t="str">
        <f t="shared" si="122"/>
        <v>theater</v>
      </c>
      <c r="R1300" t="str">
        <f t="shared" si="123"/>
        <v>plays</v>
      </c>
      <c r="S1300" s="10">
        <f t="shared" si="124"/>
        <v>42458.472592592589</v>
      </c>
      <c r="T1300" s="10">
        <f t="shared" si="125"/>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135.63</v>
      </c>
      <c r="Q1301" t="str">
        <f t="shared" si="122"/>
        <v>theater</v>
      </c>
      <c r="R1301" t="str">
        <f t="shared" si="123"/>
        <v>plays</v>
      </c>
      <c r="S1301" s="10">
        <f t="shared" si="124"/>
        <v>42169.606006944443</v>
      </c>
      <c r="T1301" s="10">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tr">
        <f t="shared" si="122"/>
        <v>theater</v>
      </c>
      <c r="R1302" t="str">
        <f t="shared" si="123"/>
        <v>plays</v>
      </c>
      <c r="S1302" s="10">
        <f t="shared" si="124"/>
        <v>42483.466874999998</v>
      </c>
      <c r="T1302" s="10">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103</v>
      </c>
      <c r="P1303">
        <f t="shared" si="121"/>
        <v>70.86</v>
      </c>
      <c r="Q1303" t="str">
        <f t="shared" si="122"/>
        <v>theater</v>
      </c>
      <c r="R1303" t="str">
        <f t="shared" si="123"/>
        <v>plays</v>
      </c>
      <c r="S1303" s="10">
        <f t="shared" si="124"/>
        <v>42195.541412037033</v>
      </c>
      <c r="T1303" s="10">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tr">
        <f t="shared" si="122"/>
        <v>theater</v>
      </c>
      <c r="R1304" t="str">
        <f t="shared" si="123"/>
        <v>plays</v>
      </c>
      <c r="S1304" s="10">
        <f t="shared" si="124"/>
        <v>42674.849664351852</v>
      </c>
      <c r="T1304" s="10">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v>
      </c>
      <c r="P1305">
        <f t="shared" si="121"/>
        <v>42.21</v>
      </c>
      <c r="Q1305" t="str">
        <f t="shared" si="122"/>
        <v>theater</v>
      </c>
      <c r="R1305" t="str">
        <f t="shared" si="123"/>
        <v>plays</v>
      </c>
      <c r="S1305" s="10">
        <f t="shared" si="124"/>
        <v>42566.232870370368</v>
      </c>
      <c r="T1305" s="10">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40</v>
      </c>
      <c r="P1306">
        <f t="shared" si="121"/>
        <v>152.41</v>
      </c>
      <c r="Q1306" t="str">
        <f t="shared" si="122"/>
        <v>technology</v>
      </c>
      <c r="R1306" t="str">
        <f t="shared" si="123"/>
        <v>wearables</v>
      </c>
      <c r="S1306" s="10">
        <f t="shared" si="124"/>
        <v>42746.986168981479</v>
      </c>
      <c r="T1306" s="10">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26</v>
      </c>
      <c r="P1307">
        <f t="shared" si="121"/>
        <v>90.62</v>
      </c>
      <c r="Q1307" t="str">
        <f t="shared" si="122"/>
        <v>technology</v>
      </c>
      <c r="R1307" t="str">
        <f t="shared" si="123"/>
        <v>wearables</v>
      </c>
      <c r="S1307" s="10">
        <f t="shared" si="124"/>
        <v>42543.457268518519</v>
      </c>
      <c r="T1307" s="10">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v>
      </c>
      <c r="P1308">
        <f t="shared" si="121"/>
        <v>201.6</v>
      </c>
      <c r="Q1308" t="str">
        <f t="shared" si="122"/>
        <v>technology</v>
      </c>
      <c r="R1308" t="str">
        <f t="shared" si="123"/>
        <v>wearables</v>
      </c>
      <c r="S1308" s="10">
        <f t="shared" si="124"/>
        <v>41947.249236111107</v>
      </c>
      <c r="T1308" s="10">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12</v>
      </c>
      <c r="P1309">
        <f t="shared" si="121"/>
        <v>127.93</v>
      </c>
      <c r="Q1309" t="str">
        <f t="shared" si="122"/>
        <v>technology</v>
      </c>
      <c r="R1309" t="str">
        <f t="shared" si="123"/>
        <v>wearables</v>
      </c>
      <c r="S1309" s="10">
        <f t="shared" si="124"/>
        <v>42387.294895833336</v>
      </c>
      <c r="T1309" s="10">
        <f t="shared" si="125"/>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v>
      </c>
      <c r="P1310">
        <f t="shared" si="121"/>
        <v>29.89</v>
      </c>
      <c r="Q1310" t="str">
        <f t="shared" si="122"/>
        <v>technology</v>
      </c>
      <c r="R1310" t="str">
        <f t="shared" si="123"/>
        <v>wearables</v>
      </c>
      <c r="S1310" s="10">
        <f t="shared" si="124"/>
        <v>42611.405231481483</v>
      </c>
      <c r="T1310" s="10">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112</v>
      </c>
      <c r="P1311">
        <f t="shared" si="121"/>
        <v>367.97</v>
      </c>
      <c r="Q1311" t="str">
        <f t="shared" si="122"/>
        <v>technology</v>
      </c>
      <c r="R1311" t="str">
        <f t="shared" si="123"/>
        <v>wearables</v>
      </c>
      <c r="S1311" s="10">
        <f t="shared" si="124"/>
        <v>42257.674398148149</v>
      </c>
      <c r="T1311" s="10">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v>
      </c>
      <c r="P1312">
        <f t="shared" si="121"/>
        <v>129.16999999999999</v>
      </c>
      <c r="Q1312" t="str">
        <f t="shared" si="122"/>
        <v>technology</v>
      </c>
      <c r="R1312" t="str">
        <f t="shared" si="123"/>
        <v>wearables</v>
      </c>
      <c r="S1312" s="10">
        <f t="shared" si="124"/>
        <v>42556.458912037029</v>
      </c>
      <c r="T1312" s="10">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v>
      </c>
      <c r="P1313">
        <f t="shared" si="121"/>
        <v>800.7</v>
      </c>
      <c r="Q1313" t="str">
        <f t="shared" si="122"/>
        <v>technology</v>
      </c>
      <c r="R1313" t="str">
        <f t="shared" si="123"/>
        <v>wearables</v>
      </c>
      <c r="S1313" s="10">
        <f t="shared" si="124"/>
        <v>42669.593969907401</v>
      </c>
      <c r="T1313" s="10">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1</v>
      </c>
      <c r="P1314">
        <f t="shared" si="121"/>
        <v>28</v>
      </c>
      <c r="Q1314" t="str">
        <f t="shared" si="122"/>
        <v>technology</v>
      </c>
      <c r="R1314" t="str">
        <f t="shared" si="123"/>
        <v>wearables</v>
      </c>
      <c r="S1314" s="10">
        <f t="shared" si="124"/>
        <v>42082.494467592587</v>
      </c>
      <c r="T1314" s="10">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v>
      </c>
      <c r="P1315">
        <f t="shared" si="121"/>
        <v>102.02</v>
      </c>
      <c r="Q1315" t="str">
        <f t="shared" si="122"/>
        <v>technology</v>
      </c>
      <c r="R1315" t="str">
        <f t="shared" si="123"/>
        <v>wearables</v>
      </c>
      <c r="S1315" s="10">
        <f t="shared" si="124"/>
        <v>42402.50131944444</v>
      </c>
      <c r="T1315" s="10">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v>
      </c>
      <c r="P1316">
        <f t="shared" si="121"/>
        <v>184.36</v>
      </c>
      <c r="Q1316" t="str">
        <f t="shared" si="122"/>
        <v>technology</v>
      </c>
      <c r="R1316" t="str">
        <f t="shared" si="123"/>
        <v>wearables</v>
      </c>
      <c r="S1316" s="10">
        <f t="shared" si="124"/>
        <v>42604.461342592585</v>
      </c>
      <c r="T1316" s="10">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v>
      </c>
      <c r="P1317">
        <f t="shared" si="121"/>
        <v>162.91999999999999</v>
      </c>
      <c r="Q1317" t="str">
        <f t="shared" si="122"/>
        <v>technology</v>
      </c>
      <c r="R1317" t="str">
        <f t="shared" si="123"/>
        <v>wearables</v>
      </c>
      <c r="S1317" s="10">
        <f t="shared" si="124"/>
        <v>42278.289907407401</v>
      </c>
      <c r="T1317" s="10">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f t="shared" si="121"/>
        <v>1</v>
      </c>
      <c r="Q1318" t="str">
        <f t="shared" si="122"/>
        <v>technology</v>
      </c>
      <c r="R1318" t="str">
        <f t="shared" si="123"/>
        <v>wearables</v>
      </c>
      <c r="S1318" s="10">
        <f t="shared" si="124"/>
        <v>42393.753576388888</v>
      </c>
      <c r="T1318" s="10">
        <f t="shared" si="125"/>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6</v>
      </c>
      <c r="P1319">
        <f t="shared" si="121"/>
        <v>603.53</v>
      </c>
      <c r="Q1319" t="str">
        <f t="shared" si="122"/>
        <v>technology</v>
      </c>
      <c r="R1319" t="str">
        <f t="shared" si="123"/>
        <v>wearables</v>
      </c>
      <c r="S1319" s="10">
        <f t="shared" si="124"/>
        <v>42520.027152777773</v>
      </c>
      <c r="T1319" s="10">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v>
      </c>
      <c r="P1320">
        <f t="shared" si="121"/>
        <v>45.41</v>
      </c>
      <c r="Q1320" t="str">
        <f t="shared" si="122"/>
        <v>technology</v>
      </c>
      <c r="R1320" t="str">
        <f t="shared" si="123"/>
        <v>wearables</v>
      </c>
      <c r="S1320" s="10">
        <f t="shared" si="124"/>
        <v>41984.835324074076</v>
      </c>
      <c r="T1320" s="10">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v>
      </c>
      <c r="P1321">
        <f t="shared" si="121"/>
        <v>97.33</v>
      </c>
      <c r="Q1321" t="str">
        <f t="shared" si="122"/>
        <v>technology</v>
      </c>
      <c r="R1321" t="str">
        <f t="shared" si="123"/>
        <v>wearables</v>
      </c>
      <c r="S1321" s="10">
        <f t="shared" si="124"/>
        <v>41816.603761574072</v>
      </c>
      <c r="T1321" s="10">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1</v>
      </c>
      <c r="P1322">
        <f t="shared" si="121"/>
        <v>167.67</v>
      </c>
      <c r="Q1322" t="str">
        <f t="shared" si="122"/>
        <v>technology</v>
      </c>
      <c r="R1322" t="str">
        <f t="shared" si="123"/>
        <v>wearables</v>
      </c>
      <c r="S1322" s="10">
        <f t="shared" si="124"/>
        <v>42705.482013888883</v>
      </c>
      <c r="T1322" s="10">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v>
      </c>
      <c r="P1323">
        <f t="shared" si="121"/>
        <v>859.86</v>
      </c>
      <c r="Q1323" t="str">
        <f t="shared" si="122"/>
        <v>technology</v>
      </c>
      <c r="R1323" t="str">
        <f t="shared" si="123"/>
        <v>wearables</v>
      </c>
      <c r="S1323" s="10">
        <f t="shared" si="124"/>
        <v>42697.540937499994</v>
      </c>
      <c r="T1323" s="10">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v>
      </c>
      <c r="P1324">
        <f t="shared" si="121"/>
        <v>26.5</v>
      </c>
      <c r="Q1324" t="str">
        <f t="shared" si="122"/>
        <v>technology</v>
      </c>
      <c r="R1324" t="str">
        <f t="shared" si="123"/>
        <v>wearables</v>
      </c>
      <c r="S1324" s="10">
        <f t="shared" si="124"/>
        <v>42115.448206018518</v>
      </c>
      <c r="T1324" s="10">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9</v>
      </c>
      <c r="P1325">
        <f t="shared" si="121"/>
        <v>30.27</v>
      </c>
      <c r="Q1325" t="str">
        <f t="shared" si="122"/>
        <v>technology</v>
      </c>
      <c r="R1325" t="str">
        <f t="shared" si="123"/>
        <v>wearables</v>
      </c>
      <c r="S1325" s="10">
        <f t="shared" si="124"/>
        <v>42451.490115740737</v>
      </c>
      <c r="T1325" s="10">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10</v>
      </c>
      <c r="P1326">
        <f t="shared" si="121"/>
        <v>54.67</v>
      </c>
      <c r="Q1326" t="str">
        <f t="shared" si="122"/>
        <v>technology</v>
      </c>
      <c r="R1326" t="str">
        <f t="shared" si="123"/>
        <v>wearables</v>
      </c>
      <c r="S1326" s="10">
        <f t="shared" si="124"/>
        <v>42626.425370370365</v>
      </c>
      <c r="T1326" s="10">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v>
      </c>
      <c r="P1327">
        <f t="shared" si="121"/>
        <v>60.75</v>
      </c>
      <c r="Q1327" t="str">
        <f t="shared" si="122"/>
        <v>technology</v>
      </c>
      <c r="R1327" t="str">
        <f t="shared" si="123"/>
        <v>wearables</v>
      </c>
      <c r="S1327" s="10">
        <f t="shared" si="124"/>
        <v>42703.877719907403</v>
      </c>
      <c r="T1327" s="10">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v>
      </c>
      <c r="P1328">
        <f t="shared" si="121"/>
        <v>102.73</v>
      </c>
      <c r="Q1328" t="str">
        <f t="shared" si="122"/>
        <v>technology</v>
      </c>
      <c r="R1328" t="str">
        <f t="shared" si="123"/>
        <v>wearables</v>
      </c>
      <c r="S1328" s="10">
        <f t="shared" si="124"/>
        <v>41974.583657407406</v>
      </c>
      <c r="T1328" s="10">
        <f t="shared" si="125"/>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v>
      </c>
      <c r="P1329">
        <f t="shared" si="121"/>
        <v>41.59</v>
      </c>
      <c r="Q1329" t="str">
        <f t="shared" si="122"/>
        <v>technology</v>
      </c>
      <c r="R1329" t="str">
        <f t="shared" si="123"/>
        <v>wearables</v>
      </c>
      <c r="S1329" s="10">
        <f t="shared" si="124"/>
        <v>42123.470312500001</v>
      </c>
      <c r="T1329" s="10">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v>
      </c>
      <c r="P1330">
        <f t="shared" si="121"/>
        <v>116.53</v>
      </c>
      <c r="Q1330" t="str">
        <f t="shared" si="122"/>
        <v>technology</v>
      </c>
      <c r="R1330" t="str">
        <f t="shared" si="123"/>
        <v>wearables</v>
      </c>
      <c r="S1330" s="10">
        <f t="shared" si="124"/>
        <v>42612.434421296297</v>
      </c>
      <c r="T1330" s="10">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1</v>
      </c>
      <c r="P1331">
        <f t="shared" si="121"/>
        <v>45.33</v>
      </c>
      <c r="Q1331" t="str">
        <f t="shared" si="122"/>
        <v>technology</v>
      </c>
      <c r="R1331" t="str">
        <f t="shared" si="123"/>
        <v>wearables</v>
      </c>
      <c r="S1331" s="10">
        <f t="shared" si="124"/>
        <v>41935.013252314813</v>
      </c>
      <c r="T1331" s="10">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v>
      </c>
      <c r="P1332">
        <f t="shared" si="121"/>
        <v>157.46</v>
      </c>
      <c r="Q1332" t="str">
        <f t="shared" si="122"/>
        <v>technology</v>
      </c>
      <c r="R1332" t="str">
        <f t="shared" si="123"/>
        <v>wearables</v>
      </c>
      <c r="S1332" s="10">
        <f t="shared" si="124"/>
        <v>42522.068391203698</v>
      </c>
      <c r="T1332" s="10">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v>
      </c>
      <c r="P1333">
        <f t="shared" si="121"/>
        <v>100.5</v>
      </c>
      <c r="Q1333" t="str">
        <f t="shared" si="122"/>
        <v>technology</v>
      </c>
      <c r="R1333" t="str">
        <f t="shared" si="123"/>
        <v>wearables</v>
      </c>
      <c r="S1333" s="10">
        <f t="shared" si="124"/>
        <v>42569.295763888884</v>
      </c>
      <c r="T1333" s="10">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1"/>
        <v>#DIV/0!</v>
      </c>
      <c r="Q1334" t="str">
        <f t="shared" si="122"/>
        <v>technology</v>
      </c>
      <c r="R1334" t="str">
        <f t="shared" si="123"/>
        <v>wearables</v>
      </c>
      <c r="S1334" s="10">
        <f t="shared" si="124"/>
        <v>42731.851944444446</v>
      </c>
      <c r="T1334" s="10">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1"/>
        <v>#DIV/0!</v>
      </c>
      <c r="Q1335" t="str">
        <f t="shared" si="122"/>
        <v>technology</v>
      </c>
      <c r="R1335" t="str">
        <f t="shared" si="123"/>
        <v>wearables</v>
      </c>
      <c r="S1335" s="10">
        <f t="shared" si="124"/>
        <v>41805.8984375</v>
      </c>
      <c r="T1335" s="10">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v>
      </c>
      <c r="P1336">
        <f t="shared" si="121"/>
        <v>51.82</v>
      </c>
      <c r="Q1336" t="str">
        <f t="shared" si="122"/>
        <v>technology</v>
      </c>
      <c r="R1336" t="str">
        <f t="shared" si="123"/>
        <v>wearables</v>
      </c>
      <c r="S1336" s="10">
        <f t="shared" si="124"/>
        <v>42410.565821759257</v>
      </c>
      <c r="T1336" s="10">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v>
      </c>
      <c r="P1337">
        <f t="shared" si="121"/>
        <v>308.75</v>
      </c>
      <c r="Q1337" t="str">
        <f t="shared" si="122"/>
        <v>technology</v>
      </c>
      <c r="R1337" t="str">
        <f t="shared" si="123"/>
        <v>wearables</v>
      </c>
      <c r="S1337" s="10">
        <f t="shared" si="124"/>
        <v>42313.728032407402</v>
      </c>
      <c r="T1337" s="10">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85</v>
      </c>
      <c r="P1338">
        <f t="shared" si="121"/>
        <v>379.23</v>
      </c>
      <c r="Q1338" t="str">
        <f t="shared" si="122"/>
        <v>technology</v>
      </c>
      <c r="R1338" t="str">
        <f t="shared" si="123"/>
        <v>wearables</v>
      </c>
      <c r="S1338" s="10">
        <f t="shared" si="124"/>
        <v>41955.655416666668</v>
      </c>
      <c r="T1338" s="10">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v>
      </c>
      <c r="P1339">
        <f t="shared" si="121"/>
        <v>176.36</v>
      </c>
      <c r="Q1339" t="str">
        <f t="shared" si="122"/>
        <v>technology</v>
      </c>
      <c r="R1339" t="str">
        <f t="shared" si="123"/>
        <v>wearables</v>
      </c>
      <c r="S1339" s="10">
        <f t="shared" si="124"/>
        <v>42767.368969907409</v>
      </c>
      <c r="T1339" s="10">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v>
      </c>
      <c r="P1340">
        <f t="shared" si="121"/>
        <v>66.069999999999993</v>
      </c>
      <c r="Q1340" t="str">
        <f t="shared" si="122"/>
        <v>technology</v>
      </c>
      <c r="R1340" t="str">
        <f t="shared" si="123"/>
        <v>wearables</v>
      </c>
      <c r="S1340" s="10">
        <f t="shared" si="124"/>
        <v>42188.595289351848</v>
      </c>
      <c r="T1340" s="10">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7</v>
      </c>
      <c r="P1341">
        <f t="shared" si="121"/>
        <v>89.65</v>
      </c>
      <c r="Q1341" t="str">
        <f t="shared" si="122"/>
        <v>technology</v>
      </c>
      <c r="R1341" t="str">
        <f t="shared" si="123"/>
        <v>wearables</v>
      </c>
      <c r="S1341" s="10">
        <f t="shared" si="124"/>
        <v>41936.438831018517</v>
      </c>
      <c r="T1341" s="10">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1"/>
        <v>#DIV/0!</v>
      </c>
      <c r="Q1342" t="str">
        <f t="shared" si="122"/>
        <v>technology</v>
      </c>
      <c r="R1342" t="str">
        <f t="shared" si="123"/>
        <v>wearables</v>
      </c>
      <c r="S1342" s="10">
        <f t="shared" si="124"/>
        <v>41836.387187499997</v>
      </c>
      <c r="T1342" s="10">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v>
      </c>
      <c r="P1343">
        <f t="shared" si="121"/>
        <v>382.39</v>
      </c>
      <c r="Q1343" t="str">
        <f t="shared" si="122"/>
        <v>technology</v>
      </c>
      <c r="R1343" t="str">
        <f t="shared" si="123"/>
        <v>wearables</v>
      </c>
      <c r="S1343" s="10">
        <f t="shared" si="124"/>
        <v>42612.415706018517</v>
      </c>
      <c r="T1343" s="10">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v>
      </c>
      <c r="P1344">
        <f t="shared" si="121"/>
        <v>100</v>
      </c>
      <c r="Q1344" t="str">
        <f t="shared" si="122"/>
        <v>technology</v>
      </c>
      <c r="R1344" t="str">
        <f t="shared" si="123"/>
        <v>wearables</v>
      </c>
      <c r="S1344" s="10">
        <f t="shared" si="124"/>
        <v>42172.608090277776</v>
      </c>
      <c r="T1344" s="10">
        <f t="shared" si="125"/>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v>
      </c>
      <c r="P1345">
        <f t="shared" si="121"/>
        <v>158.36000000000001</v>
      </c>
      <c r="Q1345" t="str">
        <f t="shared" si="122"/>
        <v>technology</v>
      </c>
      <c r="R1345" t="str">
        <f t="shared" si="123"/>
        <v>wearables</v>
      </c>
      <c r="S1345" s="10">
        <f t="shared" si="124"/>
        <v>42542.318090277775</v>
      </c>
      <c r="T1345" s="10">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378</v>
      </c>
      <c r="P1346">
        <f t="shared" si="121"/>
        <v>40.76</v>
      </c>
      <c r="Q1346" t="str">
        <f t="shared" si="122"/>
        <v>publishing</v>
      </c>
      <c r="R1346" t="str">
        <f t="shared" si="123"/>
        <v>nonfiction</v>
      </c>
      <c r="S1346" s="10">
        <f t="shared" si="124"/>
        <v>42522.581469907404</v>
      </c>
      <c r="T1346" s="10">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ROUND((E1347/D1347) * 100,0)</f>
        <v>125</v>
      </c>
      <c r="P1347">
        <f t="shared" ref="P1347:P1410" si="127">ROUND(E1347/L1347,2)</f>
        <v>53.57</v>
      </c>
      <c r="Q1347" t="str">
        <f t="shared" ref="Q1347:Q1410" si="128">LEFT(N1347, SEARCH("/",N1347,1)-1)</f>
        <v>publishing</v>
      </c>
      <c r="R1347" t="str">
        <f t="shared" ref="R1347:R1410" si="129">MID(N1347, LEN(Q1347) + 2, LEN(N1347) - LEN(Q1347) + 1)</f>
        <v>nonfiction</v>
      </c>
      <c r="S1347" s="10">
        <f t="shared" ref="S1347:S1410" si="130">(J1347/86400)+25569+(-5/24)</f>
        <v>41799.606006944443</v>
      </c>
      <c r="T1347" s="10">
        <f t="shared" ref="T1347:T1410" si="131">(I1347/86400)+25569+(-5/24)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v>
      </c>
      <c r="P1348">
        <f t="shared" si="127"/>
        <v>48.45</v>
      </c>
      <c r="Q1348" t="str">
        <f t="shared" si="128"/>
        <v>publishing</v>
      </c>
      <c r="R1348" t="str">
        <f t="shared" si="129"/>
        <v>nonfiction</v>
      </c>
      <c r="S1348" s="10">
        <f t="shared" si="130"/>
        <v>41421.867488425924</v>
      </c>
      <c r="T1348" s="10">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v>
      </c>
      <c r="P1349">
        <f t="shared" si="127"/>
        <v>82.42</v>
      </c>
      <c r="Q1349" t="str">
        <f t="shared" si="128"/>
        <v>publishing</v>
      </c>
      <c r="R1349" t="str">
        <f t="shared" si="129"/>
        <v>nonfiction</v>
      </c>
      <c r="S1349" s="10">
        <f t="shared" si="130"/>
        <v>42040.429687499993</v>
      </c>
      <c r="T1349" s="10">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102</v>
      </c>
      <c r="P1350">
        <f t="shared" si="127"/>
        <v>230.19</v>
      </c>
      <c r="Q1350" t="str">
        <f t="shared" si="128"/>
        <v>publishing</v>
      </c>
      <c r="R1350" t="str">
        <f t="shared" si="129"/>
        <v>nonfiction</v>
      </c>
      <c r="S1350" s="10">
        <f t="shared" si="130"/>
        <v>41963.297835648147</v>
      </c>
      <c r="T1350" s="10">
        <f t="shared" si="131"/>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v>
      </c>
      <c r="P1351">
        <f t="shared" si="127"/>
        <v>59.36</v>
      </c>
      <c r="Q1351" t="str">
        <f t="shared" si="128"/>
        <v>publishing</v>
      </c>
      <c r="R1351" t="str">
        <f t="shared" si="129"/>
        <v>nonfiction</v>
      </c>
      <c r="S1351" s="10">
        <f t="shared" si="130"/>
        <v>42317.124247685184</v>
      </c>
      <c r="T1351" s="10">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v>
      </c>
      <c r="P1352">
        <f t="shared" si="127"/>
        <v>66.7</v>
      </c>
      <c r="Q1352" t="str">
        <f t="shared" si="128"/>
        <v>publishing</v>
      </c>
      <c r="R1352" t="str">
        <f t="shared" si="129"/>
        <v>nonfiction</v>
      </c>
      <c r="S1352" s="10">
        <f t="shared" si="130"/>
        <v>42333.804791666662</v>
      </c>
      <c r="T1352" s="10">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v>
      </c>
      <c r="P1353">
        <f t="shared" si="127"/>
        <v>168.78</v>
      </c>
      <c r="Q1353" t="str">
        <f t="shared" si="128"/>
        <v>publishing</v>
      </c>
      <c r="R1353" t="str">
        <f t="shared" si="129"/>
        <v>nonfiction</v>
      </c>
      <c r="S1353" s="10">
        <f t="shared" si="130"/>
        <v>42382.531759259255</v>
      </c>
      <c r="T1353" s="10">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v>
      </c>
      <c r="P1354">
        <f t="shared" si="127"/>
        <v>59.97</v>
      </c>
      <c r="Q1354" t="str">
        <f t="shared" si="128"/>
        <v>publishing</v>
      </c>
      <c r="R1354" t="str">
        <f t="shared" si="129"/>
        <v>nonfiction</v>
      </c>
      <c r="S1354" s="10">
        <f t="shared" si="130"/>
        <v>42200.369976851849</v>
      </c>
      <c r="T1354" s="10">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134</v>
      </c>
      <c r="P1355">
        <f t="shared" si="127"/>
        <v>31.81</v>
      </c>
      <c r="Q1355" t="str">
        <f t="shared" si="128"/>
        <v>publishing</v>
      </c>
      <c r="R1355" t="str">
        <f t="shared" si="129"/>
        <v>nonfiction</v>
      </c>
      <c r="S1355" s="10">
        <f t="shared" si="130"/>
        <v>41308.909583333334</v>
      </c>
      <c r="T1355" s="10">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v>
      </c>
      <c r="P1356">
        <f t="shared" si="127"/>
        <v>24.42</v>
      </c>
      <c r="Q1356" t="str">
        <f t="shared" si="128"/>
        <v>publishing</v>
      </c>
      <c r="R1356" t="str">
        <f t="shared" si="129"/>
        <v>nonfiction</v>
      </c>
      <c r="S1356" s="10">
        <f t="shared" si="130"/>
        <v>42502.599293981482</v>
      </c>
      <c r="T1356" s="10">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123</v>
      </c>
      <c r="P1357">
        <f t="shared" si="127"/>
        <v>25.35</v>
      </c>
      <c r="Q1357" t="str">
        <f t="shared" si="128"/>
        <v>publishing</v>
      </c>
      <c r="R1357" t="str">
        <f t="shared" si="129"/>
        <v>nonfiction</v>
      </c>
      <c r="S1357" s="10">
        <f t="shared" si="130"/>
        <v>41213.046354166661</v>
      </c>
      <c r="T1357" s="10">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183</v>
      </c>
      <c r="P1358">
        <f t="shared" si="127"/>
        <v>71.44</v>
      </c>
      <c r="Q1358" t="str">
        <f t="shared" si="128"/>
        <v>publishing</v>
      </c>
      <c r="R1358" t="str">
        <f t="shared" si="129"/>
        <v>nonfiction</v>
      </c>
      <c r="S1358" s="10">
        <f t="shared" si="130"/>
        <v>41429.830555555549</v>
      </c>
      <c r="T1358" s="10">
        <f t="shared" si="131"/>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v>
      </c>
      <c r="P1359">
        <f t="shared" si="127"/>
        <v>38.549999999999997</v>
      </c>
      <c r="Q1359" t="str">
        <f t="shared" si="128"/>
        <v>publishing</v>
      </c>
      <c r="R1359" t="str">
        <f t="shared" si="129"/>
        <v>nonfiction</v>
      </c>
      <c r="S1359" s="10">
        <f t="shared" si="130"/>
        <v>41304.753900462958</v>
      </c>
      <c r="T1359" s="10">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112</v>
      </c>
      <c r="P1360">
        <f t="shared" si="127"/>
        <v>68.37</v>
      </c>
      <c r="Q1360" t="str">
        <f t="shared" si="128"/>
        <v>publishing</v>
      </c>
      <c r="R1360" t="str">
        <f t="shared" si="129"/>
        <v>nonfiction</v>
      </c>
      <c r="S1360" s="10">
        <f t="shared" si="130"/>
        <v>40689.362534722219</v>
      </c>
      <c r="T1360" s="10">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116</v>
      </c>
      <c r="P1361">
        <f t="shared" si="127"/>
        <v>40.21</v>
      </c>
      <c r="Q1361" t="str">
        <f t="shared" si="128"/>
        <v>publishing</v>
      </c>
      <c r="R1361" t="str">
        <f t="shared" si="129"/>
        <v>nonfiction</v>
      </c>
      <c r="S1361" s="10">
        <f t="shared" si="130"/>
        <v>40668.606365740736</v>
      </c>
      <c r="T1361" s="10">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v>
      </c>
      <c r="P1362">
        <f t="shared" si="127"/>
        <v>32.07</v>
      </c>
      <c r="Q1362" t="str">
        <f t="shared" si="128"/>
        <v>publishing</v>
      </c>
      <c r="R1362" t="str">
        <f t="shared" si="129"/>
        <v>nonfiction</v>
      </c>
      <c r="S1362" s="10">
        <f t="shared" si="130"/>
        <v>41095.692361111105</v>
      </c>
      <c r="T1362" s="10">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126</v>
      </c>
      <c r="P1363">
        <f t="shared" si="127"/>
        <v>28.63</v>
      </c>
      <c r="Q1363" t="str">
        <f t="shared" si="128"/>
        <v>publishing</v>
      </c>
      <c r="R1363" t="str">
        <f t="shared" si="129"/>
        <v>nonfiction</v>
      </c>
      <c r="S1363" s="10">
        <f t="shared" si="130"/>
        <v>41781.508935185186</v>
      </c>
      <c r="T1363" s="10">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v>
      </c>
      <c r="P1364">
        <f t="shared" si="127"/>
        <v>43.64</v>
      </c>
      <c r="Q1364" t="str">
        <f t="shared" si="128"/>
        <v>publishing</v>
      </c>
      <c r="R1364" t="str">
        <f t="shared" si="129"/>
        <v>nonfiction</v>
      </c>
      <c r="S1364" s="10">
        <f t="shared" si="130"/>
        <v>41464.726053240738</v>
      </c>
      <c r="T1364" s="10">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tr">
        <f t="shared" si="128"/>
        <v>publishing</v>
      </c>
      <c r="R1365" t="str">
        <f t="shared" si="129"/>
        <v>nonfiction</v>
      </c>
      <c r="S1365" s="10">
        <f t="shared" si="130"/>
        <v>42396.635729166665</v>
      </c>
      <c r="T1365" s="10">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119</v>
      </c>
      <c r="P1366">
        <f t="shared" si="127"/>
        <v>346.04</v>
      </c>
      <c r="Q1366" t="str">
        <f t="shared" si="128"/>
        <v>music</v>
      </c>
      <c r="R1366" t="str">
        <f t="shared" si="129"/>
        <v>rock</v>
      </c>
      <c r="S1366" s="10">
        <f t="shared" si="130"/>
        <v>41951.487337962964</v>
      </c>
      <c r="T1366" s="10">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v>
      </c>
      <c r="P1367">
        <f t="shared" si="127"/>
        <v>81.739999999999995</v>
      </c>
      <c r="Q1367" t="str">
        <f t="shared" si="128"/>
        <v>music</v>
      </c>
      <c r="R1367" t="str">
        <f t="shared" si="129"/>
        <v>rock</v>
      </c>
      <c r="S1367" s="10">
        <f t="shared" si="130"/>
        <v>42049.524907407402</v>
      </c>
      <c r="T1367" s="10">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v>
      </c>
      <c r="P1368">
        <f t="shared" si="127"/>
        <v>64.540000000000006</v>
      </c>
      <c r="Q1368" t="str">
        <f t="shared" si="128"/>
        <v>music</v>
      </c>
      <c r="R1368" t="str">
        <f t="shared" si="129"/>
        <v>rock</v>
      </c>
      <c r="S1368" s="10">
        <f t="shared" si="130"/>
        <v>41924.787766203699</v>
      </c>
      <c r="T1368" s="10">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v>
      </c>
      <c r="P1369">
        <f t="shared" si="127"/>
        <v>63.48</v>
      </c>
      <c r="Q1369" t="str">
        <f t="shared" si="128"/>
        <v>music</v>
      </c>
      <c r="R1369" t="str">
        <f t="shared" si="129"/>
        <v>rock</v>
      </c>
      <c r="S1369" s="10">
        <f t="shared" si="130"/>
        <v>42291.794560185182</v>
      </c>
      <c r="T1369" s="10">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111</v>
      </c>
      <c r="P1370">
        <f t="shared" si="127"/>
        <v>63.62</v>
      </c>
      <c r="Q1370" t="str">
        <f t="shared" si="128"/>
        <v>music</v>
      </c>
      <c r="R1370" t="str">
        <f t="shared" si="129"/>
        <v>rock</v>
      </c>
      <c r="S1370" s="10">
        <f t="shared" si="130"/>
        <v>42145.982569444437</v>
      </c>
      <c r="T1370" s="10">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v>
      </c>
      <c r="P1371">
        <f t="shared" si="127"/>
        <v>83.97</v>
      </c>
      <c r="Q1371" t="str">
        <f t="shared" si="128"/>
        <v>music</v>
      </c>
      <c r="R1371" t="str">
        <f t="shared" si="129"/>
        <v>rock</v>
      </c>
      <c r="S1371" s="10">
        <f t="shared" si="130"/>
        <v>41710.385949074072</v>
      </c>
      <c r="T1371" s="10">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104</v>
      </c>
      <c r="P1372">
        <f t="shared" si="127"/>
        <v>77.75</v>
      </c>
      <c r="Q1372" t="str">
        <f t="shared" si="128"/>
        <v>music</v>
      </c>
      <c r="R1372" t="str">
        <f t="shared" si="129"/>
        <v>rock</v>
      </c>
      <c r="S1372" s="10">
        <f t="shared" si="130"/>
        <v>41547.795023148145</v>
      </c>
      <c r="T1372" s="10">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v>
      </c>
      <c r="P1373">
        <f t="shared" si="127"/>
        <v>107.07</v>
      </c>
      <c r="Q1373" t="str">
        <f t="shared" si="128"/>
        <v>music</v>
      </c>
      <c r="R1373" t="str">
        <f t="shared" si="129"/>
        <v>rock</v>
      </c>
      <c r="S1373" s="10">
        <f t="shared" si="130"/>
        <v>42101.550254629627</v>
      </c>
      <c r="T1373" s="10">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tr">
        <f t="shared" si="128"/>
        <v>music</v>
      </c>
      <c r="R1374" t="str">
        <f t="shared" si="129"/>
        <v>rock</v>
      </c>
      <c r="S1374" s="10">
        <f t="shared" si="130"/>
        <v>41072.53162037037</v>
      </c>
      <c r="T1374" s="10">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v>
      </c>
      <c r="P1375">
        <f t="shared" si="127"/>
        <v>201.94</v>
      </c>
      <c r="Q1375" t="str">
        <f t="shared" si="128"/>
        <v>music</v>
      </c>
      <c r="R1375" t="str">
        <f t="shared" si="129"/>
        <v>rock</v>
      </c>
      <c r="S1375" s="10">
        <f t="shared" si="130"/>
        <v>42704.743437499994</v>
      </c>
      <c r="T1375" s="10">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v>
      </c>
      <c r="P1376">
        <f t="shared" si="127"/>
        <v>43.06</v>
      </c>
      <c r="Q1376" t="str">
        <f t="shared" si="128"/>
        <v>music</v>
      </c>
      <c r="R1376" t="str">
        <f t="shared" si="129"/>
        <v>rock</v>
      </c>
      <c r="S1376" s="10">
        <f t="shared" si="130"/>
        <v>42423.953564814808</v>
      </c>
      <c r="T1376" s="10">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v>
      </c>
      <c r="P1377">
        <f t="shared" si="127"/>
        <v>62.87</v>
      </c>
      <c r="Q1377" t="str">
        <f t="shared" si="128"/>
        <v>music</v>
      </c>
      <c r="R1377" t="str">
        <f t="shared" si="129"/>
        <v>rock</v>
      </c>
      <c r="S1377" s="10">
        <f t="shared" si="130"/>
        <v>42719.857858796291</v>
      </c>
      <c r="T1377" s="10">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v>
      </c>
      <c r="P1378">
        <f t="shared" si="127"/>
        <v>55.61</v>
      </c>
      <c r="Q1378" t="str">
        <f t="shared" si="128"/>
        <v>music</v>
      </c>
      <c r="R1378" t="str">
        <f t="shared" si="129"/>
        <v>rock</v>
      </c>
      <c r="S1378" s="10">
        <f t="shared" si="130"/>
        <v>42677.460717592585</v>
      </c>
      <c r="T1378" s="10">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v>
      </c>
      <c r="P1379">
        <f t="shared" si="127"/>
        <v>48.71</v>
      </c>
      <c r="Q1379" t="str">
        <f t="shared" si="128"/>
        <v>music</v>
      </c>
      <c r="R1379" t="str">
        <f t="shared" si="129"/>
        <v>rock</v>
      </c>
      <c r="S1379" s="10">
        <f t="shared" si="130"/>
        <v>42747.01122685185</v>
      </c>
      <c r="T1379" s="10">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v>
      </c>
      <c r="P1380">
        <f t="shared" si="127"/>
        <v>30.58</v>
      </c>
      <c r="Q1380" t="str">
        <f t="shared" si="128"/>
        <v>music</v>
      </c>
      <c r="R1380" t="str">
        <f t="shared" si="129"/>
        <v>rock</v>
      </c>
      <c r="S1380" s="10">
        <f t="shared" si="130"/>
        <v>42568.551041666666</v>
      </c>
      <c r="T1380" s="10">
        <f t="shared" si="131"/>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112</v>
      </c>
      <c r="P1381">
        <f t="shared" si="127"/>
        <v>73.91</v>
      </c>
      <c r="Q1381" t="str">
        <f t="shared" si="128"/>
        <v>music</v>
      </c>
      <c r="R1381" t="str">
        <f t="shared" si="129"/>
        <v>rock</v>
      </c>
      <c r="S1381" s="10">
        <f t="shared" si="130"/>
        <v>42130.283287037033</v>
      </c>
      <c r="T1381" s="10">
        <f t="shared" si="131"/>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tr">
        <f t="shared" si="128"/>
        <v>music</v>
      </c>
      <c r="R1382" t="str">
        <f t="shared" si="129"/>
        <v>rock</v>
      </c>
      <c r="S1382" s="10">
        <f t="shared" si="130"/>
        <v>42141.554467592585</v>
      </c>
      <c r="T1382" s="10">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v>
      </c>
      <c r="P1383">
        <f t="shared" si="127"/>
        <v>73.36</v>
      </c>
      <c r="Q1383" t="str">
        <f t="shared" si="128"/>
        <v>music</v>
      </c>
      <c r="R1383" t="str">
        <f t="shared" si="129"/>
        <v>rock</v>
      </c>
      <c r="S1383" s="10">
        <f t="shared" si="130"/>
        <v>42703.006076388883</v>
      </c>
      <c r="T1383" s="10">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v>
      </c>
      <c r="P1384">
        <f t="shared" si="127"/>
        <v>56.41</v>
      </c>
      <c r="Q1384" t="str">
        <f t="shared" si="128"/>
        <v>music</v>
      </c>
      <c r="R1384" t="str">
        <f t="shared" si="129"/>
        <v>rock</v>
      </c>
      <c r="S1384" s="10">
        <f t="shared" si="130"/>
        <v>41370.591851851852</v>
      </c>
      <c r="T1384" s="10">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v>
      </c>
      <c r="P1385">
        <f t="shared" si="127"/>
        <v>50.25</v>
      </c>
      <c r="Q1385" t="str">
        <f t="shared" si="128"/>
        <v>music</v>
      </c>
      <c r="R1385" t="str">
        <f t="shared" si="129"/>
        <v>rock</v>
      </c>
      <c r="S1385" s="10">
        <f t="shared" si="130"/>
        <v>42706.866643518515</v>
      </c>
      <c r="T1385" s="10">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v>
      </c>
      <c r="P1386">
        <f t="shared" si="127"/>
        <v>68.94</v>
      </c>
      <c r="Q1386" t="str">
        <f t="shared" si="128"/>
        <v>music</v>
      </c>
      <c r="R1386" t="str">
        <f t="shared" si="129"/>
        <v>rock</v>
      </c>
      <c r="S1386" s="10">
        <f t="shared" si="130"/>
        <v>42160.526874999996</v>
      </c>
      <c r="T1386" s="10">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v>
      </c>
      <c r="P1387">
        <f t="shared" si="127"/>
        <v>65.91</v>
      </c>
      <c r="Q1387" t="str">
        <f t="shared" si="128"/>
        <v>music</v>
      </c>
      <c r="R1387" t="str">
        <f t="shared" si="129"/>
        <v>rock</v>
      </c>
      <c r="S1387" s="10">
        <f t="shared" si="130"/>
        <v>42433.480567129627</v>
      </c>
      <c r="T1387" s="10">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219</v>
      </c>
      <c r="P1388">
        <f t="shared" si="127"/>
        <v>62.5</v>
      </c>
      <c r="Q1388" t="str">
        <f t="shared" si="128"/>
        <v>music</v>
      </c>
      <c r="R1388" t="str">
        <f t="shared" si="129"/>
        <v>rock</v>
      </c>
      <c r="S1388" s="10">
        <f t="shared" si="130"/>
        <v>42184.438530092586</v>
      </c>
      <c r="T1388" s="10">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137</v>
      </c>
      <c r="P1389">
        <f t="shared" si="127"/>
        <v>70.06</v>
      </c>
      <c r="Q1389" t="str">
        <f t="shared" si="128"/>
        <v>music</v>
      </c>
      <c r="R1389" t="str">
        <f t="shared" si="129"/>
        <v>rock</v>
      </c>
      <c r="S1389" s="10">
        <f t="shared" si="130"/>
        <v>42126.712905092594</v>
      </c>
      <c r="T1389" s="10">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135</v>
      </c>
      <c r="P1390">
        <f t="shared" si="127"/>
        <v>60.18</v>
      </c>
      <c r="Q1390" t="str">
        <f t="shared" si="128"/>
        <v>music</v>
      </c>
      <c r="R1390" t="str">
        <f t="shared" si="129"/>
        <v>rock</v>
      </c>
      <c r="S1390" s="10">
        <f t="shared" si="130"/>
        <v>42634.406446759262</v>
      </c>
      <c r="T1390" s="10">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v>
      </c>
      <c r="P1391">
        <f t="shared" si="127"/>
        <v>21.38</v>
      </c>
      <c r="Q1391" t="str">
        <f t="shared" si="128"/>
        <v>music</v>
      </c>
      <c r="R1391" t="str">
        <f t="shared" si="129"/>
        <v>rock</v>
      </c>
      <c r="S1391" s="10">
        <f t="shared" si="130"/>
        <v>42565.272650462961</v>
      </c>
      <c r="T1391" s="10">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v>
      </c>
      <c r="P1392">
        <f t="shared" si="127"/>
        <v>160.79</v>
      </c>
      <c r="Q1392" t="str">
        <f t="shared" si="128"/>
        <v>music</v>
      </c>
      <c r="R1392" t="str">
        <f t="shared" si="129"/>
        <v>rock</v>
      </c>
      <c r="S1392" s="10">
        <f t="shared" si="130"/>
        <v>42087.594976851855</v>
      </c>
      <c r="T1392" s="10">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v>
      </c>
      <c r="P1393">
        <f t="shared" si="127"/>
        <v>42.38</v>
      </c>
      <c r="Q1393" t="str">
        <f t="shared" si="128"/>
        <v>music</v>
      </c>
      <c r="R1393" t="str">
        <f t="shared" si="129"/>
        <v>rock</v>
      </c>
      <c r="S1393" s="10">
        <f t="shared" si="130"/>
        <v>42193.442337962959</v>
      </c>
      <c r="T1393" s="10">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114</v>
      </c>
      <c r="P1394">
        <f t="shared" si="127"/>
        <v>27.32</v>
      </c>
      <c r="Q1394" t="str">
        <f t="shared" si="128"/>
        <v>music</v>
      </c>
      <c r="R1394" t="str">
        <f t="shared" si="129"/>
        <v>rock</v>
      </c>
      <c r="S1394" s="10">
        <f t="shared" si="130"/>
        <v>42400.946597222217</v>
      </c>
      <c r="T1394" s="10">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v>
      </c>
      <c r="P1395">
        <f t="shared" si="127"/>
        <v>196.83</v>
      </c>
      <c r="Q1395" t="str">
        <f t="shared" si="128"/>
        <v>music</v>
      </c>
      <c r="R1395" t="str">
        <f t="shared" si="129"/>
        <v>rock</v>
      </c>
      <c r="S1395" s="10">
        <f t="shared" si="130"/>
        <v>42553.473645833328</v>
      </c>
      <c r="T1395" s="10">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v>
      </c>
      <c r="P1396">
        <f t="shared" si="127"/>
        <v>53.88</v>
      </c>
      <c r="Q1396" t="str">
        <f t="shared" si="128"/>
        <v>music</v>
      </c>
      <c r="R1396" t="str">
        <f t="shared" si="129"/>
        <v>rock</v>
      </c>
      <c r="S1396" s="10">
        <f t="shared" si="130"/>
        <v>42751.936643518515</v>
      </c>
      <c r="T1396" s="10">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112</v>
      </c>
      <c r="P1397">
        <f t="shared" si="127"/>
        <v>47.76</v>
      </c>
      <c r="Q1397" t="str">
        <f t="shared" si="128"/>
        <v>music</v>
      </c>
      <c r="R1397" t="str">
        <f t="shared" si="129"/>
        <v>rock</v>
      </c>
      <c r="S1397" s="10">
        <f t="shared" si="130"/>
        <v>42719.700011574074</v>
      </c>
      <c r="T1397" s="10">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v>
      </c>
      <c r="P1398">
        <f t="shared" si="127"/>
        <v>88.19</v>
      </c>
      <c r="Q1398" t="str">
        <f t="shared" si="128"/>
        <v>music</v>
      </c>
      <c r="R1398" t="str">
        <f t="shared" si="129"/>
        <v>rock</v>
      </c>
      <c r="S1398" s="10">
        <f t="shared" si="130"/>
        <v>42018.790300925924</v>
      </c>
      <c r="T1398" s="10">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114</v>
      </c>
      <c r="P1399">
        <f t="shared" si="127"/>
        <v>72.06</v>
      </c>
      <c r="Q1399" t="str">
        <f t="shared" si="128"/>
        <v>music</v>
      </c>
      <c r="R1399" t="str">
        <f t="shared" si="129"/>
        <v>rock</v>
      </c>
      <c r="S1399" s="10">
        <f t="shared" si="130"/>
        <v>42640.709606481476</v>
      </c>
      <c r="T1399" s="10">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110</v>
      </c>
      <c r="P1400">
        <f t="shared" si="127"/>
        <v>74.25</v>
      </c>
      <c r="Q1400" t="str">
        <f t="shared" si="128"/>
        <v>music</v>
      </c>
      <c r="R1400" t="str">
        <f t="shared" si="129"/>
        <v>rock</v>
      </c>
      <c r="S1400" s="10">
        <f t="shared" si="130"/>
        <v>42526.665902777771</v>
      </c>
      <c r="T1400" s="10">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v>
      </c>
      <c r="P1401">
        <f t="shared" si="127"/>
        <v>61.7</v>
      </c>
      <c r="Q1401" t="str">
        <f t="shared" si="128"/>
        <v>music</v>
      </c>
      <c r="R1401" t="str">
        <f t="shared" si="129"/>
        <v>rock</v>
      </c>
      <c r="S1401" s="10">
        <f t="shared" si="130"/>
        <v>41888.795983796292</v>
      </c>
      <c r="T1401" s="10">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v>
      </c>
      <c r="P1402">
        <f t="shared" si="127"/>
        <v>17.239999999999998</v>
      </c>
      <c r="Q1402" t="str">
        <f t="shared" si="128"/>
        <v>music</v>
      </c>
      <c r="R1402" t="str">
        <f t="shared" si="129"/>
        <v>rock</v>
      </c>
      <c r="S1402" s="10">
        <f t="shared" si="130"/>
        <v>42498.132789351854</v>
      </c>
      <c r="T1402" s="10">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497</v>
      </c>
      <c r="P1403">
        <f t="shared" si="127"/>
        <v>51.72</v>
      </c>
      <c r="Q1403" t="str">
        <f t="shared" si="128"/>
        <v>music</v>
      </c>
      <c r="R1403" t="str">
        <f t="shared" si="129"/>
        <v>rock</v>
      </c>
      <c r="S1403" s="10">
        <f t="shared" si="130"/>
        <v>41399.787893518514</v>
      </c>
      <c r="T1403" s="10">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v>
      </c>
      <c r="P1404">
        <f t="shared" si="127"/>
        <v>24.15</v>
      </c>
      <c r="Q1404" t="str">
        <f t="shared" si="128"/>
        <v>music</v>
      </c>
      <c r="R1404" t="str">
        <f t="shared" si="129"/>
        <v>rock</v>
      </c>
      <c r="S1404" s="10">
        <f t="shared" si="130"/>
        <v>42064.845034722217</v>
      </c>
      <c r="T1404" s="10">
        <f t="shared" si="131"/>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f t="shared" si="127"/>
        <v>62.17</v>
      </c>
      <c r="Q1405" t="str">
        <f t="shared" si="128"/>
        <v>music</v>
      </c>
      <c r="R1405" t="str">
        <f t="shared" si="129"/>
        <v>rock</v>
      </c>
      <c r="S1405" s="10">
        <f t="shared" si="130"/>
        <v>41450.854571759257</v>
      </c>
      <c r="T1405" s="10">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2</v>
      </c>
      <c r="P1406">
        <f t="shared" si="127"/>
        <v>48.2</v>
      </c>
      <c r="Q1406" t="str">
        <f t="shared" si="128"/>
        <v>publishing</v>
      </c>
      <c r="R1406" t="str">
        <f t="shared" si="129"/>
        <v>translations</v>
      </c>
      <c r="S1406" s="10">
        <f t="shared" si="130"/>
        <v>42032.30190972222</v>
      </c>
      <c r="T1406" s="10">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v>
      </c>
      <c r="P1407">
        <f t="shared" si="127"/>
        <v>6.18</v>
      </c>
      <c r="Q1407" t="str">
        <f t="shared" si="128"/>
        <v>publishing</v>
      </c>
      <c r="R1407" t="str">
        <f t="shared" si="129"/>
        <v>translations</v>
      </c>
      <c r="S1407" s="10">
        <f t="shared" si="130"/>
        <v>41941.472233796296</v>
      </c>
      <c r="T1407" s="10">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v>
      </c>
      <c r="P1408">
        <f t="shared" si="127"/>
        <v>5</v>
      </c>
      <c r="Q1408" t="str">
        <f t="shared" si="128"/>
        <v>publishing</v>
      </c>
      <c r="R1408" t="str">
        <f t="shared" si="129"/>
        <v>translations</v>
      </c>
      <c r="S1408" s="10">
        <f t="shared" si="130"/>
        <v>42297.224618055552</v>
      </c>
      <c r="T1408" s="10">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1</v>
      </c>
      <c r="P1409">
        <f t="shared" si="127"/>
        <v>7.5</v>
      </c>
      <c r="Q1409" t="str">
        <f t="shared" si="128"/>
        <v>publishing</v>
      </c>
      <c r="R1409" t="str">
        <f t="shared" si="129"/>
        <v>translations</v>
      </c>
      <c r="S1409" s="10">
        <f t="shared" si="130"/>
        <v>41838.32844907407</v>
      </c>
      <c r="T1409" s="10">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v>
      </c>
      <c r="P1410">
        <f t="shared" si="127"/>
        <v>12</v>
      </c>
      <c r="Q1410" t="str">
        <f t="shared" si="128"/>
        <v>publishing</v>
      </c>
      <c r="R1410" t="str">
        <f t="shared" si="129"/>
        <v>translations</v>
      </c>
      <c r="S1410" s="10">
        <f t="shared" si="130"/>
        <v>42291.663842592585</v>
      </c>
      <c r="T1410" s="10">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ROUND((E1411/D1411) * 100,0)</f>
        <v>0</v>
      </c>
      <c r="P1411" t="e">
        <f t="shared" ref="P1411:P1474" si="133">ROUND(E1411/L1411,2)</f>
        <v>#DIV/0!</v>
      </c>
      <c r="Q1411" t="str">
        <f t="shared" ref="Q1411:Q1474" si="134">LEFT(N1411, SEARCH("/",N1411,1)-1)</f>
        <v>publishing</v>
      </c>
      <c r="R1411" t="str">
        <f t="shared" ref="R1411:R1474" si="135">MID(N1411, LEN(Q1411) + 2, LEN(N1411) - LEN(Q1411) + 1)</f>
        <v>translations</v>
      </c>
      <c r="S1411" s="10">
        <f t="shared" ref="S1411:S1474" si="136">(J1411/86400)+25569+(-5/24)</f>
        <v>41944.925173611111</v>
      </c>
      <c r="T1411" s="10">
        <f t="shared" ref="T1411:T1474" si="137">(I1411/86400)+25569+(-5/24)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v>
      </c>
      <c r="P1412">
        <f t="shared" si="133"/>
        <v>1</v>
      </c>
      <c r="Q1412" t="str">
        <f t="shared" si="134"/>
        <v>publishing</v>
      </c>
      <c r="R1412" t="str">
        <f t="shared" si="135"/>
        <v>translations</v>
      </c>
      <c r="S1412" s="10">
        <f t="shared" si="136"/>
        <v>42479.110185185178</v>
      </c>
      <c r="T1412" s="10">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v>
      </c>
      <c r="P1413">
        <f t="shared" si="133"/>
        <v>2.33</v>
      </c>
      <c r="Q1413" t="str">
        <f t="shared" si="134"/>
        <v>publishing</v>
      </c>
      <c r="R1413" t="str">
        <f t="shared" si="135"/>
        <v>translations</v>
      </c>
      <c r="S1413" s="10">
        <f t="shared" si="136"/>
        <v>42012.850694444445</v>
      </c>
      <c r="T1413" s="10">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5</v>
      </c>
      <c r="P1414">
        <f t="shared" si="133"/>
        <v>24.62</v>
      </c>
      <c r="Q1414" t="str">
        <f t="shared" si="134"/>
        <v>publishing</v>
      </c>
      <c r="R1414" t="str">
        <f t="shared" si="135"/>
        <v>translations</v>
      </c>
      <c r="S1414" s="10">
        <f t="shared" si="136"/>
        <v>41946.855312499996</v>
      </c>
      <c r="T1414" s="10">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tr">
        <f t="shared" si="134"/>
        <v>publishing</v>
      </c>
      <c r="R1415" t="str">
        <f t="shared" si="135"/>
        <v>translations</v>
      </c>
      <c r="S1415" s="10">
        <f t="shared" si="136"/>
        <v>42360.228819444441</v>
      </c>
      <c r="T1415" s="10">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v>
      </c>
      <c r="P1416">
        <f t="shared" si="133"/>
        <v>1</v>
      </c>
      <c r="Q1416" t="str">
        <f t="shared" si="134"/>
        <v>publishing</v>
      </c>
      <c r="R1416" t="str">
        <f t="shared" si="135"/>
        <v>translations</v>
      </c>
      <c r="S1416" s="10">
        <f t="shared" si="136"/>
        <v>42708.044756944444</v>
      </c>
      <c r="T1416" s="10">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v>
      </c>
      <c r="P1417">
        <f t="shared" si="133"/>
        <v>88.89</v>
      </c>
      <c r="Q1417" t="str">
        <f t="shared" si="134"/>
        <v>publishing</v>
      </c>
      <c r="R1417" t="str">
        <f t="shared" si="135"/>
        <v>translations</v>
      </c>
      <c r="S1417" s="10">
        <f t="shared" si="136"/>
        <v>42192.467488425922</v>
      </c>
      <c r="T1417" s="10">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3"/>
        <v>#DIV/0!</v>
      </c>
      <c r="Q1418" t="str">
        <f t="shared" si="134"/>
        <v>publishing</v>
      </c>
      <c r="R1418" t="str">
        <f t="shared" si="135"/>
        <v>translations</v>
      </c>
      <c r="S1418" s="10">
        <f t="shared" si="136"/>
        <v>42299.717812499999</v>
      </c>
      <c r="T1418" s="10">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v>
      </c>
      <c r="P1419">
        <f t="shared" si="133"/>
        <v>27.5</v>
      </c>
      <c r="Q1419" t="str">
        <f t="shared" si="134"/>
        <v>publishing</v>
      </c>
      <c r="R1419" t="str">
        <f t="shared" si="135"/>
        <v>translations</v>
      </c>
      <c r="S1419" s="10">
        <f t="shared" si="136"/>
        <v>42231.941828703704</v>
      </c>
      <c r="T1419" s="10">
        <f t="shared" si="137"/>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v>
      </c>
      <c r="P1420">
        <f t="shared" si="133"/>
        <v>6</v>
      </c>
      <c r="Q1420" t="str">
        <f t="shared" si="134"/>
        <v>publishing</v>
      </c>
      <c r="R1420" t="str">
        <f t="shared" si="135"/>
        <v>translations</v>
      </c>
      <c r="S1420" s="10">
        <f t="shared" si="136"/>
        <v>42395.248078703698</v>
      </c>
      <c r="T1420" s="10">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v>
      </c>
      <c r="P1421">
        <f t="shared" si="133"/>
        <v>44.5</v>
      </c>
      <c r="Q1421" t="str">
        <f t="shared" si="134"/>
        <v>publishing</v>
      </c>
      <c r="R1421" t="str">
        <f t="shared" si="135"/>
        <v>translations</v>
      </c>
      <c r="S1421" s="10">
        <f t="shared" si="136"/>
        <v>42622.24790509259</v>
      </c>
      <c r="T1421" s="10">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3</v>
      </c>
      <c r="P1422">
        <f t="shared" si="133"/>
        <v>1</v>
      </c>
      <c r="Q1422" t="str">
        <f t="shared" si="134"/>
        <v>publishing</v>
      </c>
      <c r="R1422" t="str">
        <f t="shared" si="135"/>
        <v>translations</v>
      </c>
      <c r="S1422" s="10">
        <f t="shared" si="136"/>
        <v>42524.459328703706</v>
      </c>
      <c r="T1422" s="10">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v>
      </c>
      <c r="P1423">
        <f t="shared" si="133"/>
        <v>100</v>
      </c>
      <c r="Q1423" t="str">
        <f t="shared" si="134"/>
        <v>publishing</v>
      </c>
      <c r="R1423" t="str">
        <f t="shared" si="135"/>
        <v>translations</v>
      </c>
      <c r="S1423" s="10">
        <f t="shared" si="136"/>
        <v>42013.707280092589</v>
      </c>
      <c r="T1423" s="10">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v>
      </c>
      <c r="P1424">
        <f t="shared" si="133"/>
        <v>13</v>
      </c>
      <c r="Q1424" t="str">
        <f t="shared" si="134"/>
        <v>publishing</v>
      </c>
      <c r="R1424" t="str">
        <f t="shared" si="135"/>
        <v>translations</v>
      </c>
      <c r="S1424" s="10">
        <f t="shared" si="136"/>
        <v>42604.031296296293</v>
      </c>
      <c r="T1424" s="10">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v>
      </c>
      <c r="P1425">
        <f t="shared" si="133"/>
        <v>100</v>
      </c>
      <c r="Q1425" t="str">
        <f t="shared" si="134"/>
        <v>publishing</v>
      </c>
      <c r="R1425" t="str">
        <f t="shared" si="135"/>
        <v>translations</v>
      </c>
      <c r="S1425" s="10">
        <f t="shared" si="136"/>
        <v>42340.151979166665</v>
      </c>
      <c r="T1425" s="10">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v>
      </c>
      <c r="P1426">
        <f t="shared" si="133"/>
        <v>109.07</v>
      </c>
      <c r="Q1426" t="str">
        <f t="shared" si="134"/>
        <v>publishing</v>
      </c>
      <c r="R1426" t="str">
        <f t="shared" si="135"/>
        <v>translations</v>
      </c>
      <c r="S1426" s="10">
        <f t="shared" si="136"/>
        <v>42676.509282407402</v>
      </c>
      <c r="T1426" s="10">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3"/>
        <v>#DIV/0!</v>
      </c>
      <c r="Q1427" t="str">
        <f t="shared" si="134"/>
        <v>publishing</v>
      </c>
      <c r="R1427" t="str">
        <f t="shared" si="135"/>
        <v>translations</v>
      </c>
      <c r="S1427" s="10">
        <f t="shared" si="136"/>
        <v>42092.923136574071</v>
      </c>
      <c r="T1427" s="10">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3"/>
        <v>#DIV/0!</v>
      </c>
      <c r="Q1428" t="str">
        <f t="shared" si="134"/>
        <v>publishing</v>
      </c>
      <c r="R1428" t="str">
        <f t="shared" si="135"/>
        <v>translations</v>
      </c>
      <c r="S1428" s="10">
        <f t="shared" si="136"/>
        <v>42180.181944444441</v>
      </c>
      <c r="T1428" s="10">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v>
      </c>
      <c r="P1429">
        <f t="shared" si="133"/>
        <v>104.75</v>
      </c>
      <c r="Q1429" t="str">
        <f t="shared" si="134"/>
        <v>publishing</v>
      </c>
      <c r="R1429" t="str">
        <f t="shared" si="135"/>
        <v>translations</v>
      </c>
      <c r="S1429" s="10">
        <f t="shared" si="136"/>
        <v>42601.643344907403</v>
      </c>
      <c r="T1429" s="10">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5</v>
      </c>
      <c r="P1430">
        <f t="shared" si="133"/>
        <v>15</v>
      </c>
      <c r="Q1430" t="str">
        <f t="shared" si="134"/>
        <v>publishing</v>
      </c>
      <c r="R1430" t="str">
        <f t="shared" si="135"/>
        <v>translations</v>
      </c>
      <c r="S1430" s="10">
        <f t="shared" si="136"/>
        <v>42432.171493055554</v>
      </c>
      <c r="T1430" s="10">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3"/>
        <v>#DIV/0!</v>
      </c>
      <c r="Q1431" t="str">
        <f t="shared" si="134"/>
        <v>publishing</v>
      </c>
      <c r="R1431" t="str">
        <f t="shared" si="135"/>
        <v>translations</v>
      </c>
      <c r="S1431" s="10">
        <f t="shared" si="136"/>
        <v>42073.852337962962</v>
      </c>
      <c r="T1431" s="10">
        <f t="shared" si="137"/>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v>
      </c>
      <c r="P1432">
        <f t="shared" si="133"/>
        <v>80.599999999999994</v>
      </c>
      <c r="Q1432" t="str">
        <f t="shared" si="134"/>
        <v>publishing</v>
      </c>
      <c r="R1432" t="str">
        <f t="shared" si="135"/>
        <v>translations</v>
      </c>
      <c r="S1432" s="10">
        <f t="shared" si="136"/>
        <v>41961.605185185188</v>
      </c>
      <c r="T1432" s="10">
        <f t="shared" si="137"/>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32</v>
      </c>
      <c r="P1433">
        <f t="shared" si="133"/>
        <v>115.55</v>
      </c>
      <c r="Q1433" t="str">
        <f t="shared" si="134"/>
        <v>publishing</v>
      </c>
      <c r="R1433" t="str">
        <f t="shared" si="135"/>
        <v>translations</v>
      </c>
      <c r="S1433" s="10">
        <f t="shared" si="136"/>
        <v>42304.002499999995</v>
      </c>
      <c r="T1433" s="10">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3"/>
        <v>#DIV/0!</v>
      </c>
      <c r="Q1434" t="str">
        <f t="shared" si="134"/>
        <v>publishing</v>
      </c>
      <c r="R1434" t="str">
        <f t="shared" si="135"/>
        <v>translations</v>
      </c>
      <c r="S1434" s="10">
        <f t="shared" si="136"/>
        <v>42175.572083333333</v>
      </c>
      <c r="T1434" s="10">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7</v>
      </c>
      <c r="P1435">
        <f t="shared" si="133"/>
        <v>80.5</v>
      </c>
      <c r="Q1435" t="str">
        <f t="shared" si="134"/>
        <v>publishing</v>
      </c>
      <c r="R1435" t="str">
        <f t="shared" si="135"/>
        <v>translations</v>
      </c>
      <c r="S1435" s="10">
        <f t="shared" si="136"/>
        <v>42673.417534722219</v>
      </c>
      <c r="T1435" s="10">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10</v>
      </c>
      <c r="P1436">
        <f t="shared" si="133"/>
        <v>744.55</v>
      </c>
      <c r="Q1436" t="str">
        <f t="shared" si="134"/>
        <v>publishing</v>
      </c>
      <c r="R1436" t="str">
        <f t="shared" si="135"/>
        <v>translations</v>
      </c>
      <c r="S1436" s="10">
        <f t="shared" si="136"/>
        <v>42142.558773148143</v>
      </c>
      <c r="T1436" s="10">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v>
      </c>
      <c r="P1437">
        <f t="shared" si="133"/>
        <v>7.5</v>
      </c>
      <c r="Q1437" t="str">
        <f t="shared" si="134"/>
        <v>publishing</v>
      </c>
      <c r="R1437" t="str">
        <f t="shared" si="135"/>
        <v>translations</v>
      </c>
      <c r="S1437" s="10">
        <f t="shared" si="136"/>
        <v>42258.57199074074</v>
      </c>
      <c r="T1437" s="10">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1</v>
      </c>
      <c r="P1438">
        <f t="shared" si="133"/>
        <v>38.5</v>
      </c>
      <c r="Q1438" t="str">
        <f t="shared" si="134"/>
        <v>publishing</v>
      </c>
      <c r="R1438" t="str">
        <f t="shared" si="135"/>
        <v>translations</v>
      </c>
      <c r="S1438" s="10">
        <f t="shared" si="136"/>
        <v>42391.141863425924</v>
      </c>
      <c r="T1438" s="10">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27</v>
      </c>
      <c r="P1439">
        <f t="shared" si="133"/>
        <v>36.68</v>
      </c>
      <c r="Q1439" t="str">
        <f t="shared" si="134"/>
        <v>publishing</v>
      </c>
      <c r="R1439" t="str">
        <f t="shared" si="135"/>
        <v>translations</v>
      </c>
      <c r="S1439" s="10">
        <f t="shared" si="136"/>
        <v>41796.32336805555</v>
      </c>
      <c r="T1439" s="10">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tr">
        <f t="shared" si="134"/>
        <v>publishing</v>
      </c>
      <c r="R1440" t="str">
        <f t="shared" si="135"/>
        <v>translations</v>
      </c>
      <c r="S1440" s="10">
        <f t="shared" si="136"/>
        <v>42457.663182870368</v>
      </c>
      <c r="T1440" s="10">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7</v>
      </c>
      <c r="P1441">
        <f t="shared" si="133"/>
        <v>30</v>
      </c>
      <c r="Q1441" t="str">
        <f t="shared" si="134"/>
        <v>publishing</v>
      </c>
      <c r="R1441" t="str">
        <f t="shared" si="135"/>
        <v>translations</v>
      </c>
      <c r="S1441" s="10">
        <f t="shared" si="136"/>
        <v>42040.621539351851</v>
      </c>
      <c r="T1441" s="10">
        <f t="shared" si="137"/>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v>
      </c>
      <c r="P1442">
        <f t="shared" si="133"/>
        <v>1</v>
      </c>
      <c r="Q1442" t="str">
        <f t="shared" si="134"/>
        <v>publishing</v>
      </c>
      <c r="R1442" t="str">
        <f t="shared" si="135"/>
        <v>translations</v>
      </c>
      <c r="S1442" s="10">
        <f t="shared" si="136"/>
        <v>42486.540081018517</v>
      </c>
      <c r="T1442" s="10">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v>
      </c>
      <c r="P1443">
        <f t="shared" si="133"/>
        <v>673.33</v>
      </c>
      <c r="Q1443" t="str">
        <f t="shared" si="134"/>
        <v>publishing</v>
      </c>
      <c r="R1443" t="str">
        <f t="shared" si="135"/>
        <v>translations</v>
      </c>
      <c r="S1443" s="10">
        <f t="shared" si="136"/>
        <v>42198.557511574072</v>
      </c>
      <c r="T1443" s="10">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3"/>
        <v>#DIV/0!</v>
      </c>
      <c r="Q1444" t="str">
        <f t="shared" si="134"/>
        <v>publishing</v>
      </c>
      <c r="R1444" t="str">
        <f t="shared" si="135"/>
        <v>translations</v>
      </c>
      <c r="S1444" s="10">
        <f t="shared" si="136"/>
        <v>42485.437013888884</v>
      </c>
      <c r="T1444" s="10">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3"/>
        <v>#DIV/0!</v>
      </c>
      <c r="Q1445" t="str">
        <f t="shared" si="134"/>
        <v>publishing</v>
      </c>
      <c r="R1445" t="str">
        <f t="shared" si="135"/>
        <v>translations</v>
      </c>
      <c r="S1445" s="10">
        <f t="shared" si="136"/>
        <v>42707.71769675926</v>
      </c>
      <c r="T1445" s="10">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3"/>
        <v>#DIV/0!</v>
      </c>
      <c r="Q1446" t="str">
        <f t="shared" si="134"/>
        <v>publishing</v>
      </c>
      <c r="R1446" t="str">
        <f t="shared" si="135"/>
        <v>translations</v>
      </c>
      <c r="S1446" s="10">
        <f t="shared" si="136"/>
        <v>42199.665069444447</v>
      </c>
      <c r="T1446" s="10">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3"/>
        <v>#DIV/0!</v>
      </c>
      <c r="Q1447" t="str">
        <f t="shared" si="134"/>
        <v>publishing</v>
      </c>
      <c r="R1447" t="str">
        <f t="shared" si="135"/>
        <v>translations</v>
      </c>
      <c r="S1447" s="10">
        <f t="shared" si="136"/>
        <v>42139.333969907406</v>
      </c>
      <c r="T1447" s="10">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3"/>
        <v>#DIV/0!</v>
      </c>
      <c r="Q1448" t="str">
        <f t="shared" si="134"/>
        <v>publishing</v>
      </c>
      <c r="R1448" t="str">
        <f t="shared" si="135"/>
        <v>translations</v>
      </c>
      <c r="S1448" s="10">
        <f t="shared" si="136"/>
        <v>42461.239328703705</v>
      </c>
      <c r="T1448" s="10">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v>
      </c>
      <c r="P1449">
        <f t="shared" si="133"/>
        <v>25</v>
      </c>
      <c r="Q1449" t="str">
        <f t="shared" si="134"/>
        <v>publishing</v>
      </c>
      <c r="R1449" t="str">
        <f t="shared" si="135"/>
        <v>translations</v>
      </c>
      <c r="S1449" s="10">
        <f t="shared" si="136"/>
        <v>42529.52238425926</v>
      </c>
      <c r="T1449" s="10">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3"/>
        <v>#DIV/0!</v>
      </c>
      <c r="Q1450" t="str">
        <f t="shared" si="134"/>
        <v>publishing</v>
      </c>
      <c r="R1450" t="str">
        <f t="shared" si="135"/>
        <v>translations</v>
      </c>
      <c r="S1450" s="10">
        <f t="shared" si="136"/>
        <v>42115.728217592587</v>
      </c>
      <c r="T1450" s="10">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3"/>
        <v>#DIV/0!</v>
      </c>
      <c r="Q1451" t="str">
        <f t="shared" si="134"/>
        <v>publishing</v>
      </c>
      <c r="R1451" t="str">
        <f t="shared" si="135"/>
        <v>translations</v>
      </c>
      <c r="S1451" s="10">
        <f t="shared" si="136"/>
        <v>42086.603067129625</v>
      </c>
      <c r="T1451" s="10">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f t="shared" si="133"/>
        <v>1</v>
      </c>
      <c r="Q1452" t="str">
        <f t="shared" si="134"/>
        <v>publishing</v>
      </c>
      <c r="R1452" t="str">
        <f t="shared" si="135"/>
        <v>translations</v>
      </c>
      <c r="S1452" s="10">
        <f t="shared" si="136"/>
        <v>42389.962928240733</v>
      </c>
      <c r="T1452" s="10">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v>
      </c>
      <c r="P1453">
        <f t="shared" si="133"/>
        <v>1</v>
      </c>
      <c r="Q1453" t="str">
        <f t="shared" si="134"/>
        <v>publishing</v>
      </c>
      <c r="R1453" t="str">
        <f t="shared" si="135"/>
        <v>translations</v>
      </c>
      <c r="S1453" s="10">
        <f t="shared" si="136"/>
        <v>41931.75068287037</v>
      </c>
      <c r="T1453" s="10">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3"/>
        <v>#DIV/0!</v>
      </c>
      <c r="Q1454" t="str">
        <f t="shared" si="134"/>
        <v>publishing</v>
      </c>
      <c r="R1454" t="str">
        <f t="shared" si="135"/>
        <v>translations</v>
      </c>
      <c r="S1454" s="10">
        <f t="shared" si="136"/>
        <v>41818.494942129626</v>
      </c>
      <c r="T1454" s="10">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3"/>
        <v>#DIV/0!</v>
      </c>
      <c r="Q1455" t="str">
        <f t="shared" si="134"/>
        <v>publishing</v>
      </c>
      <c r="R1455" t="str">
        <f t="shared" si="135"/>
        <v>translations</v>
      </c>
      <c r="S1455" s="10">
        <f t="shared" si="136"/>
        <v>42795.487812499996</v>
      </c>
      <c r="T1455" s="10">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v>
      </c>
      <c r="P1456">
        <f t="shared" si="133"/>
        <v>15</v>
      </c>
      <c r="Q1456" t="str">
        <f t="shared" si="134"/>
        <v>publishing</v>
      </c>
      <c r="R1456" t="str">
        <f t="shared" si="135"/>
        <v>translations</v>
      </c>
      <c r="S1456" s="10">
        <f t="shared" si="136"/>
        <v>42463.658333333333</v>
      </c>
      <c r="T1456" s="10">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11</v>
      </c>
      <c r="P1457">
        <f t="shared" si="133"/>
        <v>225</v>
      </c>
      <c r="Q1457" t="str">
        <f t="shared" si="134"/>
        <v>publishing</v>
      </c>
      <c r="R1457" t="str">
        <f t="shared" si="135"/>
        <v>translations</v>
      </c>
      <c r="S1457" s="10">
        <f t="shared" si="136"/>
        <v>41832.46435185185</v>
      </c>
      <c r="T1457" s="10">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3</v>
      </c>
      <c r="P1458">
        <f t="shared" si="133"/>
        <v>48.33</v>
      </c>
      <c r="Q1458" t="str">
        <f t="shared" si="134"/>
        <v>publishing</v>
      </c>
      <c r="R1458" t="str">
        <f t="shared" si="135"/>
        <v>translations</v>
      </c>
      <c r="S1458" s="10">
        <f t="shared" si="136"/>
        <v>42708.460243055553</v>
      </c>
      <c r="T1458" s="10">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3"/>
        <v>#DIV/0!</v>
      </c>
      <c r="Q1459" t="str">
        <f t="shared" si="134"/>
        <v>publishing</v>
      </c>
      <c r="R1459" t="str">
        <f t="shared" si="135"/>
        <v>translations</v>
      </c>
      <c r="S1459" s="10">
        <f t="shared" si="136"/>
        <v>42289.688009259255</v>
      </c>
      <c r="T1459" s="10">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3"/>
        <v>#DIV/0!</v>
      </c>
      <c r="Q1460" t="str">
        <f t="shared" si="134"/>
        <v>publishing</v>
      </c>
      <c r="R1460" t="str">
        <f t="shared" si="135"/>
        <v>translations</v>
      </c>
      <c r="S1460" s="10">
        <f t="shared" si="136"/>
        <v>41831.49722222222</v>
      </c>
      <c r="T1460" s="10">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3"/>
        <v>#DIV/0!</v>
      </c>
      <c r="Q1461" t="str">
        <f t="shared" si="134"/>
        <v>publishing</v>
      </c>
      <c r="R1461" t="str">
        <f t="shared" si="135"/>
        <v>translations</v>
      </c>
      <c r="S1461" s="10">
        <f t="shared" si="136"/>
        <v>42311.996481481481</v>
      </c>
      <c r="T1461" s="10">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3"/>
        <v>#DIV/0!</v>
      </c>
      <c r="Q1462" t="str">
        <f t="shared" si="134"/>
        <v>publishing</v>
      </c>
      <c r="R1462" t="str">
        <f t="shared" si="135"/>
        <v>translations</v>
      </c>
      <c r="S1462" s="10">
        <f t="shared" si="136"/>
        <v>41915.688634259255</v>
      </c>
      <c r="T1462" s="10">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v>
      </c>
      <c r="P1463">
        <f t="shared" si="133"/>
        <v>44.67</v>
      </c>
      <c r="Q1463" t="str">
        <f t="shared" si="134"/>
        <v>publishing</v>
      </c>
      <c r="R1463" t="str">
        <f t="shared" si="135"/>
        <v>radio &amp; podcasts</v>
      </c>
      <c r="S1463" s="10">
        <f t="shared" si="136"/>
        <v>41899.436967592592</v>
      </c>
      <c r="T1463" s="10">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109</v>
      </c>
      <c r="P1464">
        <f t="shared" si="133"/>
        <v>28.94</v>
      </c>
      <c r="Q1464" t="str">
        <f t="shared" si="134"/>
        <v>publishing</v>
      </c>
      <c r="R1464" t="str">
        <f t="shared" si="135"/>
        <v>radio &amp; podcasts</v>
      </c>
      <c r="S1464" s="10">
        <f t="shared" si="136"/>
        <v>41344.454525462963</v>
      </c>
      <c r="T1464" s="10">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148</v>
      </c>
      <c r="P1465">
        <f t="shared" si="133"/>
        <v>35.44</v>
      </c>
      <c r="Q1465" t="str">
        <f t="shared" si="134"/>
        <v>publishing</v>
      </c>
      <c r="R1465" t="str">
        <f t="shared" si="135"/>
        <v>radio &amp; podcasts</v>
      </c>
      <c r="S1465" s="10">
        <f t="shared" si="136"/>
        <v>41326.702986111108</v>
      </c>
      <c r="T1465" s="10">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v>
      </c>
      <c r="P1466">
        <f t="shared" si="133"/>
        <v>34.869999999999997</v>
      </c>
      <c r="Q1466" t="str">
        <f t="shared" si="134"/>
        <v>publishing</v>
      </c>
      <c r="R1466" t="str">
        <f t="shared" si="135"/>
        <v>radio &amp; podcasts</v>
      </c>
      <c r="S1466" s="10">
        <f t="shared" si="136"/>
        <v>41291.453217592592</v>
      </c>
      <c r="T1466" s="10">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v>
      </c>
      <c r="P1467">
        <f t="shared" si="133"/>
        <v>52.62</v>
      </c>
      <c r="Q1467" t="str">
        <f t="shared" si="134"/>
        <v>publishing</v>
      </c>
      <c r="R1467" t="str">
        <f t="shared" si="135"/>
        <v>radio &amp; podcasts</v>
      </c>
      <c r="S1467" s="10">
        <f t="shared" si="136"/>
        <v>40959.526064814811</v>
      </c>
      <c r="T1467" s="10">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108</v>
      </c>
      <c r="P1468">
        <f t="shared" si="133"/>
        <v>69.599999999999994</v>
      </c>
      <c r="Q1468" t="str">
        <f t="shared" si="134"/>
        <v>publishing</v>
      </c>
      <c r="R1468" t="str">
        <f t="shared" si="135"/>
        <v>radio &amp; podcasts</v>
      </c>
      <c r="S1468" s="10">
        <f t="shared" si="136"/>
        <v>42339.963726851849</v>
      </c>
      <c r="T1468" s="10">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v>
      </c>
      <c r="P1469">
        <f t="shared" si="133"/>
        <v>76.72</v>
      </c>
      <c r="Q1469" t="str">
        <f t="shared" si="134"/>
        <v>publishing</v>
      </c>
      <c r="R1469" t="str">
        <f t="shared" si="135"/>
        <v>radio &amp; podcasts</v>
      </c>
      <c r="S1469" s="10">
        <f t="shared" si="136"/>
        <v>40933.593576388885</v>
      </c>
      <c r="T1469" s="10">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v>
      </c>
      <c r="P1470">
        <f t="shared" si="133"/>
        <v>33.19</v>
      </c>
      <c r="Q1470" t="str">
        <f t="shared" si="134"/>
        <v>publishing</v>
      </c>
      <c r="R1470" t="str">
        <f t="shared" si="135"/>
        <v>radio &amp; podcasts</v>
      </c>
      <c r="S1470" s="10">
        <f t="shared" si="136"/>
        <v>40645.806122685179</v>
      </c>
      <c r="T1470" s="10">
        <f t="shared" si="137"/>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v>
      </c>
      <c r="P1471">
        <f t="shared" si="133"/>
        <v>149.46</v>
      </c>
      <c r="Q1471" t="str">
        <f t="shared" si="134"/>
        <v>publishing</v>
      </c>
      <c r="R1471" t="str">
        <f t="shared" si="135"/>
        <v>radio &amp; podcasts</v>
      </c>
      <c r="S1471" s="10">
        <f t="shared" si="136"/>
        <v>41290.390150462961</v>
      </c>
      <c r="T1471" s="10">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v>
      </c>
      <c r="P1472">
        <f t="shared" si="133"/>
        <v>23.17</v>
      </c>
      <c r="Q1472" t="str">
        <f t="shared" si="134"/>
        <v>publishing</v>
      </c>
      <c r="R1472" t="str">
        <f t="shared" si="135"/>
        <v>radio &amp; podcasts</v>
      </c>
      <c r="S1472" s="10">
        <f t="shared" si="136"/>
        <v>41250.618784722217</v>
      </c>
      <c r="T1472" s="10">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104</v>
      </c>
      <c r="P1473">
        <f t="shared" si="133"/>
        <v>96.88</v>
      </c>
      <c r="Q1473" t="str">
        <f t="shared" si="134"/>
        <v>publishing</v>
      </c>
      <c r="R1473" t="str">
        <f t="shared" si="135"/>
        <v>radio &amp; podcasts</v>
      </c>
      <c r="S1473" s="10">
        <f t="shared" si="136"/>
        <v>42073.749236111107</v>
      </c>
      <c r="T1473" s="10">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139</v>
      </c>
      <c r="P1474">
        <f t="shared" si="133"/>
        <v>103.2</v>
      </c>
      <c r="Q1474" t="str">
        <f t="shared" si="134"/>
        <v>publishing</v>
      </c>
      <c r="R1474" t="str">
        <f t="shared" si="135"/>
        <v>radio &amp; podcasts</v>
      </c>
      <c r="S1474" s="10">
        <f t="shared" si="136"/>
        <v>41533.33452546296</v>
      </c>
      <c r="T1474" s="10">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ROUND((E1475/D1475) * 100,0)</f>
        <v>121</v>
      </c>
      <c r="P1475">
        <f t="shared" ref="P1475:P1538" si="139">ROUND(E1475/L1475,2)</f>
        <v>38.46</v>
      </c>
      <c r="Q1475" t="str">
        <f t="shared" ref="Q1475:Q1538" si="140">LEFT(N1475, SEARCH("/",N1475,1)-1)</f>
        <v>publishing</v>
      </c>
      <c r="R1475" t="str">
        <f t="shared" ref="R1475:R1538" si="141">MID(N1475, LEN(Q1475) + 2, LEN(N1475) - LEN(Q1475) + 1)</f>
        <v>radio &amp; podcasts</v>
      </c>
      <c r="S1475" s="10">
        <f t="shared" ref="S1475:S1538" si="142">(J1475/86400)+25569+(-5/24)</f>
        <v>40939.771284722221</v>
      </c>
      <c r="T1475" s="10">
        <f t="shared" ref="T1475:T1538" si="143">(I1475/86400)+25569+(-5/24)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v>
      </c>
      <c r="P1476">
        <f t="shared" si="139"/>
        <v>44.32</v>
      </c>
      <c r="Q1476" t="str">
        <f t="shared" si="140"/>
        <v>publishing</v>
      </c>
      <c r="R1476" t="str">
        <f t="shared" si="141"/>
        <v>radio &amp; podcasts</v>
      </c>
      <c r="S1476" s="10">
        <f t="shared" si="142"/>
        <v>41500.519583333335</v>
      </c>
      <c r="T1476" s="10">
        <f t="shared" si="143"/>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189</v>
      </c>
      <c r="P1477">
        <f t="shared" si="139"/>
        <v>64.17</v>
      </c>
      <c r="Q1477" t="str">
        <f t="shared" si="140"/>
        <v>publishing</v>
      </c>
      <c r="R1477" t="str">
        <f t="shared" si="141"/>
        <v>radio &amp; podcasts</v>
      </c>
      <c r="S1477" s="10">
        <f t="shared" si="142"/>
        <v>41960.514618055553</v>
      </c>
      <c r="T1477" s="10">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662</v>
      </c>
      <c r="P1478">
        <f t="shared" si="139"/>
        <v>43.33</v>
      </c>
      <c r="Q1478" t="str">
        <f t="shared" si="140"/>
        <v>publishing</v>
      </c>
      <c r="R1478" t="str">
        <f t="shared" si="141"/>
        <v>radio &amp; podcasts</v>
      </c>
      <c r="S1478" s="10">
        <f t="shared" si="142"/>
        <v>40765.833587962959</v>
      </c>
      <c r="T1478" s="10">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v>
      </c>
      <c r="P1479">
        <f t="shared" si="139"/>
        <v>90.5</v>
      </c>
      <c r="Q1479" t="str">
        <f t="shared" si="140"/>
        <v>publishing</v>
      </c>
      <c r="R1479" t="str">
        <f t="shared" si="141"/>
        <v>radio &amp; podcasts</v>
      </c>
      <c r="S1479" s="10">
        <f t="shared" si="142"/>
        <v>40840.407453703701</v>
      </c>
      <c r="T1479" s="10">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1182</v>
      </c>
      <c r="P1480">
        <f t="shared" si="139"/>
        <v>29.19</v>
      </c>
      <c r="Q1480" t="str">
        <f t="shared" si="140"/>
        <v>publishing</v>
      </c>
      <c r="R1480" t="str">
        <f t="shared" si="141"/>
        <v>radio &amp; podcasts</v>
      </c>
      <c r="S1480" s="10">
        <f t="shared" si="142"/>
        <v>41394.663344907407</v>
      </c>
      <c r="T1480" s="10">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v>
      </c>
      <c r="P1481">
        <f t="shared" si="139"/>
        <v>30.96</v>
      </c>
      <c r="Q1481" t="str">
        <f t="shared" si="140"/>
        <v>publishing</v>
      </c>
      <c r="R1481" t="str">
        <f t="shared" si="141"/>
        <v>radio &amp; podcasts</v>
      </c>
      <c r="S1481" s="10">
        <f t="shared" si="142"/>
        <v>41754.536909722221</v>
      </c>
      <c r="T1481" s="10">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v>
      </c>
      <c r="P1482">
        <f t="shared" si="139"/>
        <v>92.16</v>
      </c>
      <c r="Q1482" t="str">
        <f t="shared" si="140"/>
        <v>publishing</v>
      </c>
      <c r="R1482" t="str">
        <f t="shared" si="141"/>
        <v>radio &amp; podcasts</v>
      </c>
      <c r="S1482" s="10">
        <f t="shared" si="142"/>
        <v>41464.725682870368</v>
      </c>
      <c r="T1482" s="10">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v>
      </c>
      <c r="P1483">
        <f t="shared" si="139"/>
        <v>17.5</v>
      </c>
      <c r="Q1483" t="str">
        <f t="shared" si="140"/>
        <v>publishing</v>
      </c>
      <c r="R1483" t="str">
        <f t="shared" si="141"/>
        <v>fiction</v>
      </c>
      <c r="S1483" s="10">
        <f t="shared" si="142"/>
        <v>41550.714641203704</v>
      </c>
      <c r="T1483" s="10">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v>
      </c>
      <c r="P1484">
        <f t="shared" si="139"/>
        <v>5</v>
      </c>
      <c r="Q1484" t="str">
        <f t="shared" si="140"/>
        <v>publishing</v>
      </c>
      <c r="R1484" t="str">
        <f t="shared" si="141"/>
        <v>fiction</v>
      </c>
      <c r="S1484" s="10">
        <f t="shared" si="142"/>
        <v>41136.649722222217</v>
      </c>
      <c r="T1484" s="10">
        <f t="shared" si="143"/>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1</v>
      </c>
      <c r="P1485">
        <f t="shared" si="139"/>
        <v>25</v>
      </c>
      <c r="Q1485" t="str">
        <f t="shared" si="140"/>
        <v>publishing</v>
      </c>
      <c r="R1485" t="str">
        <f t="shared" si="141"/>
        <v>fiction</v>
      </c>
      <c r="S1485" s="10">
        <f t="shared" si="142"/>
        <v>42547.984664351847</v>
      </c>
      <c r="T1485" s="10">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39"/>
        <v>#DIV/0!</v>
      </c>
      <c r="Q1486" t="str">
        <f t="shared" si="140"/>
        <v>publishing</v>
      </c>
      <c r="R1486" t="str">
        <f t="shared" si="141"/>
        <v>fiction</v>
      </c>
      <c r="S1486" s="10">
        <f t="shared" si="142"/>
        <v>41052.992627314808</v>
      </c>
      <c r="T1486" s="10">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v>
      </c>
      <c r="P1487">
        <f t="shared" si="139"/>
        <v>50</v>
      </c>
      <c r="Q1487" t="str">
        <f t="shared" si="140"/>
        <v>publishing</v>
      </c>
      <c r="R1487" t="str">
        <f t="shared" si="141"/>
        <v>fiction</v>
      </c>
      <c r="S1487" s="10">
        <f t="shared" si="142"/>
        <v>42130.587650462963</v>
      </c>
      <c r="T1487" s="10">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v>
      </c>
      <c r="P1488">
        <f t="shared" si="139"/>
        <v>16</v>
      </c>
      <c r="Q1488" t="str">
        <f t="shared" si="140"/>
        <v>publishing</v>
      </c>
      <c r="R1488" t="str">
        <f t="shared" si="141"/>
        <v>fiction</v>
      </c>
      <c r="S1488" s="10">
        <f t="shared" si="142"/>
        <v>42031.960196759253</v>
      </c>
      <c r="T1488" s="10">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39"/>
        <v>#DIV/0!</v>
      </c>
      <c r="Q1489" t="str">
        <f t="shared" si="140"/>
        <v>publishing</v>
      </c>
      <c r="R1489" t="str">
        <f t="shared" si="141"/>
        <v>fiction</v>
      </c>
      <c r="S1489" s="10">
        <f t="shared" si="142"/>
        <v>42554.709155092591</v>
      </c>
      <c r="T1489" s="10">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v>
      </c>
      <c r="P1490">
        <f t="shared" si="139"/>
        <v>60</v>
      </c>
      <c r="Q1490" t="str">
        <f t="shared" si="140"/>
        <v>publishing</v>
      </c>
      <c r="R1490" t="str">
        <f t="shared" si="141"/>
        <v>fiction</v>
      </c>
      <c r="S1490" s="10">
        <f t="shared" si="142"/>
        <v>41614.354861111111</v>
      </c>
      <c r="T1490" s="10">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39"/>
        <v>#DIV/0!</v>
      </c>
      <c r="Q1491" t="str">
        <f t="shared" si="140"/>
        <v>publishing</v>
      </c>
      <c r="R1491" t="str">
        <f t="shared" si="141"/>
        <v>fiction</v>
      </c>
      <c r="S1491" s="10">
        <f t="shared" si="142"/>
        <v>41198.403379629628</v>
      </c>
      <c r="T1491" s="10">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31</v>
      </c>
      <c r="P1492">
        <f t="shared" si="139"/>
        <v>47.11</v>
      </c>
      <c r="Q1492" t="str">
        <f t="shared" si="140"/>
        <v>publishing</v>
      </c>
      <c r="R1492" t="str">
        <f t="shared" si="141"/>
        <v>fiction</v>
      </c>
      <c r="S1492" s="10">
        <f t="shared" si="142"/>
        <v>41520.352708333332</v>
      </c>
      <c r="T1492" s="10">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v>
      </c>
      <c r="P1493">
        <f t="shared" si="139"/>
        <v>100</v>
      </c>
      <c r="Q1493" t="str">
        <f t="shared" si="140"/>
        <v>publishing</v>
      </c>
      <c r="R1493" t="str">
        <f t="shared" si="141"/>
        <v>fiction</v>
      </c>
      <c r="S1493" s="10">
        <f t="shared" si="142"/>
        <v>41991.505127314813</v>
      </c>
      <c r="T1493" s="10">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1</v>
      </c>
      <c r="P1494">
        <f t="shared" si="139"/>
        <v>15</v>
      </c>
      <c r="Q1494" t="str">
        <f t="shared" si="140"/>
        <v>publishing</v>
      </c>
      <c r="R1494" t="str">
        <f t="shared" si="141"/>
        <v>fiction</v>
      </c>
      <c r="S1494" s="10">
        <f t="shared" si="142"/>
        <v>40682.676458333335</v>
      </c>
      <c r="T1494" s="10">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39"/>
        <v>#DIV/0!</v>
      </c>
      <c r="Q1495" t="str">
        <f t="shared" si="140"/>
        <v>publishing</v>
      </c>
      <c r="R1495" t="str">
        <f t="shared" si="141"/>
        <v>fiction</v>
      </c>
      <c r="S1495" s="10">
        <f t="shared" si="142"/>
        <v>41411.658275462956</v>
      </c>
      <c r="T1495" s="10">
        <f t="shared" si="143"/>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9</v>
      </c>
      <c r="P1496">
        <f t="shared" si="139"/>
        <v>40.450000000000003</v>
      </c>
      <c r="Q1496" t="str">
        <f t="shared" si="140"/>
        <v>publishing</v>
      </c>
      <c r="R1496" t="str">
        <f t="shared" si="141"/>
        <v>fiction</v>
      </c>
      <c r="S1496" s="10">
        <f t="shared" si="142"/>
        <v>42067.514039351845</v>
      </c>
      <c r="T1496" s="10">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39"/>
        <v>#DIV/0!</v>
      </c>
      <c r="Q1497" t="str">
        <f t="shared" si="140"/>
        <v>publishing</v>
      </c>
      <c r="R1497" t="str">
        <f t="shared" si="141"/>
        <v>fiction</v>
      </c>
      <c r="S1497" s="10">
        <f t="shared" si="142"/>
        <v>40752.581377314811</v>
      </c>
      <c r="T1497" s="10">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39"/>
        <v>#DIV/0!</v>
      </c>
      <c r="Q1498" t="str">
        <f t="shared" si="140"/>
        <v>publishing</v>
      </c>
      <c r="R1498" t="str">
        <f t="shared" si="141"/>
        <v>fiction</v>
      </c>
      <c r="S1498" s="10">
        <f t="shared" si="142"/>
        <v>41838.266886574071</v>
      </c>
      <c r="T1498" s="10">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v>
      </c>
      <c r="P1499">
        <f t="shared" si="139"/>
        <v>1</v>
      </c>
      <c r="Q1499" t="str">
        <f t="shared" si="140"/>
        <v>publishing</v>
      </c>
      <c r="R1499" t="str">
        <f t="shared" si="141"/>
        <v>fiction</v>
      </c>
      <c r="S1499" s="10">
        <f t="shared" si="142"/>
        <v>41444.434282407405</v>
      </c>
      <c r="T1499" s="10">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v>
      </c>
      <c r="P1500">
        <f t="shared" si="139"/>
        <v>19</v>
      </c>
      <c r="Q1500" t="str">
        <f t="shared" si="140"/>
        <v>publishing</v>
      </c>
      <c r="R1500" t="str">
        <f t="shared" si="141"/>
        <v>fiction</v>
      </c>
      <c r="S1500" s="10">
        <f t="shared" si="142"/>
        <v>41840.775208333333</v>
      </c>
      <c r="T1500" s="10">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v>
      </c>
      <c r="P1501">
        <f t="shared" si="139"/>
        <v>5</v>
      </c>
      <c r="Q1501" t="str">
        <f t="shared" si="140"/>
        <v>publishing</v>
      </c>
      <c r="R1501" t="str">
        <f t="shared" si="141"/>
        <v>fiction</v>
      </c>
      <c r="S1501" s="10">
        <f t="shared" si="142"/>
        <v>42526.798993055556</v>
      </c>
      <c r="T1501" s="10">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v>
      </c>
      <c r="P1502">
        <f t="shared" si="139"/>
        <v>46.73</v>
      </c>
      <c r="Q1502" t="str">
        <f t="shared" si="140"/>
        <v>publishing</v>
      </c>
      <c r="R1502" t="str">
        <f t="shared" si="141"/>
        <v>fiction</v>
      </c>
      <c r="S1502" s="10">
        <f t="shared" si="142"/>
        <v>41365.69626157407</v>
      </c>
      <c r="T1502" s="10">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v>
      </c>
      <c r="P1503">
        <f t="shared" si="139"/>
        <v>97.73</v>
      </c>
      <c r="Q1503" t="str">
        <f t="shared" si="140"/>
        <v>photography</v>
      </c>
      <c r="R1503" t="str">
        <f t="shared" si="141"/>
        <v>photobooks</v>
      </c>
      <c r="S1503" s="10">
        <f t="shared" si="142"/>
        <v>42163.3752662037</v>
      </c>
      <c r="T1503" s="10">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v>
      </c>
      <c r="P1504">
        <f t="shared" si="139"/>
        <v>67.84</v>
      </c>
      <c r="Q1504" t="str">
        <f t="shared" si="140"/>
        <v>photography</v>
      </c>
      <c r="R1504" t="str">
        <f t="shared" si="141"/>
        <v>photobooks</v>
      </c>
      <c r="S1504" s="10">
        <f t="shared" si="142"/>
        <v>42426.33425925926</v>
      </c>
      <c r="T1504" s="10">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108</v>
      </c>
      <c r="P1505">
        <f t="shared" si="139"/>
        <v>56.98</v>
      </c>
      <c r="Q1505" t="str">
        <f t="shared" si="140"/>
        <v>photography</v>
      </c>
      <c r="R1505" t="str">
        <f t="shared" si="141"/>
        <v>photobooks</v>
      </c>
      <c r="S1505" s="10">
        <f t="shared" si="142"/>
        <v>42606.13890046296</v>
      </c>
      <c r="T1505" s="10">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278</v>
      </c>
      <c r="P1506">
        <f t="shared" si="139"/>
        <v>67.16</v>
      </c>
      <c r="Q1506" t="str">
        <f t="shared" si="140"/>
        <v>photography</v>
      </c>
      <c r="R1506" t="str">
        <f t="shared" si="141"/>
        <v>photobooks</v>
      </c>
      <c r="S1506" s="10">
        <f t="shared" si="142"/>
        <v>41772.44935185185</v>
      </c>
      <c r="T1506" s="10">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104</v>
      </c>
      <c r="P1507">
        <f t="shared" si="139"/>
        <v>48.04</v>
      </c>
      <c r="Q1507" t="str">
        <f t="shared" si="140"/>
        <v>photography</v>
      </c>
      <c r="R1507" t="str">
        <f t="shared" si="141"/>
        <v>photobooks</v>
      </c>
      <c r="S1507" s="10">
        <f t="shared" si="142"/>
        <v>42414.234988425924</v>
      </c>
      <c r="T1507" s="10">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v>
      </c>
      <c r="P1508">
        <f t="shared" si="139"/>
        <v>38.86</v>
      </c>
      <c r="Q1508" t="str">
        <f t="shared" si="140"/>
        <v>photography</v>
      </c>
      <c r="R1508" t="str">
        <f t="shared" si="141"/>
        <v>photobooks</v>
      </c>
      <c r="S1508" s="10">
        <f t="shared" si="142"/>
        <v>41814.577592592592</v>
      </c>
      <c r="T1508" s="10">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78.180000000000007</v>
      </c>
      <c r="Q1509" t="str">
        <f t="shared" si="140"/>
        <v>photography</v>
      </c>
      <c r="R1509" t="str">
        <f t="shared" si="141"/>
        <v>photobooks</v>
      </c>
      <c r="S1509" s="10">
        <f t="shared" si="142"/>
        <v>40254.242002314808</v>
      </c>
      <c r="T1509" s="10">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111</v>
      </c>
      <c r="P1510">
        <f t="shared" si="139"/>
        <v>97.11</v>
      </c>
      <c r="Q1510" t="str">
        <f t="shared" si="140"/>
        <v>photography</v>
      </c>
      <c r="R1510" t="str">
        <f t="shared" si="141"/>
        <v>photobooks</v>
      </c>
      <c r="S1510" s="10">
        <f t="shared" si="142"/>
        <v>41786.406030092592</v>
      </c>
      <c r="T1510" s="10">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124</v>
      </c>
      <c r="P1511">
        <f t="shared" si="139"/>
        <v>110.39</v>
      </c>
      <c r="Q1511" t="str">
        <f t="shared" si="140"/>
        <v>photography</v>
      </c>
      <c r="R1511" t="str">
        <f t="shared" si="141"/>
        <v>photobooks</v>
      </c>
      <c r="S1511" s="10">
        <f t="shared" si="142"/>
        <v>42751.325057870366</v>
      </c>
      <c r="T1511" s="10">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v>
      </c>
      <c r="P1512">
        <f t="shared" si="139"/>
        <v>39.92</v>
      </c>
      <c r="Q1512" t="str">
        <f t="shared" si="140"/>
        <v>photography</v>
      </c>
      <c r="R1512" t="str">
        <f t="shared" si="141"/>
        <v>photobooks</v>
      </c>
      <c r="S1512" s="10">
        <f t="shared" si="142"/>
        <v>41809.176828703705</v>
      </c>
      <c r="T1512" s="10">
        <f t="shared" si="143"/>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112</v>
      </c>
      <c r="P1513">
        <f t="shared" si="139"/>
        <v>75.98</v>
      </c>
      <c r="Q1513" t="str">
        <f t="shared" si="140"/>
        <v>photography</v>
      </c>
      <c r="R1513" t="str">
        <f t="shared" si="141"/>
        <v>photobooks</v>
      </c>
      <c r="S1513" s="10">
        <f t="shared" si="142"/>
        <v>42296.375046296293</v>
      </c>
      <c r="T1513" s="10">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559</v>
      </c>
      <c r="P1514">
        <f t="shared" si="139"/>
        <v>58.38</v>
      </c>
      <c r="Q1514" t="str">
        <f t="shared" si="140"/>
        <v>photography</v>
      </c>
      <c r="R1514" t="str">
        <f t="shared" si="141"/>
        <v>photobooks</v>
      </c>
      <c r="S1514" s="10">
        <f t="shared" si="142"/>
        <v>42741.476145833331</v>
      </c>
      <c r="T1514" s="10">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v>
      </c>
      <c r="P1515">
        <f t="shared" si="139"/>
        <v>55.82</v>
      </c>
      <c r="Q1515" t="str">
        <f t="shared" si="140"/>
        <v>photography</v>
      </c>
      <c r="R1515" t="str">
        <f t="shared" si="141"/>
        <v>photobooks</v>
      </c>
      <c r="S1515" s="10">
        <f t="shared" si="142"/>
        <v>41806.42900462963</v>
      </c>
      <c r="T1515" s="10">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v>
      </c>
      <c r="P1516">
        <f t="shared" si="139"/>
        <v>151.24</v>
      </c>
      <c r="Q1516" t="str">
        <f t="shared" si="140"/>
        <v>photography</v>
      </c>
      <c r="R1516" t="str">
        <f t="shared" si="141"/>
        <v>photobooks</v>
      </c>
      <c r="S1516" s="10">
        <f t="shared" si="142"/>
        <v>42234.389351851853</v>
      </c>
      <c r="T1516" s="10">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v>
      </c>
      <c r="P1517">
        <f t="shared" si="139"/>
        <v>849.67</v>
      </c>
      <c r="Q1517" t="str">
        <f t="shared" si="140"/>
        <v>photography</v>
      </c>
      <c r="R1517" t="str">
        <f t="shared" si="141"/>
        <v>photobooks</v>
      </c>
      <c r="S1517" s="10">
        <f t="shared" si="142"/>
        <v>42415.04510416666</v>
      </c>
      <c r="T1517" s="10">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109</v>
      </c>
      <c r="P1518">
        <f t="shared" si="139"/>
        <v>159.24</v>
      </c>
      <c r="Q1518" t="str">
        <f t="shared" si="140"/>
        <v>photography</v>
      </c>
      <c r="R1518" t="str">
        <f t="shared" si="141"/>
        <v>photobooks</v>
      </c>
      <c r="S1518" s="10">
        <f t="shared" si="142"/>
        <v>42619.258009259262</v>
      </c>
      <c r="T1518" s="10">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162</v>
      </c>
      <c r="P1519">
        <f t="shared" si="139"/>
        <v>39.51</v>
      </c>
      <c r="Q1519" t="str">
        <f t="shared" si="140"/>
        <v>photography</v>
      </c>
      <c r="R1519" t="str">
        <f t="shared" si="141"/>
        <v>photobooks</v>
      </c>
      <c r="S1519" s="10">
        <f t="shared" si="142"/>
        <v>41948.358252314814</v>
      </c>
      <c r="T1519" s="10">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v>
      </c>
      <c r="P1520">
        <f t="shared" si="139"/>
        <v>130.53</v>
      </c>
      <c r="Q1520" t="str">
        <f t="shared" si="140"/>
        <v>photography</v>
      </c>
      <c r="R1520" t="str">
        <f t="shared" si="141"/>
        <v>photobooks</v>
      </c>
      <c r="S1520" s="10">
        <f t="shared" si="142"/>
        <v>41760.611712962964</v>
      </c>
      <c r="T1520" s="10">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v>
      </c>
      <c r="P1521">
        <f t="shared" si="139"/>
        <v>64.16</v>
      </c>
      <c r="Q1521" t="str">
        <f t="shared" si="140"/>
        <v>photography</v>
      </c>
      <c r="R1521" t="str">
        <f t="shared" si="141"/>
        <v>photobooks</v>
      </c>
      <c r="S1521" s="10">
        <f t="shared" si="142"/>
        <v>41782.533368055556</v>
      </c>
      <c r="T1521" s="10">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v>
      </c>
      <c r="P1522">
        <f t="shared" si="139"/>
        <v>111.53</v>
      </c>
      <c r="Q1522" t="str">
        <f t="shared" si="140"/>
        <v>photography</v>
      </c>
      <c r="R1522" t="str">
        <f t="shared" si="141"/>
        <v>photobooks</v>
      </c>
      <c r="S1522" s="10">
        <f t="shared" si="142"/>
        <v>41955.649456018517</v>
      </c>
      <c r="T1522" s="10">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107</v>
      </c>
      <c r="P1523">
        <f t="shared" si="139"/>
        <v>170.45</v>
      </c>
      <c r="Q1523" t="str">
        <f t="shared" si="140"/>
        <v>photography</v>
      </c>
      <c r="R1523" t="str">
        <f t="shared" si="141"/>
        <v>photobooks</v>
      </c>
      <c r="S1523" s="10">
        <f t="shared" si="142"/>
        <v>42492.959386574068</v>
      </c>
      <c r="T1523" s="10">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139</v>
      </c>
      <c r="P1524">
        <f t="shared" si="139"/>
        <v>133.74</v>
      </c>
      <c r="Q1524" t="str">
        <f t="shared" si="140"/>
        <v>photography</v>
      </c>
      <c r="R1524" t="str">
        <f t="shared" si="141"/>
        <v>photobooks</v>
      </c>
      <c r="S1524" s="10">
        <f t="shared" si="142"/>
        <v>41899.621979166666</v>
      </c>
      <c r="T1524" s="10">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125</v>
      </c>
      <c r="P1525">
        <f t="shared" si="139"/>
        <v>95.83</v>
      </c>
      <c r="Q1525" t="str">
        <f t="shared" si="140"/>
        <v>photography</v>
      </c>
      <c r="R1525" t="str">
        <f t="shared" si="141"/>
        <v>photobooks</v>
      </c>
      <c r="S1525" s="10">
        <f t="shared" si="142"/>
        <v>41964.543009259258</v>
      </c>
      <c r="T1525" s="10">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f t="shared" si="139"/>
        <v>221.79</v>
      </c>
      <c r="Q1526" t="str">
        <f t="shared" si="140"/>
        <v>photography</v>
      </c>
      <c r="R1526" t="str">
        <f t="shared" si="141"/>
        <v>photobooks</v>
      </c>
      <c r="S1526" s="10">
        <f t="shared" si="142"/>
        <v>42756.292708333327</v>
      </c>
      <c r="T1526" s="10">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v>
      </c>
      <c r="P1527">
        <f t="shared" si="139"/>
        <v>32.32</v>
      </c>
      <c r="Q1527" t="str">
        <f t="shared" si="140"/>
        <v>photography</v>
      </c>
      <c r="R1527" t="str">
        <f t="shared" si="141"/>
        <v>photobooks</v>
      </c>
      <c r="S1527" s="10">
        <f t="shared" si="142"/>
        <v>42570.494652777772</v>
      </c>
      <c r="T1527" s="10">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v>
      </c>
      <c r="P1528">
        <f t="shared" si="139"/>
        <v>98.84</v>
      </c>
      <c r="Q1528" t="str">
        <f t="shared" si="140"/>
        <v>photography</v>
      </c>
      <c r="R1528" t="str">
        <f t="shared" si="141"/>
        <v>photobooks</v>
      </c>
      <c r="S1528" s="10">
        <f t="shared" si="142"/>
        <v>42339.067673611113</v>
      </c>
      <c r="T1528" s="10">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v>
      </c>
      <c r="P1529">
        <f t="shared" si="139"/>
        <v>55.22</v>
      </c>
      <c r="Q1529" t="str">
        <f t="shared" si="140"/>
        <v>photography</v>
      </c>
      <c r="R1529" t="str">
        <f t="shared" si="141"/>
        <v>photobooks</v>
      </c>
      <c r="S1529" s="10">
        <f t="shared" si="142"/>
        <v>42780.392199074071</v>
      </c>
      <c r="T1529" s="10">
        <f t="shared" si="143"/>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282</v>
      </c>
      <c r="P1530">
        <f t="shared" si="139"/>
        <v>52.79</v>
      </c>
      <c r="Q1530" t="str">
        <f t="shared" si="140"/>
        <v>photography</v>
      </c>
      <c r="R1530" t="str">
        <f t="shared" si="141"/>
        <v>photobooks</v>
      </c>
      <c r="S1530" s="10">
        <f t="shared" si="142"/>
        <v>42736.524560185186</v>
      </c>
      <c r="T1530" s="10">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101</v>
      </c>
      <c r="P1531">
        <f t="shared" si="139"/>
        <v>135.66999999999999</v>
      </c>
      <c r="Q1531" t="str">
        <f t="shared" si="140"/>
        <v>photography</v>
      </c>
      <c r="R1531" t="str">
        <f t="shared" si="141"/>
        <v>photobooks</v>
      </c>
      <c r="S1531" s="10">
        <f t="shared" si="142"/>
        <v>42052.420370370368</v>
      </c>
      <c r="T1531" s="10">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135</v>
      </c>
      <c r="P1532">
        <f t="shared" si="139"/>
        <v>53.99</v>
      </c>
      <c r="Q1532" t="str">
        <f t="shared" si="140"/>
        <v>photography</v>
      </c>
      <c r="R1532" t="str">
        <f t="shared" si="141"/>
        <v>photobooks</v>
      </c>
      <c r="S1532" s="10">
        <f t="shared" si="142"/>
        <v>42275.558969907404</v>
      </c>
      <c r="T1532" s="10">
        <f t="shared" si="143"/>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176</v>
      </c>
      <c r="P1533">
        <f t="shared" si="139"/>
        <v>56.64</v>
      </c>
      <c r="Q1533" t="str">
        <f t="shared" si="140"/>
        <v>photography</v>
      </c>
      <c r="R1533" t="str">
        <f t="shared" si="141"/>
        <v>photobooks</v>
      </c>
      <c r="S1533" s="10">
        <f t="shared" si="142"/>
        <v>41941.594050925924</v>
      </c>
      <c r="T1533" s="10">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v>
      </c>
      <c r="P1534">
        <f t="shared" si="139"/>
        <v>82.32</v>
      </c>
      <c r="Q1534" t="str">
        <f t="shared" si="140"/>
        <v>photography</v>
      </c>
      <c r="R1534" t="str">
        <f t="shared" si="141"/>
        <v>photobooks</v>
      </c>
      <c r="S1534" s="10">
        <f t="shared" si="142"/>
        <v>42391.266956018517</v>
      </c>
      <c r="T1534" s="10">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v>
      </c>
      <c r="P1535">
        <f t="shared" si="139"/>
        <v>88.26</v>
      </c>
      <c r="Q1535" t="str">
        <f t="shared" si="140"/>
        <v>photography</v>
      </c>
      <c r="R1535" t="str">
        <f t="shared" si="141"/>
        <v>photobooks</v>
      </c>
      <c r="S1535" s="10">
        <f t="shared" si="142"/>
        <v>42442.793715277774</v>
      </c>
      <c r="T1535" s="10">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418</v>
      </c>
      <c r="P1536">
        <f t="shared" si="139"/>
        <v>84.91</v>
      </c>
      <c r="Q1536" t="str">
        <f t="shared" si="140"/>
        <v>photography</v>
      </c>
      <c r="R1536" t="str">
        <f t="shared" si="141"/>
        <v>photobooks</v>
      </c>
      <c r="S1536" s="10">
        <f t="shared" si="142"/>
        <v>42221.465995370367</v>
      </c>
      <c r="T1536" s="10">
        <f t="shared" si="143"/>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v>
      </c>
      <c r="P1537">
        <f t="shared" si="139"/>
        <v>48.15</v>
      </c>
      <c r="Q1537" t="str">
        <f t="shared" si="140"/>
        <v>photography</v>
      </c>
      <c r="R1537" t="str">
        <f t="shared" si="141"/>
        <v>photobooks</v>
      </c>
      <c r="S1537" s="10">
        <f t="shared" si="142"/>
        <v>42484.620729166665</v>
      </c>
      <c r="T1537" s="10">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v>
      </c>
      <c r="P1538">
        <f t="shared" si="139"/>
        <v>66.02</v>
      </c>
      <c r="Q1538" t="str">
        <f t="shared" si="140"/>
        <v>photography</v>
      </c>
      <c r="R1538" t="str">
        <f t="shared" si="141"/>
        <v>photobooks</v>
      </c>
      <c r="S1538" s="10">
        <f t="shared" si="142"/>
        <v>42213.593865740739</v>
      </c>
      <c r="T1538" s="10">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ROUND((E1539/D1539) * 100,0)</f>
        <v>180</v>
      </c>
      <c r="P1539">
        <f t="shared" ref="P1539:P1602" si="145">ROUND(E1539/L1539,2)</f>
        <v>96.38</v>
      </c>
      <c r="Q1539" t="str">
        <f t="shared" ref="Q1539:Q1602" si="146">LEFT(N1539, SEARCH("/",N1539,1)-1)</f>
        <v>photography</v>
      </c>
      <c r="R1539" t="str">
        <f t="shared" ref="R1539:R1602" si="147">MID(N1539, LEN(Q1539) + 2, LEN(N1539) - LEN(Q1539) + 1)</f>
        <v>photobooks</v>
      </c>
      <c r="S1539" s="10">
        <f t="shared" ref="S1539:S1602" si="148">(J1539/86400)+25569+(-5/24)</f>
        <v>42552.106793981475</v>
      </c>
      <c r="T1539" s="10">
        <f t="shared" ref="T1539:T1602" si="14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103</v>
      </c>
      <c r="P1540">
        <f t="shared" si="145"/>
        <v>156.16999999999999</v>
      </c>
      <c r="Q1540" t="str">
        <f t="shared" si="146"/>
        <v>photography</v>
      </c>
      <c r="R1540" t="str">
        <f t="shared" si="147"/>
        <v>photobooks</v>
      </c>
      <c r="S1540" s="10">
        <f t="shared" si="148"/>
        <v>41981.57372685185</v>
      </c>
      <c r="T1540" s="10">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136</v>
      </c>
      <c r="P1541">
        <f t="shared" si="145"/>
        <v>95.76</v>
      </c>
      <c r="Q1541" t="str">
        <f t="shared" si="146"/>
        <v>photography</v>
      </c>
      <c r="R1541" t="str">
        <f t="shared" si="147"/>
        <v>photobooks</v>
      </c>
      <c r="S1541" s="10">
        <f t="shared" si="148"/>
        <v>42705.710868055554</v>
      </c>
      <c r="T1541" s="10">
        <f t="shared" si="14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118</v>
      </c>
      <c r="P1542">
        <f t="shared" si="145"/>
        <v>180.41</v>
      </c>
      <c r="Q1542" t="str">
        <f t="shared" si="146"/>
        <v>photography</v>
      </c>
      <c r="R1542" t="str">
        <f t="shared" si="147"/>
        <v>photobooks</v>
      </c>
      <c r="S1542" s="10">
        <f t="shared" si="148"/>
        <v>41938.798796296294</v>
      </c>
      <c r="T1542" s="10">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v>
      </c>
      <c r="P1543">
        <f t="shared" si="145"/>
        <v>3</v>
      </c>
      <c r="Q1543" t="str">
        <f t="shared" si="146"/>
        <v>photography</v>
      </c>
      <c r="R1543" t="str">
        <f t="shared" si="147"/>
        <v>nature</v>
      </c>
      <c r="S1543" s="10">
        <f t="shared" si="148"/>
        <v>41974.503912037035</v>
      </c>
      <c r="T1543" s="10">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tr">
        <f t="shared" si="146"/>
        <v>photography</v>
      </c>
      <c r="R1544" t="str">
        <f t="shared" si="147"/>
        <v>nature</v>
      </c>
      <c r="S1544" s="10">
        <f t="shared" si="148"/>
        <v>42170.788194444445</v>
      </c>
      <c r="T1544" s="10">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v>
      </c>
      <c r="P1545">
        <f t="shared" si="145"/>
        <v>10</v>
      </c>
      <c r="Q1545" t="str">
        <f t="shared" si="146"/>
        <v>photography</v>
      </c>
      <c r="R1545" t="str">
        <f t="shared" si="147"/>
        <v>nature</v>
      </c>
      <c r="S1545" s="10">
        <f t="shared" si="148"/>
        <v>41935.301319444443</v>
      </c>
      <c r="T1545" s="10">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5"/>
        <v>#DIV/0!</v>
      </c>
      <c r="Q1546" t="str">
        <f t="shared" si="146"/>
        <v>photography</v>
      </c>
      <c r="R1546" t="str">
        <f t="shared" si="147"/>
        <v>nature</v>
      </c>
      <c r="S1546" s="10">
        <f t="shared" si="148"/>
        <v>42052.842870370368</v>
      </c>
      <c r="T1546" s="10">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v>
      </c>
      <c r="P1547">
        <f t="shared" si="145"/>
        <v>1</v>
      </c>
      <c r="Q1547" t="str">
        <f t="shared" si="146"/>
        <v>photography</v>
      </c>
      <c r="R1547" t="str">
        <f t="shared" si="147"/>
        <v>nature</v>
      </c>
      <c r="S1547" s="10">
        <f t="shared" si="148"/>
        <v>42031.676319444443</v>
      </c>
      <c r="T1547" s="10">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29</v>
      </c>
      <c r="P1548">
        <f t="shared" si="145"/>
        <v>26.27</v>
      </c>
      <c r="Q1548" t="str">
        <f t="shared" si="146"/>
        <v>photography</v>
      </c>
      <c r="R1548" t="str">
        <f t="shared" si="147"/>
        <v>nature</v>
      </c>
      <c r="S1548" s="10">
        <f t="shared" si="148"/>
        <v>41839.004618055551</v>
      </c>
      <c r="T1548" s="10">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5"/>
        <v>#DIV/0!</v>
      </c>
      <c r="Q1549" t="str">
        <f t="shared" si="146"/>
        <v>photography</v>
      </c>
      <c r="R1549" t="str">
        <f t="shared" si="147"/>
        <v>nature</v>
      </c>
      <c r="S1549" s="10">
        <f t="shared" si="148"/>
        <v>42782.218541666669</v>
      </c>
      <c r="T1549" s="10">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9</v>
      </c>
      <c r="P1550">
        <f t="shared" si="145"/>
        <v>60</v>
      </c>
      <c r="Q1550" t="str">
        <f t="shared" si="146"/>
        <v>photography</v>
      </c>
      <c r="R1550" t="str">
        <f t="shared" si="147"/>
        <v>nature</v>
      </c>
      <c r="S1550" s="10">
        <f t="shared" si="148"/>
        <v>42286.673842592594</v>
      </c>
      <c r="T1550" s="10">
        <f t="shared" si="14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v>
      </c>
      <c r="Q1551" t="str">
        <f t="shared" si="146"/>
        <v>photography</v>
      </c>
      <c r="R1551" t="str">
        <f t="shared" si="147"/>
        <v>nature</v>
      </c>
      <c r="S1551" s="10">
        <f t="shared" si="148"/>
        <v>42280.927766203698</v>
      </c>
      <c r="T1551" s="10">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v>
      </c>
      <c r="P1552">
        <f t="shared" si="145"/>
        <v>14.43</v>
      </c>
      <c r="Q1552" t="str">
        <f t="shared" si="146"/>
        <v>photography</v>
      </c>
      <c r="R1552" t="str">
        <f t="shared" si="147"/>
        <v>nature</v>
      </c>
      <c r="S1552" s="10">
        <f t="shared" si="148"/>
        <v>42472.24113425926</v>
      </c>
      <c r="T1552" s="10">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5"/>
        <v>#DIV/0!</v>
      </c>
      <c r="Q1553" t="str">
        <f t="shared" si="146"/>
        <v>photography</v>
      </c>
      <c r="R1553" t="str">
        <f t="shared" si="147"/>
        <v>nature</v>
      </c>
      <c r="S1553" s="10">
        <f t="shared" si="148"/>
        <v>42121.616192129623</v>
      </c>
      <c r="T1553" s="10">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v>
      </c>
      <c r="P1554">
        <f t="shared" si="145"/>
        <v>132.19</v>
      </c>
      <c r="Q1554" t="str">
        <f t="shared" si="146"/>
        <v>photography</v>
      </c>
      <c r="R1554" t="str">
        <f t="shared" si="147"/>
        <v>nature</v>
      </c>
      <c r="S1554" s="10">
        <f t="shared" si="148"/>
        <v>41892.480416666665</v>
      </c>
      <c r="T1554" s="10">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5"/>
        <v>#DIV/0!</v>
      </c>
      <c r="Q1555" t="str">
        <f t="shared" si="146"/>
        <v>photography</v>
      </c>
      <c r="R1555" t="str">
        <f t="shared" si="147"/>
        <v>nature</v>
      </c>
      <c r="S1555" s="10">
        <f t="shared" si="148"/>
        <v>42219.074618055551</v>
      </c>
      <c r="T1555" s="10">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5"/>
        <v>#DIV/0!</v>
      </c>
      <c r="Q1556" t="str">
        <f t="shared" si="146"/>
        <v>photography</v>
      </c>
      <c r="R1556" t="str">
        <f t="shared" si="147"/>
        <v>nature</v>
      </c>
      <c r="S1556" s="10">
        <f t="shared" si="148"/>
        <v>42188.043865740743</v>
      </c>
      <c r="T1556" s="10">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5"/>
        <v>#DIV/0!</v>
      </c>
      <c r="Q1557" t="str">
        <f t="shared" si="146"/>
        <v>photography</v>
      </c>
      <c r="R1557" t="str">
        <f t="shared" si="147"/>
        <v>nature</v>
      </c>
      <c r="S1557" s="10">
        <f t="shared" si="148"/>
        <v>42241.405462962961</v>
      </c>
      <c r="T1557" s="10">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v>
      </c>
      <c r="P1558">
        <f t="shared" si="145"/>
        <v>56.42</v>
      </c>
      <c r="Q1558" t="str">
        <f t="shared" si="146"/>
        <v>photography</v>
      </c>
      <c r="R1558" t="str">
        <f t="shared" si="147"/>
        <v>nature</v>
      </c>
      <c r="S1558" s="10">
        <f t="shared" si="148"/>
        <v>42524.944722222215</v>
      </c>
      <c r="T1558" s="10">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tr">
        <f t="shared" si="146"/>
        <v>photography</v>
      </c>
      <c r="R1559" t="str">
        <f t="shared" si="147"/>
        <v>nature</v>
      </c>
      <c r="S1559" s="10">
        <f t="shared" si="148"/>
        <v>41871.444826388884</v>
      </c>
      <c r="T1559" s="10">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5</v>
      </c>
      <c r="P1560">
        <f t="shared" si="145"/>
        <v>11.67</v>
      </c>
      <c r="Q1560" t="str">
        <f t="shared" si="146"/>
        <v>photography</v>
      </c>
      <c r="R1560" t="str">
        <f t="shared" si="147"/>
        <v>nature</v>
      </c>
      <c r="S1560" s="10">
        <f t="shared" si="148"/>
        <v>42185.189340277771</v>
      </c>
      <c r="T1560" s="10">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v>
      </c>
      <c r="P1561">
        <f t="shared" si="145"/>
        <v>50</v>
      </c>
      <c r="Q1561" t="str">
        <f t="shared" si="146"/>
        <v>photography</v>
      </c>
      <c r="R1561" t="str">
        <f t="shared" si="147"/>
        <v>nature</v>
      </c>
      <c r="S1561" s="10">
        <f t="shared" si="148"/>
        <v>42107.844895833332</v>
      </c>
      <c r="T1561" s="10">
        <f t="shared" si="14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4</v>
      </c>
      <c r="P1562">
        <f t="shared" si="145"/>
        <v>23.5</v>
      </c>
      <c r="Q1562" t="str">
        <f t="shared" si="146"/>
        <v>photography</v>
      </c>
      <c r="R1562" t="str">
        <f t="shared" si="147"/>
        <v>nature</v>
      </c>
      <c r="S1562" s="10">
        <f t="shared" si="148"/>
        <v>41935.812418981477</v>
      </c>
      <c r="T1562" s="10">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1</v>
      </c>
      <c r="P1563">
        <f t="shared" si="145"/>
        <v>67</v>
      </c>
      <c r="Q1563" t="str">
        <f t="shared" si="146"/>
        <v>publishing</v>
      </c>
      <c r="R1563" t="str">
        <f t="shared" si="147"/>
        <v>art books</v>
      </c>
      <c r="S1563" s="10">
        <f t="shared" si="148"/>
        <v>41554.833368055552</v>
      </c>
      <c r="T1563" s="10">
        <f t="shared" si="14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5"/>
        <v>#DIV/0!</v>
      </c>
      <c r="Q1564" t="str">
        <f t="shared" si="146"/>
        <v>publishing</v>
      </c>
      <c r="R1564" t="str">
        <f t="shared" si="147"/>
        <v>art books</v>
      </c>
      <c r="S1564" s="10">
        <f t="shared" si="148"/>
        <v>40079.357824074068</v>
      </c>
      <c r="T1564" s="10">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v>
      </c>
      <c r="P1565">
        <f t="shared" si="145"/>
        <v>42.5</v>
      </c>
      <c r="Q1565" t="str">
        <f t="shared" si="146"/>
        <v>publishing</v>
      </c>
      <c r="R1565" t="str">
        <f t="shared" si="147"/>
        <v>art books</v>
      </c>
      <c r="S1565" s="10">
        <f t="shared" si="148"/>
        <v>41652.534155092588</v>
      </c>
      <c r="T1565" s="10">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v>
      </c>
      <c r="P1566">
        <f t="shared" si="145"/>
        <v>10</v>
      </c>
      <c r="Q1566" t="str">
        <f t="shared" si="146"/>
        <v>publishing</v>
      </c>
      <c r="R1566" t="str">
        <f t="shared" si="147"/>
        <v>art books</v>
      </c>
      <c r="S1566" s="10">
        <f t="shared" si="148"/>
        <v>42121.158668981479</v>
      </c>
      <c r="T1566" s="10">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v>
      </c>
      <c r="P1567">
        <f t="shared" si="145"/>
        <v>100</v>
      </c>
      <c r="Q1567" t="str">
        <f t="shared" si="146"/>
        <v>publishing</v>
      </c>
      <c r="R1567" t="str">
        <f t="shared" si="147"/>
        <v>art books</v>
      </c>
      <c r="S1567" s="10">
        <f t="shared" si="148"/>
        <v>40672.521539351852</v>
      </c>
      <c r="T1567" s="10">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v>
      </c>
      <c r="P1568">
        <f t="shared" si="145"/>
        <v>108.05</v>
      </c>
      <c r="Q1568" t="str">
        <f t="shared" si="146"/>
        <v>publishing</v>
      </c>
      <c r="R1568" t="str">
        <f t="shared" si="147"/>
        <v>art books</v>
      </c>
      <c r="S1568" s="10">
        <f t="shared" si="148"/>
        <v>42549.708379629628</v>
      </c>
      <c r="T1568" s="10">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v>
      </c>
      <c r="P1569">
        <f t="shared" si="145"/>
        <v>26.92</v>
      </c>
      <c r="Q1569" t="str">
        <f t="shared" si="146"/>
        <v>publishing</v>
      </c>
      <c r="R1569" t="str">
        <f t="shared" si="147"/>
        <v>art books</v>
      </c>
      <c r="S1569" s="10">
        <f t="shared" si="148"/>
        <v>41671.728530092594</v>
      </c>
      <c r="T1569" s="10">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14</v>
      </c>
      <c r="P1570">
        <f t="shared" si="145"/>
        <v>155</v>
      </c>
      <c r="Q1570" t="str">
        <f t="shared" si="146"/>
        <v>publishing</v>
      </c>
      <c r="R1570" t="str">
        <f t="shared" si="147"/>
        <v>art books</v>
      </c>
      <c r="S1570" s="10">
        <f t="shared" si="148"/>
        <v>41961.853993055549</v>
      </c>
      <c r="T1570" s="10">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5"/>
        <v>#DIV/0!</v>
      </c>
      <c r="Q1571" t="str">
        <f t="shared" si="146"/>
        <v>publishing</v>
      </c>
      <c r="R1571" t="str">
        <f t="shared" si="147"/>
        <v>art books</v>
      </c>
      <c r="S1571" s="10">
        <f t="shared" si="148"/>
        <v>41389.471226851849</v>
      </c>
      <c r="T1571" s="10">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v>
      </c>
      <c r="P1572">
        <f t="shared" si="145"/>
        <v>47.77</v>
      </c>
      <c r="Q1572" t="str">
        <f t="shared" si="146"/>
        <v>publishing</v>
      </c>
      <c r="R1572" t="str">
        <f t="shared" si="147"/>
        <v>art books</v>
      </c>
      <c r="S1572" s="10">
        <f t="shared" si="148"/>
        <v>42438.605115740742</v>
      </c>
      <c r="T1572" s="10">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v>
      </c>
      <c r="P1573">
        <f t="shared" si="145"/>
        <v>20</v>
      </c>
      <c r="Q1573" t="str">
        <f t="shared" si="146"/>
        <v>publishing</v>
      </c>
      <c r="R1573" t="str">
        <f t="shared" si="147"/>
        <v>art books</v>
      </c>
      <c r="S1573" s="10">
        <f t="shared" si="148"/>
        <v>42144.56114583333</v>
      </c>
      <c r="T1573" s="10">
        <f t="shared" si="14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41.67</v>
      </c>
      <c r="Q1574" t="str">
        <f t="shared" si="146"/>
        <v>publishing</v>
      </c>
      <c r="R1574" t="str">
        <f t="shared" si="147"/>
        <v>art books</v>
      </c>
      <c r="S1574" s="10">
        <f t="shared" si="148"/>
        <v>42403.824756944443</v>
      </c>
      <c r="T1574" s="10">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v>
      </c>
      <c r="P1575">
        <f t="shared" si="145"/>
        <v>74.33</v>
      </c>
      <c r="Q1575" t="str">
        <f t="shared" si="146"/>
        <v>publishing</v>
      </c>
      <c r="R1575" t="str">
        <f t="shared" si="147"/>
        <v>art books</v>
      </c>
      <c r="S1575" s="10">
        <f t="shared" si="148"/>
        <v>42785.791689814818</v>
      </c>
      <c r="T1575" s="10">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v>
      </c>
      <c r="P1576">
        <f t="shared" si="145"/>
        <v>84.33</v>
      </c>
      <c r="Q1576" t="str">
        <f t="shared" si="146"/>
        <v>publishing</v>
      </c>
      <c r="R1576" t="str">
        <f t="shared" si="147"/>
        <v>art books</v>
      </c>
      <c r="S1576" s="10">
        <f t="shared" si="148"/>
        <v>42017.719085648147</v>
      </c>
      <c r="T1576" s="10">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23</v>
      </c>
      <c r="P1577">
        <f t="shared" si="145"/>
        <v>65.459999999999994</v>
      </c>
      <c r="Q1577" t="str">
        <f t="shared" si="146"/>
        <v>publishing</v>
      </c>
      <c r="R1577" t="str">
        <f t="shared" si="147"/>
        <v>art books</v>
      </c>
      <c r="S1577" s="10">
        <f t="shared" si="148"/>
        <v>41799.315925925919</v>
      </c>
      <c r="T1577" s="10">
        <f t="shared" si="14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tr">
        <f t="shared" si="146"/>
        <v>publishing</v>
      </c>
      <c r="R1578" t="str">
        <f t="shared" si="147"/>
        <v>art books</v>
      </c>
      <c r="S1578" s="10">
        <f t="shared" si="148"/>
        <v>42140.670925925922</v>
      </c>
      <c r="T1578" s="10">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1</v>
      </c>
      <c r="P1579">
        <f t="shared" si="145"/>
        <v>27.5</v>
      </c>
      <c r="Q1579" t="str">
        <f t="shared" si="146"/>
        <v>publishing</v>
      </c>
      <c r="R1579" t="str">
        <f t="shared" si="147"/>
        <v>art books</v>
      </c>
      <c r="S1579" s="10">
        <f t="shared" si="148"/>
        <v>41054.639444444438</v>
      </c>
      <c r="T1579" s="10">
        <f t="shared" si="14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11</v>
      </c>
      <c r="P1580">
        <f t="shared" si="145"/>
        <v>51.25</v>
      </c>
      <c r="Q1580" t="str">
        <f t="shared" si="146"/>
        <v>publishing</v>
      </c>
      <c r="R1580" t="str">
        <f t="shared" si="147"/>
        <v>art books</v>
      </c>
      <c r="S1580" s="10">
        <f t="shared" si="148"/>
        <v>40398.857534722221</v>
      </c>
      <c r="T1580" s="10">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1</v>
      </c>
      <c r="P1581">
        <f t="shared" si="145"/>
        <v>14</v>
      </c>
      <c r="Q1581" t="str">
        <f t="shared" si="146"/>
        <v>publishing</v>
      </c>
      <c r="R1581" t="str">
        <f t="shared" si="147"/>
        <v>art books</v>
      </c>
      <c r="S1581" s="10">
        <f t="shared" si="148"/>
        <v>41481.788090277776</v>
      </c>
      <c r="T1581" s="10">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5"/>
        <v>#DIV/0!</v>
      </c>
      <c r="Q1582" t="str">
        <f t="shared" si="146"/>
        <v>publishing</v>
      </c>
      <c r="R1582" t="str">
        <f t="shared" si="147"/>
        <v>art books</v>
      </c>
      <c r="S1582" s="10">
        <f t="shared" si="148"/>
        <v>40989.841736111106</v>
      </c>
      <c r="T1582" s="10">
        <f t="shared" si="14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1</v>
      </c>
      <c r="P1583">
        <f t="shared" si="145"/>
        <v>5</v>
      </c>
      <c r="Q1583" t="str">
        <f t="shared" si="146"/>
        <v>photography</v>
      </c>
      <c r="R1583" t="str">
        <f t="shared" si="147"/>
        <v>places</v>
      </c>
      <c r="S1583" s="10">
        <f t="shared" si="148"/>
        <v>42325.240624999999</v>
      </c>
      <c r="T1583" s="10">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v>
      </c>
      <c r="P1584">
        <f t="shared" si="145"/>
        <v>31</v>
      </c>
      <c r="Q1584" t="str">
        <f t="shared" si="146"/>
        <v>photography</v>
      </c>
      <c r="R1584" t="str">
        <f t="shared" si="147"/>
        <v>places</v>
      </c>
      <c r="S1584" s="10">
        <f t="shared" si="148"/>
        <v>42246.581631944442</v>
      </c>
      <c r="T1584" s="10">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v>
      </c>
      <c r="P1585">
        <f t="shared" si="145"/>
        <v>15</v>
      </c>
      <c r="Q1585" t="str">
        <f t="shared" si="146"/>
        <v>photography</v>
      </c>
      <c r="R1585" t="str">
        <f t="shared" si="147"/>
        <v>places</v>
      </c>
      <c r="S1585" s="10">
        <f t="shared" si="148"/>
        <v>41877.696655092594</v>
      </c>
      <c r="T1585" s="10">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5"/>
        <v>#DIV/0!</v>
      </c>
      <c r="Q1586" t="str">
        <f t="shared" si="146"/>
        <v>photography</v>
      </c>
      <c r="R1586" t="str">
        <f t="shared" si="147"/>
        <v>places</v>
      </c>
      <c r="S1586" s="10">
        <f t="shared" si="148"/>
        <v>41779.440983796296</v>
      </c>
      <c r="T1586" s="10">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131.66999999999999</v>
      </c>
      <c r="Q1587" t="str">
        <f t="shared" si="146"/>
        <v>photography</v>
      </c>
      <c r="R1587" t="str">
        <f t="shared" si="147"/>
        <v>places</v>
      </c>
      <c r="S1587" s="10">
        <f t="shared" si="148"/>
        <v>42707.687129629623</v>
      </c>
      <c r="T1587" s="10">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5"/>
        <v>#DIV/0!</v>
      </c>
      <c r="Q1588" t="str">
        <f t="shared" si="146"/>
        <v>photography</v>
      </c>
      <c r="R1588" t="str">
        <f t="shared" si="147"/>
        <v>places</v>
      </c>
      <c r="S1588" s="10">
        <f t="shared" si="148"/>
        <v>42068.896087962959</v>
      </c>
      <c r="T1588" s="10">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v>
      </c>
      <c r="P1589">
        <f t="shared" si="145"/>
        <v>1</v>
      </c>
      <c r="Q1589" t="str">
        <f t="shared" si="146"/>
        <v>photography</v>
      </c>
      <c r="R1589" t="str">
        <f t="shared" si="147"/>
        <v>places</v>
      </c>
      <c r="S1589" s="10">
        <f t="shared" si="148"/>
        <v>41956.742650462962</v>
      </c>
      <c r="T1589" s="10">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5"/>
        <v>#DIV/0!</v>
      </c>
      <c r="Q1590" t="str">
        <f t="shared" si="146"/>
        <v>photography</v>
      </c>
      <c r="R1590" t="str">
        <f t="shared" si="147"/>
        <v>places</v>
      </c>
      <c r="S1590" s="10">
        <f t="shared" si="148"/>
        <v>42005.041655092595</v>
      </c>
      <c r="T1590" s="10">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5"/>
        <v>#DIV/0!</v>
      </c>
      <c r="Q1591" t="str">
        <f t="shared" si="146"/>
        <v>photography</v>
      </c>
      <c r="R1591" t="str">
        <f t="shared" si="147"/>
        <v>places</v>
      </c>
      <c r="S1591" s="10">
        <f t="shared" si="148"/>
        <v>42256.776458333326</v>
      </c>
      <c r="T1591" s="10">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2</v>
      </c>
      <c r="P1592">
        <f t="shared" si="145"/>
        <v>510</v>
      </c>
      <c r="Q1592" t="str">
        <f t="shared" si="146"/>
        <v>photography</v>
      </c>
      <c r="R1592" t="str">
        <f t="shared" si="147"/>
        <v>places</v>
      </c>
      <c r="S1592" s="10">
        <f t="shared" si="148"/>
        <v>42240.648888888885</v>
      </c>
      <c r="T1592" s="10">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v>
      </c>
      <c r="P1593">
        <f t="shared" si="145"/>
        <v>44.48</v>
      </c>
      <c r="Q1593" t="str">
        <f t="shared" si="146"/>
        <v>photography</v>
      </c>
      <c r="R1593" t="str">
        <f t="shared" si="147"/>
        <v>places</v>
      </c>
      <c r="S1593" s="10">
        <f t="shared" si="148"/>
        <v>42433.517835648141</v>
      </c>
      <c r="T1593" s="10">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5"/>
        <v>#DIV/0!</v>
      </c>
      <c r="Q1594" t="str">
        <f t="shared" si="146"/>
        <v>photography</v>
      </c>
      <c r="R1594" t="str">
        <f t="shared" si="147"/>
        <v>places</v>
      </c>
      <c r="S1594" s="10">
        <f t="shared" si="148"/>
        <v>42045.86440972222</v>
      </c>
      <c r="T1594" s="10">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v>
      </c>
      <c r="P1595">
        <f t="shared" si="145"/>
        <v>1</v>
      </c>
      <c r="Q1595" t="str">
        <f t="shared" si="146"/>
        <v>photography</v>
      </c>
      <c r="R1595" t="str">
        <f t="shared" si="147"/>
        <v>places</v>
      </c>
      <c r="S1595" s="10">
        <f t="shared" si="148"/>
        <v>42033.63721064815</v>
      </c>
      <c r="T1595" s="10">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21</v>
      </c>
      <c r="P1596">
        <f t="shared" si="145"/>
        <v>20.5</v>
      </c>
      <c r="Q1596" t="str">
        <f t="shared" si="146"/>
        <v>photography</v>
      </c>
      <c r="R1596" t="str">
        <f t="shared" si="147"/>
        <v>places</v>
      </c>
      <c r="S1596" s="10">
        <f t="shared" si="148"/>
        <v>42445.504421296289</v>
      </c>
      <c r="T1596" s="10">
        <f t="shared" si="14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v>
      </c>
      <c r="P1597">
        <f t="shared" si="145"/>
        <v>40</v>
      </c>
      <c r="Q1597" t="str">
        <f t="shared" si="146"/>
        <v>photography</v>
      </c>
      <c r="R1597" t="str">
        <f t="shared" si="147"/>
        <v>places</v>
      </c>
      <c r="S1597" s="10">
        <f t="shared" si="148"/>
        <v>41779.84175925926</v>
      </c>
      <c r="T1597" s="10">
        <f t="shared" si="14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v>
      </c>
      <c r="P1598">
        <f t="shared" si="145"/>
        <v>25</v>
      </c>
      <c r="Q1598" t="str">
        <f t="shared" si="146"/>
        <v>photography</v>
      </c>
      <c r="R1598" t="str">
        <f t="shared" si="147"/>
        <v>places</v>
      </c>
      <c r="S1598" s="10">
        <f t="shared" si="148"/>
        <v>41941.221863425926</v>
      </c>
      <c r="T1598" s="10">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5"/>
        <v>#DIV/0!</v>
      </c>
      <c r="Q1599" t="str">
        <f t="shared" si="146"/>
        <v>photography</v>
      </c>
      <c r="R1599" t="str">
        <f t="shared" si="147"/>
        <v>places</v>
      </c>
      <c r="S1599" s="10">
        <f t="shared" si="148"/>
        <v>42603.145798611113</v>
      </c>
      <c r="T1599" s="10">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v>
      </c>
      <c r="P1600">
        <f t="shared" si="145"/>
        <v>1</v>
      </c>
      <c r="Q1600" t="str">
        <f t="shared" si="146"/>
        <v>photography</v>
      </c>
      <c r="R1600" t="str">
        <f t="shared" si="147"/>
        <v>places</v>
      </c>
      <c r="S1600" s="10">
        <f t="shared" si="148"/>
        <v>42151.459004629629</v>
      </c>
      <c r="T1600" s="10">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5"/>
        <v>#DIV/0!</v>
      </c>
      <c r="Q1601" t="str">
        <f t="shared" si="146"/>
        <v>photography</v>
      </c>
      <c r="R1601" t="str">
        <f t="shared" si="147"/>
        <v>places</v>
      </c>
      <c r="S1601" s="10">
        <f t="shared" si="148"/>
        <v>42438.330740740734</v>
      </c>
      <c r="T1601" s="10">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v>
      </c>
      <c r="P1602">
        <f t="shared" si="145"/>
        <v>40.78</v>
      </c>
      <c r="Q1602" t="str">
        <f t="shared" si="146"/>
        <v>photography</v>
      </c>
      <c r="R1602" t="str">
        <f t="shared" si="147"/>
        <v>places</v>
      </c>
      <c r="S1602" s="10">
        <f t="shared" si="148"/>
        <v>41790.848981481475</v>
      </c>
      <c r="T1602" s="10">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ROUND((E1603/D1603) * 100,0)</f>
        <v>108</v>
      </c>
      <c r="P1603">
        <f t="shared" ref="P1603:P1666" si="151">ROUND(E1603/L1603,2)</f>
        <v>48.33</v>
      </c>
      <c r="Q1603" t="str">
        <f t="shared" ref="Q1603:Q1666" si="152">LEFT(N1603, SEARCH("/",N1603,1)-1)</f>
        <v>music</v>
      </c>
      <c r="R1603" t="str">
        <f t="shared" ref="R1603:R1666" si="153">MID(N1603, LEN(Q1603) + 2, LEN(N1603) - LEN(Q1603) + 1)</f>
        <v>rock</v>
      </c>
      <c r="S1603" s="10">
        <f t="shared" ref="S1603:S1666" si="154">(J1603/86400)+25569+(-5/24)</f>
        <v>40637.884641203702</v>
      </c>
      <c r="T1603" s="10">
        <f t="shared" ref="T1603:T1666" si="155">(I1603/86400)+25569+(-5/24)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v>
      </c>
      <c r="P1604">
        <f t="shared" si="151"/>
        <v>46.95</v>
      </c>
      <c r="Q1604" t="str">
        <f t="shared" si="152"/>
        <v>music</v>
      </c>
      <c r="R1604" t="str">
        <f t="shared" si="153"/>
        <v>rock</v>
      </c>
      <c r="S1604" s="10">
        <f t="shared" si="154"/>
        <v>40788.089317129627</v>
      </c>
      <c r="T1604" s="10">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v>
      </c>
      <c r="P1605">
        <f t="shared" si="151"/>
        <v>66.69</v>
      </c>
      <c r="Q1605" t="str">
        <f t="shared" si="152"/>
        <v>music</v>
      </c>
      <c r="R1605" t="str">
        <f t="shared" si="153"/>
        <v>rock</v>
      </c>
      <c r="S1605" s="10">
        <f t="shared" si="154"/>
        <v>40875.961331018516</v>
      </c>
      <c r="T1605" s="10">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v>
      </c>
      <c r="P1606">
        <f t="shared" si="151"/>
        <v>48.84</v>
      </c>
      <c r="Q1606" t="str">
        <f t="shared" si="152"/>
        <v>music</v>
      </c>
      <c r="R1606" t="str">
        <f t="shared" si="153"/>
        <v>rock</v>
      </c>
      <c r="S1606" s="10">
        <f t="shared" si="154"/>
        <v>40945.636979166666</v>
      </c>
      <c r="T1606" s="10">
        <f t="shared" si="155"/>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101</v>
      </c>
      <c r="P1607">
        <f t="shared" si="151"/>
        <v>137.31</v>
      </c>
      <c r="Q1607" t="str">
        <f t="shared" si="152"/>
        <v>music</v>
      </c>
      <c r="R1607" t="str">
        <f t="shared" si="153"/>
        <v>rock</v>
      </c>
      <c r="S1607" s="10">
        <f t="shared" si="154"/>
        <v>40746.804548611108</v>
      </c>
      <c r="T1607" s="10">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f t="shared" si="151"/>
        <v>87.83</v>
      </c>
      <c r="Q1608" t="str">
        <f t="shared" si="152"/>
        <v>music</v>
      </c>
      <c r="R1608" t="str">
        <f t="shared" si="153"/>
        <v>rock</v>
      </c>
      <c r="S1608" s="10">
        <f t="shared" si="154"/>
        <v>40535.903217592589</v>
      </c>
      <c r="T1608" s="10">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v>
      </c>
      <c r="P1609">
        <f t="shared" si="151"/>
        <v>70.790000000000006</v>
      </c>
      <c r="Q1609" t="str">
        <f t="shared" si="152"/>
        <v>music</v>
      </c>
      <c r="R1609" t="str">
        <f t="shared" si="153"/>
        <v>rock</v>
      </c>
      <c r="S1609" s="10">
        <f t="shared" si="154"/>
        <v>41053.600127314814</v>
      </c>
      <c r="T1609" s="10">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v>
      </c>
      <c r="P1610">
        <f t="shared" si="151"/>
        <v>52.83</v>
      </c>
      <c r="Q1610" t="str">
        <f t="shared" si="152"/>
        <v>music</v>
      </c>
      <c r="R1610" t="str">
        <f t="shared" si="153"/>
        <v>rock</v>
      </c>
      <c r="S1610" s="10">
        <f t="shared" si="154"/>
        <v>41607.622523148144</v>
      </c>
      <c r="T1610" s="10">
        <f t="shared" si="155"/>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v>
      </c>
      <c r="P1611">
        <f t="shared" si="151"/>
        <v>443.75</v>
      </c>
      <c r="Q1611" t="str">
        <f t="shared" si="152"/>
        <v>music</v>
      </c>
      <c r="R1611" t="str">
        <f t="shared" si="153"/>
        <v>rock</v>
      </c>
      <c r="S1611" s="10">
        <f t="shared" si="154"/>
        <v>40795.792928240735</v>
      </c>
      <c r="T1611" s="10">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272</v>
      </c>
      <c r="P1612">
        <f t="shared" si="151"/>
        <v>48.54</v>
      </c>
      <c r="Q1612" t="str">
        <f t="shared" si="152"/>
        <v>music</v>
      </c>
      <c r="R1612" t="str">
        <f t="shared" si="153"/>
        <v>rock</v>
      </c>
      <c r="S1612" s="10">
        <f t="shared" si="154"/>
        <v>41228.716550925921</v>
      </c>
      <c r="T1612" s="10">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v>
      </c>
      <c r="P1613">
        <f t="shared" si="151"/>
        <v>37.07</v>
      </c>
      <c r="Q1613" t="str">
        <f t="shared" si="152"/>
        <v>music</v>
      </c>
      <c r="R1613" t="str">
        <f t="shared" si="153"/>
        <v>rock</v>
      </c>
      <c r="S1613" s="10">
        <f t="shared" si="154"/>
        <v>41408.792037037034</v>
      </c>
      <c r="T1613" s="10">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f t="shared" si="151"/>
        <v>50</v>
      </c>
      <c r="Q1614" t="str">
        <f t="shared" si="152"/>
        <v>music</v>
      </c>
      <c r="R1614" t="str">
        <f t="shared" si="153"/>
        <v>rock</v>
      </c>
      <c r="S1614" s="10">
        <f t="shared" si="154"/>
        <v>41246.666481481479</v>
      </c>
      <c r="T1614" s="10">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102</v>
      </c>
      <c r="P1615">
        <f t="shared" si="151"/>
        <v>39.04</v>
      </c>
      <c r="Q1615" t="str">
        <f t="shared" si="152"/>
        <v>music</v>
      </c>
      <c r="R1615" t="str">
        <f t="shared" si="153"/>
        <v>rock</v>
      </c>
      <c r="S1615" s="10">
        <f t="shared" si="154"/>
        <v>41081.861134259256</v>
      </c>
      <c r="T1615" s="10">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103</v>
      </c>
      <c r="P1616">
        <f t="shared" si="151"/>
        <v>66.69</v>
      </c>
      <c r="Q1616" t="str">
        <f t="shared" si="152"/>
        <v>music</v>
      </c>
      <c r="R1616" t="str">
        <f t="shared" si="153"/>
        <v>rock</v>
      </c>
      <c r="S1616" s="10">
        <f t="shared" si="154"/>
        <v>41794.772789351853</v>
      </c>
      <c r="T1616" s="10">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v>
      </c>
      <c r="P1617">
        <f t="shared" si="151"/>
        <v>67.13</v>
      </c>
      <c r="Q1617" t="str">
        <f t="shared" si="152"/>
        <v>music</v>
      </c>
      <c r="R1617" t="str">
        <f t="shared" si="153"/>
        <v>rock</v>
      </c>
      <c r="S1617" s="10">
        <f t="shared" si="154"/>
        <v>40844.842546296291</v>
      </c>
      <c r="T1617" s="10">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v>
      </c>
      <c r="P1618">
        <f t="shared" si="151"/>
        <v>66.37</v>
      </c>
      <c r="Q1618" t="str">
        <f t="shared" si="152"/>
        <v>music</v>
      </c>
      <c r="R1618" t="str">
        <f t="shared" si="153"/>
        <v>rock</v>
      </c>
      <c r="S1618" s="10">
        <f t="shared" si="154"/>
        <v>41194.507187499999</v>
      </c>
      <c r="T1618" s="10">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146</v>
      </c>
      <c r="P1619">
        <f t="shared" si="151"/>
        <v>64.62</v>
      </c>
      <c r="Q1619" t="str">
        <f t="shared" si="152"/>
        <v>music</v>
      </c>
      <c r="R1619" t="str">
        <f t="shared" si="153"/>
        <v>rock</v>
      </c>
      <c r="S1619" s="10">
        <f t="shared" si="154"/>
        <v>41546.455879629626</v>
      </c>
      <c r="T1619" s="10">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v>
      </c>
      <c r="P1620">
        <f t="shared" si="151"/>
        <v>58.37</v>
      </c>
      <c r="Q1620" t="str">
        <f t="shared" si="152"/>
        <v>music</v>
      </c>
      <c r="R1620" t="str">
        <f t="shared" si="153"/>
        <v>rock</v>
      </c>
      <c r="S1620" s="10">
        <f t="shared" si="154"/>
        <v>41301.446006944439</v>
      </c>
      <c r="T1620" s="10">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v>
      </c>
      <c r="P1621">
        <f t="shared" si="151"/>
        <v>86.96</v>
      </c>
      <c r="Q1621" t="str">
        <f t="shared" si="152"/>
        <v>music</v>
      </c>
      <c r="R1621" t="str">
        <f t="shared" si="153"/>
        <v>rock</v>
      </c>
      <c r="S1621" s="10">
        <f t="shared" si="154"/>
        <v>41875.977847222217</v>
      </c>
      <c r="T1621" s="10">
        <f t="shared" si="155"/>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f t="shared" si="151"/>
        <v>66.47</v>
      </c>
      <c r="Q1622" t="str">
        <f t="shared" si="152"/>
        <v>music</v>
      </c>
      <c r="R1622" t="str">
        <f t="shared" si="153"/>
        <v>rock</v>
      </c>
      <c r="S1622" s="10">
        <f t="shared" si="154"/>
        <v>41321.131249999999</v>
      </c>
      <c r="T1622" s="10">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v>
      </c>
      <c r="P1623">
        <f t="shared" si="151"/>
        <v>163.78</v>
      </c>
      <c r="Q1623" t="str">
        <f t="shared" si="152"/>
        <v>music</v>
      </c>
      <c r="R1623" t="str">
        <f t="shared" si="153"/>
        <v>rock</v>
      </c>
      <c r="S1623" s="10">
        <f t="shared" si="154"/>
        <v>41003.398321759254</v>
      </c>
      <c r="T1623" s="10">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102</v>
      </c>
      <c r="P1624">
        <f t="shared" si="151"/>
        <v>107.98</v>
      </c>
      <c r="Q1624" t="str">
        <f t="shared" si="152"/>
        <v>music</v>
      </c>
      <c r="R1624" t="str">
        <f t="shared" si="153"/>
        <v>rock</v>
      </c>
      <c r="S1624" s="10">
        <f t="shared" si="154"/>
        <v>41950.086504629631</v>
      </c>
      <c r="T1624" s="10">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v>
      </c>
      <c r="P1625">
        <f t="shared" si="151"/>
        <v>42.11</v>
      </c>
      <c r="Q1625" t="str">
        <f t="shared" si="152"/>
        <v>music</v>
      </c>
      <c r="R1625" t="str">
        <f t="shared" si="153"/>
        <v>rock</v>
      </c>
      <c r="S1625" s="10">
        <f t="shared" si="154"/>
        <v>41453.480196759258</v>
      </c>
      <c r="T1625" s="10">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tr">
        <f t="shared" si="152"/>
        <v>music</v>
      </c>
      <c r="R1626" t="str">
        <f t="shared" si="153"/>
        <v>rock</v>
      </c>
      <c r="S1626" s="10">
        <f t="shared" si="154"/>
        <v>41243.158969907403</v>
      </c>
      <c r="T1626" s="10">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v>
      </c>
      <c r="P1627">
        <f t="shared" si="151"/>
        <v>112.02</v>
      </c>
      <c r="Q1627" t="str">
        <f t="shared" si="152"/>
        <v>music</v>
      </c>
      <c r="R1627" t="str">
        <f t="shared" si="153"/>
        <v>rock</v>
      </c>
      <c r="S1627" s="10">
        <f t="shared" si="154"/>
        <v>41135.491354166668</v>
      </c>
      <c r="T1627" s="10">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v>
      </c>
      <c r="P1628">
        <f t="shared" si="151"/>
        <v>74.95</v>
      </c>
      <c r="Q1628" t="str">
        <f t="shared" si="152"/>
        <v>music</v>
      </c>
      <c r="R1628" t="str">
        <f t="shared" si="153"/>
        <v>rock</v>
      </c>
      <c r="S1628" s="10">
        <f t="shared" si="154"/>
        <v>41579.639664351846</v>
      </c>
      <c r="T1628" s="10">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61.58</v>
      </c>
      <c r="Q1629" t="str">
        <f t="shared" si="152"/>
        <v>music</v>
      </c>
      <c r="R1629" t="str">
        <f t="shared" si="153"/>
        <v>rock</v>
      </c>
      <c r="S1629" s="10">
        <f t="shared" si="154"/>
        <v>41205.498715277776</v>
      </c>
      <c r="T1629" s="10">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101</v>
      </c>
      <c r="P1630">
        <f t="shared" si="151"/>
        <v>45.88</v>
      </c>
      <c r="Q1630" t="str">
        <f t="shared" si="152"/>
        <v>music</v>
      </c>
      <c r="R1630" t="str">
        <f t="shared" si="153"/>
        <v>rock</v>
      </c>
      <c r="S1630" s="10">
        <f t="shared" si="154"/>
        <v>41774.528726851851</v>
      </c>
      <c r="T1630" s="10">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104</v>
      </c>
      <c r="P1631">
        <f t="shared" si="151"/>
        <v>75.849999999999994</v>
      </c>
      <c r="Q1631" t="str">
        <f t="shared" si="152"/>
        <v>music</v>
      </c>
      <c r="R1631" t="str">
        <f t="shared" si="153"/>
        <v>rock</v>
      </c>
      <c r="S1631" s="10">
        <f t="shared" si="154"/>
        <v>41645.658946759257</v>
      </c>
      <c r="T1631" s="10">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v>
      </c>
      <c r="P1632">
        <f t="shared" si="151"/>
        <v>84.21</v>
      </c>
      <c r="Q1632" t="str">
        <f t="shared" si="152"/>
        <v>music</v>
      </c>
      <c r="R1632" t="str">
        <f t="shared" si="153"/>
        <v>rock</v>
      </c>
      <c r="S1632" s="10">
        <f t="shared" si="154"/>
        <v>40939.629340277774</v>
      </c>
      <c r="T1632" s="10">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156</v>
      </c>
      <c r="P1633">
        <f t="shared" si="151"/>
        <v>117.23</v>
      </c>
      <c r="Q1633" t="str">
        <f t="shared" si="152"/>
        <v>music</v>
      </c>
      <c r="R1633" t="str">
        <f t="shared" si="153"/>
        <v>rock</v>
      </c>
      <c r="S1633" s="10">
        <f t="shared" si="154"/>
        <v>41164.65116898148</v>
      </c>
      <c r="T1633" s="10">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102</v>
      </c>
      <c r="P1634">
        <f t="shared" si="151"/>
        <v>86.49</v>
      </c>
      <c r="Q1634" t="str">
        <f t="shared" si="152"/>
        <v>music</v>
      </c>
      <c r="R1634" t="str">
        <f t="shared" si="153"/>
        <v>rock</v>
      </c>
      <c r="S1634" s="10">
        <f t="shared" si="154"/>
        <v>40750.132569444446</v>
      </c>
      <c r="T1634" s="10">
        <f t="shared" si="155"/>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v>
      </c>
      <c r="Q1635" t="str">
        <f t="shared" si="152"/>
        <v>music</v>
      </c>
      <c r="R1635" t="str">
        <f t="shared" si="153"/>
        <v>rock</v>
      </c>
      <c r="S1635" s="10">
        <f t="shared" si="154"/>
        <v>40896.675416666665</v>
      </c>
      <c r="T1635" s="10">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101</v>
      </c>
      <c r="P1636">
        <f t="shared" si="151"/>
        <v>62.81</v>
      </c>
      <c r="Q1636" t="str">
        <f t="shared" si="152"/>
        <v>music</v>
      </c>
      <c r="R1636" t="str">
        <f t="shared" si="153"/>
        <v>rock</v>
      </c>
      <c r="S1636" s="10">
        <f t="shared" si="154"/>
        <v>40657.981493055551</v>
      </c>
      <c r="T1636" s="10">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v>
      </c>
      <c r="P1637">
        <f t="shared" si="151"/>
        <v>67.73</v>
      </c>
      <c r="Q1637" t="str">
        <f t="shared" si="152"/>
        <v>music</v>
      </c>
      <c r="R1637" t="str">
        <f t="shared" si="153"/>
        <v>rock</v>
      </c>
      <c r="S1637" s="10">
        <f t="shared" si="154"/>
        <v>42502.660428240742</v>
      </c>
      <c r="T1637" s="10">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104</v>
      </c>
      <c r="P1638">
        <f t="shared" si="151"/>
        <v>53.56</v>
      </c>
      <c r="Q1638" t="str">
        <f t="shared" si="152"/>
        <v>music</v>
      </c>
      <c r="R1638" t="str">
        <f t="shared" si="153"/>
        <v>rock</v>
      </c>
      <c r="S1638" s="10">
        <f t="shared" si="154"/>
        <v>40662.878333333334</v>
      </c>
      <c r="T1638" s="10">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104</v>
      </c>
      <c r="P1639">
        <f t="shared" si="151"/>
        <v>34.6</v>
      </c>
      <c r="Q1639" t="str">
        <f t="shared" si="152"/>
        <v>music</v>
      </c>
      <c r="R1639" t="str">
        <f t="shared" si="153"/>
        <v>rock</v>
      </c>
      <c r="S1639" s="10">
        <f t="shared" si="154"/>
        <v>40122.543287037035</v>
      </c>
      <c r="T1639" s="10">
        <f t="shared" si="155"/>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38.89</v>
      </c>
      <c r="Q1640" t="str">
        <f t="shared" si="152"/>
        <v>music</v>
      </c>
      <c r="R1640" t="str">
        <f t="shared" si="153"/>
        <v>rock</v>
      </c>
      <c r="S1640" s="10">
        <f t="shared" si="154"/>
        <v>41288.478796296295</v>
      </c>
      <c r="T1640" s="10">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94.74</v>
      </c>
      <c r="Q1641" t="str">
        <f t="shared" si="152"/>
        <v>music</v>
      </c>
      <c r="R1641" t="str">
        <f t="shared" si="153"/>
        <v>rock</v>
      </c>
      <c r="S1641" s="10">
        <f t="shared" si="154"/>
        <v>40941.444039351853</v>
      </c>
      <c r="T1641" s="10">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170</v>
      </c>
      <c r="P1642">
        <f t="shared" si="151"/>
        <v>39.97</v>
      </c>
      <c r="Q1642" t="str">
        <f t="shared" si="152"/>
        <v>music</v>
      </c>
      <c r="R1642" t="str">
        <f t="shared" si="153"/>
        <v>rock</v>
      </c>
      <c r="S1642" s="10">
        <f t="shared" si="154"/>
        <v>40379.022627314815</v>
      </c>
      <c r="T1642" s="10">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v>
      </c>
      <c r="P1643">
        <f t="shared" si="151"/>
        <v>97.5</v>
      </c>
      <c r="Q1643" t="str">
        <f t="shared" si="152"/>
        <v>music</v>
      </c>
      <c r="R1643" t="str">
        <f t="shared" si="153"/>
        <v>pop</v>
      </c>
      <c r="S1643" s="10">
        <f t="shared" si="154"/>
        <v>41962.388240740744</v>
      </c>
      <c r="T1643" s="10">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42.86</v>
      </c>
      <c r="Q1644" t="str">
        <f t="shared" si="152"/>
        <v>music</v>
      </c>
      <c r="R1644" t="str">
        <f t="shared" si="153"/>
        <v>pop</v>
      </c>
      <c r="S1644" s="10">
        <f t="shared" si="154"/>
        <v>40687.816284722219</v>
      </c>
      <c r="T1644" s="10">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125</v>
      </c>
      <c r="P1645">
        <f t="shared" si="151"/>
        <v>168.51</v>
      </c>
      <c r="Q1645" t="str">
        <f t="shared" si="152"/>
        <v>music</v>
      </c>
      <c r="R1645" t="str">
        <f t="shared" si="153"/>
        <v>pop</v>
      </c>
      <c r="S1645" s="10">
        <f t="shared" si="154"/>
        <v>41146.615879629629</v>
      </c>
      <c r="T1645" s="10">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110</v>
      </c>
      <c r="P1646">
        <f t="shared" si="151"/>
        <v>85.55</v>
      </c>
      <c r="Q1646" t="str">
        <f t="shared" si="152"/>
        <v>music</v>
      </c>
      <c r="R1646" t="str">
        <f t="shared" si="153"/>
        <v>pop</v>
      </c>
      <c r="S1646" s="10">
        <f t="shared" si="154"/>
        <v>41174.851388888885</v>
      </c>
      <c r="T1646" s="10">
        <f t="shared" si="155"/>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111</v>
      </c>
      <c r="P1647">
        <f t="shared" si="151"/>
        <v>554</v>
      </c>
      <c r="Q1647" t="str">
        <f t="shared" si="152"/>
        <v>music</v>
      </c>
      <c r="R1647" t="str">
        <f t="shared" si="153"/>
        <v>pop</v>
      </c>
      <c r="S1647" s="10">
        <f t="shared" si="154"/>
        <v>41521.40902777778</v>
      </c>
      <c r="T1647" s="10">
        <f t="shared" si="155"/>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v>
      </c>
      <c r="P1648">
        <f t="shared" si="151"/>
        <v>26.55</v>
      </c>
      <c r="Q1648" t="str">
        <f t="shared" si="152"/>
        <v>music</v>
      </c>
      <c r="R1648" t="str">
        <f t="shared" si="153"/>
        <v>pop</v>
      </c>
      <c r="S1648" s="10">
        <f t="shared" si="154"/>
        <v>41833.241932870369</v>
      </c>
      <c r="T1648" s="10">
        <f t="shared" si="155"/>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105</v>
      </c>
      <c r="P1649">
        <f t="shared" si="151"/>
        <v>113.83</v>
      </c>
      <c r="Q1649" t="str">
        <f t="shared" si="152"/>
        <v>music</v>
      </c>
      <c r="R1649" t="str">
        <f t="shared" si="153"/>
        <v>pop</v>
      </c>
      <c r="S1649" s="10">
        <f t="shared" si="154"/>
        <v>41039.201122685183</v>
      </c>
      <c r="T1649" s="10">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v>
      </c>
      <c r="P1650">
        <f t="shared" si="151"/>
        <v>32.01</v>
      </c>
      <c r="Q1650" t="str">
        <f t="shared" si="152"/>
        <v>music</v>
      </c>
      <c r="R1650" t="str">
        <f t="shared" si="153"/>
        <v>pop</v>
      </c>
      <c r="S1650" s="10">
        <f t="shared" si="154"/>
        <v>40592.496319444443</v>
      </c>
      <c r="T1650" s="10">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101</v>
      </c>
      <c r="P1651">
        <f t="shared" si="151"/>
        <v>47.19</v>
      </c>
      <c r="Q1651" t="str">
        <f t="shared" si="152"/>
        <v>music</v>
      </c>
      <c r="R1651" t="str">
        <f t="shared" si="153"/>
        <v>pop</v>
      </c>
      <c r="S1651" s="10">
        <f t="shared" si="154"/>
        <v>41737.476331018515</v>
      </c>
      <c r="T1651" s="10">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142</v>
      </c>
      <c r="P1652">
        <f t="shared" si="151"/>
        <v>88.47</v>
      </c>
      <c r="Q1652" t="str">
        <f t="shared" si="152"/>
        <v>music</v>
      </c>
      <c r="R1652" t="str">
        <f t="shared" si="153"/>
        <v>pop</v>
      </c>
      <c r="S1652" s="10">
        <f t="shared" si="154"/>
        <v>41526.227280092593</v>
      </c>
      <c r="T1652" s="10">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101</v>
      </c>
      <c r="P1653">
        <f t="shared" si="151"/>
        <v>100.75</v>
      </c>
      <c r="Q1653" t="str">
        <f t="shared" si="152"/>
        <v>music</v>
      </c>
      <c r="R1653" t="str">
        <f t="shared" si="153"/>
        <v>pop</v>
      </c>
      <c r="S1653" s="10">
        <f t="shared" si="154"/>
        <v>40625.692361111105</v>
      </c>
      <c r="T1653" s="10">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101</v>
      </c>
      <c r="P1654">
        <f t="shared" si="151"/>
        <v>64.709999999999994</v>
      </c>
      <c r="Q1654" t="str">
        <f t="shared" si="152"/>
        <v>music</v>
      </c>
      <c r="R1654" t="str">
        <f t="shared" si="153"/>
        <v>pop</v>
      </c>
      <c r="S1654" s="10">
        <f t="shared" si="154"/>
        <v>41572.284641203703</v>
      </c>
      <c r="T1654" s="10">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v>
      </c>
      <c r="P1655">
        <f t="shared" si="151"/>
        <v>51.85</v>
      </c>
      <c r="Q1655" t="str">
        <f t="shared" si="152"/>
        <v>music</v>
      </c>
      <c r="R1655" t="str">
        <f t="shared" si="153"/>
        <v>pop</v>
      </c>
      <c r="S1655" s="10">
        <f t="shared" si="154"/>
        <v>40626.626111111109</v>
      </c>
      <c r="T1655" s="10">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120</v>
      </c>
      <c r="P1656">
        <f t="shared" si="151"/>
        <v>38.79</v>
      </c>
      <c r="Q1656" t="str">
        <f t="shared" si="152"/>
        <v>music</v>
      </c>
      <c r="R1656" t="str">
        <f t="shared" si="153"/>
        <v>pop</v>
      </c>
      <c r="S1656" s="10">
        <f t="shared" si="154"/>
        <v>40987.682407407403</v>
      </c>
      <c r="T1656" s="10">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143</v>
      </c>
      <c r="P1657">
        <f t="shared" si="151"/>
        <v>44.65</v>
      </c>
      <c r="Q1657" t="str">
        <f t="shared" si="152"/>
        <v>music</v>
      </c>
      <c r="R1657" t="str">
        <f t="shared" si="153"/>
        <v>pop</v>
      </c>
      <c r="S1657" s="10">
        <f t="shared" si="154"/>
        <v>40974.583564814813</v>
      </c>
      <c r="T1657" s="10">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v>
      </c>
      <c r="P1658">
        <f t="shared" si="151"/>
        <v>156.77000000000001</v>
      </c>
      <c r="Q1658" t="str">
        <f t="shared" si="152"/>
        <v>music</v>
      </c>
      <c r="R1658" t="str">
        <f t="shared" si="153"/>
        <v>pop</v>
      </c>
      <c r="S1658" s="10">
        <f t="shared" si="154"/>
        <v>41226.720509259256</v>
      </c>
      <c r="T1658" s="10">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105</v>
      </c>
      <c r="P1659">
        <f t="shared" si="151"/>
        <v>118.7</v>
      </c>
      <c r="Q1659" t="str">
        <f t="shared" si="152"/>
        <v>music</v>
      </c>
      <c r="R1659" t="str">
        <f t="shared" si="153"/>
        <v>pop</v>
      </c>
      <c r="S1659" s="10">
        <f t="shared" si="154"/>
        <v>41023.573703703703</v>
      </c>
      <c r="T1659" s="10">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v>
      </c>
      <c r="P1660">
        <f t="shared" si="151"/>
        <v>74.150000000000006</v>
      </c>
      <c r="Q1660" t="str">
        <f t="shared" si="152"/>
        <v>music</v>
      </c>
      <c r="R1660" t="str">
        <f t="shared" si="153"/>
        <v>pop</v>
      </c>
      <c r="S1660" s="10">
        <f t="shared" si="154"/>
        <v>41223.013506944444</v>
      </c>
      <c r="T1660" s="10">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113</v>
      </c>
      <c r="P1661">
        <f t="shared" si="151"/>
        <v>12.53</v>
      </c>
      <c r="Q1661" t="str">
        <f t="shared" si="152"/>
        <v>music</v>
      </c>
      <c r="R1661" t="str">
        <f t="shared" si="153"/>
        <v>pop</v>
      </c>
      <c r="S1661" s="10">
        <f t="shared" si="154"/>
        <v>41596.705104166664</v>
      </c>
      <c r="T1661" s="10">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1254</v>
      </c>
      <c r="P1662">
        <f t="shared" si="151"/>
        <v>27.86</v>
      </c>
      <c r="Q1662" t="str">
        <f t="shared" si="152"/>
        <v>music</v>
      </c>
      <c r="R1662" t="str">
        <f t="shared" si="153"/>
        <v>pop</v>
      </c>
      <c r="S1662" s="10">
        <f t="shared" si="154"/>
        <v>42459.485532407409</v>
      </c>
      <c r="T1662" s="10">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103</v>
      </c>
      <c r="P1663">
        <f t="shared" si="151"/>
        <v>80.180000000000007</v>
      </c>
      <c r="Q1663" t="str">
        <f t="shared" si="152"/>
        <v>music</v>
      </c>
      <c r="R1663" t="str">
        <f t="shared" si="153"/>
        <v>pop</v>
      </c>
      <c r="S1663" s="10">
        <f t="shared" si="154"/>
        <v>42343.789710648147</v>
      </c>
      <c r="T1663" s="10">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103</v>
      </c>
      <c r="P1664">
        <f t="shared" si="151"/>
        <v>132.44</v>
      </c>
      <c r="Q1664" t="str">
        <f t="shared" si="152"/>
        <v>music</v>
      </c>
      <c r="R1664" t="str">
        <f t="shared" si="153"/>
        <v>pop</v>
      </c>
      <c r="S1664" s="10">
        <f t="shared" si="154"/>
        <v>40847.99</v>
      </c>
      <c r="T1664" s="10">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tr">
        <f t="shared" si="152"/>
        <v>music</v>
      </c>
      <c r="R1665" t="str">
        <f t="shared" si="153"/>
        <v>pop</v>
      </c>
      <c r="S1665" s="10">
        <f t="shared" si="154"/>
        <v>42005.813738425924</v>
      </c>
      <c r="T1665" s="10">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v>
      </c>
      <c r="P1666">
        <f t="shared" si="151"/>
        <v>34.380000000000003</v>
      </c>
      <c r="Q1666" t="str">
        <f t="shared" si="152"/>
        <v>music</v>
      </c>
      <c r="R1666" t="str">
        <f t="shared" si="153"/>
        <v>pop</v>
      </c>
      <c r="S1666" s="10">
        <f t="shared" si="154"/>
        <v>40939.553449074076</v>
      </c>
      <c r="T1666" s="10">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ROUND((E1667/D1667) * 100,0)</f>
        <v>119</v>
      </c>
      <c r="P1667">
        <f t="shared" ref="P1667:P1730" si="157">ROUND(E1667/L1667,2)</f>
        <v>44.96</v>
      </c>
      <c r="Q1667" t="str">
        <f t="shared" ref="Q1667:Q1730" si="158">LEFT(N1667, SEARCH("/",N1667,1)-1)</f>
        <v>music</v>
      </c>
      <c r="R1667" t="str">
        <f t="shared" ref="R1667:R1730" si="159">MID(N1667, LEN(Q1667) + 2, LEN(N1667) - LEN(Q1667) + 1)</f>
        <v>pop</v>
      </c>
      <c r="S1667" s="10">
        <f t="shared" ref="S1667:S1730" si="160">(J1667/86400)+25569+(-5/24)</f>
        <v>40564.441122685181</v>
      </c>
      <c r="T1667" s="10">
        <f t="shared" ref="T1667:T1730" si="161">(I1667/86400)+25569+(-5/24)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161</v>
      </c>
      <c r="P1668">
        <f t="shared" si="157"/>
        <v>41.04</v>
      </c>
      <c r="Q1668" t="str">
        <f t="shared" si="158"/>
        <v>music</v>
      </c>
      <c r="R1668" t="str">
        <f t="shared" si="159"/>
        <v>pop</v>
      </c>
      <c r="S1668" s="10">
        <f t="shared" si="160"/>
        <v>41331.04482638889</v>
      </c>
      <c r="T1668" s="10">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127</v>
      </c>
      <c r="P1669">
        <f t="shared" si="157"/>
        <v>52.6</v>
      </c>
      <c r="Q1669" t="str">
        <f t="shared" si="158"/>
        <v>music</v>
      </c>
      <c r="R1669" t="str">
        <f t="shared" si="159"/>
        <v>pop</v>
      </c>
      <c r="S1669" s="10">
        <f t="shared" si="160"/>
        <v>41681.862245370365</v>
      </c>
      <c r="T1669" s="10">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103</v>
      </c>
      <c r="P1670">
        <f t="shared" si="157"/>
        <v>70.78</v>
      </c>
      <c r="Q1670" t="str">
        <f t="shared" si="158"/>
        <v>music</v>
      </c>
      <c r="R1670" t="str">
        <f t="shared" si="159"/>
        <v>pop</v>
      </c>
      <c r="S1670" s="10">
        <f t="shared" si="160"/>
        <v>40844.941423611112</v>
      </c>
      <c r="T1670" s="10">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140</v>
      </c>
      <c r="P1671">
        <f t="shared" si="157"/>
        <v>53.75</v>
      </c>
      <c r="Q1671" t="str">
        <f t="shared" si="158"/>
        <v>music</v>
      </c>
      <c r="R1671" t="str">
        <f t="shared" si="159"/>
        <v>pop</v>
      </c>
      <c r="S1671" s="10">
        <f t="shared" si="160"/>
        <v>42461.676805555551</v>
      </c>
      <c r="T1671" s="10">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103</v>
      </c>
      <c r="P1672">
        <f t="shared" si="157"/>
        <v>44.61</v>
      </c>
      <c r="Q1672" t="str">
        <f t="shared" si="158"/>
        <v>music</v>
      </c>
      <c r="R1672" t="str">
        <f t="shared" si="159"/>
        <v>pop</v>
      </c>
      <c r="S1672" s="10">
        <f t="shared" si="160"/>
        <v>40313.722210648142</v>
      </c>
      <c r="T1672" s="10">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101</v>
      </c>
      <c r="P1673">
        <f t="shared" si="157"/>
        <v>26.15</v>
      </c>
      <c r="Q1673" t="str">
        <f t="shared" si="158"/>
        <v>music</v>
      </c>
      <c r="R1673" t="str">
        <f t="shared" si="159"/>
        <v>pop</v>
      </c>
      <c r="S1673" s="10">
        <f t="shared" si="160"/>
        <v>42553.335810185185</v>
      </c>
      <c r="T1673" s="10">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113</v>
      </c>
      <c r="P1674">
        <f t="shared" si="157"/>
        <v>39.18</v>
      </c>
      <c r="Q1674" t="str">
        <f t="shared" si="158"/>
        <v>music</v>
      </c>
      <c r="R1674" t="str">
        <f t="shared" si="159"/>
        <v>pop</v>
      </c>
      <c r="S1674" s="10">
        <f t="shared" si="160"/>
        <v>41034.448263888888</v>
      </c>
      <c r="T1674" s="10">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v>
      </c>
      <c r="P1675">
        <f t="shared" si="157"/>
        <v>45.59</v>
      </c>
      <c r="Q1675" t="str">
        <f t="shared" si="158"/>
        <v>music</v>
      </c>
      <c r="R1675" t="str">
        <f t="shared" si="159"/>
        <v>pop</v>
      </c>
      <c r="S1675" s="10">
        <f t="shared" si="160"/>
        <v>42039.670046296298</v>
      </c>
      <c r="T1675" s="10">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202</v>
      </c>
      <c r="P1676">
        <f t="shared" si="157"/>
        <v>89.25</v>
      </c>
      <c r="Q1676" t="str">
        <f t="shared" si="158"/>
        <v>music</v>
      </c>
      <c r="R1676" t="str">
        <f t="shared" si="159"/>
        <v>pop</v>
      </c>
      <c r="S1676" s="10">
        <f t="shared" si="160"/>
        <v>42569.397060185183</v>
      </c>
      <c r="T1676" s="10">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v>
      </c>
      <c r="P1677">
        <f t="shared" si="157"/>
        <v>40.42</v>
      </c>
      <c r="Q1677" t="str">
        <f t="shared" si="158"/>
        <v>music</v>
      </c>
      <c r="R1677" t="str">
        <f t="shared" si="159"/>
        <v>pop</v>
      </c>
      <c r="S1677" s="10">
        <f t="shared" si="160"/>
        <v>40802.524768518517</v>
      </c>
      <c r="T1677" s="10">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v>
      </c>
      <c r="P1678">
        <f t="shared" si="157"/>
        <v>82.38</v>
      </c>
      <c r="Q1678" t="str">
        <f t="shared" si="158"/>
        <v>music</v>
      </c>
      <c r="R1678" t="str">
        <f t="shared" si="159"/>
        <v>pop</v>
      </c>
      <c r="S1678" s="10">
        <f t="shared" si="160"/>
        <v>40973.517905092587</v>
      </c>
      <c r="T1678" s="10">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112</v>
      </c>
      <c r="P1679">
        <f t="shared" si="157"/>
        <v>159.52000000000001</v>
      </c>
      <c r="Q1679" t="str">
        <f t="shared" si="158"/>
        <v>music</v>
      </c>
      <c r="R1679" t="str">
        <f t="shared" si="159"/>
        <v>pop</v>
      </c>
      <c r="S1679" s="10">
        <f t="shared" si="160"/>
        <v>42416.198796296296</v>
      </c>
      <c r="T1679" s="10">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v>
      </c>
      <c r="P1680">
        <f t="shared" si="157"/>
        <v>36.24</v>
      </c>
      <c r="Q1680" t="str">
        <f t="shared" si="158"/>
        <v>music</v>
      </c>
      <c r="R1680" t="str">
        <f t="shared" si="159"/>
        <v>pop</v>
      </c>
      <c r="S1680" s="10">
        <f t="shared" si="160"/>
        <v>41662.646655092591</v>
      </c>
      <c r="T1680" s="10">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tr">
        <f t="shared" si="158"/>
        <v>music</v>
      </c>
      <c r="R1681" t="str">
        <f t="shared" si="159"/>
        <v>pop</v>
      </c>
      <c r="S1681" s="10">
        <f t="shared" si="160"/>
        <v>40722.860474537032</v>
      </c>
      <c r="T1681" s="10">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118</v>
      </c>
      <c r="P1682">
        <f t="shared" si="157"/>
        <v>47</v>
      </c>
      <c r="Q1682" t="str">
        <f t="shared" si="158"/>
        <v>music</v>
      </c>
      <c r="R1682" t="str">
        <f t="shared" si="159"/>
        <v>pop</v>
      </c>
      <c r="S1682" s="10">
        <f t="shared" si="160"/>
        <v>41802.549386574072</v>
      </c>
      <c r="T1682" s="10">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v>
      </c>
      <c r="P1683">
        <f t="shared" si="157"/>
        <v>74.58</v>
      </c>
      <c r="Q1683" t="str">
        <f t="shared" si="158"/>
        <v>music</v>
      </c>
      <c r="R1683" t="str">
        <f t="shared" si="159"/>
        <v>faith</v>
      </c>
      <c r="S1683" s="10">
        <f t="shared" si="160"/>
        <v>42773.91300925926</v>
      </c>
      <c r="T1683" s="10">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7"/>
        <v>#DIV/0!</v>
      </c>
      <c r="Q1684" t="str">
        <f t="shared" si="158"/>
        <v>music</v>
      </c>
      <c r="R1684" t="str">
        <f t="shared" si="159"/>
        <v>faith</v>
      </c>
      <c r="S1684" s="10">
        <f t="shared" si="160"/>
        <v>42779.005324074074</v>
      </c>
      <c r="T1684" s="10">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22</v>
      </c>
      <c r="P1685">
        <f t="shared" si="157"/>
        <v>76</v>
      </c>
      <c r="Q1685" t="str">
        <f t="shared" si="158"/>
        <v>music</v>
      </c>
      <c r="R1685" t="str">
        <f t="shared" si="159"/>
        <v>faith</v>
      </c>
      <c r="S1685" s="10">
        <f t="shared" si="160"/>
        <v>42808.57335648148</v>
      </c>
      <c r="T1685" s="10">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v>
      </c>
      <c r="P1686">
        <f t="shared" si="157"/>
        <v>86.44</v>
      </c>
      <c r="Q1686" t="str">
        <f t="shared" si="158"/>
        <v>music</v>
      </c>
      <c r="R1686" t="str">
        <f t="shared" si="159"/>
        <v>faith</v>
      </c>
      <c r="S1686" s="10">
        <f t="shared" si="160"/>
        <v>42783.606956018521</v>
      </c>
      <c r="T1686" s="10">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103</v>
      </c>
      <c r="P1687">
        <f t="shared" si="157"/>
        <v>24</v>
      </c>
      <c r="Q1687" t="str">
        <f t="shared" si="158"/>
        <v>music</v>
      </c>
      <c r="R1687" t="str">
        <f t="shared" si="159"/>
        <v>faith</v>
      </c>
      <c r="S1687" s="10">
        <f t="shared" si="160"/>
        <v>42788.041932870365</v>
      </c>
      <c r="T1687" s="10">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v>
      </c>
      <c r="P1688">
        <f t="shared" si="157"/>
        <v>18</v>
      </c>
      <c r="Q1688" t="str">
        <f t="shared" si="158"/>
        <v>music</v>
      </c>
      <c r="R1688" t="str">
        <f t="shared" si="159"/>
        <v>faith</v>
      </c>
      <c r="S1688" s="10">
        <f t="shared" si="160"/>
        <v>42792.635636574072</v>
      </c>
      <c r="T1688" s="10">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v>
      </c>
      <c r="P1689">
        <f t="shared" si="157"/>
        <v>80.13</v>
      </c>
      <c r="Q1689" t="str">
        <f t="shared" si="158"/>
        <v>music</v>
      </c>
      <c r="R1689" t="str">
        <f t="shared" si="159"/>
        <v>faith</v>
      </c>
      <c r="S1689" s="10">
        <f t="shared" si="160"/>
        <v>42801.838483796295</v>
      </c>
      <c r="T1689" s="10">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v>
      </c>
      <c r="P1690">
        <f t="shared" si="157"/>
        <v>253.14</v>
      </c>
      <c r="Q1690" t="str">
        <f t="shared" si="158"/>
        <v>music</v>
      </c>
      <c r="R1690" t="str">
        <f t="shared" si="159"/>
        <v>faith</v>
      </c>
      <c r="S1690" s="10">
        <f t="shared" si="160"/>
        <v>42804.326319444437</v>
      </c>
      <c r="T1690" s="10">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171.43</v>
      </c>
      <c r="Q1691" t="str">
        <f t="shared" si="158"/>
        <v>music</v>
      </c>
      <c r="R1691" t="str">
        <f t="shared" si="159"/>
        <v>faith</v>
      </c>
      <c r="S1691" s="10">
        <f t="shared" si="160"/>
        <v>42780.734143518515</v>
      </c>
      <c r="T1691" s="10">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v>
      </c>
      <c r="P1692">
        <f t="shared" si="157"/>
        <v>57.73</v>
      </c>
      <c r="Q1692" t="str">
        <f t="shared" si="158"/>
        <v>music</v>
      </c>
      <c r="R1692" t="str">
        <f t="shared" si="159"/>
        <v>faith</v>
      </c>
      <c r="S1692" s="10">
        <f t="shared" si="160"/>
        <v>42801.222708333335</v>
      </c>
      <c r="T1692" s="10">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v>
      </c>
      <c r="P1693">
        <f t="shared" si="157"/>
        <v>264.26</v>
      </c>
      <c r="Q1693" t="str">
        <f t="shared" si="158"/>
        <v>music</v>
      </c>
      <c r="R1693" t="str">
        <f t="shared" si="159"/>
        <v>faith</v>
      </c>
      <c r="S1693" s="10">
        <f t="shared" si="160"/>
        <v>42795.493148148147</v>
      </c>
      <c r="T1693" s="10">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48</v>
      </c>
      <c r="P1694">
        <f t="shared" si="157"/>
        <v>159.33000000000001</v>
      </c>
      <c r="Q1694" t="str">
        <f t="shared" si="158"/>
        <v>music</v>
      </c>
      <c r="R1694" t="str">
        <f t="shared" si="159"/>
        <v>faith</v>
      </c>
      <c r="S1694" s="10">
        <f t="shared" si="160"/>
        <v>42787.94290509259</v>
      </c>
      <c r="T1694" s="10">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v>
      </c>
      <c r="P1695">
        <f t="shared" si="157"/>
        <v>35</v>
      </c>
      <c r="Q1695" t="str">
        <f t="shared" si="158"/>
        <v>music</v>
      </c>
      <c r="R1695" t="str">
        <f t="shared" si="159"/>
        <v>faith</v>
      </c>
      <c r="S1695" s="10">
        <f t="shared" si="160"/>
        <v>42803.711944444447</v>
      </c>
      <c r="T1695" s="10">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v>
      </c>
      <c r="P1696">
        <f t="shared" si="157"/>
        <v>5</v>
      </c>
      <c r="Q1696" t="str">
        <f t="shared" si="158"/>
        <v>music</v>
      </c>
      <c r="R1696" t="str">
        <f t="shared" si="159"/>
        <v>faith</v>
      </c>
      <c r="S1696" s="10">
        <f t="shared" si="160"/>
        <v>42791.461504629631</v>
      </c>
      <c r="T1696" s="10">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12</v>
      </c>
      <c r="P1697">
        <f t="shared" si="157"/>
        <v>61.09</v>
      </c>
      <c r="Q1697" t="str">
        <f t="shared" si="158"/>
        <v>music</v>
      </c>
      <c r="R1697" t="str">
        <f t="shared" si="159"/>
        <v>faith</v>
      </c>
      <c r="S1697" s="10">
        <f t="shared" si="160"/>
        <v>42800.823078703703</v>
      </c>
      <c r="T1697" s="10">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7"/>
        <v>#DIV/0!</v>
      </c>
      <c r="Q1698" t="str">
        <f t="shared" si="158"/>
        <v>music</v>
      </c>
      <c r="R1698" t="str">
        <f t="shared" si="159"/>
        <v>faith</v>
      </c>
      <c r="S1698" s="10">
        <f t="shared" si="160"/>
        <v>42795.861238425925</v>
      </c>
      <c r="T1698" s="10">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v>
      </c>
      <c r="P1699">
        <f t="shared" si="157"/>
        <v>114.82</v>
      </c>
      <c r="Q1699" t="str">
        <f t="shared" si="158"/>
        <v>music</v>
      </c>
      <c r="R1699" t="str">
        <f t="shared" si="159"/>
        <v>faith</v>
      </c>
      <c r="S1699" s="10">
        <f t="shared" si="160"/>
        <v>42804.824629629627</v>
      </c>
      <c r="T1699" s="10">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7"/>
        <v>#DIV/0!</v>
      </c>
      <c r="Q1700" t="str">
        <f t="shared" si="158"/>
        <v>music</v>
      </c>
      <c r="R1700" t="str">
        <f t="shared" si="159"/>
        <v>faith</v>
      </c>
      <c r="S1700" s="10">
        <f t="shared" si="160"/>
        <v>42795.999537037038</v>
      </c>
      <c r="T1700" s="10">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v>
      </c>
      <c r="P1701">
        <f t="shared" si="157"/>
        <v>54</v>
      </c>
      <c r="Q1701" t="str">
        <f t="shared" si="158"/>
        <v>music</v>
      </c>
      <c r="R1701" t="str">
        <f t="shared" si="159"/>
        <v>faith</v>
      </c>
      <c r="S1701" s="10">
        <f t="shared" si="160"/>
        <v>42806.655613425923</v>
      </c>
      <c r="T1701" s="10">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v>
      </c>
      <c r="P1702">
        <f t="shared" si="157"/>
        <v>65.97</v>
      </c>
      <c r="Q1702" t="str">
        <f t="shared" si="158"/>
        <v>music</v>
      </c>
      <c r="R1702" t="str">
        <f t="shared" si="159"/>
        <v>faith</v>
      </c>
      <c r="S1702" s="10">
        <f t="shared" si="160"/>
        <v>42795.863310185181</v>
      </c>
      <c r="T1702" s="10">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v>
      </c>
      <c r="P1703">
        <f t="shared" si="157"/>
        <v>5</v>
      </c>
      <c r="Q1703" t="str">
        <f t="shared" si="158"/>
        <v>music</v>
      </c>
      <c r="R1703" t="str">
        <f t="shared" si="159"/>
        <v>faith</v>
      </c>
      <c r="S1703" s="10">
        <f t="shared" si="160"/>
        <v>41989.456076388888</v>
      </c>
      <c r="T1703" s="10">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v>
      </c>
      <c r="P1704">
        <f t="shared" si="157"/>
        <v>1</v>
      </c>
      <c r="Q1704" t="str">
        <f t="shared" si="158"/>
        <v>music</v>
      </c>
      <c r="R1704" t="str">
        <f t="shared" si="159"/>
        <v>faith</v>
      </c>
      <c r="S1704" s="10">
        <f t="shared" si="160"/>
        <v>42063.661458333336</v>
      </c>
      <c r="T1704" s="10">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v>
      </c>
      <c r="P1705">
        <f t="shared" si="157"/>
        <v>25.5</v>
      </c>
      <c r="Q1705" t="str">
        <f t="shared" si="158"/>
        <v>music</v>
      </c>
      <c r="R1705" t="str">
        <f t="shared" si="159"/>
        <v>faith</v>
      </c>
      <c r="S1705" s="10">
        <f t="shared" si="160"/>
        <v>42187.073344907403</v>
      </c>
      <c r="T1705" s="10">
        <f t="shared" si="161"/>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v>
      </c>
      <c r="P1706">
        <f t="shared" si="157"/>
        <v>118.36</v>
      </c>
      <c r="Q1706" t="str">
        <f t="shared" si="158"/>
        <v>music</v>
      </c>
      <c r="R1706" t="str">
        <f t="shared" si="159"/>
        <v>faith</v>
      </c>
      <c r="S1706" s="10">
        <f t="shared" si="160"/>
        <v>42020.931400462963</v>
      </c>
      <c r="T1706" s="10">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7"/>
        <v>#DIV/0!</v>
      </c>
      <c r="Q1707" t="str">
        <f t="shared" si="158"/>
        <v>music</v>
      </c>
      <c r="R1707" t="str">
        <f t="shared" si="159"/>
        <v>faith</v>
      </c>
      <c r="S1707" s="10">
        <f t="shared" si="160"/>
        <v>42244.808402777773</v>
      </c>
      <c r="T1707" s="10">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7"/>
        <v>#DIV/0!</v>
      </c>
      <c r="Q1708" t="str">
        <f t="shared" si="158"/>
        <v>music</v>
      </c>
      <c r="R1708" t="str">
        <f t="shared" si="159"/>
        <v>faith</v>
      </c>
      <c r="S1708" s="10">
        <f t="shared" si="160"/>
        <v>42179.098055555551</v>
      </c>
      <c r="T1708" s="10">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10</v>
      </c>
      <c r="P1709">
        <f t="shared" si="157"/>
        <v>54.11</v>
      </c>
      <c r="Q1709" t="str">
        <f t="shared" si="158"/>
        <v>music</v>
      </c>
      <c r="R1709" t="str">
        <f t="shared" si="159"/>
        <v>faith</v>
      </c>
      <c r="S1709" s="10">
        <f t="shared" si="160"/>
        <v>42427.512673611105</v>
      </c>
      <c r="T1709" s="10">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7"/>
        <v>#DIV/0!</v>
      </c>
      <c r="Q1710" t="str">
        <f t="shared" si="158"/>
        <v>music</v>
      </c>
      <c r="R1710" t="str">
        <f t="shared" si="159"/>
        <v>faith</v>
      </c>
      <c r="S1710" s="10">
        <f t="shared" si="160"/>
        <v>42451.658634259256</v>
      </c>
      <c r="T1710" s="10">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5</v>
      </c>
      <c r="P1711">
        <f t="shared" si="157"/>
        <v>21.25</v>
      </c>
      <c r="Q1711" t="str">
        <f t="shared" si="158"/>
        <v>music</v>
      </c>
      <c r="R1711" t="str">
        <f t="shared" si="159"/>
        <v>faith</v>
      </c>
      <c r="S1711" s="10">
        <f t="shared" si="160"/>
        <v>41841.355486111112</v>
      </c>
      <c r="T1711" s="10">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1</v>
      </c>
      <c r="P1712">
        <f t="shared" si="157"/>
        <v>34</v>
      </c>
      <c r="Q1712" t="str">
        <f t="shared" si="158"/>
        <v>music</v>
      </c>
      <c r="R1712" t="str">
        <f t="shared" si="159"/>
        <v>faith</v>
      </c>
      <c r="S1712" s="10">
        <f t="shared" si="160"/>
        <v>42341.382962962962</v>
      </c>
      <c r="T1712" s="10">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11</v>
      </c>
      <c r="P1713">
        <f t="shared" si="157"/>
        <v>525</v>
      </c>
      <c r="Q1713" t="str">
        <f t="shared" si="158"/>
        <v>music</v>
      </c>
      <c r="R1713" t="str">
        <f t="shared" si="159"/>
        <v>faith</v>
      </c>
      <c r="S1713" s="10">
        <f t="shared" si="160"/>
        <v>41852.437893518516</v>
      </c>
      <c r="T1713" s="10">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7"/>
        <v>#DIV/0!</v>
      </c>
      <c r="Q1714" t="str">
        <f t="shared" si="158"/>
        <v>music</v>
      </c>
      <c r="R1714" t="str">
        <f t="shared" si="159"/>
        <v>faith</v>
      </c>
      <c r="S1714" s="10">
        <f t="shared" si="160"/>
        <v>42125.705474537033</v>
      </c>
      <c r="T1714" s="10">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v>
      </c>
      <c r="P1715">
        <f t="shared" si="157"/>
        <v>50</v>
      </c>
      <c r="Q1715" t="str">
        <f t="shared" si="158"/>
        <v>music</v>
      </c>
      <c r="R1715" t="str">
        <f t="shared" si="159"/>
        <v>faith</v>
      </c>
      <c r="S1715" s="10">
        <f t="shared" si="160"/>
        <v>41887.592731481483</v>
      </c>
      <c r="T1715" s="10">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8</v>
      </c>
      <c r="P1716">
        <f t="shared" si="157"/>
        <v>115.71</v>
      </c>
      <c r="Q1716" t="str">
        <f t="shared" si="158"/>
        <v>music</v>
      </c>
      <c r="R1716" t="str">
        <f t="shared" si="159"/>
        <v>faith</v>
      </c>
      <c r="S1716" s="10">
        <f t="shared" si="160"/>
        <v>42095.710196759253</v>
      </c>
      <c r="T1716" s="10">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v>
      </c>
      <c r="P1717">
        <f t="shared" si="157"/>
        <v>5.5</v>
      </c>
      <c r="Q1717" t="str">
        <f t="shared" si="158"/>
        <v>music</v>
      </c>
      <c r="R1717" t="str">
        <f t="shared" si="159"/>
        <v>faith</v>
      </c>
      <c r="S1717" s="10">
        <f t="shared" si="160"/>
        <v>42064.009085648147</v>
      </c>
      <c r="T1717" s="10">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8</v>
      </c>
      <c r="P1718">
        <f t="shared" si="157"/>
        <v>50</v>
      </c>
      <c r="Q1718" t="str">
        <f t="shared" si="158"/>
        <v>music</v>
      </c>
      <c r="R1718" t="str">
        <f t="shared" si="159"/>
        <v>faith</v>
      </c>
      <c r="S1718" s="10">
        <f t="shared" si="160"/>
        <v>42673.369201388887</v>
      </c>
      <c r="T1718" s="10">
        <f t="shared" si="161"/>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43</v>
      </c>
      <c r="P1719">
        <f t="shared" si="157"/>
        <v>34.020000000000003</v>
      </c>
      <c r="Q1719" t="str">
        <f t="shared" si="158"/>
        <v>music</v>
      </c>
      <c r="R1719" t="str">
        <f t="shared" si="159"/>
        <v>faith</v>
      </c>
      <c r="S1719" s="10">
        <f t="shared" si="160"/>
        <v>42460.773587962962</v>
      </c>
      <c r="T1719" s="10">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v>
      </c>
      <c r="P1720">
        <f t="shared" si="157"/>
        <v>37.5</v>
      </c>
      <c r="Q1720" t="str">
        <f t="shared" si="158"/>
        <v>music</v>
      </c>
      <c r="R1720" t="str">
        <f t="shared" si="159"/>
        <v>faith</v>
      </c>
      <c r="S1720" s="10">
        <f t="shared" si="160"/>
        <v>42460.402187499996</v>
      </c>
      <c r="T1720" s="10">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1</v>
      </c>
      <c r="P1721">
        <f t="shared" si="157"/>
        <v>11.67</v>
      </c>
      <c r="Q1721" t="str">
        <f t="shared" si="158"/>
        <v>music</v>
      </c>
      <c r="R1721" t="str">
        <f t="shared" si="159"/>
        <v>faith</v>
      </c>
      <c r="S1721" s="10">
        <f t="shared" si="160"/>
        <v>41869.326284722221</v>
      </c>
      <c r="T1721" s="10">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6</v>
      </c>
      <c r="P1722">
        <f t="shared" si="157"/>
        <v>28.13</v>
      </c>
      <c r="Q1722" t="str">
        <f t="shared" si="158"/>
        <v>music</v>
      </c>
      <c r="R1722" t="str">
        <f t="shared" si="159"/>
        <v>faith</v>
      </c>
      <c r="S1722" s="10">
        <f t="shared" si="160"/>
        <v>41922.574895833335</v>
      </c>
      <c r="T1722" s="10">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7"/>
        <v>#DIV/0!</v>
      </c>
      <c r="Q1723" t="str">
        <f t="shared" si="158"/>
        <v>music</v>
      </c>
      <c r="R1723" t="str">
        <f t="shared" si="159"/>
        <v>faith</v>
      </c>
      <c r="S1723" s="10">
        <f t="shared" si="160"/>
        <v>42319.25304398148</v>
      </c>
      <c r="T1723" s="10">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v>
      </c>
      <c r="P1724">
        <f t="shared" si="157"/>
        <v>1</v>
      </c>
      <c r="Q1724" t="str">
        <f t="shared" si="158"/>
        <v>music</v>
      </c>
      <c r="R1724" t="str">
        <f t="shared" si="159"/>
        <v>faith</v>
      </c>
      <c r="S1724" s="10">
        <f t="shared" si="160"/>
        <v>42425.752650462957</v>
      </c>
      <c r="T1724" s="10">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7</v>
      </c>
      <c r="P1725">
        <f t="shared" si="157"/>
        <v>216.67</v>
      </c>
      <c r="Q1725" t="str">
        <f t="shared" si="158"/>
        <v>music</v>
      </c>
      <c r="R1725" t="str">
        <f t="shared" si="159"/>
        <v>faith</v>
      </c>
      <c r="S1725" s="10">
        <f t="shared" si="160"/>
        <v>42129.617071759254</v>
      </c>
      <c r="T1725" s="10">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1</v>
      </c>
      <c r="P1726">
        <f t="shared" si="157"/>
        <v>8.75</v>
      </c>
      <c r="Q1726" t="str">
        <f t="shared" si="158"/>
        <v>music</v>
      </c>
      <c r="R1726" t="str">
        <f t="shared" si="159"/>
        <v>faith</v>
      </c>
      <c r="S1726" s="10">
        <f t="shared" si="160"/>
        <v>41912.724097222221</v>
      </c>
      <c r="T1726" s="10">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v>
      </c>
      <c r="P1727">
        <f t="shared" si="157"/>
        <v>62.22</v>
      </c>
      <c r="Q1727" t="str">
        <f t="shared" si="158"/>
        <v>music</v>
      </c>
      <c r="R1727" t="str">
        <f t="shared" si="159"/>
        <v>faith</v>
      </c>
      <c r="S1727" s="10">
        <f t="shared" si="160"/>
        <v>41845.759826388887</v>
      </c>
      <c r="T1727" s="10">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34</v>
      </c>
      <c r="P1728">
        <f t="shared" si="157"/>
        <v>137.25</v>
      </c>
      <c r="Q1728" t="str">
        <f t="shared" si="158"/>
        <v>music</v>
      </c>
      <c r="R1728" t="str">
        <f t="shared" si="159"/>
        <v>faith</v>
      </c>
      <c r="S1728" s="10">
        <f t="shared" si="160"/>
        <v>41788.711388888885</v>
      </c>
      <c r="T1728" s="10">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v>
      </c>
      <c r="P1729">
        <f t="shared" si="157"/>
        <v>1</v>
      </c>
      <c r="Q1729" t="str">
        <f t="shared" si="158"/>
        <v>music</v>
      </c>
      <c r="R1729" t="str">
        <f t="shared" si="159"/>
        <v>faith</v>
      </c>
      <c r="S1729" s="10">
        <f t="shared" si="160"/>
        <v>42044.719641203701</v>
      </c>
      <c r="T1729" s="10">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v>
      </c>
      <c r="P1730">
        <f t="shared" si="157"/>
        <v>122.14</v>
      </c>
      <c r="Q1730" t="str">
        <f t="shared" si="158"/>
        <v>music</v>
      </c>
      <c r="R1730" t="str">
        <f t="shared" si="159"/>
        <v>faith</v>
      </c>
      <c r="S1730" s="10">
        <f t="shared" si="160"/>
        <v>42268.417523148142</v>
      </c>
      <c r="T1730" s="10">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ROUND((E1731/D1731) * 100,0)</f>
        <v>0</v>
      </c>
      <c r="P1731" t="e">
        <f t="shared" ref="P1731:P1794" si="163">ROUND(E1731/L1731,2)</f>
        <v>#DIV/0!</v>
      </c>
      <c r="Q1731" t="str">
        <f t="shared" ref="Q1731:Q1794" si="164">LEFT(N1731, SEARCH("/",N1731,1)-1)</f>
        <v>music</v>
      </c>
      <c r="R1731" t="str">
        <f t="shared" ref="R1731:R1794" si="165">MID(N1731, LEN(Q1731) + 2, LEN(N1731) - LEN(Q1731) + 1)</f>
        <v>faith</v>
      </c>
      <c r="S1731" s="10">
        <f t="shared" ref="S1731:S1794" si="166">(J1731/86400)+25569+(-5/24)</f>
        <v>42470.843819444439</v>
      </c>
      <c r="T1731" s="10">
        <f t="shared" ref="T1731:T1794" si="167">(I1731/86400)+25569+(-5/24)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t="e">
        <f t="shared" si="163"/>
        <v>#DIV/0!</v>
      </c>
      <c r="Q1732" t="str">
        <f t="shared" si="164"/>
        <v>music</v>
      </c>
      <c r="R1732" t="str">
        <f t="shared" si="165"/>
        <v>faith</v>
      </c>
      <c r="S1732" s="10">
        <f t="shared" si="166"/>
        <v>42271.879432870366</v>
      </c>
      <c r="T1732" s="10">
        <f t="shared" si="167"/>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t="e">
        <f t="shared" si="163"/>
        <v>#DIV/0!</v>
      </c>
      <c r="Q1733" t="str">
        <f t="shared" si="164"/>
        <v>music</v>
      </c>
      <c r="R1733" t="str">
        <f t="shared" si="165"/>
        <v>faith</v>
      </c>
      <c r="S1733" s="10">
        <f t="shared" si="166"/>
        <v>42152.698518518511</v>
      </c>
      <c r="T1733" s="10">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t="e">
        <f t="shared" si="163"/>
        <v>#DIV/0!</v>
      </c>
      <c r="Q1734" t="str">
        <f t="shared" si="164"/>
        <v>music</v>
      </c>
      <c r="R1734" t="str">
        <f t="shared" si="165"/>
        <v>faith</v>
      </c>
      <c r="S1734" s="10">
        <f t="shared" si="166"/>
        <v>42325.475474537037</v>
      </c>
      <c r="T1734" s="10">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t="e">
        <f t="shared" si="163"/>
        <v>#DIV/0!</v>
      </c>
      <c r="Q1735" t="str">
        <f t="shared" si="164"/>
        <v>music</v>
      </c>
      <c r="R1735" t="str">
        <f t="shared" si="165"/>
        <v>faith</v>
      </c>
      <c r="S1735" s="10">
        <f t="shared" si="166"/>
        <v>42614.467291666668</v>
      </c>
      <c r="T1735" s="10">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v>
      </c>
      <c r="P1736">
        <f t="shared" si="163"/>
        <v>1</v>
      </c>
      <c r="Q1736" t="str">
        <f t="shared" si="164"/>
        <v>music</v>
      </c>
      <c r="R1736" t="str">
        <f t="shared" si="165"/>
        <v>faith</v>
      </c>
      <c r="S1736" s="10">
        <f t="shared" si="166"/>
        <v>42101.828194444439</v>
      </c>
      <c r="T1736" s="10">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t="str">
        <f t="shared" si="164"/>
        <v>music</v>
      </c>
      <c r="R1737" t="str">
        <f t="shared" si="165"/>
        <v>faith</v>
      </c>
      <c r="S1737" s="10">
        <f t="shared" si="166"/>
        <v>42559.605844907404</v>
      </c>
      <c r="T1737" s="10">
        <f t="shared" si="167"/>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1</v>
      </c>
      <c r="P1738">
        <f t="shared" si="163"/>
        <v>22</v>
      </c>
      <c r="Q1738" t="str">
        <f t="shared" si="164"/>
        <v>music</v>
      </c>
      <c r="R1738" t="str">
        <f t="shared" si="165"/>
        <v>faith</v>
      </c>
      <c r="S1738" s="10">
        <f t="shared" si="166"/>
        <v>42286.65315972222</v>
      </c>
      <c r="T1738" s="10">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v>
      </c>
      <c r="P1739">
        <f t="shared" si="163"/>
        <v>56.67</v>
      </c>
      <c r="Q1739" t="str">
        <f t="shared" si="164"/>
        <v>music</v>
      </c>
      <c r="R1739" t="str">
        <f t="shared" si="165"/>
        <v>faith</v>
      </c>
      <c r="S1739" s="10">
        <f t="shared" si="166"/>
        <v>42175.740648148145</v>
      </c>
      <c r="T1739" s="10">
        <f t="shared" si="167"/>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v>
      </c>
      <c r="P1740">
        <f t="shared" si="163"/>
        <v>20</v>
      </c>
      <c r="Q1740" t="str">
        <f t="shared" si="164"/>
        <v>music</v>
      </c>
      <c r="R1740" t="str">
        <f t="shared" si="165"/>
        <v>faith</v>
      </c>
      <c r="S1740" s="10">
        <f t="shared" si="166"/>
        <v>41884.665995370371</v>
      </c>
      <c r="T1740" s="10">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v>
      </c>
      <c r="P1741">
        <f t="shared" si="163"/>
        <v>1</v>
      </c>
      <c r="Q1741" t="str">
        <f t="shared" si="164"/>
        <v>music</v>
      </c>
      <c r="R1741" t="str">
        <f t="shared" si="165"/>
        <v>faith</v>
      </c>
      <c r="S1741" s="10">
        <f t="shared" si="166"/>
        <v>42435.665879629632</v>
      </c>
      <c r="T1741" s="10">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t="e">
        <f t="shared" si="163"/>
        <v>#DIV/0!</v>
      </c>
      <c r="Q1742" t="str">
        <f t="shared" si="164"/>
        <v>music</v>
      </c>
      <c r="R1742" t="str">
        <f t="shared" si="165"/>
        <v>faith</v>
      </c>
      <c r="S1742" s="10">
        <f t="shared" si="166"/>
        <v>42171.609050925923</v>
      </c>
      <c r="T1742" s="10">
        <f t="shared" si="167"/>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111</v>
      </c>
      <c r="P1743">
        <f t="shared" si="163"/>
        <v>25.58</v>
      </c>
      <c r="Q1743" t="str">
        <f t="shared" si="164"/>
        <v>photography</v>
      </c>
      <c r="R1743" t="str">
        <f t="shared" si="165"/>
        <v>photobooks</v>
      </c>
      <c r="S1743" s="10">
        <f t="shared" si="166"/>
        <v>42120.419803240737</v>
      </c>
      <c r="T1743" s="10">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109</v>
      </c>
      <c r="P1744">
        <f t="shared" si="163"/>
        <v>63.97</v>
      </c>
      <c r="Q1744" t="str">
        <f t="shared" si="164"/>
        <v>photography</v>
      </c>
      <c r="R1744" t="str">
        <f t="shared" si="165"/>
        <v>photobooks</v>
      </c>
      <c r="S1744" s="10">
        <f t="shared" si="166"/>
        <v>42710.668634259258</v>
      </c>
      <c r="T1744" s="10">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v>
      </c>
      <c r="P1745">
        <f t="shared" si="163"/>
        <v>89.93</v>
      </c>
      <c r="Q1745" t="str">
        <f t="shared" si="164"/>
        <v>photography</v>
      </c>
      <c r="R1745" t="str">
        <f t="shared" si="165"/>
        <v>photobooks</v>
      </c>
      <c r="S1745" s="10">
        <f t="shared" si="166"/>
        <v>42586.717303240737</v>
      </c>
      <c r="T1745" s="10">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v>
      </c>
      <c r="P1746">
        <f t="shared" si="163"/>
        <v>93.07</v>
      </c>
      <c r="Q1746" t="str">
        <f t="shared" si="164"/>
        <v>photography</v>
      </c>
      <c r="R1746" t="str">
        <f t="shared" si="165"/>
        <v>photobooks</v>
      </c>
      <c r="S1746" s="10">
        <f t="shared" si="166"/>
        <v>42026.396724537037</v>
      </c>
      <c r="T1746" s="10">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v>
      </c>
      <c r="P1747">
        <f t="shared" si="163"/>
        <v>89.67</v>
      </c>
      <c r="Q1747" t="str">
        <f t="shared" si="164"/>
        <v>photography</v>
      </c>
      <c r="R1747" t="str">
        <f t="shared" si="165"/>
        <v>photobooks</v>
      </c>
      <c r="S1747" s="10">
        <f t="shared" si="166"/>
        <v>42690.051365740735</v>
      </c>
      <c r="T1747" s="10">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v>
      </c>
      <c r="P1748">
        <f t="shared" si="163"/>
        <v>207.62</v>
      </c>
      <c r="Q1748" t="str">
        <f t="shared" si="164"/>
        <v>photography</v>
      </c>
      <c r="R1748" t="str">
        <f t="shared" si="165"/>
        <v>photobooks</v>
      </c>
      <c r="S1748" s="10">
        <f t="shared" si="166"/>
        <v>42667.968368055554</v>
      </c>
      <c r="T1748" s="10">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105</v>
      </c>
      <c r="P1749">
        <f t="shared" si="163"/>
        <v>59.41</v>
      </c>
      <c r="Q1749" t="str">
        <f t="shared" si="164"/>
        <v>photography</v>
      </c>
      <c r="R1749" t="str">
        <f t="shared" si="165"/>
        <v>photobooks</v>
      </c>
      <c r="S1749" s="10">
        <f t="shared" si="166"/>
        <v>42292.22719907407</v>
      </c>
      <c r="T1749" s="10">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130</v>
      </c>
      <c r="P1750">
        <f t="shared" si="163"/>
        <v>358.97</v>
      </c>
      <c r="Q1750" t="str">
        <f t="shared" si="164"/>
        <v>photography</v>
      </c>
      <c r="R1750" t="str">
        <f t="shared" si="165"/>
        <v>photobooks</v>
      </c>
      <c r="S1750" s="10">
        <f t="shared" si="166"/>
        <v>42219.742395833331</v>
      </c>
      <c r="T1750" s="10">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v>
      </c>
      <c r="P1751">
        <f t="shared" si="163"/>
        <v>94.74</v>
      </c>
      <c r="Q1751" t="str">
        <f t="shared" si="164"/>
        <v>photography</v>
      </c>
      <c r="R1751" t="str">
        <f t="shared" si="165"/>
        <v>photobooks</v>
      </c>
      <c r="S1751" s="10">
        <f t="shared" si="166"/>
        <v>42758.767604166664</v>
      </c>
      <c r="T1751" s="10">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202</v>
      </c>
      <c r="P1752">
        <f t="shared" si="163"/>
        <v>80.650000000000006</v>
      </c>
      <c r="Q1752" t="str">
        <f t="shared" si="164"/>
        <v>photography</v>
      </c>
      <c r="R1752" t="str">
        <f t="shared" si="165"/>
        <v>photobooks</v>
      </c>
      <c r="S1752" s="10">
        <f t="shared" si="166"/>
        <v>42454.628518518519</v>
      </c>
      <c r="T1752" s="10">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103</v>
      </c>
      <c r="P1753">
        <f t="shared" si="163"/>
        <v>168.69</v>
      </c>
      <c r="Q1753" t="str">
        <f t="shared" si="164"/>
        <v>photography</v>
      </c>
      <c r="R1753" t="str">
        <f t="shared" si="165"/>
        <v>photobooks</v>
      </c>
      <c r="S1753" s="10">
        <f t="shared" si="166"/>
        <v>42052.573182870365</v>
      </c>
      <c r="T1753" s="10">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v>
      </c>
      <c r="P1754">
        <f t="shared" si="163"/>
        <v>34.69</v>
      </c>
      <c r="Q1754" t="str">
        <f t="shared" si="164"/>
        <v>photography</v>
      </c>
      <c r="R1754" t="str">
        <f t="shared" si="165"/>
        <v>photobooks</v>
      </c>
      <c r="S1754" s="10">
        <f t="shared" si="166"/>
        <v>42627.044930555552</v>
      </c>
      <c r="T1754" s="10">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462.86</v>
      </c>
      <c r="Q1755" t="str">
        <f t="shared" si="164"/>
        <v>photography</v>
      </c>
      <c r="R1755" t="str">
        <f t="shared" si="165"/>
        <v>photobooks</v>
      </c>
      <c r="S1755" s="10">
        <f t="shared" si="166"/>
        <v>42420.541296296295</v>
      </c>
      <c r="T1755" s="10">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111</v>
      </c>
      <c r="P1756">
        <f t="shared" si="163"/>
        <v>104.39</v>
      </c>
      <c r="Q1756" t="str">
        <f t="shared" si="164"/>
        <v>photography</v>
      </c>
      <c r="R1756" t="str">
        <f t="shared" si="165"/>
        <v>photobooks</v>
      </c>
      <c r="S1756" s="10">
        <f t="shared" si="166"/>
        <v>42067.668437499997</v>
      </c>
      <c r="T1756" s="10">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t="str">
        <f t="shared" si="164"/>
        <v>photography</v>
      </c>
      <c r="R1757" t="str">
        <f t="shared" si="165"/>
        <v>photobooks</v>
      </c>
      <c r="S1757" s="10">
        <f t="shared" si="166"/>
        <v>42252.580567129626</v>
      </c>
      <c r="T1757" s="10">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103</v>
      </c>
      <c r="P1758">
        <f t="shared" si="163"/>
        <v>47.13</v>
      </c>
      <c r="Q1758" t="str">
        <f t="shared" si="164"/>
        <v>photography</v>
      </c>
      <c r="R1758" t="str">
        <f t="shared" si="165"/>
        <v>photobooks</v>
      </c>
      <c r="S1758" s="10">
        <f t="shared" si="166"/>
        <v>42570.959131944437</v>
      </c>
      <c r="T1758" s="10">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f t="shared" si="163"/>
        <v>414.29</v>
      </c>
      <c r="Q1759" t="str">
        <f t="shared" si="164"/>
        <v>photography</v>
      </c>
      <c r="R1759" t="str">
        <f t="shared" si="165"/>
        <v>photobooks</v>
      </c>
      <c r="S1759" s="10">
        <f t="shared" si="166"/>
        <v>42733.619016203702</v>
      </c>
      <c r="T1759" s="10">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115</v>
      </c>
      <c r="P1760">
        <f t="shared" si="163"/>
        <v>42.48</v>
      </c>
      <c r="Q1760" t="str">
        <f t="shared" si="164"/>
        <v>photography</v>
      </c>
      <c r="R1760" t="str">
        <f t="shared" si="165"/>
        <v>photobooks</v>
      </c>
      <c r="S1760" s="10">
        <f t="shared" si="166"/>
        <v>42505.74759259259</v>
      </c>
      <c r="T1760" s="10">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107</v>
      </c>
      <c r="P1761">
        <f t="shared" si="163"/>
        <v>108.78</v>
      </c>
      <c r="Q1761" t="str">
        <f t="shared" si="164"/>
        <v>photography</v>
      </c>
      <c r="R1761" t="str">
        <f t="shared" si="165"/>
        <v>photobooks</v>
      </c>
      <c r="S1761" s="10">
        <f t="shared" si="166"/>
        <v>42068.620706018519</v>
      </c>
      <c r="T1761" s="10">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v>
      </c>
      <c r="P1762">
        <f t="shared" si="163"/>
        <v>81.099999999999994</v>
      </c>
      <c r="Q1762" t="str">
        <f t="shared" si="164"/>
        <v>photography</v>
      </c>
      <c r="R1762" t="str">
        <f t="shared" si="165"/>
        <v>photobooks</v>
      </c>
      <c r="S1762" s="10">
        <f t="shared" si="166"/>
        <v>42405.464270833334</v>
      </c>
      <c r="T1762" s="10">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51.67</v>
      </c>
      <c r="Q1763" t="str">
        <f t="shared" si="164"/>
        <v>photography</v>
      </c>
      <c r="R1763" t="str">
        <f t="shared" si="165"/>
        <v>photobooks</v>
      </c>
      <c r="S1763" s="10">
        <f t="shared" si="166"/>
        <v>42209.359490740739</v>
      </c>
      <c r="T1763" s="10">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t="str">
        <f t="shared" si="164"/>
        <v>photography</v>
      </c>
      <c r="R1764" t="str">
        <f t="shared" si="165"/>
        <v>photobooks</v>
      </c>
      <c r="S1764" s="10">
        <f t="shared" si="166"/>
        <v>42410.773668981477</v>
      </c>
      <c r="T1764" s="10">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102</v>
      </c>
      <c r="P1765">
        <f t="shared" si="163"/>
        <v>103.64</v>
      </c>
      <c r="Q1765" t="str">
        <f t="shared" si="164"/>
        <v>photography</v>
      </c>
      <c r="R1765" t="str">
        <f t="shared" si="165"/>
        <v>photobooks</v>
      </c>
      <c r="S1765" s="10">
        <f t="shared" si="166"/>
        <v>42636.660185185181</v>
      </c>
      <c r="T1765" s="10">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20</v>
      </c>
      <c r="P1766">
        <f t="shared" si="163"/>
        <v>55.28</v>
      </c>
      <c r="Q1766" t="str">
        <f t="shared" si="164"/>
        <v>photography</v>
      </c>
      <c r="R1766" t="str">
        <f t="shared" si="165"/>
        <v>photobooks</v>
      </c>
      <c r="S1766" s="10">
        <f t="shared" si="166"/>
        <v>41825.27753472222</v>
      </c>
      <c r="T1766" s="10">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v>
      </c>
      <c r="P1767">
        <f t="shared" si="163"/>
        <v>72.17</v>
      </c>
      <c r="Q1767" t="str">
        <f t="shared" si="164"/>
        <v>photography</v>
      </c>
      <c r="R1767" t="str">
        <f t="shared" si="165"/>
        <v>photobooks</v>
      </c>
      <c r="S1767" s="10">
        <f t="shared" si="166"/>
        <v>41834.772129629629</v>
      </c>
      <c r="T1767" s="10">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t="e">
        <f t="shared" si="163"/>
        <v>#DIV/0!</v>
      </c>
      <c r="Q1768" t="str">
        <f t="shared" si="164"/>
        <v>photography</v>
      </c>
      <c r="R1768" t="str">
        <f t="shared" si="165"/>
        <v>photobooks</v>
      </c>
      <c r="S1768" s="10">
        <f t="shared" si="166"/>
        <v>41855.65148148148</v>
      </c>
      <c r="T1768" s="10">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46</v>
      </c>
      <c r="P1769">
        <f t="shared" si="163"/>
        <v>58.62</v>
      </c>
      <c r="Q1769" t="str">
        <f t="shared" si="164"/>
        <v>photography</v>
      </c>
      <c r="R1769" t="str">
        <f t="shared" si="165"/>
        <v>photobooks</v>
      </c>
      <c r="S1769" s="10">
        <f t="shared" si="166"/>
        <v>41824.450046296297</v>
      </c>
      <c r="T1769" s="10">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v>
      </c>
      <c r="P1770">
        <f t="shared" si="163"/>
        <v>12.47</v>
      </c>
      <c r="Q1770" t="str">
        <f t="shared" si="164"/>
        <v>photography</v>
      </c>
      <c r="R1770" t="str">
        <f t="shared" si="165"/>
        <v>photobooks</v>
      </c>
      <c r="S1770" s="10">
        <f t="shared" si="166"/>
        <v>41849.352361111109</v>
      </c>
      <c r="T1770" s="10">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v>
      </c>
      <c r="P1771">
        <f t="shared" si="163"/>
        <v>49.14</v>
      </c>
      <c r="Q1771" t="str">
        <f t="shared" si="164"/>
        <v>photography</v>
      </c>
      <c r="R1771" t="str">
        <f t="shared" si="165"/>
        <v>photobooks</v>
      </c>
      <c r="S1771" s="10">
        <f t="shared" si="166"/>
        <v>41987.610636574071</v>
      </c>
      <c r="T1771" s="10">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57</v>
      </c>
      <c r="P1772">
        <f t="shared" si="163"/>
        <v>150.5</v>
      </c>
      <c r="Q1772" t="str">
        <f t="shared" si="164"/>
        <v>photography</v>
      </c>
      <c r="R1772" t="str">
        <f t="shared" si="165"/>
        <v>photobooks</v>
      </c>
      <c r="S1772" s="10">
        <f t="shared" si="166"/>
        <v>41891.571689814817</v>
      </c>
      <c r="T1772" s="10">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v>
      </c>
      <c r="P1773">
        <f t="shared" si="163"/>
        <v>35.799999999999997</v>
      </c>
      <c r="Q1773" t="str">
        <f t="shared" si="164"/>
        <v>photography</v>
      </c>
      <c r="R1773" t="str">
        <f t="shared" si="165"/>
        <v>photobooks</v>
      </c>
      <c r="S1773" s="10">
        <f t="shared" si="166"/>
        <v>41905.771296296291</v>
      </c>
      <c r="T1773" s="10">
        <f t="shared" si="167"/>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16</v>
      </c>
      <c r="P1774">
        <f t="shared" si="163"/>
        <v>45.16</v>
      </c>
      <c r="Q1774" t="str">
        <f t="shared" si="164"/>
        <v>photography</v>
      </c>
      <c r="R1774" t="str">
        <f t="shared" si="165"/>
        <v>photobooks</v>
      </c>
      <c r="S1774" s="10">
        <f t="shared" si="166"/>
        <v>41766.509675925925</v>
      </c>
      <c r="T1774" s="10">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v>
      </c>
      <c r="P1775">
        <f t="shared" si="163"/>
        <v>98.79</v>
      </c>
      <c r="Q1775" t="str">
        <f t="shared" si="164"/>
        <v>photography</v>
      </c>
      <c r="R1775" t="str">
        <f t="shared" si="165"/>
        <v>photobooks</v>
      </c>
      <c r="S1775" s="10">
        <f t="shared" si="166"/>
        <v>41978.552060185182</v>
      </c>
      <c r="T1775" s="10">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46</v>
      </c>
      <c r="P1776">
        <f t="shared" si="163"/>
        <v>88.31</v>
      </c>
      <c r="Q1776" t="str">
        <f t="shared" si="164"/>
        <v>photography</v>
      </c>
      <c r="R1776" t="str">
        <f t="shared" si="165"/>
        <v>photobooks</v>
      </c>
      <c r="S1776" s="10">
        <f t="shared" si="166"/>
        <v>41930.010324074072</v>
      </c>
      <c r="T1776" s="10">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v>
      </c>
      <c r="P1777">
        <f t="shared" si="163"/>
        <v>170.63</v>
      </c>
      <c r="Q1777" t="str">
        <f t="shared" si="164"/>
        <v>photography</v>
      </c>
      <c r="R1777" t="str">
        <f t="shared" si="165"/>
        <v>photobooks</v>
      </c>
      <c r="S1777" s="10">
        <f t="shared" si="166"/>
        <v>41891.768055555549</v>
      </c>
      <c r="T1777" s="10">
        <f t="shared" si="167"/>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7</v>
      </c>
      <c r="P1778">
        <f t="shared" si="163"/>
        <v>83.75</v>
      </c>
      <c r="Q1778" t="str">
        <f t="shared" si="164"/>
        <v>photography</v>
      </c>
      <c r="R1778" t="str">
        <f t="shared" si="165"/>
        <v>photobooks</v>
      </c>
      <c r="S1778" s="10">
        <f t="shared" si="166"/>
        <v>41905.748506944445</v>
      </c>
      <c r="T1778" s="10">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14</v>
      </c>
      <c r="P1779">
        <f t="shared" si="163"/>
        <v>65.099999999999994</v>
      </c>
      <c r="Q1779" t="str">
        <f t="shared" si="164"/>
        <v>photography</v>
      </c>
      <c r="R1779" t="str">
        <f t="shared" si="165"/>
        <v>photobooks</v>
      </c>
      <c r="S1779" s="10">
        <f t="shared" si="166"/>
        <v>42025.14876157407</v>
      </c>
      <c r="T1779" s="10">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2</v>
      </c>
      <c r="P1780">
        <f t="shared" si="163"/>
        <v>66.33</v>
      </c>
      <c r="Q1780" t="str">
        <f t="shared" si="164"/>
        <v>photography</v>
      </c>
      <c r="R1780" t="str">
        <f t="shared" si="165"/>
        <v>photobooks</v>
      </c>
      <c r="S1780" s="10">
        <f t="shared" si="166"/>
        <v>42045.655034722215</v>
      </c>
      <c r="T1780" s="10">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v>
      </c>
      <c r="P1781">
        <f t="shared" si="163"/>
        <v>104.89</v>
      </c>
      <c r="Q1781" t="str">
        <f t="shared" si="164"/>
        <v>photography</v>
      </c>
      <c r="R1781" t="str">
        <f t="shared" si="165"/>
        <v>photobooks</v>
      </c>
      <c r="S1781" s="10">
        <f t="shared" si="166"/>
        <v>42585.483564814807</v>
      </c>
      <c r="T1781" s="10">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40</v>
      </c>
      <c r="P1782">
        <f t="shared" si="163"/>
        <v>78.44</v>
      </c>
      <c r="Q1782" t="str">
        <f t="shared" si="164"/>
        <v>photography</v>
      </c>
      <c r="R1782" t="str">
        <f t="shared" si="165"/>
        <v>photobooks</v>
      </c>
      <c r="S1782" s="10">
        <f t="shared" si="166"/>
        <v>42493.392476851848</v>
      </c>
      <c r="T1782" s="10">
        <f t="shared" si="167"/>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26</v>
      </c>
      <c r="P1783">
        <f t="shared" si="163"/>
        <v>59.04</v>
      </c>
      <c r="Q1783" t="str">
        <f t="shared" si="164"/>
        <v>photography</v>
      </c>
      <c r="R1783" t="str">
        <f t="shared" si="165"/>
        <v>photobooks</v>
      </c>
      <c r="S1783" s="10">
        <f t="shared" si="166"/>
        <v>42597.409085648142</v>
      </c>
      <c r="T1783" s="10">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v>
      </c>
      <c r="P1784">
        <f t="shared" si="163"/>
        <v>71.34</v>
      </c>
      <c r="Q1784" t="str">
        <f t="shared" si="164"/>
        <v>photography</v>
      </c>
      <c r="R1784" t="str">
        <f t="shared" si="165"/>
        <v>photobooks</v>
      </c>
      <c r="S1784" s="10">
        <f t="shared" si="166"/>
        <v>42388.366770833331</v>
      </c>
      <c r="T1784" s="10">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24</v>
      </c>
      <c r="P1785">
        <f t="shared" si="163"/>
        <v>51.23</v>
      </c>
      <c r="Q1785" t="str">
        <f t="shared" si="164"/>
        <v>photography</v>
      </c>
      <c r="R1785" t="str">
        <f t="shared" si="165"/>
        <v>photobooks</v>
      </c>
      <c r="S1785" s="10">
        <f t="shared" si="166"/>
        <v>42115.741643518515</v>
      </c>
      <c r="T1785" s="10">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40</v>
      </c>
      <c r="P1786">
        <f t="shared" si="163"/>
        <v>60.24</v>
      </c>
      <c r="Q1786" t="str">
        <f t="shared" si="164"/>
        <v>photography</v>
      </c>
      <c r="R1786" t="str">
        <f t="shared" si="165"/>
        <v>photobooks</v>
      </c>
      <c r="S1786" s="10">
        <f t="shared" si="166"/>
        <v>42003.447222222218</v>
      </c>
      <c r="T1786" s="10">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v>
      </c>
      <c r="P1787">
        <f t="shared" si="163"/>
        <v>44.94</v>
      </c>
      <c r="Q1787" t="str">
        <f t="shared" si="164"/>
        <v>photography</v>
      </c>
      <c r="R1787" t="str">
        <f t="shared" si="165"/>
        <v>photobooks</v>
      </c>
      <c r="S1787" s="10">
        <f t="shared" si="166"/>
        <v>41896.926562499997</v>
      </c>
      <c r="T1787" s="10">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48</v>
      </c>
      <c r="P1788">
        <f t="shared" si="163"/>
        <v>31.21</v>
      </c>
      <c r="Q1788" t="str">
        <f t="shared" si="164"/>
        <v>photography</v>
      </c>
      <c r="R1788" t="str">
        <f t="shared" si="165"/>
        <v>photobooks</v>
      </c>
      <c r="S1788" s="10">
        <f t="shared" si="166"/>
        <v>41958.342326388891</v>
      </c>
      <c r="T1788" s="10">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v>
      </c>
      <c r="P1789">
        <f t="shared" si="163"/>
        <v>63.88</v>
      </c>
      <c r="Q1789" t="str">
        <f t="shared" si="164"/>
        <v>photography</v>
      </c>
      <c r="R1789" t="str">
        <f t="shared" si="165"/>
        <v>photobooks</v>
      </c>
      <c r="S1789" s="10">
        <f t="shared" si="166"/>
        <v>42068.447187499994</v>
      </c>
      <c r="T1789" s="10">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v>
      </c>
      <c r="P1790">
        <f t="shared" si="163"/>
        <v>19</v>
      </c>
      <c r="Q1790" t="str">
        <f t="shared" si="164"/>
        <v>photography</v>
      </c>
      <c r="R1790" t="str">
        <f t="shared" si="165"/>
        <v>photobooks</v>
      </c>
      <c r="S1790" s="10">
        <f t="shared" si="166"/>
        <v>41913.740069444444</v>
      </c>
      <c r="T1790" s="10">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1</v>
      </c>
      <c r="P1791">
        <f t="shared" si="163"/>
        <v>10</v>
      </c>
      <c r="Q1791" t="str">
        <f t="shared" si="164"/>
        <v>photography</v>
      </c>
      <c r="R1791" t="str">
        <f t="shared" si="165"/>
        <v>photobooks</v>
      </c>
      <c r="S1791" s="10">
        <f t="shared" si="166"/>
        <v>41956.041701388887</v>
      </c>
      <c r="T1791" s="10">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5</v>
      </c>
      <c r="P1792">
        <f t="shared" si="163"/>
        <v>109.07</v>
      </c>
      <c r="Q1792" t="str">
        <f t="shared" si="164"/>
        <v>photography</v>
      </c>
      <c r="R1792" t="str">
        <f t="shared" si="165"/>
        <v>photobooks</v>
      </c>
      <c r="S1792" s="10">
        <f t="shared" si="166"/>
        <v>42010.466180555552</v>
      </c>
      <c r="T1792" s="10">
        <f t="shared" si="167"/>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4</v>
      </c>
      <c r="P1793">
        <f t="shared" si="163"/>
        <v>26.75</v>
      </c>
      <c r="Q1793" t="str">
        <f t="shared" si="164"/>
        <v>photography</v>
      </c>
      <c r="R1793" t="str">
        <f t="shared" si="165"/>
        <v>photobooks</v>
      </c>
      <c r="S1793" s="10">
        <f t="shared" si="166"/>
        <v>41973.532002314816</v>
      </c>
      <c r="T1793" s="10">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v>
      </c>
      <c r="P1794">
        <f t="shared" si="163"/>
        <v>109.94</v>
      </c>
      <c r="Q1794" t="str">
        <f t="shared" si="164"/>
        <v>photography</v>
      </c>
      <c r="R1794" t="str">
        <f t="shared" si="165"/>
        <v>photobooks</v>
      </c>
      <c r="S1794" s="10">
        <f t="shared" si="166"/>
        <v>42188.822708333326</v>
      </c>
      <c r="T1794" s="10">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ROUND((E1795/D1795) * 100,0)</f>
        <v>1</v>
      </c>
      <c r="P1795">
        <f t="shared" ref="P1795:P1858" si="169">ROUND(E1795/L1795,2)</f>
        <v>20</v>
      </c>
      <c r="Q1795" t="str">
        <f t="shared" ref="Q1795:Q1858" si="170">LEFT(N1795, SEARCH("/",N1795,1)-1)</f>
        <v>photography</v>
      </c>
      <c r="R1795" t="str">
        <f t="shared" ref="R1795:R1858" si="171">MID(N1795, LEN(Q1795) + 2, LEN(N1795) - LEN(Q1795) + 1)</f>
        <v>photobooks</v>
      </c>
      <c r="S1795" s="10">
        <f t="shared" ref="S1795:S1858" si="172">(J1795/86400)+25569+(-5/24)</f>
        <v>41940.683333333327</v>
      </c>
      <c r="T1795" s="10">
        <f t="shared" ref="T1795:T1858" si="173">(I1795/86400)+25569+(-5/24)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v>
      </c>
      <c r="P1796">
        <f t="shared" si="169"/>
        <v>55.39</v>
      </c>
      <c r="Q1796" t="str">
        <f t="shared" si="170"/>
        <v>photography</v>
      </c>
      <c r="R1796" t="str">
        <f t="shared" si="171"/>
        <v>photobooks</v>
      </c>
      <c r="S1796" s="10">
        <f t="shared" si="172"/>
        <v>42011.342847222222</v>
      </c>
      <c r="T1796" s="10">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39</v>
      </c>
      <c r="P1797">
        <f t="shared" si="169"/>
        <v>133.9</v>
      </c>
      <c r="Q1797" t="str">
        <f t="shared" si="170"/>
        <v>photography</v>
      </c>
      <c r="R1797" t="str">
        <f t="shared" si="171"/>
        <v>photobooks</v>
      </c>
      <c r="S1797" s="10">
        <f t="shared" si="172"/>
        <v>42628.080335648141</v>
      </c>
      <c r="T1797" s="10">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v>
      </c>
      <c r="P1798">
        <f t="shared" si="169"/>
        <v>48.72</v>
      </c>
      <c r="Q1798" t="str">
        <f t="shared" si="170"/>
        <v>photography</v>
      </c>
      <c r="R1798" t="str">
        <f t="shared" si="171"/>
        <v>photobooks</v>
      </c>
      <c r="S1798" s="10">
        <f t="shared" si="172"/>
        <v>42515.231087962959</v>
      </c>
      <c r="T1798" s="10">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68</v>
      </c>
      <c r="P1799">
        <f t="shared" si="169"/>
        <v>48.25</v>
      </c>
      <c r="Q1799" t="str">
        <f t="shared" si="170"/>
        <v>photography</v>
      </c>
      <c r="R1799" t="str">
        <f t="shared" si="171"/>
        <v>photobooks</v>
      </c>
      <c r="S1799" s="10">
        <f t="shared" si="172"/>
        <v>42689.360983796294</v>
      </c>
      <c r="T1799" s="10">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14</v>
      </c>
      <c r="P1800">
        <f t="shared" si="169"/>
        <v>58.97</v>
      </c>
      <c r="Q1800" t="str">
        <f t="shared" si="170"/>
        <v>photography</v>
      </c>
      <c r="R1800" t="str">
        <f t="shared" si="171"/>
        <v>photobooks</v>
      </c>
      <c r="S1800" s="10">
        <f t="shared" si="172"/>
        <v>42344.118437499994</v>
      </c>
      <c r="T1800" s="10">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2</v>
      </c>
      <c r="P1801">
        <f t="shared" si="169"/>
        <v>11.64</v>
      </c>
      <c r="Q1801" t="str">
        <f t="shared" si="170"/>
        <v>photography</v>
      </c>
      <c r="R1801" t="str">
        <f t="shared" si="171"/>
        <v>photobooks</v>
      </c>
      <c r="S1801" s="10">
        <f t="shared" si="172"/>
        <v>41934.634351851848</v>
      </c>
      <c r="T1801" s="10">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v>
      </c>
      <c r="P1802">
        <f t="shared" si="169"/>
        <v>83.72</v>
      </c>
      <c r="Q1802" t="str">
        <f t="shared" si="170"/>
        <v>photography</v>
      </c>
      <c r="R1802" t="str">
        <f t="shared" si="171"/>
        <v>photobooks</v>
      </c>
      <c r="S1802" s="10">
        <f t="shared" si="172"/>
        <v>42623.397800925923</v>
      </c>
      <c r="T1802" s="10">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v>
      </c>
      <c r="P1803">
        <f t="shared" si="169"/>
        <v>63.65</v>
      </c>
      <c r="Q1803" t="str">
        <f t="shared" si="170"/>
        <v>photography</v>
      </c>
      <c r="R1803" t="str">
        <f t="shared" si="171"/>
        <v>photobooks</v>
      </c>
      <c r="S1803" s="10">
        <f t="shared" si="172"/>
        <v>42321.452175925922</v>
      </c>
      <c r="T1803" s="10">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v>
      </c>
      <c r="P1804">
        <f t="shared" si="169"/>
        <v>94.28</v>
      </c>
      <c r="Q1804" t="str">
        <f t="shared" si="170"/>
        <v>photography</v>
      </c>
      <c r="R1804" t="str">
        <f t="shared" si="171"/>
        <v>photobooks</v>
      </c>
      <c r="S1804" s="10">
        <f t="shared" si="172"/>
        <v>42159.264236111114</v>
      </c>
      <c r="T1804" s="10">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31</v>
      </c>
      <c r="P1805">
        <f t="shared" si="169"/>
        <v>71.87</v>
      </c>
      <c r="Q1805" t="str">
        <f t="shared" si="170"/>
        <v>photography</v>
      </c>
      <c r="R1805" t="str">
        <f t="shared" si="171"/>
        <v>photobooks</v>
      </c>
      <c r="S1805" s="10">
        <f t="shared" si="172"/>
        <v>42017.863217592589</v>
      </c>
      <c r="T1805" s="10">
        <f t="shared" si="173"/>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v>
      </c>
      <c r="P1806">
        <f t="shared" si="169"/>
        <v>104.85</v>
      </c>
      <c r="Q1806" t="str">
        <f t="shared" si="170"/>
        <v>photography</v>
      </c>
      <c r="R1806" t="str">
        <f t="shared" si="171"/>
        <v>photobooks</v>
      </c>
      <c r="S1806" s="10">
        <f t="shared" si="172"/>
        <v>42282.469953703701</v>
      </c>
      <c r="T1806" s="10">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v>
      </c>
      <c r="P1807">
        <f t="shared" si="169"/>
        <v>67.14</v>
      </c>
      <c r="Q1807" t="str">
        <f t="shared" si="170"/>
        <v>photography</v>
      </c>
      <c r="R1807" t="str">
        <f t="shared" si="171"/>
        <v>photobooks</v>
      </c>
      <c r="S1807" s="10">
        <f t="shared" si="172"/>
        <v>42247.595578703702</v>
      </c>
      <c r="T1807" s="10">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3</v>
      </c>
      <c r="P1808">
        <f t="shared" si="169"/>
        <v>73.88</v>
      </c>
      <c r="Q1808" t="str">
        <f t="shared" si="170"/>
        <v>photography</v>
      </c>
      <c r="R1808" t="str">
        <f t="shared" si="171"/>
        <v>photobooks</v>
      </c>
      <c r="S1808" s="10">
        <f t="shared" si="172"/>
        <v>41877.429965277777</v>
      </c>
      <c r="T1808" s="10">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v>
      </c>
      <c r="P1809">
        <f t="shared" si="169"/>
        <v>69.13</v>
      </c>
      <c r="Q1809" t="str">
        <f t="shared" si="170"/>
        <v>photography</v>
      </c>
      <c r="R1809" t="str">
        <f t="shared" si="171"/>
        <v>photobooks</v>
      </c>
      <c r="S1809" s="10">
        <f t="shared" si="172"/>
        <v>41879.860104166662</v>
      </c>
      <c r="T1809" s="10">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v>
      </c>
      <c r="P1810">
        <f t="shared" si="169"/>
        <v>120.77</v>
      </c>
      <c r="Q1810" t="str">
        <f t="shared" si="170"/>
        <v>photography</v>
      </c>
      <c r="R1810" t="str">
        <f t="shared" si="171"/>
        <v>photobooks</v>
      </c>
      <c r="S1810" s="10">
        <f t="shared" si="172"/>
        <v>42742.472569444442</v>
      </c>
      <c r="T1810" s="10">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11</v>
      </c>
      <c r="P1811">
        <f t="shared" si="169"/>
        <v>42.22</v>
      </c>
      <c r="Q1811" t="str">
        <f t="shared" si="170"/>
        <v>photography</v>
      </c>
      <c r="R1811" t="str">
        <f t="shared" si="171"/>
        <v>photobooks</v>
      </c>
      <c r="S1811" s="10">
        <f t="shared" si="172"/>
        <v>42029.699525462966</v>
      </c>
      <c r="T1811" s="10">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v>
      </c>
      <c r="P1812">
        <f t="shared" si="169"/>
        <v>7.5</v>
      </c>
      <c r="Q1812" t="str">
        <f t="shared" si="170"/>
        <v>photography</v>
      </c>
      <c r="R1812" t="str">
        <f t="shared" si="171"/>
        <v>photobooks</v>
      </c>
      <c r="S1812" s="10">
        <f t="shared" si="172"/>
        <v>41860.701689814814</v>
      </c>
      <c r="T1812" s="10">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0</v>
      </c>
      <c r="P1813">
        <f t="shared" si="169"/>
        <v>1.54</v>
      </c>
      <c r="Q1813" t="str">
        <f t="shared" si="170"/>
        <v>photography</v>
      </c>
      <c r="R1813" t="str">
        <f t="shared" si="171"/>
        <v>photobooks</v>
      </c>
      <c r="S1813" s="10">
        <f t="shared" si="172"/>
        <v>41876.225347222222</v>
      </c>
      <c r="T1813" s="10">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v>
      </c>
      <c r="P1814">
        <f t="shared" si="169"/>
        <v>37.61</v>
      </c>
      <c r="Q1814" t="str">
        <f t="shared" si="170"/>
        <v>photography</v>
      </c>
      <c r="R1814" t="str">
        <f t="shared" si="171"/>
        <v>photobooks</v>
      </c>
      <c r="S1814" s="10">
        <f t="shared" si="172"/>
        <v>42524.110370370363</v>
      </c>
      <c r="T1814" s="10">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t="e">
        <f t="shared" si="169"/>
        <v>#DIV/0!</v>
      </c>
      <c r="Q1815" t="str">
        <f t="shared" si="170"/>
        <v>photography</v>
      </c>
      <c r="R1815" t="str">
        <f t="shared" si="171"/>
        <v>photobooks</v>
      </c>
      <c r="S1815" s="10">
        <f t="shared" si="172"/>
        <v>41829.68069444444</v>
      </c>
      <c r="T1815" s="10">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v>
      </c>
      <c r="P1816">
        <f t="shared" si="169"/>
        <v>42.16</v>
      </c>
      <c r="Q1816" t="str">
        <f t="shared" si="170"/>
        <v>photography</v>
      </c>
      <c r="R1816" t="str">
        <f t="shared" si="171"/>
        <v>photobooks</v>
      </c>
      <c r="S1816" s="10">
        <f t="shared" si="172"/>
        <v>42033.105740740742</v>
      </c>
      <c r="T1816" s="10">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t="e">
        <f t="shared" si="169"/>
        <v>#DIV/0!</v>
      </c>
      <c r="Q1817" t="str">
        <f t="shared" si="170"/>
        <v>photography</v>
      </c>
      <c r="R1817" t="str">
        <f t="shared" si="171"/>
        <v>photobooks</v>
      </c>
      <c r="S1817" s="10">
        <f t="shared" si="172"/>
        <v>42172.698344907403</v>
      </c>
      <c r="T1817" s="10">
        <f t="shared" si="173"/>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v>
      </c>
      <c r="P1818">
        <f t="shared" si="169"/>
        <v>84.83</v>
      </c>
      <c r="Q1818" t="str">
        <f t="shared" si="170"/>
        <v>photography</v>
      </c>
      <c r="R1818" t="str">
        <f t="shared" si="171"/>
        <v>photobooks</v>
      </c>
      <c r="S1818" s="10">
        <f t="shared" si="172"/>
        <v>42548.667858796289</v>
      </c>
      <c r="T1818" s="10">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v>
      </c>
      <c r="P1819">
        <f t="shared" si="169"/>
        <v>94.19</v>
      </c>
      <c r="Q1819" t="str">
        <f t="shared" si="170"/>
        <v>photography</v>
      </c>
      <c r="R1819" t="str">
        <f t="shared" si="171"/>
        <v>photobooks</v>
      </c>
      <c r="S1819" s="10">
        <f t="shared" si="172"/>
        <v>42705.453784722216</v>
      </c>
      <c r="T1819" s="10">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t="e">
        <f t="shared" si="169"/>
        <v>#DIV/0!</v>
      </c>
      <c r="Q1820" t="str">
        <f t="shared" si="170"/>
        <v>photography</v>
      </c>
      <c r="R1820" t="str">
        <f t="shared" si="171"/>
        <v>photobooks</v>
      </c>
      <c r="S1820" s="10">
        <f t="shared" si="172"/>
        <v>42067.026041666664</v>
      </c>
      <c r="T1820" s="10">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v>
      </c>
      <c r="P1821">
        <f t="shared" si="169"/>
        <v>6.25</v>
      </c>
      <c r="Q1821" t="str">
        <f t="shared" si="170"/>
        <v>photography</v>
      </c>
      <c r="R1821" t="str">
        <f t="shared" si="171"/>
        <v>photobooks</v>
      </c>
      <c r="S1821" s="10">
        <f t="shared" si="172"/>
        <v>41820.543935185182</v>
      </c>
      <c r="T1821" s="10">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7</v>
      </c>
      <c r="P1822">
        <f t="shared" si="169"/>
        <v>213.38</v>
      </c>
      <c r="Q1822" t="str">
        <f t="shared" si="170"/>
        <v>photography</v>
      </c>
      <c r="R1822" t="str">
        <f t="shared" si="171"/>
        <v>photobooks</v>
      </c>
      <c r="S1822" s="10">
        <f t="shared" si="172"/>
        <v>42064.876041666663</v>
      </c>
      <c r="T1822" s="10">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135</v>
      </c>
      <c r="P1823">
        <f t="shared" si="169"/>
        <v>59.16</v>
      </c>
      <c r="Q1823" t="str">
        <f t="shared" si="170"/>
        <v>music</v>
      </c>
      <c r="R1823" t="str">
        <f t="shared" si="171"/>
        <v>rock</v>
      </c>
      <c r="S1823" s="10">
        <f t="shared" si="172"/>
        <v>40926.110729166663</v>
      </c>
      <c r="T1823" s="10">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v>
      </c>
      <c r="Q1824" t="str">
        <f t="shared" si="170"/>
        <v>music</v>
      </c>
      <c r="R1824" t="str">
        <f t="shared" si="171"/>
        <v>rock</v>
      </c>
      <c r="S1824" s="10">
        <f t="shared" si="172"/>
        <v>41634.588680555556</v>
      </c>
      <c r="T1824" s="10">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116</v>
      </c>
      <c r="P1825">
        <f t="shared" si="169"/>
        <v>24.58</v>
      </c>
      <c r="Q1825" t="str">
        <f t="shared" si="170"/>
        <v>music</v>
      </c>
      <c r="R1825" t="str">
        <f t="shared" si="171"/>
        <v>rock</v>
      </c>
      <c r="S1825" s="10">
        <f t="shared" si="172"/>
        <v>41176.47657407407</v>
      </c>
      <c r="T1825" s="10">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v>
      </c>
      <c r="P1826">
        <f t="shared" si="169"/>
        <v>75.05</v>
      </c>
      <c r="Q1826" t="str">
        <f t="shared" si="170"/>
        <v>music</v>
      </c>
      <c r="R1826" t="str">
        <f t="shared" si="171"/>
        <v>rock</v>
      </c>
      <c r="S1826" s="10">
        <f t="shared" si="172"/>
        <v>41626.707951388882</v>
      </c>
      <c r="T1826" s="10">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v>
      </c>
      <c r="P1827">
        <f t="shared" si="169"/>
        <v>42.02</v>
      </c>
      <c r="Q1827" t="str">
        <f t="shared" si="170"/>
        <v>music</v>
      </c>
      <c r="R1827" t="str">
        <f t="shared" si="171"/>
        <v>rock</v>
      </c>
      <c r="S1827" s="10">
        <f t="shared" si="172"/>
        <v>41443.626192129625</v>
      </c>
      <c r="T1827" s="10">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53.16</v>
      </c>
      <c r="Q1828" t="str">
        <f t="shared" si="170"/>
        <v>music</v>
      </c>
      <c r="R1828" t="str">
        <f t="shared" si="171"/>
        <v>rock</v>
      </c>
      <c r="S1828" s="10">
        <f t="shared" si="172"/>
        <v>41657.715474537035</v>
      </c>
      <c r="T1828" s="10">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101</v>
      </c>
      <c r="P1829">
        <f t="shared" si="169"/>
        <v>83.89</v>
      </c>
      <c r="Q1829" t="str">
        <f t="shared" si="170"/>
        <v>music</v>
      </c>
      <c r="R1829" t="str">
        <f t="shared" si="171"/>
        <v>rock</v>
      </c>
      <c r="S1829" s="10">
        <f t="shared" si="172"/>
        <v>40555.117604166662</v>
      </c>
      <c r="T1829" s="10">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v>
      </c>
      <c r="P1830">
        <f t="shared" si="169"/>
        <v>417.33</v>
      </c>
      <c r="Q1830" t="str">
        <f t="shared" si="170"/>
        <v>music</v>
      </c>
      <c r="R1830" t="str">
        <f t="shared" si="171"/>
        <v>rock</v>
      </c>
      <c r="S1830" s="10">
        <f t="shared" si="172"/>
        <v>41736.691319444442</v>
      </c>
      <c r="T1830" s="10">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167</v>
      </c>
      <c r="P1831">
        <f t="shared" si="169"/>
        <v>75.77</v>
      </c>
      <c r="Q1831" t="str">
        <f t="shared" si="170"/>
        <v>music</v>
      </c>
      <c r="R1831" t="str">
        <f t="shared" si="171"/>
        <v>rock</v>
      </c>
      <c r="S1831" s="10">
        <f t="shared" si="172"/>
        <v>40515.879293981481</v>
      </c>
      <c r="T1831" s="10">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102</v>
      </c>
      <c r="P1832">
        <f t="shared" si="169"/>
        <v>67.39</v>
      </c>
      <c r="Q1832" t="str">
        <f t="shared" si="170"/>
        <v>music</v>
      </c>
      <c r="R1832" t="str">
        <f t="shared" si="171"/>
        <v>rock</v>
      </c>
      <c r="S1832" s="10">
        <f t="shared" si="172"/>
        <v>41664.475775462961</v>
      </c>
      <c r="T1832" s="10">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73.569999999999993</v>
      </c>
      <c r="Q1833" t="str">
        <f t="shared" si="170"/>
        <v>music</v>
      </c>
      <c r="R1833" t="str">
        <f t="shared" si="171"/>
        <v>rock</v>
      </c>
      <c r="S1833" s="10">
        <f t="shared" si="172"/>
        <v>41026.787766203699</v>
      </c>
      <c r="T1833" s="10">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143</v>
      </c>
      <c r="P1834">
        <f t="shared" si="169"/>
        <v>25</v>
      </c>
      <c r="Q1834" t="str">
        <f t="shared" si="170"/>
        <v>music</v>
      </c>
      <c r="R1834" t="str">
        <f t="shared" si="171"/>
        <v>rock</v>
      </c>
      <c r="S1834" s="10">
        <f t="shared" si="172"/>
        <v>40576.331331018519</v>
      </c>
      <c r="T1834" s="10">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263</v>
      </c>
      <c r="P1835">
        <f t="shared" si="169"/>
        <v>42</v>
      </c>
      <c r="Q1835" t="str">
        <f t="shared" si="170"/>
        <v>music</v>
      </c>
      <c r="R1835" t="str">
        <f t="shared" si="171"/>
        <v>rock</v>
      </c>
      <c r="S1835" s="10">
        <f t="shared" si="172"/>
        <v>41302.835682870369</v>
      </c>
      <c r="T1835" s="10">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v>
      </c>
      <c r="P1836">
        <f t="shared" si="169"/>
        <v>131.16999999999999</v>
      </c>
      <c r="Q1836" t="str">
        <f t="shared" si="170"/>
        <v>music</v>
      </c>
      <c r="R1836" t="str">
        <f t="shared" si="171"/>
        <v>rock</v>
      </c>
      <c r="S1836" s="10">
        <f t="shared" si="172"/>
        <v>41988.755729166667</v>
      </c>
      <c r="T1836" s="10">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v>
      </c>
      <c r="Q1837" t="str">
        <f t="shared" si="170"/>
        <v>music</v>
      </c>
      <c r="R1837" t="str">
        <f t="shared" si="171"/>
        <v>rock</v>
      </c>
      <c r="S1837" s="10">
        <f t="shared" si="172"/>
        <v>42430.49387731481</v>
      </c>
      <c r="T1837" s="10">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v>
      </c>
      <c r="P1838">
        <f t="shared" si="169"/>
        <v>182.13</v>
      </c>
      <c r="Q1838" t="str">
        <f t="shared" si="170"/>
        <v>music</v>
      </c>
      <c r="R1838" t="str">
        <f t="shared" si="171"/>
        <v>rock</v>
      </c>
      <c r="S1838" s="10">
        <f t="shared" si="172"/>
        <v>41305.601030092592</v>
      </c>
      <c r="T1838" s="10">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307</v>
      </c>
      <c r="P1839">
        <f t="shared" si="169"/>
        <v>61.37</v>
      </c>
      <c r="Q1839" t="str">
        <f t="shared" si="170"/>
        <v>music</v>
      </c>
      <c r="R1839" t="str">
        <f t="shared" si="171"/>
        <v>rock</v>
      </c>
      <c r="S1839" s="10">
        <f t="shared" si="172"/>
        <v>40925.839525462965</v>
      </c>
      <c r="T1839" s="10">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v>
      </c>
      <c r="P1840">
        <f t="shared" si="169"/>
        <v>35.770000000000003</v>
      </c>
      <c r="Q1840" t="str">
        <f t="shared" si="170"/>
        <v>music</v>
      </c>
      <c r="R1840" t="str">
        <f t="shared" si="171"/>
        <v>rock</v>
      </c>
      <c r="S1840" s="10">
        <f t="shared" si="172"/>
        <v>40788.578206018516</v>
      </c>
      <c r="T1840" s="10">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v>
      </c>
      <c r="P1841">
        <f t="shared" si="169"/>
        <v>45.62</v>
      </c>
      <c r="Q1841" t="str">
        <f t="shared" si="170"/>
        <v>music</v>
      </c>
      <c r="R1841" t="str">
        <f t="shared" si="171"/>
        <v>rock</v>
      </c>
      <c r="S1841" s="10">
        <f t="shared" si="172"/>
        <v>42614.513680555552</v>
      </c>
      <c r="T1841" s="10">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109</v>
      </c>
      <c r="P1842">
        <f t="shared" si="169"/>
        <v>75.38</v>
      </c>
      <c r="Q1842" t="str">
        <f t="shared" si="170"/>
        <v>music</v>
      </c>
      <c r="R1842" t="str">
        <f t="shared" si="171"/>
        <v>rock</v>
      </c>
      <c r="S1842" s="10">
        <f t="shared" si="172"/>
        <v>41381.88784722222</v>
      </c>
      <c r="T1842" s="10">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102</v>
      </c>
      <c r="P1843">
        <f t="shared" si="169"/>
        <v>50.88</v>
      </c>
      <c r="Q1843" t="str">
        <f t="shared" si="170"/>
        <v>music</v>
      </c>
      <c r="R1843" t="str">
        <f t="shared" si="171"/>
        <v>rock</v>
      </c>
      <c r="S1843" s="10">
        <f t="shared" si="172"/>
        <v>41745.637094907404</v>
      </c>
      <c r="T1843" s="10">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v>
      </c>
      <c r="P1844">
        <f t="shared" si="169"/>
        <v>119.29</v>
      </c>
      <c r="Q1844" t="str">
        <f t="shared" si="170"/>
        <v>music</v>
      </c>
      <c r="R1844" t="str">
        <f t="shared" si="171"/>
        <v>rock</v>
      </c>
      <c r="S1844" s="10">
        <f t="shared" si="172"/>
        <v>42031.423391203702</v>
      </c>
      <c r="T1844" s="10">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v>
      </c>
      <c r="P1845">
        <f t="shared" si="169"/>
        <v>92.54</v>
      </c>
      <c r="Q1845" t="str">
        <f t="shared" si="170"/>
        <v>music</v>
      </c>
      <c r="R1845" t="str">
        <f t="shared" si="171"/>
        <v>rock</v>
      </c>
      <c r="S1845" s="10">
        <f t="shared" si="172"/>
        <v>40564.786504629628</v>
      </c>
      <c r="T1845" s="10">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v>
      </c>
      <c r="P1846">
        <f t="shared" si="169"/>
        <v>76.05</v>
      </c>
      <c r="Q1846" t="str">
        <f t="shared" si="170"/>
        <v>music</v>
      </c>
      <c r="R1846" t="str">
        <f t="shared" si="171"/>
        <v>rock</v>
      </c>
      <c r="S1846" s="10">
        <f t="shared" si="172"/>
        <v>40666.765208333331</v>
      </c>
      <c r="T1846" s="10">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v>
      </c>
      <c r="Q1847" t="str">
        <f t="shared" si="170"/>
        <v>music</v>
      </c>
      <c r="R1847" t="str">
        <f t="shared" si="171"/>
        <v>rock</v>
      </c>
      <c r="S1847" s="10">
        <f t="shared" si="172"/>
        <v>42523.124976851854</v>
      </c>
      <c r="T1847" s="10">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138</v>
      </c>
      <c r="P1848">
        <f t="shared" si="169"/>
        <v>98.99</v>
      </c>
      <c r="Q1848" t="str">
        <f t="shared" si="170"/>
        <v>music</v>
      </c>
      <c r="R1848" t="str">
        <f t="shared" si="171"/>
        <v>rock</v>
      </c>
      <c r="S1848" s="10">
        <f t="shared" si="172"/>
        <v>41228.441863425927</v>
      </c>
      <c r="T1848" s="10">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121</v>
      </c>
      <c r="P1849">
        <f t="shared" si="169"/>
        <v>79.53</v>
      </c>
      <c r="Q1849" t="str">
        <f t="shared" si="170"/>
        <v>music</v>
      </c>
      <c r="R1849" t="str">
        <f t="shared" si="171"/>
        <v>rock</v>
      </c>
      <c r="S1849" s="10">
        <f t="shared" si="172"/>
        <v>42094.028148148143</v>
      </c>
      <c r="T1849" s="10">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v>
      </c>
      <c r="P1850">
        <f t="shared" si="169"/>
        <v>134.21</v>
      </c>
      <c r="Q1850" t="str">
        <f t="shared" si="170"/>
        <v>music</v>
      </c>
      <c r="R1850" t="str">
        <f t="shared" si="171"/>
        <v>rock</v>
      </c>
      <c r="S1850" s="10">
        <f t="shared" si="172"/>
        <v>40691.579722222217</v>
      </c>
      <c r="T1850" s="10">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v>
      </c>
      <c r="P1851">
        <f t="shared" si="169"/>
        <v>37.630000000000003</v>
      </c>
      <c r="Q1851" t="str">
        <f t="shared" si="170"/>
        <v>music</v>
      </c>
      <c r="R1851" t="str">
        <f t="shared" si="171"/>
        <v>rock</v>
      </c>
      <c r="S1851" s="10">
        <f t="shared" si="172"/>
        <v>41169.637256944443</v>
      </c>
      <c r="T1851" s="10">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102</v>
      </c>
      <c r="P1852">
        <f t="shared" si="169"/>
        <v>51.04</v>
      </c>
      <c r="Q1852" t="str">
        <f t="shared" si="170"/>
        <v>music</v>
      </c>
      <c r="R1852" t="str">
        <f t="shared" si="171"/>
        <v>rock</v>
      </c>
      <c r="S1852" s="10">
        <f t="shared" si="172"/>
        <v>41800.751157407409</v>
      </c>
      <c r="T1852" s="10">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v>
      </c>
      <c r="P1853">
        <f t="shared" si="169"/>
        <v>50.04</v>
      </c>
      <c r="Q1853" t="str">
        <f t="shared" si="170"/>
        <v>music</v>
      </c>
      <c r="R1853" t="str">
        <f t="shared" si="171"/>
        <v>rock</v>
      </c>
      <c r="S1853" s="10">
        <f t="shared" si="172"/>
        <v>41827.69835648148</v>
      </c>
      <c r="T1853" s="10">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117</v>
      </c>
      <c r="P1854">
        <f t="shared" si="169"/>
        <v>133.93</v>
      </c>
      <c r="Q1854" t="str">
        <f t="shared" si="170"/>
        <v>music</v>
      </c>
      <c r="R1854" t="str">
        <f t="shared" si="171"/>
        <v>rock</v>
      </c>
      <c r="S1854" s="10">
        <f t="shared" si="172"/>
        <v>42081.563101851854</v>
      </c>
      <c r="T1854" s="10">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102</v>
      </c>
      <c r="P1855">
        <f t="shared" si="169"/>
        <v>58.21</v>
      </c>
      <c r="Q1855" t="str">
        <f t="shared" si="170"/>
        <v>music</v>
      </c>
      <c r="R1855" t="str">
        <f t="shared" si="171"/>
        <v>rock</v>
      </c>
      <c r="S1855" s="10">
        <f t="shared" si="172"/>
        <v>41176.852048611108</v>
      </c>
      <c r="T1855" s="10">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v>
      </c>
      <c r="P1856">
        <f t="shared" si="169"/>
        <v>88.04</v>
      </c>
      <c r="Q1856" t="str">
        <f t="shared" si="170"/>
        <v>music</v>
      </c>
      <c r="R1856" t="str">
        <f t="shared" si="171"/>
        <v>rock</v>
      </c>
      <c r="S1856" s="10">
        <f t="shared" si="172"/>
        <v>41387.812928240739</v>
      </c>
      <c r="T1856" s="10">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v>
      </c>
      <c r="P1857">
        <f t="shared" si="169"/>
        <v>70.58</v>
      </c>
      <c r="Q1857" t="str">
        <f t="shared" si="170"/>
        <v>music</v>
      </c>
      <c r="R1857" t="str">
        <f t="shared" si="171"/>
        <v>rock</v>
      </c>
      <c r="S1857" s="10">
        <f t="shared" si="172"/>
        <v>41600.330324074072</v>
      </c>
      <c r="T1857" s="10">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v>
      </c>
      <c r="P1858">
        <f t="shared" si="169"/>
        <v>53.29</v>
      </c>
      <c r="Q1858" t="str">
        <f t="shared" si="170"/>
        <v>music</v>
      </c>
      <c r="R1858" t="str">
        <f t="shared" si="171"/>
        <v>rock</v>
      </c>
      <c r="S1858" s="10">
        <f t="shared" si="172"/>
        <v>41817.64666666666</v>
      </c>
      <c r="T1858" s="10">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ROUND((E1859/D1859) * 100,0)</f>
        <v>100</v>
      </c>
      <c r="P1859">
        <f t="shared" ref="P1859:P1922" si="175">ROUND(E1859/L1859,2)</f>
        <v>136.36000000000001</v>
      </c>
      <c r="Q1859" t="str">
        <f t="shared" ref="Q1859:Q1922" si="176">LEFT(N1859, SEARCH("/",N1859,1)-1)</f>
        <v>music</v>
      </c>
      <c r="R1859" t="str">
        <f t="shared" ref="R1859:R1922" si="177">MID(N1859, LEN(Q1859) + 2, LEN(N1859) - LEN(Q1859) + 1)</f>
        <v>rock</v>
      </c>
      <c r="S1859" s="10">
        <f t="shared" ref="S1859:S1922" si="178">(J1859/86400)+25569+(-5/24)</f>
        <v>41864.560335648144</v>
      </c>
      <c r="T1859" s="10">
        <f t="shared" ref="T1859:T1922" si="17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109</v>
      </c>
      <c r="P1860">
        <f t="shared" si="175"/>
        <v>40.549999999999997</v>
      </c>
      <c r="Q1860" t="str">
        <f t="shared" si="176"/>
        <v>music</v>
      </c>
      <c r="R1860" t="str">
        <f t="shared" si="177"/>
        <v>rock</v>
      </c>
      <c r="S1860" s="10">
        <f t="shared" si="178"/>
        <v>40832.9921412037</v>
      </c>
      <c r="T1860" s="10">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132</v>
      </c>
      <c r="P1861">
        <f t="shared" si="175"/>
        <v>70.63</v>
      </c>
      <c r="Q1861" t="str">
        <f t="shared" si="176"/>
        <v>music</v>
      </c>
      <c r="R1861" t="str">
        <f t="shared" si="177"/>
        <v>rock</v>
      </c>
      <c r="S1861" s="10">
        <f t="shared" si="178"/>
        <v>40778.561678240738</v>
      </c>
      <c r="T1861" s="10">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v>
      </c>
      <c r="P1862">
        <f t="shared" si="175"/>
        <v>52.68</v>
      </c>
      <c r="Q1862" t="str">
        <f t="shared" si="176"/>
        <v>music</v>
      </c>
      <c r="R1862" t="str">
        <f t="shared" si="177"/>
        <v>rock</v>
      </c>
      <c r="S1862" s="10">
        <f t="shared" si="178"/>
        <v>41655.500972222224</v>
      </c>
      <c r="T1862" s="10">
        <f t="shared" si="17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t="e">
        <f t="shared" si="175"/>
        <v>#DIV/0!</v>
      </c>
      <c r="Q1863" t="str">
        <f t="shared" si="176"/>
        <v>games</v>
      </c>
      <c r="R1863" t="str">
        <f t="shared" si="177"/>
        <v>mobile games</v>
      </c>
      <c r="S1863" s="10">
        <f t="shared" si="178"/>
        <v>42000.091909722221</v>
      </c>
      <c r="T1863" s="10">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v>
      </c>
      <c r="P1864">
        <f t="shared" si="175"/>
        <v>90.94</v>
      </c>
      <c r="Q1864" t="str">
        <f t="shared" si="176"/>
        <v>games</v>
      </c>
      <c r="R1864" t="str">
        <f t="shared" si="177"/>
        <v>mobile games</v>
      </c>
      <c r="S1864" s="10">
        <f t="shared" si="178"/>
        <v>42755.284421296295</v>
      </c>
      <c r="T1864" s="10">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v>
      </c>
      <c r="P1865">
        <f t="shared" si="175"/>
        <v>5</v>
      </c>
      <c r="Q1865" t="str">
        <f t="shared" si="176"/>
        <v>games</v>
      </c>
      <c r="R1865" t="str">
        <f t="shared" si="177"/>
        <v>mobile games</v>
      </c>
      <c r="S1865" s="10">
        <f t="shared" si="178"/>
        <v>41772.588946759257</v>
      </c>
      <c r="T1865" s="10">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43</v>
      </c>
      <c r="P1866">
        <f t="shared" si="175"/>
        <v>58.08</v>
      </c>
      <c r="Q1866" t="str">
        <f t="shared" si="176"/>
        <v>games</v>
      </c>
      <c r="R1866" t="str">
        <f t="shared" si="177"/>
        <v>mobile games</v>
      </c>
      <c r="S1866" s="10">
        <f t="shared" si="178"/>
        <v>41733.508101851847</v>
      </c>
      <c r="T1866" s="10">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f t="shared" si="175"/>
        <v>2</v>
      </c>
      <c r="Q1867" t="str">
        <f t="shared" si="176"/>
        <v>games</v>
      </c>
      <c r="R1867" t="str">
        <f t="shared" si="177"/>
        <v>mobile games</v>
      </c>
      <c r="S1867" s="10">
        <f t="shared" si="178"/>
        <v>42645.159108796295</v>
      </c>
      <c r="T1867" s="10">
        <f t="shared" si="17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1</v>
      </c>
      <c r="P1868">
        <f t="shared" si="175"/>
        <v>62.5</v>
      </c>
      <c r="Q1868" t="str">
        <f t="shared" si="176"/>
        <v>games</v>
      </c>
      <c r="R1868" t="str">
        <f t="shared" si="177"/>
        <v>mobile games</v>
      </c>
      <c r="S1868" s="10">
        <f t="shared" si="178"/>
        <v>42742.038159722222</v>
      </c>
      <c r="T1868" s="10">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v>
      </c>
      <c r="P1869">
        <f t="shared" si="175"/>
        <v>10</v>
      </c>
      <c r="Q1869" t="str">
        <f t="shared" si="176"/>
        <v>games</v>
      </c>
      <c r="R1869" t="str">
        <f t="shared" si="177"/>
        <v>mobile games</v>
      </c>
      <c r="S1869" s="10">
        <f t="shared" si="178"/>
        <v>42649.716574074067</v>
      </c>
      <c r="T1869" s="10">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5</v>
      </c>
      <c r="P1870">
        <f t="shared" si="175"/>
        <v>71.59</v>
      </c>
      <c r="Q1870" t="str">
        <f t="shared" si="176"/>
        <v>games</v>
      </c>
      <c r="R1870" t="str">
        <f t="shared" si="177"/>
        <v>mobile games</v>
      </c>
      <c r="S1870" s="10">
        <f t="shared" si="178"/>
        <v>42328.570891203701</v>
      </c>
      <c r="T1870" s="10">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t="e">
        <f t="shared" si="175"/>
        <v>#DIV/0!</v>
      </c>
      <c r="Q1871" t="str">
        <f t="shared" si="176"/>
        <v>games</v>
      </c>
      <c r="R1871" t="str">
        <f t="shared" si="177"/>
        <v>mobile games</v>
      </c>
      <c r="S1871" s="10">
        <f t="shared" si="178"/>
        <v>42708.794548611106</v>
      </c>
      <c r="T1871" s="10">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v>
      </c>
      <c r="P1872">
        <f t="shared" si="175"/>
        <v>32.82</v>
      </c>
      <c r="Q1872" t="str">
        <f t="shared" si="176"/>
        <v>games</v>
      </c>
      <c r="R1872" t="str">
        <f t="shared" si="177"/>
        <v>mobile games</v>
      </c>
      <c r="S1872" s="10">
        <f t="shared" si="178"/>
        <v>42371.14739583333</v>
      </c>
      <c r="T1872" s="10">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72</v>
      </c>
      <c r="P1873">
        <f t="shared" si="175"/>
        <v>49.12</v>
      </c>
      <c r="Q1873" t="str">
        <f t="shared" si="176"/>
        <v>games</v>
      </c>
      <c r="R1873" t="str">
        <f t="shared" si="177"/>
        <v>mobile games</v>
      </c>
      <c r="S1873" s="10">
        <f t="shared" si="178"/>
        <v>41923.575243055551</v>
      </c>
      <c r="T1873" s="10">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v>
      </c>
      <c r="P1874">
        <f t="shared" si="175"/>
        <v>16.309999999999999</v>
      </c>
      <c r="Q1874" t="str">
        <f t="shared" si="176"/>
        <v>games</v>
      </c>
      <c r="R1874" t="str">
        <f t="shared" si="177"/>
        <v>mobile games</v>
      </c>
      <c r="S1874" s="10">
        <f t="shared" si="178"/>
        <v>42154.921319444438</v>
      </c>
      <c r="T1874" s="10">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v>
      </c>
      <c r="P1875">
        <f t="shared" si="175"/>
        <v>18</v>
      </c>
      <c r="Q1875" t="str">
        <f t="shared" si="176"/>
        <v>games</v>
      </c>
      <c r="R1875" t="str">
        <f t="shared" si="177"/>
        <v>mobile games</v>
      </c>
      <c r="S1875" s="10">
        <f t="shared" si="178"/>
        <v>42164.407523148147</v>
      </c>
      <c r="T1875" s="10">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v>
      </c>
      <c r="P1876">
        <f t="shared" si="175"/>
        <v>13</v>
      </c>
      <c r="Q1876" t="str">
        <f t="shared" si="176"/>
        <v>games</v>
      </c>
      <c r="R1876" t="str">
        <f t="shared" si="177"/>
        <v>mobile games</v>
      </c>
      <c r="S1876" s="10">
        <f t="shared" si="178"/>
        <v>42529.760798611103</v>
      </c>
      <c r="T1876" s="10">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1</v>
      </c>
      <c r="P1877">
        <f t="shared" si="175"/>
        <v>17</v>
      </c>
      <c r="Q1877" t="str">
        <f t="shared" si="176"/>
        <v>games</v>
      </c>
      <c r="R1877" t="str">
        <f t="shared" si="177"/>
        <v>mobile games</v>
      </c>
      <c r="S1877" s="10">
        <f t="shared" si="178"/>
        <v>42528.691064814811</v>
      </c>
      <c r="T1877" s="10">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t="e">
        <f t="shared" si="175"/>
        <v>#DIV/0!</v>
      </c>
      <c r="Q1878" t="str">
        <f t="shared" si="176"/>
        <v>games</v>
      </c>
      <c r="R1878" t="str">
        <f t="shared" si="177"/>
        <v>mobile games</v>
      </c>
      <c r="S1878" s="10">
        <f t="shared" si="178"/>
        <v>41776.07644675926</v>
      </c>
      <c r="T1878" s="10">
        <f t="shared" si="17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t="e">
        <f t="shared" si="175"/>
        <v>#DIV/0!</v>
      </c>
      <c r="Q1879" t="str">
        <f t="shared" si="176"/>
        <v>games</v>
      </c>
      <c r="R1879" t="str">
        <f t="shared" si="177"/>
        <v>mobile games</v>
      </c>
      <c r="S1879" s="10">
        <f t="shared" si="178"/>
        <v>42034.820891203701</v>
      </c>
      <c r="T1879" s="10">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t="e">
        <f t="shared" si="175"/>
        <v>#DIV/0!</v>
      </c>
      <c r="Q1880" t="str">
        <f t="shared" si="176"/>
        <v>games</v>
      </c>
      <c r="R1880" t="str">
        <f t="shared" si="177"/>
        <v>mobile games</v>
      </c>
      <c r="S1880" s="10">
        <f t="shared" si="178"/>
        <v>41772.800405092588</v>
      </c>
      <c r="T1880" s="10">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v>
      </c>
      <c r="P1881">
        <f t="shared" si="175"/>
        <v>3</v>
      </c>
      <c r="Q1881" t="str">
        <f t="shared" si="176"/>
        <v>games</v>
      </c>
      <c r="R1881" t="str">
        <f t="shared" si="177"/>
        <v>mobile games</v>
      </c>
      <c r="S1881" s="10">
        <f t="shared" si="178"/>
        <v>42413.441307870373</v>
      </c>
      <c r="T1881" s="10">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v>
      </c>
      <c r="P1882">
        <f t="shared" si="175"/>
        <v>41.83</v>
      </c>
      <c r="Q1882" t="str">
        <f t="shared" si="176"/>
        <v>games</v>
      </c>
      <c r="R1882" t="str">
        <f t="shared" si="177"/>
        <v>mobile games</v>
      </c>
      <c r="S1882" s="10">
        <f t="shared" si="178"/>
        <v>42430.358564814807</v>
      </c>
      <c r="T1882" s="10">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173</v>
      </c>
      <c r="P1883">
        <f t="shared" si="175"/>
        <v>49.34</v>
      </c>
      <c r="Q1883" t="str">
        <f t="shared" si="176"/>
        <v>music</v>
      </c>
      <c r="R1883" t="str">
        <f t="shared" si="177"/>
        <v>indie rock</v>
      </c>
      <c r="S1883" s="10">
        <f t="shared" si="178"/>
        <v>42042.944317129623</v>
      </c>
      <c r="T1883" s="10">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101</v>
      </c>
      <c r="P1884">
        <f t="shared" si="175"/>
        <v>41.73</v>
      </c>
      <c r="Q1884" t="str">
        <f t="shared" si="176"/>
        <v>music</v>
      </c>
      <c r="R1884" t="str">
        <f t="shared" si="177"/>
        <v>indie rock</v>
      </c>
      <c r="S1884" s="10">
        <f t="shared" si="178"/>
        <v>41067.740879629629</v>
      </c>
      <c r="T1884" s="10">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105</v>
      </c>
      <c r="P1885">
        <f t="shared" si="175"/>
        <v>32.72</v>
      </c>
      <c r="Q1885" t="str">
        <f t="shared" si="176"/>
        <v>music</v>
      </c>
      <c r="R1885" t="str">
        <f t="shared" si="177"/>
        <v>indie rock</v>
      </c>
      <c r="S1885" s="10">
        <f t="shared" si="178"/>
        <v>40977.739675925921</v>
      </c>
      <c r="T1885" s="10">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v>
      </c>
      <c r="P1886">
        <f t="shared" si="175"/>
        <v>51.96</v>
      </c>
      <c r="Q1886" t="str">
        <f t="shared" si="176"/>
        <v>music</v>
      </c>
      <c r="R1886" t="str">
        <f t="shared" si="177"/>
        <v>indie rock</v>
      </c>
      <c r="S1886" s="10">
        <f t="shared" si="178"/>
        <v>41204.989988425921</v>
      </c>
      <c r="T1886" s="10">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v>
      </c>
      <c r="P1887">
        <f t="shared" si="175"/>
        <v>50.69</v>
      </c>
      <c r="Q1887" t="str">
        <f t="shared" si="176"/>
        <v>music</v>
      </c>
      <c r="R1887" t="str">
        <f t="shared" si="177"/>
        <v>indie rock</v>
      </c>
      <c r="S1887" s="10">
        <f t="shared" si="178"/>
        <v>41098.885532407403</v>
      </c>
      <c r="T1887" s="10">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v>
      </c>
      <c r="P1888">
        <f t="shared" si="175"/>
        <v>42.24</v>
      </c>
      <c r="Q1888" t="str">
        <f t="shared" si="176"/>
        <v>music</v>
      </c>
      <c r="R1888" t="str">
        <f t="shared" si="177"/>
        <v>indie rock</v>
      </c>
      <c r="S1888" s="10">
        <f t="shared" si="178"/>
        <v>41925.69835648148</v>
      </c>
      <c r="T1888" s="10">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v>
      </c>
      <c r="P1889">
        <f t="shared" si="175"/>
        <v>416.88</v>
      </c>
      <c r="Q1889" t="str">
        <f t="shared" si="176"/>
        <v>music</v>
      </c>
      <c r="R1889" t="str">
        <f t="shared" si="177"/>
        <v>indie rock</v>
      </c>
      <c r="S1889" s="10">
        <f t="shared" si="178"/>
        <v>42323.591805555552</v>
      </c>
      <c r="T1889" s="10">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v>
      </c>
      <c r="P1890">
        <f t="shared" si="175"/>
        <v>46.65</v>
      </c>
      <c r="Q1890" t="str">
        <f t="shared" si="176"/>
        <v>music</v>
      </c>
      <c r="R1890" t="str">
        <f t="shared" si="177"/>
        <v>indie rock</v>
      </c>
      <c r="S1890" s="10">
        <f t="shared" si="178"/>
        <v>40299.03162037037</v>
      </c>
      <c r="T1890" s="10">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107</v>
      </c>
      <c r="P1891">
        <f t="shared" si="175"/>
        <v>48.45</v>
      </c>
      <c r="Q1891" t="str">
        <f t="shared" si="176"/>
        <v>music</v>
      </c>
      <c r="R1891" t="str">
        <f t="shared" si="177"/>
        <v>indie rock</v>
      </c>
      <c r="S1891" s="10">
        <f t="shared" si="178"/>
        <v>41299.585023148145</v>
      </c>
      <c r="T1891" s="10">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145</v>
      </c>
      <c r="P1892">
        <f t="shared" si="175"/>
        <v>70.53</v>
      </c>
      <c r="Q1892" t="str">
        <f t="shared" si="176"/>
        <v>music</v>
      </c>
      <c r="R1892" t="str">
        <f t="shared" si="177"/>
        <v>indie rock</v>
      </c>
      <c r="S1892" s="10">
        <f t="shared" si="178"/>
        <v>41228.577870370369</v>
      </c>
      <c r="T1892" s="10">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106</v>
      </c>
      <c r="P1893">
        <f t="shared" si="175"/>
        <v>87.96</v>
      </c>
      <c r="Q1893" t="str">
        <f t="shared" si="176"/>
        <v>music</v>
      </c>
      <c r="R1893" t="str">
        <f t="shared" si="177"/>
        <v>indie rock</v>
      </c>
      <c r="S1893" s="10">
        <f t="shared" si="178"/>
        <v>40335.589745370366</v>
      </c>
      <c r="T1893" s="10">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137</v>
      </c>
      <c r="P1894">
        <f t="shared" si="175"/>
        <v>26.27</v>
      </c>
      <c r="Q1894" t="str">
        <f t="shared" si="176"/>
        <v>music</v>
      </c>
      <c r="R1894" t="str">
        <f t="shared" si="177"/>
        <v>indie rock</v>
      </c>
      <c r="S1894" s="10">
        <f t="shared" si="178"/>
        <v>40671.429178240738</v>
      </c>
      <c r="T1894" s="10">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57.78</v>
      </c>
      <c r="Q1895" t="str">
        <f t="shared" si="176"/>
        <v>music</v>
      </c>
      <c r="R1895" t="str">
        <f t="shared" si="177"/>
        <v>indie rock</v>
      </c>
      <c r="S1895" s="10">
        <f t="shared" si="178"/>
        <v>40632.733622685184</v>
      </c>
      <c r="T1895" s="10">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115</v>
      </c>
      <c r="P1896">
        <f t="shared" si="175"/>
        <v>57.25</v>
      </c>
      <c r="Q1896" t="str">
        <f t="shared" si="176"/>
        <v>music</v>
      </c>
      <c r="R1896" t="str">
        <f t="shared" si="177"/>
        <v>indie rock</v>
      </c>
      <c r="S1896" s="10">
        <f t="shared" si="178"/>
        <v>40920.696562499994</v>
      </c>
      <c r="T1896" s="10">
        <f t="shared" si="17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102</v>
      </c>
      <c r="P1897">
        <f t="shared" si="175"/>
        <v>196.34</v>
      </c>
      <c r="Q1897" t="str">
        <f t="shared" si="176"/>
        <v>music</v>
      </c>
      <c r="R1897" t="str">
        <f t="shared" si="177"/>
        <v>indie rock</v>
      </c>
      <c r="S1897" s="10">
        <f t="shared" si="178"/>
        <v>42267.538449074076</v>
      </c>
      <c r="T1897" s="10">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124</v>
      </c>
      <c r="P1898">
        <f t="shared" si="175"/>
        <v>43</v>
      </c>
      <c r="Q1898" t="str">
        <f t="shared" si="176"/>
        <v>music</v>
      </c>
      <c r="R1898" t="str">
        <f t="shared" si="177"/>
        <v>indie rock</v>
      </c>
      <c r="S1898" s="10">
        <f t="shared" si="178"/>
        <v>40981.501909722218</v>
      </c>
      <c r="T1898" s="10">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v>
      </c>
      <c r="P1899">
        <f t="shared" si="175"/>
        <v>35.549999999999997</v>
      </c>
      <c r="Q1899" t="str">
        <f t="shared" si="176"/>
        <v>music</v>
      </c>
      <c r="R1899" t="str">
        <f t="shared" si="177"/>
        <v>indie rock</v>
      </c>
      <c r="S1899" s="10">
        <f t="shared" si="178"/>
        <v>41680.375069444439</v>
      </c>
      <c r="T1899" s="10">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145</v>
      </c>
      <c r="P1900">
        <f t="shared" si="175"/>
        <v>68.81</v>
      </c>
      <c r="Q1900" t="str">
        <f t="shared" si="176"/>
        <v>music</v>
      </c>
      <c r="R1900" t="str">
        <f t="shared" si="177"/>
        <v>indie rock</v>
      </c>
      <c r="S1900" s="10">
        <f t="shared" si="178"/>
        <v>42365.9846412037</v>
      </c>
      <c r="T1900" s="10">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v>
      </c>
      <c r="P1901">
        <f t="shared" si="175"/>
        <v>28.57</v>
      </c>
      <c r="Q1901" t="str">
        <f t="shared" si="176"/>
        <v>music</v>
      </c>
      <c r="R1901" t="str">
        <f t="shared" si="177"/>
        <v>indie rock</v>
      </c>
      <c r="S1901" s="10">
        <f t="shared" si="178"/>
        <v>42058.733402777776</v>
      </c>
      <c r="T1901" s="10">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v>
      </c>
      <c r="P1902">
        <f t="shared" si="175"/>
        <v>50.63</v>
      </c>
      <c r="Q1902" t="str">
        <f t="shared" si="176"/>
        <v>music</v>
      </c>
      <c r="R1902" t="str">
        <f t="shared" si="177"/>
        <v>indie rock</v>
      </c>
      <c r="S1902" s="10">
        <f t="shared" si="178"/>
        <v>41160.663553240738</v>
      </c>
      <c r="T1902" s="10">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3</v>
      </c>
      <c r="P1903">
        <f t="shared" si="175"/>
        <v>106.8</v>
      </c>
      <c r="Q1903" t="str">
        <f t="shared" si="176"/>
        <v>technology</v>
      </c>
      <c r="R1903" t="str">
        <f t="shared" si="177"/>
        <v>gadgets</v>
      </c>
      <c r="S1903" s="10">
        <f t="shared" si="178"/>
        <v>42116.334826388884</v>
      </c>
      <c r="T1903" s="10">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v>
      </c>
      <c r="P1904">
        <f t="shared" si="175"/>
        <v>4</v>
      </c>
      <c r="Q1904" t="str">
        <f t="shared" si="176"/>
        <v>technology</v>
      </c>
      <c r="R1904" t="str">
        <f t="shared" si="177"/>
        <v>gadgets</v>
      </c>
      <c r="S1904" s="10">
        <f t="shared" si="178"/>
        <v>42037.581562499996</v>
      </c>
      <c r="T1904" s="10">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47</v>
      </c>
      <c r="P1905">
        <f t="shared" si="175"/>
        <v>34.1</v>
      </c>
      <c r="Q1905" t="str">
        <f t="shared" si="176"/>
        <v>technology</v>
      </c>
      <c r="R1905" t="str">
        <f t="shared" si="177"/>
        <v>gadgets</v>
      </c>
      <c r="S1905" s="10">
        <f t="shared" si="178"/>
        <v>42702.562395833331</v>
      </c>
      <c r="T1905" s="10">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v>
      </c>
      <c r="P1906">
        <f t="shared" si="175"/>
        <v>25</v>
      </c>
      <c r="Q1906" t="str">
        <f t="shared" si="176"/>
        <v>technology</v>
      </c>
      <c r="R1906" t="str">
        <f t="shared" si="177"/>
        <v>gadgets</v>
      </c>
      <c r="S1906" s="10">
        <f t="shared" si="178"/>
        <v>42326.477094907408</v>
      </c>
      <c r="T1906" s="10">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v>
      </c>
      <c r="P1907">
        <f t="shared" si="175"/>
        <v>10.5</v>
      </c>
      <c r="Q1907" t="str">
        <f t="shared" si="176"/>
        <v>technology</v>
      </c>
      <c r="R1907" t="str">
        <f t="shared" si="177"/>
        <v>gadgets</v>
      </c>
      <c r="S1907" s="10">
        <f t="shared" si="178"/>
        <v>41859.717523148145</v>
      </c>
      <c r="T1907" s="10">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43</v>
      </c>
      <c r="P1908">
        <f t="shared" si="175"/>
        <v>215.96</v>
      </c>
      <c r="Q1908" t="str">
        <f t="shared" si="176"/>
        <v>technology</v>
      </c>
      <c r="R1908" t="str">
        <f t="shared" si="177"/>
        <v>gadgets</v>
      </c>
      <c r="S1908" s="10">
        <f t="shared" si="178"/>
        <v>42514.462766203702</v>
      </c>
      <c r="T1908" s="10">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v>
      </c>
      <c r="P1909">
        <f t="shared" si="175"/>
        <v>21.25</v>
      </c>
      <c r="Q1909" t="str">
        <f t="shared" si="176"/>
        <v>technology</v>
      </c>
      <c r="R1909" t="str">
        <f t="shared" si="177"/>
        <v>gadgets</v>
      </c>
      <c r="S1909" s="10">
        <f t="shared" si="178"/>
        <v>41767.378761574073</v>
      </c>
      <c r="T1909" s="10">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v>
      </c>
      <c r="P1910">
        <f t="shared" si="175"/>
        <v>108.25</v>
      </c>
      <c r="Q1910" t="str">
        <f t="shared" si="176"/>
        <v>technology</v>
      </c>
      <c r="R1910" t="str">
        <f t="shared" si="177"/>
        <v>gadgets</v>
      </c>
      <c r="S1910" s="10">
        <f t="shared" si="178"/>
        <v>42703.709490740737</v>
      </c>
      <c r="T1910" s="10">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v>
      </c>
      <c r="P1911">
        <f t="shared" si="175"/>
        <v>129.97</v>
      </c>
      <c r="Q1911" t="str">
        <f t="shared" si="176"/>
        <v>technology</v>
      </c>
      <c r="R1911" t="str">
        <f t="shared" si="177"/>
        <v>gadgets</v>
      </c>
      <c r="S1911" s="10">
        <f t="shared" si="178"/>
        <v>41905.220821759256</v>
      </c>
      <c r="T1911" s="10">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v>
      </c>
      <c r="P1912">
        <f t="shared" si="175"/>
        <v>117.49</v>
      </c>
      <c r="Q1912" t="str">
        <f t="shared" si="176"/>
        <v>technology</v>
      </c>
      <c r="R1912" t="str">
        <f t="shared" si="177"/>
        <v>gadgets</v>
      </c>
      <c r="S1912" s="10">
        <f t="shared" si="178"/>
        <v>42264.754826388882</v>
      </c>
      <c r="T1912" s="10">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v>
      </c>
      <c r="P1913">
        <f t="shared" si="175"/>
        <v>10</v>
      </c>
      <c r="Q1913" t="str">
        <f t="shared" si="176"/>
        <v>technology</v>
      </c>
      <c r="R1913" t="str">
        <f t="shared" si="177"/>
        <v>gadgets</v>
      </c>
      <c r="S1913" s="10">
        <f t="shared" si="178"/>
        <v>41829.825624999998</v>
      </c>
      <c r="T1913" s="10">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v>
      </c>
      <c r="P1914">
        <f t="shared" si="175"/>
        <v>70.599999999999994</v>
      </c>
      <c r="Q1914" t="str">
        <f t="shared" si="176"/>
        <v>technology</v>
      </c>
      <c r="R1914" t="str">
        <f t="shared" si="177"/>
        <v>gadgets</v>
      </c>
      <c r="S1914" s="10">
        <f t="shared" si="178"/>
        <v>42129.018055555549</v>
      </c>
      <c r="T1914" s="10">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v>
      </c>
      <c r="P1915">
        <f t="shared" si="175"/>
        <v>24.5</v>
      </c>
      <c r="Q1915" t="str">
        <f t="shared" si="176"/>
        <v>technology</v>
      </c>
      <c r="R1915" t="str">
        <f t="shared" si="177"/>
        <v>gadgets</v>
      </c>
      <c r="S1915" s="10">
        <f t="shared" si="178"/>
        <v>41890.302986111106</v>
      </c>
      <c r="T1915" s="10">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v>
      </c>
      <c r="P1916">
        <f t="shared" si="175"/>
        <v>30</v>
      </c>
      <c r="Q1916" t="str">
        <f t="shared" si="176"/>
        <v>technology</v>
      </c>
      <c r="R1916" t="str">
        <f t="shared" si="177"/>
        <v>gadgets</v>
      </c>
      <c r="S1916" s="10">
        <f t="shared" si="178"/>
        <v>41928.966122685182</v>
      </c>
      <c r="T1916" s="10">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2</v>
      </c>
      <c r="P1917">
        <f t="shared" si="175"/>
        <v>2</v>
      </c>
      <c r="Q1917" t="str">
        <f t="shared" si="176"/>
        <v>technology</v>
      </c>
      <c r="R1917" t="str">
        <f t="shared" si="177"/>
        <v>gadgets</v>
      </c>
      <c r="S1917" s="10">
        <f t="shared" si="178"/>
        <v>41863.840532407405</v>
      </c>
      <c r="T1917" s="10">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v>
      </c>
      <c r="P1918">
        <f t="shared" si="175"/>
        <v>17</v>
      </c>
      <c r="Q1918" t="str">
        <f t="shared" si="176"/>
        <v>technology</v>
      </c>
      <c r="R1918" t="str">
        <f t="shared" si="177"/>
        <v>gadgets</v>
      </c>
      <c r="S1918" s="10">
        <f t="shared" si="178"/>
        <v>42656.508969907409</v>
      </c>
      <c r="T1918" s="10">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53</v>
      </c>
      <c r="P1919">
        <f t="shared" si="175"/>
        <v>2928.93</v>
      </c>
      <c r="Q1919" t="str">
        <f t="shared" si="176"/>
        <v>technology</v>
      </c>
      <c r="R1919" t="str">
        <f t="shared" si="177"/>
        <v>gadgets</v>
      </c>
      <c r="S1919" s="10">
        <f t="shared" si="178"/>
        <v>42746.06172453703</v>
      </c>
      <c r="T1919" s="10">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v>
      </c>
      <c r="P1920">
        <f t="shared" si="175"/>
        <v>28.89</v>
      </c>
      <c r="Q1920" t="str">
        <f t="shared" si="176"/>
        <v>technology</v>
      </c>
      <c r="R1920" t="str">
        <f t="shared" si="177"/>
        <v>gadgets</v>
      </c>
      <c r="S1920" s="10">
        <f t="shared" si="178"/>
        <v>41828.581608796296</v>
      </c>
      <c r="T1920" s="10">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v>
      </c>
      <c r="P1921">
        <f t="shared" si="175"/>
        <v>29.63</v>
      </c>
      <c r="Q1921" t="str">
        <f t="shared" si="176"/>
        <v>technology</v>
      </c>
      <c r="R1921" t="str">
        <f t="shared" si="177"/>
        <v>gadgets</v>
      </c>
      <c r="S1921" s="10">
        <f t="shared" si="178"/>
        <v>42113.667233796295</v>
      </c>
      <c r="T1921" s="10">
        <f t="shared" si="17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v>
      </c>
      <c r="P1922">
        <f t="shared" si="175"/>
        <v>40.98</v>
      </c>
      <c r="Q1922" t="str">
        <f t="shared" si="176"/>
        <v>technology</v>
      </c>
      <c r="R1922" t="str">
        <f t="shared" si="177"/>
        <v>gadgets</v>
      </c>
      <c r="S1922" s="10">
        <f t="shared" si="178"/>
        <v>42270.66737268518</v>
      </c>
      <c r="T1922" s="10">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ROUND((E1923/D1923) * 100,0)</f>
        <v>137</v>
      </c>
      <c r="P1923">
        <f t="shared" ref="P1923:P1986" si="181">ROUND(E1923/L1923,2)</f>
        <v>54</v>
      </c>
      <c r="Q1923" t="str">
        <f t="shared" ref="Q1923:Q1986" si="182">LEFT(N1923, SEARCH("/",N1923,1)-1)</f>
        <v>music</v>
      </c>
      <c r="R1923" t="str">
        <f t="shared" ref="R1923:R1986" si="183">MID(N1923, LEN(Q1923) + 2, LEN(N1923) - LEN(Q1923) + 1)</f>
        <v>indie rock</v>
      </c>
      <c r="S1923" s="10">
        <f t="shared" ref="S1923:S1986" si="184">(J1923/86400)+25569+(-5/24)</f>
        <v>41074.013229166667</v>
      </c>
      <c r="T1923" s="10">
        <f t="shared" ref="T1923:T1986" si="185">(I1923/86400)+25569+(-5/24)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116</v>
      </c>
      <c r="P1924">
        <f t="shared" si="181"/>
        <v>36.11</v>
      </c>
      <c r="Q1924" t="str">
        <f t="shared" si="182"/>
        <v>music</v>
      </c>
      <c r="R1924" t="str">
        <f t="shared" si="183"/>
        <v>indie rock</v>
      </c>
      <c r="S1924" s="10">
        <f t="shared" si="184"/>
        <v>41590.047534722216</v>
      </c>
      <c r="T1924" s="10">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241</v>
      </c>
      <c r="P1925">
        <f t="shared" si="181"/>
        <v>23.15</v>
      </c>
      <c r="Q1925" t="str">
        <f t="shared" si="182"/>
        <v>music</v>
      </c>
      <c r="R1925" t="str">
        <f t="shared" si="183"/>
        <v>indie rock</v>
      </c>
      <c r="S1925" s="10">
        <f t="shared" si="184"/>
        <v>40772.640416666662</v>
      </c>
      <c r="T1925" s="10">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v>
      </c>
      <c r="P1926">
        <f t="shared" si="181"/>
        <v>104</v>
      </c>
      <c r="Q1926" t="str">
        <f t="shared" si="182"/>
        <v>music</v>
      </c>
      <c r="R1926" t="str">
        <f t="shared" si="183"/>
        <v>indie rock</v>
      </c>
      <c r="S1926" s="10">
        <f t="shared" si="184"/>
        <v>41626.552719907406</v>
      </c>
      <c r="T1926" s="10">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v>
      </c>
      <c r="P1927">
        <f t="shared" si="181"/>
        <v>31.83</v>
      </c>
      <c r="Q1927" t="str">
        <f t="shared" si="182"/>
        <v>music</v>
      </c>
      <c r="R1927" t="str">
        <f t="shared" si="183"/>
        <v>indie rock</v>
      </c>
      <c r="S1927" s="10">
        <f t="shared" si="184"/>
        <v>41535.693148148144</v>
      </c>
      <c r="T1927" s="10">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v>
      </c>
      <c r="P1928">
        <f t="shared" si="181"/>
        <v>27.39</v>
      </c>
      <c r="Q1928" t="str">
        <f t="shared" si="182"/>
        <v>music</v>
      </c>
      <c r="R1928" t="str">
        <f t="shared" si="183"/>
        <v>indie rock</v>
      </c>
      <c r="S1928" s="10">
        <f t="shared" si="184"/>
        <v>40456.746018518512</v>
      </c>
      <c r="T1928" s="10">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v>
      </c>
      <c r="P1929">
        <f t="shared" si="181"/>
        <v>56.36</v>
      </c>
      <c r="Q1929" t="str">
        <f t="shared" si="182"/>
        <v>music</v>
      </c>
      <c r="R1929" t="str">
        <f t="shared" si="183"/>
        <v>indie rock</v>
      </c>
      <c r="S1929" s="10">
        <f t="shared" si="184"/>
        <v>40960.653229166666</v>
      </c>
      <c r="T1929" s="10">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v>
      </c>
      <c r="P1930">
        <f t="shared" si="181"/>
        <v>77.349999999999994</v>
      </c>
      <c r="Q1930" t="str">
        <f t="shared" si="182"/>
        <v>music</v>
      </c>
      <c r="R1930" t="str">
        <f t="shared" si="183"/>
        <v>indie rock</v>
      </c>
      <c r="S1930" s="10">
        <f t="shared" si="184"/>
        <v>41371.439745370364</v>
      </c>
      <c r="T1930" s="10">
        <f t="shared" si="185"/>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v>
      </c>
      <c r="P1931">
        <f t="shared" si="181"/>
        <v>42.8</v>
      </c>
      <c r="Q1931" t="str">
        <f t="shared" si="182"/>
        <v>music</v>
      </c>
      <c r="R1931" t="str">
        <f t="shared" si="183"/>
        <v>indie rock</v>
      </c>
      <c r="S1931" s="10">
        <f t="shared" si="184"/>
        <v>40686.813263888886</v>
      </c>
      <c r="T1931" s="10">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48.85</v>
      </c>
      <c r="Q1932" t="str">
        <f t="shared" si="182"/>
        <v>music</v>
      </c>
      <c r="R1932" t="str">
        <f t="shared" si="183"/>
        <v>indie rock</v>
      </c>
      <c r="S1932" s="10">
        <f t="shared" si="184"/>
        <v>41402.350486111107</v>
      </c>
      <c r="T1932" s="10">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121</v>
      </c>
      <c r="P1933">
        <f t="shared" si="181"/>
        <v>48.24</v>
      </c>
      <c r="Q1933" t="str">
        <f t="shared" si="182"/>
        <v>music</v>
      </c>
      <c r="R1933" t="str">
        <f t="shared" si="183"/>
        <v>indie rock</v>
      </c>
      <c r="S1933" s="10">
        <f t="shared" si="184"/>
        <v>41037.684131944443</v>
      </c>
      <c r="T1933" s="10">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107</v>
      </c>
      <c r="P1934">
        <f t="shared" si="181"/>
        <v>70.209999999999994</v>
      </c>
      <c r="Q1934" t="str">
        <f t="shared" si="182"/>
        <v>music</v>
      </c>
      <c r="R1934" t="str">
        <f t="shared" si="183"/>
        <v>indie rock</v>
      </c>
      <c r="S1934" s="10">
        <f t="shared" si="184"/>
        <v>40911.601539351854</v>
      </c>
      <c r="T1934" s="10">
        <f t="shared" si="185"/>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v>
      </c>
      <c r="P1935">
        <f t="shared" si="181"/>
        <v>94.05</v>
      </c>
      <c r="Q1935" t="str">
        <f t="shared" si="182"/>
        <v>music</v>
      </c>
      <c r="R1935" t="str">
        <f t="shared" si="183"/>
        <v>indie rock</v>
      </c>
      <c r="S1935" s="10">
        <f t="shared" si="184"/>
        <v>41878.922534722216</v>
      </c>
      <c r="T1935" s="10">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124</v>
      </c>
      <c r="P1936">
        <f t="shared" si="181"/>
        <v>80.27</v>
      </c>
      <c r="Q1936" t="str">
        <f t="shared" si="182"/>
        <v>music</v>
      </c>
      <c r="R1936" t="str">
        <f t="shared" si="183"/>
        <v>indie rock</v>
      </c>
      <c r="S1936" s="10">
        <f t="shared" si="184"/>
        <v>40865.658807870372</v>
      </c>
      <c r="T1936" s="10">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v>
      </c>
      <c r="P1937">
        <f t="shared" si="181"/>
        <v>54.2</v>
      </c>
      <c r="Q1937" t="str">
        <f t="shared" si="182"/>
        <v>music</v>
      </c>
      <c r="R1937" t="str">
        <f t="shared" si="183"/>
        <v>indie rock</v>
      </c>
      <c r="S1937" s="10">
        <f t="shared" si="184"/>
        <v>41773.724201388883</v>
      </c>
      <c r="T1937" s="10">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117</v>
      </c>
      <c r="P1938">
        <f t="shared" si="181"/>
        <v>60.27</v>
      </c>
      <c r="Q1938" t="str">
        <f t="shared" si="182"/>
        <v>music</v>
      </c>
      <c r="R1938" t="str">
        <f t="shared" si="183"/>
        <v>indie rock</v>
      </c>
      <c r="S1938" s="10">
        <f t="shared" si="184"/>
        <v>40852.68136574074</v>
      </c>
      <c r="T1938" s="10">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v>
      </c>
      <c r="P1939">
        <f t="shared" si="181"/>
        <v>38.74</v>
      </c>
      <c r="Q1939" t="str">
        <f t="shared" si="182"/>
        <v>music</v>
      </c>
      <c r="R1939" t="str">
        <f t="shared" si="183"/>
        <v>indie rock</v>
      </c>
      <c r="S1939" s="10">
        <f t="shared" si="184"/>
        <v>41058.91065972222</v>
      </c>
      <c r="T1939" s="10">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116</v>
      </c>
      <c r="P1940">
        <f t="shared" si="181"/>
        <v>152.54</v>
      </c>
      <c r="Q1940" t="str">
        <f t="shared" si="182"/>
        <v>music</v>
      </c>
      <c r="R1940" t="str">
        <f t="shared" si="183"/>
        <v>indie rock</v>
      </c>
      <c r="S1940" s="10">
        <f t="shared" si="184"/>
        <v>41426.05128472222</v>
      </c>
      <c r="T1940" s="10">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111</v>
      </c>
      <c r="P1941">
        <f t="shared" si="181"/>
        <v>115.31</v>
      </c>
      <c r="Q1941" t="str">
        <f t="shared" si="182"/>
        <v>music</v>
      </c>
      <c r="R1941" t="str">
        <f t="shared" si="183"/>
        <v>indie rock</v>
      </c>
      <c r="S1941" s="10">
        <f t="shared" si="184"/>
        <v>41313.776712962957</v>
      </c>
      <c r="T1941" s="10">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171</v>
      </c>
      <c r="P1942">
        <f t="shared" si="181"/>
        <v>35.840000000000003</v>
      </c>
      <c r="Q1942" t="str">
        <f t="shared" si="182"/>
        <v>music</v>
      </c>
      <c r="R1942" t="str">
        <f t="shared" si="183"/>
        <v>indie rock</v>
      </c>
      <c r="S1942" s="10">
        <f t="shared" si="184"/>
        <v>40670.298993055556</v>
      </c>
      <c r="T1942" s="10">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v>
      </c>
      <c r="P1943">
        <f t="shared" si="181"/>
        <v>64.569999999999993</v>
      </c>
      <c r="Q1943" t="str">
        <f t="shared" si="182"/>
        <v>technology</v>
      </c>
      <c r="R1943" t="str">
        <f t="shared" si="183"/>
        <v>hardware</v>
      </c>
      <c r="S1943" s="10">
        <f t="shared" si="184"/>
        <v>41744.08253472222</v>
      </c>
      <c r="T1943" s="10">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v>
      </c>
      <c r="P1944">
        <f t="shared" si="181"/>
        <v>87.44</v>
      </c>
      <c r="Q1944" t="str">
        <f t="shared" si="182"/>
        <v>technology</v>
      </c>
      <c r="R1944" t="str">
        <f t="shared" si="183"/>
        <v>hardware</v>
      </c>
      <c r="S1944" s="10">
        <f t="shared" si="184"/>
        <v>40638.619675925926</v>
      </c>
      <c r="T1944" s="10">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v>
      </c>
      <c r="P1945">
        <f t="shared" si="181"/>
        <v>68.819999999999993</v>
      </c>
      <c r="Q1945" t="str">
        <f t="shared" si="182"/>
        <v>technology</v>
      </c>
      <c r="R1945" t="str">
        <f t="shared" si="183"/>
        <v>hardware</v>
      </c>
      <c r="S1945" s="10">
        <f t="shared" si="184"/>
        <v>42548.061527777776</v>
      </c>
      <c r="T1945" s="10">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v>
      </c>
      <c r="P1946">
        <f t="shared" si="181"/>
        <v>176.2</v>
      </c>
      <c r="Q1946" t="str">
        <f t="shared" si="182"/>
        <v>technology</v>
      </c>
      <c r="R1946" t="str">
        <f t="shared" si="183"/>
        <v>hardware</v>
      </c>
      <c r="S1946" s="10">
        <f t="shared" si="184"/>
        <v>41730.376041666663</v>
      </c>
      <c r="T1946" s="10">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v>
      </c>
      <c r="P1947">
        <f t="shared" si="181"/>
        <v>511.79</v>
      </c>
      <c r="Q1947" t="str">
        <f t="shared" si="182"/>
        <v>technology</v>
      </c>
      <c r="R1947" t="str">
        <f t="shared" si="183"/>
        <v>hardware</v>
      </c>
      <c r="S1947" s="10">
        <f t="shared" si="184"/>
        <v>42157.043495370366</v>
      </c>
      <c r="T1947" s="10">
        <f t="shared" si="185"/>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150</v>
      </c>
      <c r="P1948">
        <f t="shared" si="181"/>
        <v>160.44</v>
      </c>
      <c r="Q1948" t="str">
        <f t="shared" si="182"/>
        <v>technology</v>
      </c>
      <c r="R1948" t="str">
        <f t="shared" si="183"/>
        <v>hardware</v>
      </c>
      <c r="S1948" s="10">
        <f t="shared" si="184"/>
        <v>41688.941678240742</v>
      </c>
      <c r="T1948" s="10">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101</v>
      </c>
      <c r="P1949">
        <f t="shared" si="181"/>
        <v>35</v>
      </c>
      <c r="Q1949" t="str">
        <f t="shared" si="182"/>
        <v>technology</v>
      </c>
      <c r="R1949" t="str">
        <f t="shared" si="183"/>
        <v>hardware</v>
      </c>
      <c r="S1949" s="10">
        <f t="shared" si="184"/>
        <v>40102.709722222222</v>
      </c>
      <c r="T1949" s="10">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v>
      </c>
      <c r="P1950">
        <f t="shared" si="181"/>
        <v>188.51</v>
      </c>
      <c r="Q1950" t="str">
        <f t="shared" si="182"/>
        <v>technology</v>
      </c>
      <c r="R1950" t="str">
        <f t="shared" si="183"/>
        <v>hardware</v>
      </c>
      <c r="S1950" s="10">
        <f t="shared" si="184"/>
        <v>42473.395937499998</v>
      </c>
      <c r="T1950" s="10">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f t="shared" si="181"/>
        <v>56.2</v>
      </c>
      <c r="Q1951" t="str">
        <f t="shared" si="182"/>
        <v>technology</v>
      </c>
      <c r="R1951" t="str">
        <f t="shared" si="183"/>
        <v>hardware</v>
      </c>
      <c r="S1951" s="10">
        <f t="shared" si="184"/>
        <v>41800.21471064815</v>
      </c>
      <c r="T1951" s="10">
        <f t="shared" si="185"/>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201</v>
      </c>
      <c r="P1952">
        <f t="shared" si="181"/>
        <v>51.31</v>
      </c>
      <c r="Q1952" t="str">
        <f t="shared" si="182"/>
        <v>technology</v>
      </c>
      <c r="R1952" t="str">
        <f t="shared" si="183"/>
        <v>hardware</v>
      </c>
      <c r="S1952" s="10">
        <f t="shared" si="184"/>
        <v>40623.973067129627</v>
      </c>
      <c r="T1952" s="10">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v>
      </c>
      <c r="P1953">
        <f t="shared" si="181"/>
        <v>127.36</v>
      </c>
      <c r="Q1953" t="str">
        <f t="shared" si="182"/>
        <v>technology</v>
      </c>
      <c r="R1953" t="str">
        <f t="shared" si="183"/>
        <v>hardware</v>
      </c>
      <c r="S1953" s="10">
        <f t="shared" si="184"/>
        <v>42651.212233796294</v>
      </c>
      <c r="T1953" s="10">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v>
      </c>
      <c r="P1954">
        <f t="shared" si="181"/>
        <v>101.86</v>
      </c>
      <c r="Q1954" t="str">
        <f t="shared" si="182"/>
        <v>technology</v>
      </c>
      <c r="R1954" t="str">
        <f t="shared" si="183"/>
        <v>hardware</v>
      </c>
      <c r="S1954" s="10">
        <f t="shared" si="184"/>
        <v>41526.398321759254</v>
      </c>
      <c r="T1954" s="10">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226</v>
      </c>
      <c r="P1955">
        <f t="shared" si="181"/>
        <v>230.56</v>
      </c>
      <c r="Q1955" t="str">
        <f t="shared" si="182"/>
        <v>technology</v>
      </c>
      <c r="R1955" t="str">
        <f t="shared" si="183"/>
        <v>hardware</v>
      </c>
      <c r="S1955" s="10">
        <f t="shared" si="184"/>
        <v>40940.991493055553</v>
      </c>
      <c r="T1955" s="10">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699</v>
      </c>
      <c r="P1956">
        <f t="shared" si="181"/>
        <v>842.11</v>
      </c>
      <c r="Q1956" t="str">
        <f t="shared" si="182"/>
        <v>technology</v>
      </c>
      <c r="R1956" t="str">
        <f t="shared" si="183"/>
        <v>hardware</v>
      </c>
      <c r="S1956" s="10">
        <f t="shared" si="184"/>
        <v>42394.372407407405</v>
      </c>
      <c r="T1956" s="10">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399</v>
      </c>
      <c r="P1957">
        <f t="shared" si="181"/>
        <v>577.28</v>
      </c>
      <c r="Q1957" t="str">
        <f t="shared" si="182"/>
        <v>technology</v>
      </c>
      <c r="R1957" t="str">
        <f t="shared" si="183"/>
        <v>hardware</v>
      </c>
      <c r="S1957" s="10">
        <f t="shared" si="184"/>
        <v>41020.063437500001</v>
      </c>
      <c r="T1957" s="10">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v>
      </c>
      <c r="P1958">
        <f t="shared" si="181"/>
        <v>483.34</v>
      </c>
      <c r="Q1958" t="str">
        <f t="shared" si="182"/>
        <v>technology</v>
      </c>
      <c r="R1958" t="str">
        <f t="shared" si="183"/>
        <v>hardware</v>
      </c>
      <c r="S1958" s="10">
        <f t="shared" si="184"/>
        <v>42067.71533564815</v>
      </c>
      <c r="T1958" s="10">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168</v>
      </c>
      <c r="P1959">
        <f t="shared" si="181"/>
        <v>76.14</v>
      </c>
      <c r="Q1959" t="str">
        <f t="shared" si="182"/>
        <v>technology</v>
      </c>
      <c r="R1959" t="str">
        <f t="shared" si="183"/>
        <v>hardware</v>
      </c>
      <c r="S1959" s="10">
        <f t="shared" si="184"/>
        <v>41178.890196759261</v>
      </c>
      <c r="T1959" s="10">
        <f t="shared" si="185"/>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1436</v>
      </c>
      <c r="P1960">
        <f t="shared" si="181"/>
        <v>74.11</v>
      </c>
      <c r="Q1960" t="str">
        <f t="shared" si="182"/>
        <v>technology</v>
      </c>
      <c r="R1960" t="str">
        <f t="shared" si="183"/>
        <v>hardware</v>
      </c>
      <c r="S1960" s="10">
        <f t="shared" si="184"/>
        <v>41326.779641203699</v>
      </c>
      <c r="T1960" s="10">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157</v>
      </c>
      <c r="P1961">
        <f t="shared" si="181"/>
        <v>36.97</v>
      </c>
      <c r="Q1961" t="str">
        <f t="shared" si="182"/>
        <v>technology</v>
      </c>
      <c r="R1961" t="str">
        <f t="shared" si="183"/>
        <v>hardware</v>
      </c>
      <c r="S1961" s="10">
        <f t="shared" si="184"/>
        <v>41871.637268518512</v>
      </c>
      <c r="T1961" s="10">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118</v>
      </c>
      <c r="P1962">
        <f t="shared" si="181"/>
        <v>2500.9699999999998</v>
      </c>
      <c r="Q1962" t="str">
        <f t="shared" si="182"/>
        <v>technology</v>
      </c>
      <c r="R1962" t="str">
        <f t="shared" si="183"/>
        <v>hardware</v>
      </c>
      <c r="S1962" s="10">
        <f t="shared" si="184"/>
        <v>41964.154409722221</v>
      </c>
      <c r="T1962" s="10">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v>
      </c>
      <c r="P1963">
        <f t="shared" si="181"/>
        <v>67.69</v>
      </c>
      <c r="Q1963" t="str">
        <f t="shared" si="182"/>
        <v>technology</v>
      </c>
      <c r="R1963" t="str">
        <f t="shared" si="183"/>
        <v>hardware</v>
      </c>
      <c r="S1963" s="10">
        <f t="shared" si="184"/>
        <v>41147.986307870371</v>
      </c>
      <c r="T1963" s="10">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193</v>
      </c>
      <c r="P1964">
        <f t="shared" si="181"/>
        <v>63.05</v>
      </c>
      <c r="Q1964" t="str">
        <f t="shared" si="182"/>
        <v>technology</v>
      </c>
      <c r="R1964" t="str">
        <f t="shared" si="183"/>
        <v>hardware</v>
      </c>
      <c r="S1964" s="10">
        <f t="shared" si="184"/>
        <v>41742.572175925925</v>
      </c>
      <c r="T1964" s="10">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127</v>
      </c>
      <c r="P1965">
        <f t="shared" si="181"/>
        <v>117.6</v>
      </c>
      <c r="Q1965" t="str">
        <f t="shared" si="182"/>
        <v>technology</v>
      </c>
      <c r="R1965" t="str">
        <f t="shared" si="183"/>
        <v>hardware</v>
      </c>
      <c r="S1965" s="10">
        <f t="shared" si="184"/>
        <v>41863.221458333333</v>
      </c>
      <c r="T1965" s="10">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260</v>
      </c>
      <c r="P1966">
        <f t="shared" si="181"/>
        <v>180.75</v>
      </c>
      <c r="Q1966" t="str">
        <f t="shared" si="182"/>
        <v>technology</v>
      </c>
      <c r="R1966" t="str">
        <f t="shared" si="183"/>
        <v>hardware</v>
      </c>
      <c r="S1966" s="10">
        <f t="shared" si="184"/>
        <v>42452.064490740733</v>
      </c>
      <c r="T1966" s="10">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v>
      </c>
      <c r="P1967">
        <f t="shared" si="181"/>
        <v>127.32</v>
      </c>
      <c r="Q1967" t="str">
        <f t="shared" si="182"/>
        <v>technology</v>
      </c>
      <c r="R1967" t="str">
        <f t="shared" si="183"/>
        <v>hardware</v>
      </c>
      <c r="S1967" s="10">
        <f t="shared" si="184"/>
        <v>40897.880902777775</v>
      </c>
      <c r="T1967" s="10">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207</v>
      </c>
      <c r="P1968">
        <f t="shared" si="181"/>
        <v>136.63999999999999</v>
      </c>
      <c r="Q1968" t="str">
        <f t="shared" si="182"/>
        <v>technology</v>
      </c>
      <c r="R1968" t="str">
        <f t="shared" si="183"/>
        <v>hardware</v>
      </c>
      <c r="S1968" s="10">
        <f t="shared" si="184"/>
        <v>41835.332152777773</v>
      </c>
      <c r="T1968" s="10">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v>
      </c>
      <c r="P1969">
        <f t="shared" si="181"/>
        <v>182.78</v>
      </c>
      <c r="Q1969" t="str">
        <f t="shared" si="182"/>
        <v>technology</v>
      </c>
      <c r="R1969" t="str">
        <f t="shared" si="183"/>
        <v>hardware</v>
      </c>
      <c r="S1969" s="10">
        <f t="shared" si="184"/>
        <v>41730.455196759256</v>
      </c>
      <c r="T1969" s="10">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285</v>
      </c>
      <c r="P1970">
        <f t="shared" si="181"/>
        <v>279.38</v>
      </c>
      <c r="Q1970" t="str">
        <f t="shared" si="182"/>
        <v>technology</v>
      </c>
      <c r="R1970" t="str">
        <f t="shared" si="183"/>
        <v>hardware</v>
      </c>
      <c r="S1970" s="10">
        <f t="shared" si="184"/>
        <v>42676.378645833327</v>
      </c>
      <c r="T1970" s="10">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v>
      </c>
      <c r="P1971">
        <f t="shared" si="181"/>
        <v>61.38</v>
      </c>
      <c r="Q1971" t="str">
        <f t="shared" si="182"/>
        <v>technology</v>
      </c>
      <c r="R1971" t="str">
        <f t="shared" si="183"/>
        <v>hardware</v>
      </c>
      <c r="S1971" s="10">
        <f t="shared" si="184"/>
        <v>42557.584120370368</v>
      </c>
      <c r="T1971" s="10">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1132</v>
      </c>
      <c r="P1972">
        <f t="shared" si="181"/>
        <v>80.73</v>
      </c>
      <c r="Q1972" t="str">
        <f t="shared" si="182"/>
        <v>technology</v>
      </c>
      <c r="R1972" t="str">
        <f t="shared" si="183"/>
        <v>hardware</v>
      </c>
      <c r="S1972" s="10">
        <f t="shared" si="184"/>
        <v>41323.984965277778</v>
      </c>
      <c r="T1972" s="10">
        <f t="shared" si="185"/>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v>
      </c>
      <c r="P1973">
        <f t="shared" si="181"/>
        <v>272.36</v>
      </c>
      <c r="Q1973" t="str">
        <f t="shared" si="182"/>
        <v>technology</v>
      </c>
      <c r="R1973" t="str">
        <f t="shared" si="183"/>
        <v>hardware</v>
      </c>
      <c r="S1973" s="10">
        <f t="shared" si="184"/>
        <v>41561.29237268518</v>
      </c>
      <c r="T1973" s="10">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v>
      </c>
      <c r="P1974">
        <f t="shared" si="181"/>
        <v>70.849999999999994</v>
      </c>
      <c r="Q1974" t="str">
        <f t="shared" si="182"/>
        <v>technology</v>
      </c>
      <c r="R1974" t="str">
        <f t="shared" si="183"/>
        <v>hardware</v>
      </c>
      <c r="S1974" s="10">
        <f t="shared" si="184"/>
        <v>41200.803749999999</v>
      </c>
      <c r="T1974" s="10">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257</v>
      </c>
      <c r="P1975">
        <f t="shared" si="181"/>
        <v>247.94</v>
      </c>
      <c r="Q1975" t="str">
        <f t="shared" si="182"/>
        <v>technology</v>
      </c>
      <c r="R1975" t="str">
        <f t="shared" si="183"/>
        <v>hardware</v>
      </c>
      <c r="S1975" s="10">
        <f t="shared" si="184"/>
        <v>42549.514629629623</v>
      </c>
      <c r="T1975" s="10">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v>
      </c>
      <c r="P1976">
        <f t="shared" si="181"/>
        <v>186.81</v>
      </c>
      <c r="Q1976" t="str">
        <f t="shared" si="182"/>
        <v>technology</v>
      </c>
      <c r="R1976" t="str">
        <f t="shared" si="183"/>
        <v>hardware</v>
      </c>
      <c r="S1976" s="10">
        <f t="shared" si="184"/>
        <v>41445.125798611109</v>
      </c>
      <c r="T1976" s="10">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209</v>
      </c>
      <c r="P1977">
        <f t="shared" si="181"/>
        <v>131.99</v>
      </c>
      <c r="Q1977" t="str">
        <f t="shared" si="182"/>
        <v>technology</v>
      </c>
      <c r="R1977" t="str">
        <f t="shared" si="183"/>
        <v>hardware</v>
      </c>
      <c r="S1977" s="10">
        <f t="shared" si="184"/>
        <v>41313.54688657407</v>
      </c>
      <c r="T1977" s="10">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347</v>
      </c>
      <c r="P1978">
        <f t="shared" si="181"/>
        <v>29.31</v>
      </c>
      <c r="Q1978" t="str">
        <f t="shared" si="182"/>
        <v>technology</v>
      </c>
      <c r="R1978" t="str">
        <f t="shared" si="183"/>
        <v>hardware</v>
      </c>
      <c r="S1978" s="10">
        <f t="shared" si="184"/>
        <v>41438.691261574073</v>
      </c>
      <c r="T1978" s="10">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v>
      </c>
      <c r="P1979">
        <f t="shared" si="181"/>
        <v>245.02</v>
      </c>
      <c r="Q1979" t="str">
        <f t="shared" si="182"/>
        <v>technology</v>
      </c>
      <c r="R1979" t="str">
        <f t="shared" si="183"/>
        <v>hardware</v>
      </c>
      <c r="S1979" s="10">
        <f t="shared" si="184"/>
        <v>42311.008564814816</v>
      </c>
      <c r="T1979" s="10">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1027</v>
      </c>
      <c r="P1980">
        <f t="shared" si="181"/>
        <v>1323.25</v>
      </c>
      <c r="Q1980" t="str">
        <f t="shared" si="182"/>
        <v>technology</v>
      </c>
      <c r="R1980" t="str">
        <f t="shared" si="183"/>
        <v>hardware</v>
      </c>
      <c r="S1980" s="10">
        <f t="shared" si="184"/>
        <v>41039.017268518517</v>
      </c>
      <c r="T1980" s="10">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115</v>
      </c>
      <c r="P1981">
        <f t="shared" si="181"/>
        <v>282.66000000000003</v>
      </c>
      <c r="Q1981" t="str">
        <f t="shared" si="182"/>
        <v>technology</v>
      </c>
      <c r="R1981" t="str">
        <f t="shared" si="183"/>
        <v>hardware</v>
      </c>
      <c r="S1981" s="10">
        <f t="shared" si="184"/>
        <v>42290.25168981481</v>
      </c>
      <c r="T1981" s="10">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355</v>
      </c>
      <c r="P1982">
        <f t="shared" si="181"/>
        <v>91.21</v>
      </c>
      <c r="Q1982" t="str">
        <f t="shared" si="182"/>
        <v>technology</v>
      </c>
      <c r="R1982" t="str">
        <f t="shared" si="183"/>
        <v>hardware</v>
      </c>
      <c r="S1982" s="10">
        <f t="shared" si="184"/>
        <v>42423.334050925921</v>
      </c>
      <c r="T1982" s="10">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v>
      </c>
      <c r="P1983">
        <f t="shared" si="181"/>
        <v>31.75</v>
      </c>
      <c r="Q1983" t="str">
        <f t="shared" si="182"/>
        <v>photography</v>
      </c>
      <c r="R1983" t="str">
        <f t="shared" si="183"/>
        <v>people</v>
      </c>
      <c r="S1983" s="10">
        <f t="shared" si="184"/>
        <v>41799.516956018517</v>
      </c>
      <c r="T1983" s="10">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t="e">
        <f t="shared" si="181"/>
        <v>#DIV/0!</v>
      </c>
      <c r="Q1984" t="str">
        <f t="shared" si="182"/>
        <v>photography</v>
      </c>
      <c r="R1984" t="str">
        <f t="shared" si="183"/>
        <v>people</v>
      </c>
      <c r="S1984" s="10">
        <f t="shared" si="184"/>
        <v>42678.378321759257</v>
      </c>
      <c r="T1984" s="10">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v>
      </c>
      <c r="P1985">
        <f t="shared" si="181"/>
        <v>88.69</v>
      </c>
      <c r="Q1985" t="str">
        <f t="shared" si="182"/>
        <v>photography</v>
      </c>
      <c r="R1985" t="str">
        <f t="shared" si="183"/>
        <v>people</v>
      </c>
      <c r="S1985" s="10">
        <f t="shared" si="184"/>
        <v>42592.803449074076</v>
      </c>
      <c r="T1985" s="10">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v>
      </c>
      <c r="P1986">
        <f t="shared" si="181"/>
        <v>453.14</v>
      </c>
      <c r="Q1986" t="str">
        <f t="shared" si="182"/>
        <v>photography</v>
      </c>
      <c r="R1986" t="str">
        <f t="shared" si="183"/>
        <v>people</v>
      </c>
      <c r="S1986" s="10">
        <f t="shared" si="184"/>
        <v>41913.581956018512</v>
      </c>
      <c r="T1986" s="10">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ROUND((E1987/D1987) * 100,0)</f>
        <v>3</v>
      </c>
      <c r="P1987">
        <f t="shared" ref="P1987:P2050" si="187">ROUND(E1987/L1987,2)</f>
        <v>12.75</v>
      </c>
      <c r="Q1987" t="str">
        <f t="shared" ref="Q1987:Q2050" si="188">LEFT(N1987, SEARCH("/",N1987,1)-1)</f>
        <v>photography</v>
      </c>
      <c r="R1987" t="str">
        <f t="shared" ref="R1987:R2050" si="189">MID(N1987, LEN(Q1987) + 2, LEN(N1987) - LEN(Q1987) + 1)</f>
        <v>people</v>
      </c>
      <c r="S1987" s="10">
        <f t="shared" ref="S1987:S2050" si="190">(J1987/86400)+25569+(-5/24)</f>
        <v>42555.490405092591</v>
      </c>
      <c r="T1987" s="10">
        <f t="shared" ref="T1987:T2050" si="191">(I1987/86400)+25569+(-5/24)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v>
      </c>
      <c r="P1988">
        <f t="shared" si="187"/>
        <v>1</v>
      </c>
      <c r="Q1988" t="str">
        <f t="shared" si="188"/>
        <v>photography</v>
      </c>
      <c r="R1988" t="str">
        <f t="shared" si="189"/>
        <v>people</v>
      </c>
      <c r="S1988" s="10">
        <f t="shared" si="190"/>
        <v>42413.225497685184</v>
      </c>
      <c r="T1988" s="10">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v>
      </c>
      <c r="P1989">
        <f t="shared" si="187"/>
        <v>83.43</v>
      </c>
      <c r="Q1989" t="str">
        <f t="shared" si="188"/>
        <v>photography</v>
      </c>
      <c r="R1989" t="str">
        <f t="shared" si="189"/>
        <v>people</v>
      </c>
      <c r="S1989" s="10">
        <f t="shared" si="190"/>
        <v>42034.431435185186</v>
      </c>
      <c r="T1989" s="10">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v>
      </c>
      <c r="P1990">
        <f t="shared" si="187"/>
        <v>25</v>
      </c>
      <c r="Q1990" t="str">
        <f t="shared" si="188"/>
        <v>photography</v>
      </c>
      <c r="R1990" t="str">
        <f t="shared" si="189"/>
        <v>people</v>
      </c>
      <c r="S1990" s="10">
        <f t="shared" si="190"/>
        <v>42206.554884259262</v>
      </c>
      <c r="T1990" s="10">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t="str">
        <f t="shared" si="188"/>
        <v>photography</v>
      </c>
      <c r="R1991" t="str">
        <f t="shared" si="189"/>
        <v>people</v>
      </c>
      <c r="S1991" s="10">
        <f t="shared" si="190"/>
        <v>42685.472314814811</v>
      </c>
      <c r="T1991" s="10">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17</v>
      </c>
      <c r="P1992">
        <f t="shared" si="187"/>
        <v>101.8</v>
      </c>
      <c r="Q1992" t="str">
        <f t="shared" si="188"/>
        <v>photography</v>
      </c>
      <c r="R1992" t="str">
        <f t="shared" si="189"/>
        <v>people</v>
      </c>
      <c r="S1992" s="10">
        <f t="shared" si="190"/>
        <v>42397.987638888888</v>
      </c>
      <c r="T1992" s="10">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f t="shared" si="187"/>
        <v>46.67</v>
      </c>
      <c r="Q1993" t="str">
        <f t="shared" si="188"/>
        <v>photography</v>
      </c>
      <c r="R1993" t="str">
        <f t="shared" si="189"/>
        <v>people</v>
      </c>
      <c r="S1993" s="10">
        <f t="shared" si="190"/>
        <v>42167.685023148144</v>
      </c>
      <c r="T1993" s="10">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v>
      </c>
      <c r="P1994">
        <f t="shared" si="187"/>
        <v>1</v>
      </c>
      <c r="Q1994" t="str">
        <f t="shared" si="188"/>
        <v>photography</v>
      </c>
      <c r="R1994" t="str">
        <f t="shared" si="189"/>
        <v>people</v>
      </c>
      <c r="S1994" s="10">
        <f t="shared" si="190"/>
        <v>42022.935081018521</v>
      </c>
      <c r="T1994" s="10">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t="e">
        <f t="shared" si="187"/>
        <v>#DIV/0!</v>
      </c>
      <c r="Q1995" t="str">
        <f t="shared" si="188"/>
        <v>photography</v>
      </c>
      <c r="R1995" t="str">
        <f t="shared" si="189"/>
        <v>people</v>
      </c>
      <c r="S1995" s="10">
        <f t="shared" si="190"/>
        <v>42329.380057870367</v>
      </c>
      <c r="T1995" s="10">
        <f t="shared" si="191"/>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t="e">
        <f t="shared" si="187"/>
        <v>#DIV/0!</v>
      </c>
      <c r="Q1996" t="str">
        <f t="shared" si="188"/>
        <v>photography</v>
      </c>
      <c r="R1996" t="str">
        <f t="shared" si="189"/>
        <v>people</v>
      </c>
      <c r="S1996" s="10">
        <f t="shared" si="190"/>
        <v>42650.797939814809</v>
      </c>
      <c r="T1996" s="10">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8</v>
      </c>
      <c r="P1997">
        <f t="shared" si="187"/>
        <v>26</v>
      </c>
      <c r="Q1997" t="str">
        <f t="shared" si="188"/>
        <v>photography</v>
      </c>
      <c r="R1997" t="str">
        <f t="shared" si="189"/>
        <v>people</v>
      </c>
      <c r="S1997" s="10">
        <f t="shared" si="190"/>
        <v>42181.693703703706</v>
      </c>
      <c r="T1997" s="10">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t="e">
        <f t="shared" si="187"/>
        <v>#DIV/0!</v>
      </c>
      <c r="Q1998" t="str">
        <f t="shared" si="188"/>
        <v>photography</v>
      </c>
      <c r="R1998" t="str">
        <f t="shared" si="189"/>
        <v>people</v>
      </c>
      <c r="S1998" s="10">
        <f t="shared" si="190"/>
        <v>41800.611238425925</v>
      </c>
      <c r="T1998" s="10">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t="e">
        <f t="shared" si="187"/>
        <v>#DIV/0!</v>
      </c>
      <c r="Q1999" t="str">
        <f t="shared" si="188"/>
        <v>photography</v>
      </c>
      <c r="R1999" t="str">
        <f t="shared" si="189"/>
        <v>people</v>
      </c>
      <c r="S1999" s="10">
        <f t="shared" si="190"/>
        <v>41847.722361111111</v>
      </c>
      <c r="T1999" s="10">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v>
      </c>
      <c r="P2000">
        <f t="shared" si="187"/>
        <v>218.33</v>
      </c>
      <c r="Q2000" t="str">
        <f t="shared" si="188"/>
        <v>photography</v>
      </c>
      <c r="R2000" t="str">
        <f t="shared" si="189"/>
        <v>people</v>
      </c>
      <c r="S2000" s="10">
        <f t="shared" si="190"/>
        <v>41806.910162037035</v>
      </c>
      <c r="T2000" s="10">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1</v>
      </c>
      <c r="P2001">
        <f t="shared" si="187"/>
        <v>33.71</v>
      </c>
      <c r="Q2001" t="str">
        <f t="shared" si="188"/>
        <v>photography</v>
      </c>
      <c r="R2001" t="str">
        <f t="shared" si="189"/>
        <v>people</v>
      </c>
      <c r="S2001" s="10">
        <f t="shared" si="190"/>
        <v>41926.274398148147</v>
      </c>
      <c r="T2001" s="10">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13</v>
      </c>
      <c r="P2002">
        <f t="shared" si="187"/>
        <v>25</v>
      </c>
      <c r="Q2002" t="str">
        <f t="shared" si="188"/>
        <v>photography</v>
      </c>
      <c r="R2002" t="str">
        <f t="shared" si="189"/>
        <v>people</v>
      </c>
      <c r="S2002" s="10">
        <f t="shared" si="190"/>
        <v>42345.743206018517</v>
      </c>
      <c r="T2002" s="10">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v>
      </c>
      <c r="P2003">
        <f t="shared" si="187"/>
        <v>128.38999999999999</v>
      </c>
      <c r="Q2003" t="str">
        <f t="shared" si="188"/>
        <v>technology</v>
      </c>
      <c r="R2003" t="str">
        <f t="shared" si="189"/>
        <v>hardware</v>
      </c>
      <c r="S2003" s="10">
        <f t="shared" si="190"/>
        <v>42136.001342592594</v>
      </c>
      <c r="T2003" s="10">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217</v>
      </c>
      <c r="P2004">
        <f t="shared" si="187"/>
        <v>78.83</v>
      </c>
      <c r="Q2004" t="str">
        <f t="shared" si="188"/>
        <v>technology</v>
      </c>
      <c r="R2004" t="str">
        <f t="shared" si="189"/>
        <v>hardware</v>
      </c>
      <c r="S2004" s="10">
        <f t="shared" si="190"/>
        <v>42728.503969907404</v>
      </c>
      <c r="T2004" s="10">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v>
      </c>
      <c r="Q2005" t="str">
        <f t="shared" si="188"/>
        <v>technology</v>
      </c>
      <c r="R2005" t="str">
        <f t="shared" si="189"/>
        <v>hardware</v>
      </c>
      <c r="S2005" s="10">
        <f t="shared" si="190"/>
        <v>40346.917268518519</v>
      </c>
      <c r="T2005" s="10">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v>
      </c>
      <c r="P2006">
        <f t="shared" si="187"/>
        <v>331.1</v>
      </c>
      <c r="Q2006" t="str">
        <f t="shared" si="188"/>
        <v>technology</v>
      </c>
      <c r="R2006" t="str">
        <f t="shared" si="189"/>
        <v>hardware</v>
      </c>
      <c r="S2006" s="10">
        <f t="shared" si="190"/>
        <v>41800.396562499998</v>
      </c>
      <c r="T2006" s="10">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124</v>
      </c>
      <c r="P2007">
        <f t="shared" si="187"/>
        <v>194.26</v>
      </c>
      <c r="Q2007" t="str">
        <f t="shared" si="188"/>
        <v>technology</v>
      </c>
      <c r="R2007" t="str">
        <f t="shared" si="189"/>
        <v>hardware</v>
      </c>
      <c r="S2007" s="10">
        <f t="shared" si="190"/>
        <v>41535.604374999995</v>
      </c>
      <c r="T2007" s="10">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248</v>
      </c>
      <c r="P2008">
        <f t="shared" si="187"/>
        <v>408.98</v>
      </c>
      <c r="Q2008" t="str">
        <f t="shared" si="188"/>
        <v>technology</v>
      </c>
      <c r="R2008" t="str">
        <f t="shared" si="189"/>
        <v>hardware</v>
      </c>
      <c r="S2008" s="10">
        <f t="shared" si="190"/>
        <v>41941.292187499996</v>
      </c>
      <c r="T2008" s="10">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116</v>
      </c>
      <c r="P2009">
        <f t="shared" si="187"/>
        <v>84.46</v>
      </c>
      <c r="Q2009" t="str">
        <f t="shared" si="188"/>
        <v>technology</v>
      </c>
      <c r="R2009" t="str">
        <f t="shared" si="189"/>
        <v>hardware</v>
      </c>
      <c r="S2009" s="10">
        <f t="shared" si="190"/>
        <v>40347.629467592589</v>
      </c>
      <c r="T2009" s="10">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v>
      </c>
      <c r="P2010">
        <f t="shared" si="187"/>
        <v>44.85</v>
      </c>
      <c r="Q2010" t="str">
        <f t="shared" si="188"/>
        <v>technology</v>
      </c>
      <c r="R2010" t="str">
        <f t="shared" si="189"/>
        <v>hardware</v>
      </c>
      <c r="S2010" s="10">
        <f t="shared" si="190"/>
        <v>40761.396087962959</v>
      </c>
      <c r="T2010" s="10">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v>
      </c>
      <c r="P2011">
        <f t="shared" si="187"/>
        <v>383.36</v>
      </c>
      <c r="Q2011" t="str">
        <f t="shared" si="188"/>
        <v>technology</v>
      </c>
      <c r="R2011" t="str">
        <f t="shared" si="189"/>
        <v>hardware</v>
      </c>
      <c r="S2011" s="10">
        <f t="shared" si="190"/>
        <v>42661.115081018514</v>
      </c>
      <c r="T2011" s="10">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v>
      </c>
      <c r="P2012">
        <f t="shared" si="187"/>
        <v>55.28</v>
      </c>
      <c r="Q2012" t="str">
        <f t="shared" si="188"/>
        <v>technology</v>
      </c>
      <c r="R2012" t="str">
        <f t="shared" si="189"/>
        <v>hardware</v>
      </c>
      <c r="S2012" s="10">
        <f t="shared" si="190"/>
        <v>42570.788090277776</v>
      </c>
      <c r="T2012" s="10">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820</v>
      </c>
      <c r="P2013">
        <f t="shared" si="187"/>
        <v>422.02</v>
      </c>
      <c r="Q2013" t="str">
        <f t="shared" si="188"/>
        <v>technology</v>
      </c>
      <c r="R2013" t="str">
        <f t="shared" si="189"/>
        <v>hardware</v>
      </c>
      <c r="S2013" s="10">
        <f t="shared" si="190"/>
        <v>42347.150150462963</v>
      </c>
      <c r="T2013" s="10">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235</v>
      </c>
      <c r="P2014">
        <f t="shared" si="187"/>
        <v>64.180000000000007</v>
      </c>
      <c r="Q2014" t="str">
        <f t="shared" si="188"/>
        <v>technology</v>
      </c>
      <c r="R2014" t="str">
        <f t="shared" si="189"/>
        <v>hardware</v>
      </c>
      <c r="S2014" s="10">
        <f t="shared" si="190"/>
        <v>42010.613900462959</v>
      </c>
      <c r="T2014" s="10">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495</v>
      </c>
      <c r="P2015">
        <f t="shared" si="187"/>
        <v>173.58</v>
      </c>
      <c r="Q2015" t="str">
        <f t="shared" si="188"/>
        <v>technology</v>
      </c>
      <c r="R2015" t="str">
        <f t="shared" si="189"/>
        <v>hardware</v>
      </c>
      <c r="S2015" s="10">
        <f t="shared" si="190"/>
        <v>42499.752476851849</v>
      </c>
      <c r="T2015" s="10">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7814</v>
      </c>
      <c r="P2016">
        <f t="shared" si="187"/>
        <v>88.6</v>
      </c>
      <c r="Q2016" t="str">
        <f t="shared" si="188"/>
        <v>technology</v>
      </c>
      <c r="R2016" t="str">
        <f t="shared" si="189"/>
        <v>hardware</v>
      </c>
      <c r="S2016" s="10">
        <f t="shared" si="190"/>
        <v>41324.006238425922</v>
      </c>
      <c r="T2016" s="10">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f t="shared" si="187"/>
        <v>50.22</v>
      </c>
      <c r="Q2017" t="str">
        <f t="shared" si="188"/>
        <v>technology</v>
      </c>
      <c r="R2017" t="str">
        <f t="shared" si="189"/>
        <v>hardware</v>
      </c>
      <c r="S2017" s="10">
        <f t="shared" si="190"/>
        <v>40765.668553240735</v>
      </c>
      <c r="T2017" s="10">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922</v>
      </c>
      <c r="P2018">
        <f t="shared" si="187"/>
        <v>192.39</v>
      </c>
      <c r="Q2018" t="str">
        <f t="shared" si="188"/>
        <v>technology</v>
      </c>
      <c r="R2018" t="str">
        <f t="shared" si="189"/>
        <v>hardware</v>
      </c>
      <c r="S2018" s="10">
        <f t="shared" si="190"/>
        <v>41312.672442129631</v>
      </c>
      <c r="T2018" s="10">
        <f t="shared" si="191"/>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v>
      </c>
      <c r="P2019">
        <f t="shared" si="187"/>
        <v>73.42</v>
      </c>
      <c r="Q2019" t="str">
        <f t="shared" si="188"/>
        <v>technology</v>
      </c>
      <c r="R2019" t="str">
        <f t="shared" si="189"/>
        <v>hardware</v>
      </c>
      <c r="S2019" s="10">
        <f t="shared" si="190"/>
        <v>40960.849016203698</v>
      </c>
      <c r="T2019" s="10">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v>
      </c>
      <c r="P2020">
        <f t="shared" si="187"/>
        <v>147.68</v>
      </c>
      <c r="Q2020" t="str">
        <f t="shared" si="188"/>
        <v>technology</v>
      </c>
      <c r="R2020" t="str">
        <f t="shared" si="189"/>
        <v>hardware</v>
      </c>
      <c r="S2020" s="10">
        <f t="shared" si="190"/>
        <v>42199.157511574071</v>
      </c>
      <c r="T2020" s="10">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485</v>
      </c>
      <c r="P2021">
        <f t="shared" si="187"/>
        <v>108.97</v>
      </c>
      <c r="Q2021" t="str">
        <f t="shared" si="188"/>
        <v>technology</v>
      </c>
      <c r="R2021" t="str">
        <f t="shared" si="189"/>
        <v>hardware</v>
      </c>
      <c r="S2021" s="10">
        <f t="shared" si="190"/>
        <v>42605.500243055554</v>
      </c>
      <c r="T2021" s="10">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v>
      </c>
      <c r="P2022">
        <f t="shared" si="187"/>
        <v>23.65</v>
      </c>
      <c r="Q2022" t="str">
        <f t="shared" si="188"/>
        <v>technology</v>
      </c>
      <c r="R2022" t="str">
        <f t="shared" si="189"/>
        <v>hardware</v>
      </c>
      <c r="S2022" s="10">
        <f t="shared" si="190"/>
        <v>41736.889166666668</v>
      </c>
      <c r="T2022" s="10">
        <f t="shared" si="191"/>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v>
      </c>
      <c r="P2023">
        <f t="shared" si="187"/>
        <v>147.94999999999999</v>
      </c>
      <c r="Q2023" t="str">
        <f t="shared" si="188"/>
        <v>technology</v>
      </c>
      <c r="R2023" t="str">
        <f t="shared" si="189"/>
        <v>hardware</v>
      </c>
      <c r="S2023" s="10">
        <f t="shared" si="190"/>
        <v>41860.862233796295</v>
      </c>
      <c r="T2023" s="10">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v>
      </c>
      <c r="P2024">
        <f t="shared" si="187"/>
        <v>385.04</v>
      </c>
      <c r="Q2024" t="str">
        <f t="shared" si="188"/>
        <v>technology</v>
      </c>
      <c r="R2024" t="str">
        <f t="shared" si="189"/>
        <v>hardware</v>
      </c>
      <c r="S2024" s="10">
        <f t="shared" si="190"/>
        <v>42502.36078703704</v>
      </c>
      <c r="T2024" s="10">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v>
      </c>
      <c r="P2025">
        <f t="shared" si="187"/>
        <v>457.39</v>
      </c>
      <c r="Q2025" t="str">
        <f t="shared" si="188"/>
        <v>technology</v>
      </c>
      <c r="R2025" t="str">
        <f t="shared" si="189"/>
        <v>hardware</v>
      </c>
      <c r="S2025" s="10">
        <f t="shared" si="190"/>
        <v>42136.212418981479</v>
      </c>
      <c r="T2025" s="10">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v>
      </c>
      <c r="P2026">
        <f t="shared" si="187"/>
        <v>222.99</v>
      </c>
      <c r="Q2026" t="str">
        <f t="shared" si="188"/>
        <v>technology</v>
      </c>
      <c r="R2026" t="str">
        <f t="shared" si="189"/>
        <v>hardware</v>
      </c>
      <c r="S2026" s="10">
        <f t="shared" si="190"/>
        <v>41099.758611111109</v>
      </c>
      <c r="T2026" s="10">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v>
      </c>
      <c r="P2027">
        <f t="shared" si="187"/>
        <v>220.74</v>
      </c>
      <c r="Q2027" t="str">
        <f t="shared" si="188"/>
        <v>technology</v>
      </c>
      <c r="R2027" t="str">
        <f t="shared" si="189"/>
        <v>hardware</v>
      </c>
      <c r="S2027" s="10">
        <f t="shared" si="190"/>
        <v>42135.976226851846</v>
      </c>
      <c r="T2027" s="10">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v>
      </c>
      <c r="P2028">
        <f t="shared" si="187"/>
        <v>73.5</v>
      </c>
      <c r="Q2028" t="str">
        <f t="shared" si="188"/>
        <v>technology</v>
      </c>
      <c r="R2028" t="str">
        <f t="shared" si="189"/>
        <v>hardware</v>
      </c>
      <c r="S2028" s="10">
        <f t="shared" si="190"/>
        <v>41704.527604166666</v>
      </c>
      <c r="T2028" s="10">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v>
      </c>
      <c r="P2029">
        <f t="shared" si="187"/>
        <v>223.1</v>
      </c>
      <c r="Q2029" t="str">
        <f t="shared" si="188"/>
        <v>technology</v>
      </c>
      <c r="R2029" t="str">
        <f t="shared" si="189"/>
        <v>hardware</v>
      </c>
      <c r="S2029" s="10">
        <f t="shared" si="190"/>
        <v>42048.605543981474</v>
      </c>
      <c r="T2029" s="10">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v>
      </c>
      <c r="P2030">
        <f t="shared" si="187"/>
        <v>47.91</v>
      </c>
      <c r="Q2030" t="str">
        <f t="shared" si="188"/>
        <v>technology</v>
      </c>
      <c r="R2030" t="str">
        <f t="shared" si="189"/>
        <v>hardware</v>
      </c>
      <c r="S2030" s="10">
        <f t="shared" si="190"/>
        <v>40215.710717592592</v>
      </c>
      <c r="T2030" s="10">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v>
      </c>
      <c r="P2031">
        <f t="shared" si="187"/>
        <v>96.06</v>
      </c>
      <c r="Q2031" t="str">
        <f t="shared" si="188"/>
        <v>technology</v>
      </c>
      <c r="R2031" t="str">
        <f t="shared" si="189"/>
        <v>hardware</v>
      </c>
      <c r="S2031" s="10">
        <f t="shared" si="190"/>
        <v>41847.813437500001</v>
      </c>
      <c r="T2031" s="10">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v>
      </c>
      <c r="P2032">
        <f t="shared" si="187"/>
        <v>118.61</v>
      </c>
      <c r="Q2032" t="str">
        <f t="shared" si="188"/>
        <v>technology</v>
      </c>
      <c r="R2032" t="str">
        <f t="shared" si="189"/>
        <v>hardware</v>
      </c>
      <c r="S2032" s="10">
        <f t="shared" si="190"/>
        <v>41212.788148148145</v>
      </c>
      <c r="T2032" s="10">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v>
      </c>
      <c r="P2033">
        <f t="shared" si="187"/>
        <v>118.45</v>
      </c>
      <c r="Q2033" t="str">
        <f t="shared" si="188"/>
        <v>technology</v>
      </c>
      <c r="R2033" t="str">
        <f t="shared" si="189"/>
        <v>hardware</v>
      </c>
      <c r="S2033" s="10">
        <f t="shared" si="190"/>
        <v>41975.120983796289</v>
      </c>
      <c r="T2033" s="10">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v>
      </c>
      <c r="P2034">
        <f t="shared" si="187"/>
        <v>143.21</v>
      </c>
      <c r="Q2034" t="str">
        <f t="shared" si="188"/>
        <v>technology</v>
      </c>
      <c r="R2034" t="str">
        <f t="shared" si="189"/>
        <v>hardware</v>
      </c>
      <c r="S2034" s="10">
        <f t="shared" si="190"/>
        <v>42689.35733796296</v>
      </c>
      <c r="T2034" s="10">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179</v>
      </c>
      <c r="P2035">
        <f t="shared" si="187"/>
        <v>282.72000000000003</v>
      </c>
      <c r="Q2035" t="str">
        <f t="shared" si="188"/>
        <v>technology</v>
      </c>
      <c r="R2035" t="str">
        <f t="shared" si="189"/>
        <v>hardware</v>
      </c>
      <c r="S2035" s="10">
        <f t="shared" si="190"/>
        <v>41724.874050925922</v>
      </c>
      <c r="T2035" s="10">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387</v>
      </c>
      <c r="P2036">
        <f t="shared" si="187"/>
        <v>593.94000000000005</v>
      </c>
      <c r="Q2036" t="str">
        <f t="shared" si="188"/>
        <v>technology</v>
      </c>
      <c r="R2036" t="str">
        <f t="shared" si="189"/>
        <v>hardware</v>
      </c>
      <c r="S2036" s="10">
        <f t="shared" si="190"/>
        <v>42075.921678240738</v>
      </c>
      <c r="T2036" s="10">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v>
      </c>
      <c r="P2037">
        <f t="shared" si="187"/>
        <v>262.16000000000003</v>
      </c>
      <c r="Q2037" t="str">
        <f t="shared" si="188"/>
        <v>technology</v>
      </c>
      <c r="R2037" t="str">
        <f t="shared" si="189"/>
        <v>hardware</v>
      </c>
      <c r="S2037" s="10">
        <f t="shared" si="190"/>
        <v>42311.41674768518</v>
      </c>
      <c r="T2037" s="10">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132</v>
      </c>
      <c r="P2038">
        <f t="shared" si="187"/>
        <v>46.58</v>
      </c>
      <c r="Q2038" t="str">
        <f t="shared" si="188"/>
        <v>technology</v>
      </c>
      <c r="R2038" t="str">
        <f t="shared" si="189"/>
        <v>hardware</v>
      </c>
      <c r="S2038" s="10">
        <f t="shared" si="190"/>
        <v>41738.656469907401</v>
      </c>
      <c r="T2038" s="10">
        <f t="shared" si="191"/>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v>
      </c>
      <c r="P2039">
        <f t="shared" si="187"/>
        <v>70.040000000000006</v>
      </c>
      <c r="Q2039" t="str">
        <f t="shared" si="188"/>
        <v>technology</v>
      </c>
      <c r="R2039" t="str">
        <f t="shared" si="189"/>
        <v>hardware</v>
      </c>
      <c r="S2039" s="10">
        <f t="shared" si="190"/>
        <v>41578.001770833333</v>
      </c>
      <c r="T2039" s="10">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421</v>
      </c>
      <c r="P2040">
        <f t="shared" si="187"/>
        <v>164.91</v>
      </c>
      <c r="Q2040" t="str">
        <f t="shared" si="188"/>
        <v>technology</v>
      </c>
      <c r="R2040" t="str">
        <f t="shared" si="189"/>
        <v>hardware</v>
      </c>
      <c r="S2040" s="10">
        <f t="shared" si="190"/>
        <v>41424.062743055554</v>
      </c>
      <c r="T2040" s="10">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v>
      </c>
      <c r="P2041">
        <f t="shared" si="187"/>
        <v>449.26</v>
      </c>
      <c r="Q2041" t="str">
        <f t="shared" si="188"/>
        <v>technology</v>
      </c>
      <c r="R2041" t="str">
        <f t="shared" si="189"/>
        <v>hardware</v>
      </c>
      <c r="S2041" s="10">
        <f t="shared" si="190"/>
        <v>42675.23061342592</v>
      </c>
      <c r="T2041" s="10">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v>
      </c>
      <c r="P2042">
        <f t="shared" si="187"/>
        <v>27.47</v>
      </c>
      <c r="Q2042" t="str">
        <f t="shared" si="188"/>
        <v>technology</v>
      </c>
      <c r="R2042" t="str">
        <f t="shared" si="189"/>
        <v>hardware</v>
      </c>
      <c r="S2042" s="10">
        <f t="shared" si="190"/>
        <v>41578.718784722216</v>
      </c>
      <c r="T2042" s="10">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182</v>
      </c>
      <c r="P2043">
        <f t="shared" si="187"/>
        <v>143.97999999999999</v>
      </c>
      <c r="Q2043" t="str">
        <f t="shared" si="188"/>
        <v>technology</v>
      </c>
      <c r="R2043" t="str">
        <f t="shared" si="189"/>
        <v>hardware</v>
      </c>
      <c r="S2043" s="10">
        <f t="shared" si="190"/>
        <v>42654.317442129628</v>
      </c>
      <c r="T2043" s="10">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124</v>
      </c>
      <c r="P2044">
        <f t="shared" si="187"/>
        <v>88.24</v>
      </c>
      <c r="Q2044" t="str">
        <f t="shared" si="188"/>
        <v>technology</v>
      </c>
      <c r="R2044" t="str">
        <f t="shared" si="189"/>
        <v>hardware</v>
      </c>
      <c r="S2044" s="10">
        <f t="shared" si="190"/>
        <v>42331.499699074069</v>
      </c>
      <c r="T2044" s="10">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v>
      </c>
      <c r="P2045">
        <f t="shared" si="187"/>
        <v>36.33</v>
      </c>
      <c r="Q2045" t="str">
        <f t="shared" si="188"/>
        <v>technology</v>
      </c>
      <c r="R2045" t="str">
        <f t="shared" si="189"/>
        <v>hardware</v>
      </c>
      <c r="S2045" s="10">
        <f t="shared" si="190"/>
        <v>42660.968483796292</v>
      </c>
      <c r="T2045" s="10">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v>
      </c>
      <c r="P2046">
        <f t="shared" si="187"/>
        <v>90.18</v>
      </c>
      <c r="Q2046" t="str">
        <f t="shared" si="188"/>
        <v>technology</v>
      </c>
      <c r="R2046" t="str">
        <f t="shared" si="189"/>
        <v>hardware</v>
      </c>
      <c r="S2046" s="10">
        <f t="shared" si="190"/>
        <v>42138.475856481477</v>
      </c>
      <c r="T2046" s="10">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v>
      </c>
      <c r="P2047">
        <f t="shared" si="187"/>
        <v>152.62</v>
      </c>
      <c r="Q2047" t="str">
        <f t="shared" si="188"/>
        <v>technology</v>
      </c>
      <c r="R2047" t="str">
        <f t="shared" si="189"/>
        <v>hardware</v>
      </c>
      <c r="S2047" s="10">
        <f t="shared" si="190"/>
        <v>41068.880173611113</v>
      </c>
      <c r="T2047" s="10">
        <f t="shared" si="191"/>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v>
      </c>
      <c r="P2048">
        <f t="shared" si="187"/>
        <v>55.81</v>
      </c>
      <c r="Q2048" t="str">
        <f t="shared" si="188"/>
        <v>technology</v>
      </c>
      <c r="R2048" t="str">
        <f t="shared" si="189"/>
        <v>hardware</v>
      </c>
      <c r="S2048" s="10">
        <f t="shared" si="190"/>
        <v>41386.963472222218</v>
      </c>
      <c r="T2048" s="10">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f t="shared" si="187"/>
        <v>227.85</v>
      </c>
      <c r="Q2049" t="str">
        <f t="shared" si="188"/>
        <v>technology</v>
      </c>
      <c r="R2049" t="str">
        <f t="shared" si="189"/>
        <v>hardware</v>
      </c>
      <c r="S2049" s="10">
        <f t="shared" si="190"/>
        <v>42081.695254629631</v>
      </c>
      <c r="T2049" s="10">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v>
      </c>
      <c r="P2050">
        <f t="shared" si="187"/>
        <v>91.83</v>
      </c>
      <c r="Q2050" t="str">
        <f t="shared" si="188"/>
        <v>technology</v>
      </c>
      <c r="R2050" t="str">
        <f t="shared" si="189"/>
        <v>hardware</v>
      </c>
      <c r="S2050" s="10">
        <f t="shared" si="190"/>
        <v>41387.443182870367</v>
      </c>
      <c r="T2050" s="10">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ROUND((E2051/D2051) * 100,0)</f>
        <v>120</v>
      </c>
      <c r="P2051">
        <f t="shared" ref="P2051:P2114" si="193">ROUND(E2051/L2051,2)</f>
        <v>80.989999999999995</v>
      </c>
      <c r="Q2051" t="str">
        <f t="shared" ref="Q2051:Q2114" si="194">LEFT(N2051, SEARCH("/",N2051,1)-1)</f>
        <v>technology</v>
      </c>
      <c r="R2051" t="str">
        <f t="shared" ref="R2051:R2114" si="195">MID(N2051, LEN(Q2051) + 2, LEN(N2051) - LEN(Q2051) + 1)</f>
        <v>hardware</v>
      </c>
      <c r="S2051" s="10">
        <f t="shared" ref="S2051:S2114" si="196">(J2051/86400)+25569+(-5/24)</f>
        <v>41575.319016203699</v>
      </c>
      <c r="T2051" s="10">
        <f t="shared" ref="T2051:T2114" si="197">(I2051/86400)+25569+(-5/24)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v>
      </c>
      <c r="P2052">
        <f t="shared" si="193"/>
        <v>278.39</v>
      </c>
      <c r="Q2052" t="str">
        <f t="shared" si="194"/>
        <v>technology</v>
      </c>
      <c r="R2052" t="str">
        <f t="shared" si="195"/>
        <v>hardware</v>
      </c>
      <c r="S2052" s="10">
        <f t="shared" si="196"/>
        <v>42114.863171296289</v>
      </c>
      <c r="T2052" s="10">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v>
      </c>
      <c r="P2053">
        <f t="shared" si="193"/>
        <v>43.1</v>
      </c>
      <c r="Q2053" t="str">
        <f t="shared" si="194"/>
        <v>technology</v>
      </c>
      <c r="R2053" t="str">
        <f t="shared" si="195"/>
        <v>hardware</v>
      </c>
      <c r="S2053" s="10">
        <f t="shared" si="196"/>
        <v>41603.814085648148</v>
      </c>
      <c r="T2053" s="10">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v>
      </c>
      <c r="P2054">
        <f t="shared" si="193"/>
        <v>326.29000000000002</v>
      </c>
      <c r="Q2054" t="str">
        <f t="shared" si="194"/>
        <v>technology</v>
      </c>
      <c r="R2054" t="str">
        <f t="shared" si="195"/>
        <v>hardware</v>
      </c>
      <c r="S2054" s="10">
        <f t="shared" si="196"/>
        <v>42374.875613425924</v>
      </c>
      <c r="T2054" s="10">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v>
      </c>
      <c r="P2055">
        <f t="shared" si="193"/>
        <v>41.74</v>
      </c>
      <c r="Q2055" t="str">
        <f t="shared" si="194"/>
        <v>technology</v>
      </c>
      <c r="R2055" t="str">
        <f t="shared" si="195"/>
        <v>hardware</v>
      </c>
      <c r="S2055" s="10">
        <f t="shared" si="196"/>
        <v>42303.409155092588</v>
      </c>
      <c r="T2055" s="10">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114</v>
      </c>
      <c r="P2056">
        <f t="shared" si="193"/>
        <v>64.02</v>
      </c>
      <c r="Q2056" t="str">
        <f t="shared" si="194"/>
        <v>technology</v>
      </c>
      <c r="R2056" t="str">
        <f t="shared" si="195"/>
        <v>hardware</v>
      </c>
      <c r="S2056" s="10">
        <f t="shared" si="196"/>
        <v>41731.312615740739</v>
      </c>
      <c r="T2056" s="10">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v>
      </c>
      <c r="P2057">
        <f t="shared" si="193"/>
        <v>99.46</v>
      </c>
      <c r="Q2057" t="str">
        <f t="shared" si="194"/>
        <v>technology</v>
      </c>
      <c r="R2057" t="str">
        <f t="shared" si="195"/>
        <v>hardware</v>
      </c>
      <c r="S2057" s="10">
        <f t="shared" si="196"/>
        <v>41946.465775462959</v>
      </c>
      <c r="T2057" s="10">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v>
      </c>
      <c r="P2058">
        <f t="shared" si="193"/>
        <v>138.49</v>
      </c>
      <c r="Q2058" t="str">
        <f t="shared" si="194"/>
        <v>technology</v>
      </c>
      <c r="R2058" t="str">
        <f t="shared" si="195"/>
        <v>hardware</v>
      </c>
      <c r="S2058" s="10">
        <f t="shared" si="196"/>
        <v>41351.552569444444</v>
      </c>
      <c r="T2058" s="10">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v>
      </c>
      <c r="P2059">
        <f t="shared" si="193"/>
        <v>45.55</v>
      </c>
      <c r="Q2059" t="str">
        <f t="shared" si="194"/>
        <v>technology</v>
      </c>
      <c r="R2059" t="str">
        <f t="shared" si="195"/>
        <v>hardware</v>
      </c>
      <c r="S2059" s="10">
        <f t="shared" si="196"/>
        <v>42396.286249999997</v>
      </c>
      <c r="T2059" s="10">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v>
      </c>
      <c r="P2060">
        <f t="shared" si="193"/>
        <v>10.51</v>
      </c>
      <c r="Q2060" t="str">
        <f t="shared" si="194"/>
        <v>technology</v>
      </c>
      <c r="R2060" t="str">
        <f t="shared" si="195"/>
        <v>hardware</v>
      </c>
      <c r="S2060" s="10">
        <f t="shared" si="196"/>
        <v>42026.16238425926</v>
      </c>
      <c r="T2060" s="10">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v>
      </c>
      <c r="P2061">
        <f t="shared" si="193"/>
        <v>114.77</v>
      </c>
      <c r="Q2061" t="str">
        <f t="shared" si="194"/>
        <v>technology</v>
      </c>
      <c r="R2061" t="str">
        <f t="shared" si="195"/>
        <v>hardware</v>
      </c>
      <c r="S2061" s="10">
        <f t="shared" si="196"/>
        <v>42361.394143518519</v>
      </c>
      <c r="T2061" s="10">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v>
      </c>
      <c r="P2062">
        <f t="shared" si="193"/>
        <v>36</v>
      </c>
      <c r="Q2062" t="str">
        <f t="shared" si="194"/>
        <v>technology</v>
      </c>
      <c r="R2062" t="str">
        <f t="shared" si="195"/>
        <v>hardware</v>
      </c>
      <c r="S2062" s="10">
        <f t="shared" si="196"/>
        <v>41783.434606481482</v>
      </c>
      <c r="T2062" s="10">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108</v>
      </c>
      <c r="P2063">
        <f t="shared" si="193"/>
        <v>154.16999999999999</v>
      </c>
      <c r="Q2063" t="str">
        <f t="shared" si="194"/>
        <v>technology</v>
      </c>
      <c r="R2063" t="str">
        <f t="shared" si="195"/>
        <v>hardware</v>
      </c>
      <c r="S2063" s="10">
        <f t="shared" si="196"/>
        <v>42705.556180555555</v>
      </c>
      <c r="T2063" s="10">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115</v>
      </c>
      <c r="P2064">
        <f t="shared" si="193"/>
        <v>566.39</v>
      </c>
      <c r="Q2064" t="str">
        <f t="shared" si="194"/>
        <v>technology</v>
      </c>
      <c r="R2064" t="str">
        <f t="shared" si="195"/>
        <v>hardware</v>
      </c>
      <c r="S2064" s="10">
        <f t="shared" si="196"/>
        <v>42423.174745370365</v>
      </c>
      <c r="T2064" s="10">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v>
      </c>
      <c r="P2065">
        <f t="shared" si="193"/>
        <v>120.86</v>
      </c>
      <c r="Q2065" t="str">
        <f t="shared" si="194"/>
        <v>technology</v>
      </c>
      <c r="R2065" t="str">
        <f t="shared" si="195"/>
        <v>hardware</v>
      </c>
      <c r="S2065" s="10">
        <f t="shared" si="196"/>
        <v>42472.524317129624</v>
      </c>
      <c r="T2065" s="10">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v>
      </c>
      <c r="P2066">
        <f t="shared" si="193"/>
        <v>86.16</v>
      </c>
      <c r="Q2066" t="str">
        <f t="shared" si="194"/>
        <v>technology</v>
      </c>
      <c r="R2066" t="str">
        <f t="shared" si="195"/>
        <v>hardware</v>
      </c>
      <c r="S2066" s="10">
        <f t="shared" si="196"/>
        <v>41389.1565162037</v>
      </c>
      <c r="T2066" s="10">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v>
      </c>
      <c r="P2067">
        <f t="shared" si="193"/>
        <v>51.21</v>
      </c>
      <c r="Q2067" t="str">
        <f t="shared" si="194"/>
        <v>technology</v>
      </c>
      <c r="R2067" t="str">
        <f t="shared" si="195"/>
        <v>hardware</v>
      </c>
      <c r="S2067" s="10">
        <f t="shared" si="196"/>
        <v>41603.125335648147</v>
      </c>
      <c r="T2067" s="10">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219</v>
      </c>
      <c r="P2068">
        <f t="shared" si="193"/>
        <v>67.260000000000005</v>
      </c>
      <c r="Q2068" t="str">
        <f t="shared" si="194"/>
        <v>technology</v>
      </c>
      <c r="R2068" t="str">
        <f t="shared" si="195"/>
        <v>hardware</v>
      </c>
      <c r="S2068" s="10">
        <f t="shared" si="196"/>
        <v>41844.563460648147</v>
      </c>
      <c r="T2068" s="10">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127</v>
      </c>
      <c r="P2069">
        <f t="shared" si="193"/>
        <v>62.8</v>
      </c>
      <c r="Q2069" t="str">
        <f t="shared" si="194"/>
        <v>technology</v>
      </c>
      <c r="R2069" t="str">
        <f t="shared" si="195"/>
        <v>hardware</v>
      </c>
      <c r="S2069" s="10">
        <f t="shared" si="196"/>
        <v>42115.645555555551</v>
      </c>
      <c r="T2069" s="10">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v>
      </c>
      <c r="P2070">
        <f t="shared" si="193"/>
        <v>346.13</v>
      </c>
      <c r="Q2070" t="str">
        <f t="shared" si="194"/>
        <v>technology</v>
      </c>
      <c r="R2070" t="str">
        <f t="shared" si="195"/>
        <v>hardware</v>
      </c>
      <c r="S2070" s="10">
        <f t="shared" si="196"/>
        <v>42633.633275462962</v>
      </c>
      <c r="T2070" s="10">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v>
      </c>
      <c r="P2071">
        <f t="shared" si="193"/>
        <v>244.12</v>
      </c>
      <c r="Q2071" t="str">
        <f t="shared" si="194"/>
        <v>technology</v>
      </c>
      <c r="R2071" t="str">
        <f t="shared" si="195"/>
        <v>hardware</v>
      </c>
      <c r="S2071" s="10">
        <f t="shared" si="196"/>
        <v>42340.763784722221</v>
      </c>
      <c r="T2071" s="10">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v>
      </c>
      <c r="P2072">
        <f t="shared" si="193"/>
        <v>259.25</v>
      </c>
      <c r="Q2072" t="str">
        <f t="shared" si="194"/>
        <v>technology</v>
      </c>
      <c r="R2072" t="str">
        <f t="shared" si="195"/>
        <v>hardware</v>
      </c>
      <c r="S2072" s="10">
        <f t="shared" si="196"/>
        <v>42519.448182870365</v>
      </c>
      <c r="T2072" s="10">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281</v>
      </c>
      <c r="P2073">
        <f t="shared" si="193"/>
        <v>201.96</v>
      </c>
      <c r="Q2073" t="str">
        <f t="shared" si="194"/>
        <v>technology</v>
      </c>
      <c r="R2073" t="str">
        <f t="shared" si="195"/>
        <v>hardware</v>
      </c>
      <c r="S2073" s="10">
        <f t="shared" si="196"/>
        <v>42600.070416666662</v>
      </c>
      <c r="T2073" s="10">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111</v>
      </c>
      <c r="P2074">
        <f t="shared" si="193"/>
        <v>226.21</v>
      </c>
      <c r="Q2074" t="str">
        <f t="shared" si="194"/>
        <v>technology</v>
      </c>
      <c r="R2074" t="str">
        <f t="shared" si="195"/>
        <v>hardware</v>
      </c>
      <c r="S2074" s="10">
        <f t="shared" si="196"/>
        <v>42467.373055555552</v>
      </c>
      <c r="T2074" s="10">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153</v>
      </c>
      <c r="P2075">
        <f t="shared" si="193"/>
        <v>324.69</v>
      </c>
      <c r="Q2075" t="str">
        <f t="shared" si="194"/>
        <v>technology</v>
      </c>
      <c r="R2075" t="str">
        <f t="shared" si="195"/>
        <v>hardware</v>
      </c>
      <c r="S2075" s="10">
        <f t="shared" si="196"/>
        <v>42087.459699074076</v>
      </c>
      <c r="T2075" s="10">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103</v>
      </c>
      <c r="P2076">
        <f t="shared" si="193"/>
        <v>205</v>
      </c>
      <c r="Q2076" t="str">
        <f t="shared" si="194"/>
        <v>technology</v>
      </c>
      <c r="R2076" t="str">
        <f t="shared" si="195"/>
        <v>hardware</v>
      </c>
      <c r="S2076" s="10">
        <f t="shared" si="196"/>
        <v>42466.617847222216</v>
      </c>
      <c r="T2076" s="10">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v>
      </c>
      <c r="P2077">
        <f t="shared" si="193"/>
        <v>20.47</v>
      </c>
      <c r="Q2077" t="str">
        <f t="shared" si="194"/>
        <v>technology</v>
      </c>
      <c r="R2077" t="str">
        <f t="shared" si="195"/>
        <v>hardware</v>
      </c>
      <c r="S2077" s="10">
        <f t="shared" si="196"/>
        <v>41450.473240740735</v>
      </c>
      <c r="T2077" s="10">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v>
      </c>
      <c r="P2078">
        <f t="shared" si="193"/>
        <v>116.35</v>
      </c>
      <c r="Q2078" t="str">
        <f t="shared" si="194"/>
        <v>technology</v>
      </c>
      <c r="R2078" t="str">
        <f t="shared" si="195"/>
        <v>hardware</v>
      </c>
      <c r="S2078" s="10">
        <f t="shared" si="196"/>
        <v>41803.672326388885</v>
      </c>
      <c r="T2078" s="10">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116</v>
      </c>
      <c r="P2079">
        <f t="shared" si="193"/>
        <v>307.2</v>
      </c>
      <c r="Q2079" t="str">
        <f t="shared" si="194"/>
        <v>technology</v>
      </c>
      <c r="R2079" t="str">
        <f t="shared" si="195"/>
        <v>hardware</v>
      </c>
      <c r="S2079" s="10">
        <f t="shared" si="196"/>
        <v>42102.83421296296</v>
      </c>
      <c r="T2079" s="10">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v>
      </c>
      <c r="P2080">
        <f t="shared" si="193"/>
        <v>546.69000000000005</v>
      </c>
      <c r="Q2080" t="str">
        <f t="shared" si="194"/>
        <v>technology</v>
      </c>
      <c r="R2080" t="str">
        <f t="shared" si="195"/>
        <v>hardware</v>
      </c>
      <c r="S2080" s="10">
        <f t="shared" si="196"/>
        <v>42692.563159722216</v>
      </c>
      <c r="T2080" s="10">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v>
      </c>
      <c r="P2081">
        <f t="shared" si="193"/>
        <v>47.47</v>
      </c>
      <c r="Q2081" t="str">
        <f t="shared" si="194"/>
        <v>technology</v>
      </c>
      <c r="R2081" t="str">
        <f t="shared" si="195"/>
        <v>hardware</v>
      </c>
      <c r="S2081" s="10">
        <f t="shared" si="196"/>
        <v>42150.502233796295</v>
      </c>
      <c r="T2081" s="10">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508</v>
      </c>
      <c r="P2082">
        <f t="shared" si="193"/>
        <v>101.56</v>
      </c>
      <c r="Q2082" t="str">
        <f t="shared" si="194"/>
        <v>technology</v>
      </c>
      <c r="R2082" t="str">
        <f t="shared" si="195"/>
        <v>hardware</v>
      </c>
      <c r="S2082" s="10">
        <f t="shared" si="196"/>
        <v>42289.748842592591</v>
      </c>
      <c r="T2082" s="10">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115</v>
      </c>
      <c r="P2083">
        <f t="shared" si="193"/>
        <v>72.91</v>
      </c>
      <c r="Q2083" t="str">
        <f t="shared" si="194"/>
        <v>music</v>
      </c>
      <c r="R2083" t="str">
        <f t="shared" si="195"/>
        <v>indie rock</v>
      </c>
      <c r="S2083" s="10">
        <f t="shared" si="196"/>
        <v>41003.948553240734</v>
      </c>
      <c r="T2083" s="10">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111</v>
      </c>
      <c r="P2084">
        <f t="shared" si="193"/>
        <v>43.71</v>
      </c>
      <c r="Q2084" t="str">
        <f t="shared" si="194"/>
        <v>music</v>
      </c>
      <c r="R2084" t="str">
        <f t="shared" si="195"/>
        <v>indie rock</v>
      </c>
      <c r="S2084" s="10">
        <f t="shared" si="196"/>
        <v>40810.911990740737</v>
      </c>
      <c r="T2084" s="10">
        <f t="shared" si="197"/>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v>
      </c>
      <c r="P2085">
        <f t="shared" si="193"/>
        <v>34</v>
      </c>
      <c r="Q2085" t="str">
        <f t="shared" si="194"/>
        <v>music</v>
      </c>
      <c r="R2085" t="str">
        <f t="shared" si="195"/>
        <v>indie rock</v>
      </c>
      <c r="S2085" s="10">
        <f t="shared" si="196"/>
        <v>41034.513831018514</v>
      </c>
      <c r="T2085" s="10">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v>
      </c>
      <c r="P2086">
        <f t="shared" si="193"/>
        <v>70.650000000000006</v>
      </c>
      <c r="Q2086" t="str">
        <f t="shared" si="194"/>
        <v>music</v>
      </c>
      <c r="R2086" t="str">
        <f t="shared" si="195"/>
        <v>indie rock</v>
      </c>
      <c r="S2086" s="10">
        <f t="shared" si="196"/>
        <v>41731.624791666662</v>
      </c>
      <c r="T2086" s="10">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124</v>
      </c>
      <c r="P2087">
        <f t="shared" si="193"/>
        <v>89.3</v>
      </c>
      <c r="Q2087" t="str">
        <f t="shared" si="194"/>
        <v>music</v>
      </c>
      <c r="R2087" t="str">
        <f t="shared" si="195"/>
        <v>indie rock</v>
      </c>
      <c r="S2087" s="10">
        <f t="shared" si="196"/>
        <v>41075.627164351848</v>
      </c>
      <c r="T2087" s="10">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101</v>
      </c>
      <c r="P2088">
        <f t="shared" si="193"/>
        <v>115.09</v>
      </c>
      <c r="Q2088" t="str">
        <f t="shared" si="194"/>
        <v>music</v>
      </c>
      <c r="R2088" t="str">
        <f t="shared" si="195"/>
        <v>indie rock</v>
      </c>
      <c r="S2088" s="10">
        <f t="shared" si="196"/>
        <v>40860.462175925924</v>
      </c>
      <c r="T2088" s="10">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104</v>
      </c>
      <c r="P2089">
        <f t="shared" si="193"/>
        <v>62.12</v>
      </c>
      <c r="Q2089" t="str">
        <f t="shared" si="194"/>
        <v>music</v>
      </c>
      <c r="R2089" t="str">
        <f t="shared" si="195"/>
        <v>indie rock</v>
      </c>
      <c r="S2089" s="10">
        <f t="shared" si="196"/>
        <v>40763.996041666665</v>
      </c>
      <c r="T2089" s="10">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116</v>
      </c>
      <c r="P2090">
        <f t="shared" si="193"/>
        <v>46.2</v>
      </c>
      <c r="Q2090" t="str">
        <f t="shared" si="194"/>
        <v>music</v>
      </c>
      <c r="R2090" t="str">
        <f t="shared" si="195"/>
        <v>indie rock</v>
      </c>
      <c r="S2090" s="10">
        <f t="shared" si="196"/>
        <v>40395.506388888891</v>
      </c>
      <c r="T2090" s="10">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v>
      </c>
      <c r="P2091">
        <f t="shared" si="193"/>
        <v>48.55</v>
      </c>
      <c r="Q2091" t="str">
        <f t="shared" si="194"/>
        <v>music</v>
      </c>
      <c r="R2091" t="str">
        <f t="shared" si="195"/>
        <v>indie rock</v>
      </c>
      <c r="S2091" s="10">
        <f t="shared" si="196"/>
        <v>41452.867986111109</v>
      </c>
      <c r="T2091" s="10">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v>
      </c>
      <c r="P2092">
        <f t="shared" si="193"/>
        <v>57.52</v>
      </c>
      <c r="Q2092" t="str">
        <f t="shared" si="194"/>
        <v>music</v>
      </c>
      <c r="R2092" t="str">
        <f t="shared" si="195"/>
        <v>indie rock</v>
      </c>
      <c r="S2092" s="10">
        <f t="shared" si="196"/>
        <v>41299.173090277771</v>
      </c>
      <c r="T2092" s="10">
        <f t="shared" si="197"/>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v>
      </c>
      <c r="P2093">
        <f t="shared" si="193"/>
        <v>88.15</v>
      </c>
      <c r="Q2093" t="str">
        <f t="shared" si="194"/>
        <v>music</v>
      </c>
      <c r="R2093" t="str">
        <f t="shared" si="195"/>
        <v>indie rock</v>
      </c>
      <c r="S2093" s="10">
        <f t="shared" si="196"/>
        <v>40555.114328703705</v>
      </c>
      <c r="T2093" s="10">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v>
      </c>
      <c r="P2094">
        <f t="shared" si="193"/>
        <v>110.49</v>
      </c>
      <c r="Q2094" t="str">
        <f t="shared" si="194"/>
        <v>music</v>
      </c>
      <c r="R2094" t="str">
        <f t="shared" si="195"/>
        <v>indie rock</v>
      </c>
      <c r="S2094" s="10">
        <f t="shared" si="196"/>
        <v>40763.499212962961</v>
      </c>
      <c r="T2094" s="10">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v>
      </c>
      <c r="P2095">
        <f t="shared" si="193"/>
        <v>66.83</v>
      </c>
      <c r="Q2095" t="str">
        <f t="shared" si="194"/>
        <v>music</v>
      </c>
      <c r="R2095" t="str">
        <f t="shared" si="195"/>
        <v>indie rock</v>
      </c>
      <c r="S2095" s="10">
        <f t="shared" si="196"/>
        <v>41205.646203703705</v>
      </c>
      <c r="T2095" s="10">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121</v>
      </c>
      <c r="P2096">
        <f t="shared" si="193"/>
        <v>58.6</v>
      </c>
      <c r="Q2096" t="str">
        <f t="shared" si="194"/>
        <v>music</v>
      </c>
      <c r="R2096" t="str">
        <f t="shared" si="195"/>
        <v>indie rock</v>
      </c>
      <c r="S2096" s="10">
        <f t="shared" si="196"/>
        <v>40938.811689814815</v>
      </c>
      <c r="T2096" s="10">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113.64</v>
      </c>
      <c r="Q2097" t="str">
        <f t="shared" si="194"/>
        <v>music</v>
      </c>
      <c r="R2097" t="str">
        <f t="shared" si="195"/>
        <v>indie rock</v>
      </c>
      <c r="S2097" s="10">
        <f t="shared" si="196"/>
        <v>40758.525150462963</v>
      </c>
      <c r="T2097" s="10">
        <f t="shared" si="197"/>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102</v>
      </c>
      <c r="P2098">
        <f t="shared" si="193"/>
        <v>43.57</v>
      </c>
      <c r="Q2098" t="str">
        <f t="shared" si="194"/>
        <v>music</v>
      </c>
      <c r="R2098" t="str">
        <f t="shared" si="195"/>
        <v>indie rock</v>
      </c>
      <c r="S2098" s="10">
        <f t="shared" si="196"/>
        <v>41192.550173611111</v>
      </c>
      <c r="T2098" s="10">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78.95</v>
      </c>
      <c r="Q2099" t="str">
        <f t="shared" si="194"/>
        <v>music</v>
      </c>
      <c r="R2099" t="str">
        <f t="shared" si="195"/>
        <v>indie rock</v>
      </c>
      <c r="S2099" s="10">
        <f t="shared" si="196"/>
        <v>40818.376562500001</v>
      </c>
      <c r="T2099" s="10">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v>
      </c>
      <c r="P2100">
        <f t="shared" si="193"/>
        <v>188.13</v>
      </c>
      <c r="Q2100" t="str">
        <f t="shared" si="194"/>
        <v>music</v>
      </c>
      <c r="R2100" t="str">
        <f t="shared" si="195"/>
        <v>indie rock</v>
      </c>
      <c r="S2100" s="10">
        <f t="shared" si="196"/>
        <v>40945.905497685184</v>
      </c>
      <c r="T2100" s="10">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v>
      </c>
      <c r="P2101">
        <f t="shared" si="193"/>
        <v>63.03</v>
      </c>
      <c r="Q2101" t="str">
        <f t="shared" si="194"/>
        <v>music</v>
      </c>
      <c r="R2101" t="str">
        <f t="shared" si="195"/>
        <v>indie rock</v>
      </c>
      <c r="S2101" s="10">
        <f t="shared" si="196"/>
        <v>42173.53800925926</v>
      </c>
      <c r="T2101" s="10">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137</v>
      </c>
      <c r="P2102">
        <f t="shared" si="193"/>
        <v>30.37</v>
      </c>
      <c r="Q2102" t="str">
        <f t="shared" si="194"/>
        <v>music</v>
      </c>
      <c r="R2102" t="str">
        <f t="shared" si="195"/>
        <v>indie rock</v>
      </c>
      <c r="S2102" s="10">
        <f t="shared" si="196"/>
        <v>41074.62663194444</v>
      </c>
      <c r="T2102" s="10">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v>
      </c>
      <c r="P2103">
        <f t="shared" si="193"/>
        <v>51.48</v>
      </c>
      <c r="Q2103" t="str">
        <f t="shared" si="194"/>
        <v>music</v>
      </c>
      <c r="R2103" t="str">
        <f t="shared" si="195"/>
        <v>indie rock</v>
      </c>
      <c r="S2103" s="10">
        <f t="shared" si="196"/>
        <v>40891.941134259258</v>
      </c>
      <c r="T2103" s="10">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35.79</v>
      </c>
      <c r="Q2104" t="str">
        <f t="shared" si="194"/>
        <v>music</v>
      </c>
      <c r="R2104" t="str">
        <f t="shared" si="195"/>
        <v>indie rock</v>
      </c>
      <c r="S2104" s="10">
        <f t="shared" si="196"/>
        <v>40638.660277777773</v>
      </c>
      <c r="T2104" s="10">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v>
      </c>
      <c r="P2105">
        <f t="shared" si="193"/>
        <v>98.82</v>
      </c>
      <c r="Q2105" t="str">
        <f t="shared" si="194"/>
        <v>music</v>
      </c>
      <c r="R2105" t="str">
        <f t="shared" si="195"/>
        <v>indie rock</v>
      </c>
      <c r="S2105" s="10">
        <f t="shared" si="196"/>
        <v>41192.546608796292</v>
      </c>
      <c r="T2105" s="10">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130</v>
      </c>
      <c r="P2106">
        <f t="shared" si="193"/>
        <v>28</v>
      </c>
      <c r="Q2106" t="str">
        <f t="shared" si="194"/>
        <v>music</v>
      </c>
      <c r="R2106" t="str">
        <f t="shared" si="195"/>
        <v>indie rock</v>
      </c>
      <c r="S2106" s="10">
        <f t="shared" si="196"/>
        <v>41393.86613425926</v>
      </c>
      <c r="T2106" s="10">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v>
      </c>
      <c r="Q2107" t="str">
        <f t="shared" si="194"/>
        <v>music</v>
      </c>
      <c r="R2107" t="str">
        <f t="shared" si="195"/>
        <v>indie rock</v>
      </c>
      <c r="S2107" s="10">
        <f t="shared" si="196"/>
        <v>41951.580474537033</v>
      </c>
      <c r="T2107" s="10">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v>
      </c>
      <c r="P2108">
        <f t="shared" si="193"/>
        <v>53.52</v>
      </c>
      <c r="Q2108" t="str">
        <f t="shared" si="194"/>
        <v>music</v>
      </c>
      <c r="R2108" t="str">
        <f t="shared" si="195"/>
        <v>indie rock</v>
      </c>
      <c r="S2108" s="10">
        <f t="shared" si="196"/>
        <v>41270.006643518514</v>
      </c>
      <c r="T2108" s="10">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108</v>
      </c>
      <c r="P2109">
        <f t="shared" si="193"/>
        <v>37.15</v>
      </c>
      <c r="Q2109" t="str">
        <f t="shared" si="194"/>
        <v>music</v>
      </c>
      <c r="R2109" t="str">
        <f t="shared" si="195"/>
        <v>indie rock</v>
      </c>
      <c r="S2109" s="10">
        <f t="shared" si="196"/>
        <v>41934.502233796295</v>
      </c>
      <c r="T2109" s="10">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v>
      </c>
      <c r="P2110">
        <f t="shared" si="193"/>
        <v>89.9</v>
      </c>
      <c r="Q2110" t="str">
        <f t="shared" si="194"/>
        <v>music</v>
      </c>
      <c r="R2110" t="str">
        <f t="shared" si="195"/>
        <v>indie rock</v>
      </c>
      <c r="S2110" s="10">
        <f t="shared" si="196"/>
        <v>41134.967361111107</v>
      </c>
      <c r="T2110" s="10">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107</v>
      </c>
      <c r="P2111">
        <f t="shared" si="193"/>
        <v>106.53</v>
      </c>
      <c r="Q2111" t="str">
        <f t="shared" si="194"/>
        <v>music</v>
      </c>
      <c r="R2111" t="str">
        <f t="shared" si="195"/>
        <v>indie rock</v>
      </c>
      <c r="S2111" s="10">
        <f t="shared" si="196"/>
        <v>42160.500196759262</v>
      </c>
      <c r="T2111" s="10">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v>
      </c>
      <c r="P2112">
        <f t="shared" si="193"/>
        <v>52.82</v>
      </c>
      <c r="Q2112" t="str">
        <f t="shared" si="194"/>
        <v>music</v>
      </c>
      <c r="R2112" t="str">
        <f t="shared" si="195"/>
        <v>indie rock</v>
      </c>
      <c r="S2112" s="10">
        <f t="shared" si="196"/>
        <v>41759.462604166663</v>
      </c>
      <c r="T2112" s="10">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107</v>
      </c>
      <c r="P2113">
        <f t="shared" si="193"/>
        <v>54.62</v>
      </c>
      <c r="Q2113" t="str">
        <f t="shared" si="194"/>
        <v>music</v>
      </c>
      <c r="R2113" t="str">
        <f t="shared" si="195"/>
        <v>indie rock</v>
      </c>
      <c r="S2113" s="10">
        <f t="shared" si="196"/>
        <v>40702.988715277774</v>
      </c>
      <c r="T2113" s="10">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f t="shared" si="193"/>
        <v>27.27</v>
      </c>
      <c r="Q2114" t="str">
        <f t="shared" si="194"/>
        <v>music</v>
      </c>
      <c r="R2114" t="str">
        <f t="shared" si="195"/>
        <v>indie rock</v>
      </c>
      <c r="S2114" s="10">
        <f t="shared" si="196"/>
        <v>41365.719826388886</v>
      </c>
      <c r="T2114" s="10">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ROUND((E2115/D2115) * 100,0)</f>
        <v>105</v>
      </c>
      <c r="P2115">
        <f t="shared" ref="P2115:P2178" si="199">ROUND(E2115/L2115,2)</f>
        <v>68.599999999999994</v>
      </c>
      <c r="Q2115" t="str">
        <f t="shared" ref="Q2115:Q2178" si="200">LEFT(N2115, SEARCH("/",N2115,1)-1)</f>
        <v>music</v>
      </c>
      <c r="R2115" t="str">
        <f t="shared" ref="R2115:R2178" si="201">MID(N2115, LEN(Q2115) + 2, LEN(N2115) - LEN(Q2115) + 1)</f>
        <v>indie rock</v>
      </c>
      <c r="S2115" s="10">
        <f t="shared" ref="S2115:S2178" si="202">(J2115/86400)+25569+(-5/24)</f>
        <v>41870.657129629624</v>
      </c>
      <c r="T2115" s="10">
        <f t="shared" ref="T2115:T2178" si="203">(I2115/86400)+25569+(-5/24)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105</v>
      </c>
      <c r="P2116">
        <f t="shared" si="199"/>
        <v>35.61</v>
      </c>
      <c r="Q2116" t="str">
        <f t="shared" si="200"/>
        <v>music</v>
      </c>
      <c r="R2116" t="str">
        <f t="shared" si="201"/>
        <v>indie rock</v>
      </c>
      <c r="S2116" s="10">
        <f t="shared" si="202"/>
        <v>40458.607291666667</v>
      </c>
      <c r="T2116" s="10">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226</v>
      </c>
      <c r="P2117">
        <f t="shared" si="199"/>
        <v>94.03</v>
      </c>
      <c r="Q2117" t="str">
        <f t="shared" si="200"/>
        <v>music</v>
      </c>
      <c r="R2117" t="str">
        <f t="shared" si="201"/>
        <v>indie rock</v>
      </c>
      <c r="S2117" s="10">
        <f t="shared" si="202"/>
        <v>40563.872696759259</v>
      </c>
      <c r="T2117" s="10">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101</v>
      </c>
      <c r="P2118">
        <f t="shared" si="199"/>
        <v>526.46</v>
      </c>
      <c r="Q2118" t="str">
        <f t="shared" si="200"/>
        <v>music</v>
      </c>
      <c r="R2118" t="str">
        <f t="shared" si="201"/>
        <v>indie rock</v>
      </c>
      <c r="S2118" s="10">
        <f t="shared" si="202"/>
        <v>41136.569479166668</v>
      </c>
      <c r="T2118" s="10">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148</v>
      </c>
      <c r="P2119">
        <f t="shared" si="199"/>
        <v>50.66</v>
      </c>
      <c r="Q2119" t="str">
        <f t="shared" si="200"/>
        <v>music</v>
      </c>
      <c r="R2119" t="str">
        <f t="shared" si="201"/>
        <v>indie rock</v>
      </c>
      <c r="S2119" s="10">
        <f t="shared" si="202"/>
        <v>42289.851261574069</v>
      </c>
      <c r="T2119" s="10">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135</v>
      </c>
      <c r="P2120">
        <f t="shared" si="199"/>
        <v>79.180000000000007</v>
      </c>
      <c r="Q2120" t="str">
        <f t="shared" si="200"/>
        <v>music</v>
      </c>
      <c r="R2120" t="str">
        <f t="shared" si="201"/>
        <v>indie rock</v>
      </c>
      <c r="S2120" s="10">
        <f t="shared" si="202"/>
        <v>40718.631203703699</v>
      </c>
      <c r="T2120" s="10">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101</v>
      </c>
      <c r="P2121">
        <f t="shared" si="199"/>
        <v>91.59</v>
      </c>
      <c r="Q2121" t="str">
        <f t="shared" si="200"/>
        <v>music</v>
      </c>
      <c r="R2121" t="str">
        <f t="shared" si="201"/>
        <v>indie rock</v>
      </c>
      <c r="S2121" s="10">
        <f t="shared" si="202"/>
        <v>41106.921817129631</v>
      </c>
      <c r="T2121" s="10">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101</v>
      </c>
      <c r="P2122">
        <f t="shared" si="199"/>
        <v>116.96</v>
      </c>
      <c r="Q2122" t="str">
        <f t="shared" si="200"/>
        <v>music</v>
      </c>
      <c r="R2122" t="str">
        <f t="shared" si="201"/>
        <v>indie rock</v>
      </c>
      <c r="S2122" s="10">
        <f t="shared" si="202"/>
        <v>41591.756203703699</v>
      </c>
      <c r="T2122" s="10">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1</v>
      </c>
      <c r="P2123">
        <f t="shared" si="199"/>
        <v>28.4</v>
      </c>
      <c r="Q2123" t="str">
        <f t="shared" si="200"/>
        <v>games</v>
      </c>
      <c r="R2123" t="str">
        <f t="shared" si="201"/>
        <v>video games</v>
      </c>
      <c r="S2123" s="10">
        <f t="shared" si="202"/>
        <v>42716.534120370365</v>
      </c>
      <c r="T2123" s="10">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v>
      </c>
      <c r="P2124">
        <f t="shared" si="199"/>
        <v>103.33</v>
      </c>
      <c r="Q2124" t="str">
        <f t="shared" si="200"/>
        <v>games</v>
      </c>
      <c r="R2124" t="str">
        <f t="shared" si="201"/>
        <v>video games</v>
      </c>
      <c r="S2124" s="10">
        <f t="shared" si="202"/>
        <v>42712.092233796291</v>
      </c>
      <c r="T2124" s="10">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t="str">
        <f t="shared" si="200"/>
        <v>games</v>
      </c>
      <c r="R2125" t="str">
        <f t="shared" si="201"/>
        <v>video games</v>
      </c>
      <c r="S2125" s="10">
        <f t="shared" si="202"/>
        <v>40198.216516203705</v>
      </c>
      <c r="T2125" s="10">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v>
      </c>
      <c r="P2126">
        <f t="shared" si="199"/>
        <v>23</v>
      </c>
      <c r="Q2126" t="str">
        <f t="shared" si="200"/>
        <v>games</v>
      </c>
      <c r="R2126" t="str">
        <f t="shared" si="201"/>
        <v>video games</v>
      </c>
      <c r="S2126" s="10">
        <f t="shared" si="202"/>
        <v>40463.819849537038</v>
      </c>
      <c r="T2126" s="10">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v>
      </c>
      <c r="P2127">
        <f t="shared" si="199"/>
        <v>31.56</v>
      </c>
      <c r="Q2127" t="str">
        <f t="shared" si="200"/>
        <v>games</v>
      </c>
      <c r="R2127" t="str">
        <f t="shared" si="201"/>
        <v>video games</v>
      </c>
      <c r="S2127" s="10">
        <f t="shared" si="202"/>
        <v>42190.815196759257</v>
      </c>
      <c r="T2127" s="10">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v>
      </c>
      <c r="P2128">
        <f t="shared" si="199"/>
        <v>5</v>
      </c>
      <c r="Q2128" t="str">
        <f t="shared" si="200"/>
        <v>games</v>
      </c>
      <c r="R2128" t="str">
        <f t="shared" si="201"/>
        <v>video games</v>
      </c>
      <c r="S2128" s="10">
        <f t="shared" si="202"/>
        <v>41951.76489583333</v>
      </c>
      <c r="T2128" s="10">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29</v>
      </c>
      <c r="P2129">
        <f t="shared" si="199"/>
        <v>34.22</v>
      </c>
      <c r="Q2129" t="str">
        <f t="shared" si="200"/>
        <v>games</v>
      </c>
      <c r="R2129" t="str">
        <f t="shared" si="201"/>
        <v>video games</v>
      </c>
      <c r="S2129" s="10">
        <f t="shared" si="202"/>
        <v>42045.297025462962</v>
      </c>
      <c r="T2129" s="10">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v>
      </c>
      <c r="P2130">
        <f t="shared" si="199"/>
        <v>25</v>
      </c>
      <c r="Q2130" t="str">
        <f t="shared" si="200"/>
        <v>games</v>
      </c>
      <c r="R2130" t="str">
        <f t="shared" si="201"/>
        <v>video games</v>
      </c>
      <c r="S2130" s="10">
        <f t="shared" si="202"/>
        <v>41843.564456018517</v>
      </c>
      <c r="T2130" s="10">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12</v>
      </c>
      <c r="P2131">
        <f t="shared" si="199"/>
        <v>19.670000000000002</v>
      </c>
      <c r="Q2131" t="str">
        <f t="shared" si="200"/>
        <v>games</v>
      </c>
      <c r="R2131" t="str">
        <f t="shared" si="201"/>
        <v>video games</v>
      </c>
      <c r="S2131" s="10">
        <f t="shared" si="202"/>
        <v>42408.815972222219</v>
      </c>
      <c r="T2131" s="10">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v>
      </c>
      <c r="P2132">
        <f t="shared" si="199"/>
        <v>21.25</v>
      </c>
      <c r="Q2132" t="str">
        <f t="shared" si="200"/>
        <v>games</v>
      </c>
      <c r="R2132" t="str">
        <f t="shared" si="201"/>
        <v>video games</v>
      </c>
      <c r="S2132" s="10">
        <f t="shared" si="202"/>
        <v>41831.87804398148</v>
      </c>
      <c r="T2132" s="10">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v>
      </c>
      <c r="Q2133" t="str">
        <f t="shared" si="200"/>
        <v>games</v>
      </c>
      <c r="R2133" t="str">
        <f t="shared" si="201"/>
        <v>video games</v>
      </c>
      <c r="S2133" s="10">
        <f t="shared" si="202"/>
        <v>42166.998738425922</v>
      </c>
      <c r="T2133" s="10">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v>
      </c>
      <c r="P2134">
        <f t="shared" si="199"/>
        <v>21.34</v>
      </c>
      <c r="Q2134" t="str">
        <f t="shared" si="200"/>
        <v>games</v>
      </c>
      <c r="R2134" t="str">
        <f t="shared" si="201"/>
        <v>video games</v>
      </c>
      <c r="S2134" s="10">
        <f t="shared" si="202"/>
        <v>41643.27884259259</v>
      </c>
      <c r="T2134" s="10">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2</v>
      </c>
      <c r="P2135">
        <f t="shared" si="199"/>
        <v>5.33</v>
      </c>
      <c r="Q2135" t="str">
        <f t="shared" si="200"/>
        <v>games</v>
      </c>
      <c r="R2135" t="str">
        <f t="shared" si="201"/>
        <v>video games</v>
      </c>
      <c r="S2135" s="10">
        <f t="shared" si="202"/>
        <v>40618.888877314814</v>
      </c>
      <c r="T2135" s="10">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2</v>
      </c>
      <c r="P2136">
        <f t="shared" si="199"/>
        <v>34.67</v>
      </c>
      <c r="Q2136" t="str">
        <f t="shared" si="200"/>
        <v>games</v>
      </c>
      <c r="R2136" t="str">
        <f t="shared" si="201"/>
        <v>video games</v>
      </c>
      <c r="S2136" s="10">
        <f t="shared" si="202"/>
        <v>41361.678136574068</v>
      </c>
      <c r="T2136" s="10">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10</v>
      </c>
      <c r="P2137">
        <f t="shared" si="199"/>
        <v>21.73</v>
      </c>
      <c r="Q2137" t="str">
        <f t="shared" si="200"/>
        <v>games</v>
      </c>
      <c r="R2137" t="str">
        <f t="shared" si="201"/>
        <v>video games</v>
      </c>
      <c r="S2137" s="10">
        <f t="shared" si="202"/>
        <v>41156.755011574074</v>
      </c>
      <c r="T2137" s="10">
        <f t="shared" si="203"/>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v>
      </c>
      <c r="P2138">
        <f t="shared" si="199"/>
        <v>11.92</v>
      </c>
      <c r="Q2138" t="str">
        <f t="shared" si="200"/>
        <v>games</v>
      </c>
      <c r="R2138" t="str">
        <f t="shared" si="201"/>
        <v>video games</v>
      </c>
      <c r="S2138" s="10">
        <f t="shared" si="202"/>
        <v>41536.300763888888</v>
      </c>
      <c r="T2138" s="10">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v>
      </c>
      <c r="P2139">
        <f t="shared" si="199"/>
        <v>26.6</v>
      </c>
      <c r="Q2139" t="str">
        <f t="shared" si="200"/>
        <v>games</v>
      </c>
      <c r="R2139" t="str">
        <f t="shared" si="201"/>
        <v>video games</v>
      </c>
      <c r="S2139" s="10">
        <f t="shared" si="202"/>
        <v>41948.562835648147</v>
      </c>
      <c r="T2139" s="10">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13</v>
      </c>
      <c r="P2140">
        <f t="shared" si="199"/>
        <v>10.67</v>
      </c>
      <c r="Q2140" t="str">
        <f t="shared" si="200"/>
        <v>games</v>
      </c>
      <c r="R2140" t="str">
        <f t="shared" si="201"/>
        <v>video games</v>
      </c>
      <c r="S2140" s="10">
        <f t="shared" si="202"/>
        <v>41556.804849537039</v>
      </c>
      <c r="T2140" s="10">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v>
      </c>
      <c r="P2141">
        <f t="shared" si="199"/>
        <v>29.04</v>
      </c>
      <c r="Q2141" t="str">
        <f t="shared" si="200"/>
        <v>games</v>
      </c>
      <c r="R2141" t="str">
        <f t="shared" si="201"/>
        <v>video games</v>
      </c>
      <c r="S2141" s="10">
        <f t="shared" si="202"/>
        <v>42647.541759259257</v>
      </c>
      <c r="T2141" s="10">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v>
      </c>
      <c r="P2142">
        <f t="shared" si="199"/>
        <v>50.91</v>
      </c>
      <c r="Q2142" t="str">
        <f t="shared" si="200"/>
        <v>games</v>
      </c>
      <c r="R2142" t="str">
        <f t="shared" si="201"/>
        <v>video games</v>
      </c>
      <c r="S2142" s="10">
        <f t="shared" si="202"/>
        <v>41255.625277777777</v>
      </c>
      <c r="T2142" s="10">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t="e">
        <f t="shared" si="199"/>
        <v>#DIV/0!</v>
      </c>
      <c r="Q2143" t="str">
        <f t="shared" si="200"/>
        <v>games</v>
      </c>
      <c r="R2143" t="str">
        <f t="shared" si="201"/>
        <v>video games</v>
      </c>
      <c r="S2143" s="10">
        <f t="shared" si="202"/>
        <v>41927.027303240735</v>
      </c>
      <c r="T2143" s="10">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6</v>
      </c>
      <c r="P2144">
        <f t="shared" si="199"/>
        <v>50.08</v>
      </c>
      <c r="Q2144" t="str">
        <f t="shared" si="200"/>
        <v>games</v>
      </c>
      <c r="R2144" t="str">
        <f t="shared" si="201"/>
        <v>video games</v>
      </c>
      <c r="S2144" s="10">
        <f t="shared" si="202"/>
        <v>42340.493171296293</v>
      </c>
      <c r="T2144" s="10">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v>
      </c>
      <c r="P2145">
        <f t="shared" si="199"/>
        <v>45</v>
      </c>
      <c r="Q2145" t="str">
        <f t="shared" si="200"/>
        <v>games</v>
      </c>
      <c r="R2145" t="str">
        <f t="shared" si="201"/>
        <v>video games</v>
      </c>
      <c r="S2145" s="10">
        <f t="shared" si="202"/>
        <v>40332.678379629629</v>
      </c>
      <c r="T2145" s="10">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2</v>
      </c>
      <c r="P2146">
        <f t="shared" si="199"/>
        <v>25.29</v>
      </c>
      <c r="Q2146" t="str">
        <f t="shared" si="200"/>
        <v>games</v>
      </c>
      <c r="R2146" t="str">
        <f t="shared" si="201"/>
        <v>video games</v>
      </c>
      <c r="S2146" s="10">
        <f t="shared" si="202"/>
        <v>41499.338425925926</v>
      </c>
      <c r="T2146" s="10">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v>
      </c>
      <c r="P2147">
        <f t="shared" si="199"/>
        <v>51.29</v>
      </c>
      <c r="Q2147" t="str">
        <f t="shared" si="200"/>
        <v>games</v>
      </c>
      <c r="R2147" t="str">
        <f t="shared" si="201"/>
        <v>video games</v>
      </c>
      <c r="S2147" s="10">
        <f t="shared" si="202"/>
        <v>41575.029097222221</v>
      </c>
      <c r="T2147" s="10">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v>
      </c>
      <c r="P2148">
        <f t="shared" si="199"/>
        <v>1</v>
      </c>
      <c r="Q2148" t="str">
        <f t="shared" si="200"/>
        <v>games</v>
      </c>
      <c r="R2148" t="str">
        <f t="shared" si="201"/>
        <v>video games</v>
      </c>
      <c r="S2148" s="10">
        <f t="shared" si="202"/>
        <v>42397.471180555549</v>
      </c>
      <c r="T2148" s="10">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1</v>
      </c>
      <c r="P2149">
        <f t="shared" si="199"/>
        <v>49.38</v>
      </c>
      <c r="Q2149" t="str">
        <f t="shared" si="200"/>
        <v>games</v>
      </c>
      <c r="R2149" t="str">
        <f t="shared" si="201"/>
        <v>video games</v>
      </c>
      <c r="S2149" s="10">
        <f t="shared" si="202"/>
        <v>41927.087361111109</v>
      </c>
      <c r="T2149" s="10">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t="str">
        <f t="shared" si="200"/>
        <v>games</v>
      </c>
      <c r="R2150" t="str">
        <f t="shared" si="201"/>
        <v>video games</v>
      </c>
      <c r="S2150" s="10">
        <f t="shared" si="202"/>
        <v>42066.525254629632</v>
      </c>
      <c r="T2150" s="10">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t="e">
        <f t="shared" si="199"/>
        <v>#DIV/0!</v>
      </c>
      <c r="Q2151" t="str">
        <f t="shared" si="200"/>
        <v>games</v>
      </c>
      <c r="R2151" t="str">
        <f t="shared" si="201"/>
        <v>video games</v>
      </c>
      <c r="S2151" s="10">
        <f t="shared" si="202"/>
        <v>40354.816620370366</v>
      </c>
      <c r="T2151" s="10">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1</v>
      </c>
      <c r="P2152">
        <f t="shared" si="199"/>
        <v>101.25</v>
      </c>
      <c r="Q2152" t="str">
        <f t="shared" si="200"/>
        <v>games</v>
      </c>
      <c r="R2152" t="str">
        <f t="shared" si="201"/>
        <v>video games</v>
      </c>
      <c r="S2152" s="10">
        <f t="shared" si="202"/>
        <v>42534.076377314814</v>
      </c>
      <c r="T2152" s="10">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v>
      </c>
      <c r="P2153">
        <f t="shared" si="199"/>
        <v>19.670000000000002</v>
      </c>
      <c r="Q2153" t="str">
        <f t="shared" si="200"/>
        <v>games</v>
      </c>
      <c r="R2153" t="str">
        <f t="shared" si="201"/>
        <v>video games</v>
      </c>
      <c r="S2153" s="10">
        <f t="shared" si="202"/>
        <v>42520.639050925922</v>
      </c>
      <c r="T2153" s="10">
        <f t="shared" si="203"/>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v>
      </c>
      <c r="P2154">
        <f t="shared" si="199"/>
        <v>12.5</v>
      </c>
      <c r="Q2154" t="str">
        <f t="shared" si="200"/>
        <v>games</v>
      </c>
      <c r="R2154" t="str">
        <f t="shared" si="201"/>
        <v>video games</v>
      </c>
      <c r="S2154" s="10">
        <f t="shared" si="202"/>
        <v>41683.62394675926</v>
      </c>
      <c r="T2154" s="10">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v>
      </c>
      <c r="P2155">
        <f t="shared" si="199"/>
        <v>8.5</v>
      </c>
      <c r="Q2155" t="str">
        <f t="shared" si="200"/>
        <v>games</v>
      </c>
      <c r="R2155" t="str">
        <f t="shared" si="201"/>
        <v>video games</v>
      </c>
      <c r="S2155" s="10">
        <f t="shared" si="202"/>
        <v>41974.702754629623</v>
      </c>
      <c r="T2155" s="10">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1</v>
      </c>
      <c r="P2156">
        <f t="shared" si="199"/>
        <v>1</v>
      </c>
      <c r="Q2156" t="str">
        <f t="shared" si="200"/>
        <v>games</v>
      </c>
      <c r="R2156" t="str">
        <f t="shared" si="201"/>
        <v>video games</v>
      </c>
      <c r="S2156" s="10">
        <f t="shared" si="202"/>
        <v>41647.42392361111</v>
      </c>
      <c r="T2156" s="10">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v>
      </c>
      <c r="P2157">
        <f t="shared" si="199"/>
        <v>23</v>
      </c>
      <c r="Q2157" t="str">
        <f t="shared" si="200"/>
        <v>games</v>
      </c>
      <c r="R2157" t="str">
        <f t="shared" si="201"/>
        <v>video games</v>
      </c>
      <c r="S2157" s="10">
        <f t="shared" si="202"/>
        <v>42430.539178240739</v>
      </c>
      <c r="T2157" s="10">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3</v>
      </c>
      <c r="P2158">
        <f t="shared" si="199"/>
        <v>17.989999999999998</v>
      </c>
      <c r="Q2158" t="str">
        <f t="shared" si="200"/>
        <v>games</v>
      </c>
      <c r="R2158" t="str">
        <f t="shared" si="201"/>
        <v>video games</v>
      </c>
      <c r="S2158" s="10">
        <f t="shared" si="202"/>
        <v>41488.645902777775</v>
      </c>
      <c r="T2158" s="10">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v>
      </c>
      <c r="P2159">
        <f t="shared" si="199"/>
        <v>370.95</v>
      </c>
      <c r="Q2159" t="str">
        <f t="shared" si="200"/>
        <v>games</v>
      </c>
      <c r="R2159" t="str">
        <f t="shared" si="201"/>
        <v>video games</v>
      </c>
      <c r="S2159" s="10">
        <f t="shared" si="202"/>
        <v>42694.772951388884</v>
      </c>
      <c r="T2159" s="10">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7</v>
      </c>
      <c r="P2160">
        <f t="shared" si="199"/>
        <v>63.57</v>
      </c>
      <c r="Q2160" t="str">
        <f t="shared" si="200"/>
        <v>games</v>
      </c>
      <c r="R2160" t="str">
        <f t="shared" si="201"/>
        <v>video games</v>
      </c>
      <c r="S2160" s="10">
        <f t="shared" si="202"/>
        <v>41264.645532407405</v>
      </c>
      <c r="T2160" s="10">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1</v>
      </c>
      <c r="P2161">
        <f t="shared" si="199"/>
        <v>13</v>
      </c>
      <c r="Q2161" t="str">
        <f t="shared" si="200"/>
        <v>games</v>
      </c>
      <c r="R2161" t="str">
        <f t="shared" si="201"/>
        <v>video games</v>
      </c>
      <c r="S2161" s="10">
        <f t="shared" si="202"/>
        <v>40710.522847222222</v>
      </c>
      <c r="T2161" s="10">
        <f t="shared" si="203"/>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1</v>
      </c>
      <c r="P2162">
        <f t="shared" si="199"/>
        <v>5.31</v>
      </c>
      <c r="Q2162" t="str">
        <f t="shared" si="200"/>
        <v>games</v>
      </c>
      <c r="R2162" t="str">
        <f t="shared" si="201"/>
        <v>video games</v>
      </c>
      <c r="S2162" s="10">
        <f t="shared" si="202"/>
        <v>41018.503530092588</v>
      </c>
      <c r="T2162" s="10">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116</v>
      </c>
      <c r="P2163">
        <f t="shared" si="199"/>
        <v>35.619999999999997</v>
      </c>
      <c r="Q2163" t="str">
        <f t="shared" si="200"/>
        <v>music</v>
      </c>
      <c r="R2163" t="str">
        <f t="shared" si="201"/>
        <v>rock</v>
      </c>
      <c r="S2163" s="10">
        <f t="shared" si="202"/>
        <v>42240.644201388888</v>
      </c>
      <c r="T2163" s="10">
        <f t="shared" si="203"/>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v>
      </c>
      <c r="P2164">
        <f t="shared" si="199"/>
        <v>87.1</v>
      </c>
      <c r="Q2164" t="str">
        <f t="shared" si="200"/>
        <v>music</v>
      </c>
      <c r="R2164" t="str">
        <f t="shared" si="201"/>
        <v>rock</v>
      </c>
      <c r="S2164" s="10">
        <f t="shared" si="202"/>
        <v>41813.557766203703</v>
      </c>
      <c r="T2164" s="10">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v>
      </c>
      <c r="P2165">
        <f t="shared" si="199"/>
        <v>75.11</v>
      </c>
      <c r="Q2165" t="str">
        <f t="shared" si="200"/>
        <v>music</v>
      </c>
      <c r="R2165" t="str">
        <f t="shared" si="201"/>
        <v>rock</v>
      </c>
      <c r="S2165" s="10">
        <f t="shared" si="202"/>
        <v>42111.691203703704</v>
      </c>
      <c r="T2165" s="10">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103</v>
      </c>
      <c r="P2166">
        <f t="shared" si="199"/>
        <v>68.010000000000005</v>
      </c>
      <c r="Q2166" t="str">
        <f t="shared" si="200"/>
        <v>music</v>
      </c>
      <c r="R2166" t="str">
        <f t="shared" si="201"/>
        <v>rock</v>
      </c>
      <c r="S2166" s="10">
        <f t="shared" si="202"/>
        <v>42515.509421296294</v>
      </c>
      <c r="T2166" s="10">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139</v>
      </c>
      <c r="P2167">
        <f t="shared" si="199"/>
        <v>29.62</v>
      </c>
      <c r="Q2167" t="str">
        <f t="shared" si="200"/>
        <v>music</v>
      </c>
      <c r="R2167" t="str">
        <f t="shared" si="201"/>
        <v>rock</v>
      </c>
      <c r="S2167" s="10">
        <f t="shared" si="202"/>
        <v>42438.458738425928</v>
      </c>
      <c r="T2167" s="10">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147</v>
      </c>
      <c r="P2168">
        <f t="shared" si="199"/>
        <v>91.63</v>
      </c>
      <c r="Q2168" t="str">
        <f t="shared" si="200"/>
        <v>music</v>
      </c>
      <c r="R2168" t="str">
        <f t="shared" si="201"/>
        <v>rock</v>
      </c>
      <c r="S2168" s="10">
        <f t="shared" si="202"/>
        <v>41933.629837962959</v>
      </c>
      <c r="T2168" s="10">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t="str">
        <f t="shared" si="200"/>
        <v>music</v>
      </c>
      <c r="R2169" t="str">
        <f t="shared" si="201"/>
        <v>rock</v>
      </c>
      <c r="S2169" s="10">
        <f t="shared" si="202"/>
        <v>41152.858067129629</v>
      </c>
      <c r="T2169" s="10">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122</v>
      </c>
      <c r="P2170">
        <f t="shared" si="199"/>
        <v>64.37</v>
      </c>
      <c r="Q2170" t="str">
        <f t="shared" si="200"/>
        <v>music</v>
      </c>
      <c r="R2170" t="str">
        <f t="shared" si="201"/>
        <v>rock</v>
      </c>
      <c r="S2170" s="10">
        <f t="shared" si="202"/>
        <v>42745.391909722217</v>
      </c>
      <c r="T2170" s="10">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21.86</v>
      </c>
      <c r="Q2171" t="str">
        <f t="shared" si="200"/>
        <v>music</v>
      </c>
      <c r="R2171" t="str">
        <f t="shared" si="201"/>
        <v>rock</v>
      </c>
      <c r="S2171" s="10">
        <f t="shared" si="202"/>
        <v>42793.492488425924</v>
      </c>
      <c r="T2171" s="10">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181</v>
      </c>
      <c r="P2172">
        <f t="shared" si="199"/>
        <v>33.32</v>
      </c>
      <c r="Q2172" t="str">
        <f t="shared" si="200"/>
        <v>music</v>
      </c>
      <c r="R2172" t="str">
        <f t="shared" si="201"/>
        <v>rock</v>
      </c>
      <c r="S2172" s="10">
        <f t="shared" si="202"/>
        <v>42198.541921296295</v>
      </c>
      <c r="T2172" s="10">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v>
      </c>
      <c r="P2173">
        <f t="shared" si="199"/>
        <v>90.28</v>
      </c>
      <c r="Q2173" t="str">
        <f t="shared" si="200"/>
        <v>music</v>
      </c>
      <c r="R2173" t="str">
        <f t="shared" si="201"/>
        <v>rock</v>
      </c>
      <c r="S2173" s="10">
        <f t="shared" si="202"/>
        <v>42141.748784722215</v>
      </c>
      <c r="T2173" s="10">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v>
      </c>
      <c r="Q2174" t="str">
        <f t="shared" si="200"/>
        <v>music</v>
      </c>
      <c r="R2174" t="str">
        <f t="shared" si="201"/>
        <v>rock</v>
      </c>
      <c r="S2174" s="10">
        <f t="shared" si="202"/>
        <v>42082.371759259258</v>
      </c>
      <c r="T2174" s="10">
        <f t="shared" si="203"/>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127</v>
      </c>
      <c r="P2175">
        <f t="shared" si="199"/>
        <v>59.23</v>
      </c>
      <c r="Q2175" t="str">
        <f t="shared" si="200"/>
        <v>music</v>
      </c>
      <c r="R2175" t="str">
        <f t="shared" si="201"/>
        <v>rock</v>
      </c>
      <c r="S2175" s="10">
        <f t="shared" si="202"/>
        <v>41495.484293981477</v>
      </c>
      <c r="T2175" s="10">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103</v>
      </c>
      <c r="P2176">
        <f t="shared" si="199"/>
        <v>65.38</v>
      </c>
      <c r="Q2176" t="str">
        <f t="shared" si="200"/>
        <v>music</v>
      </c>
      <c r="R2176" t="str">
        <f t="shared" si="201"/>
        <v>rock</v>
      </c>
      <c r="S2176" s="10">
        <f t="shared" si="202"/>
        <v>42465.334571759253</v>
      </c>
      <c r="T2176" s="10">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67.31</v>
      </c>
      <c r="Q2177" t="str">
        <f t="shared" si="200"/>
        <v>music</v>
      </c>
      <c r="R2177" t="str">
        <f t="shared" si="201"/>
        <v>rock</v>
      </c>
      <c r="S2177" s="10">
        <f t="shared" si="202"/>
        <v>42564.800763888888</v>
      </c>
      <c r="T2177" s="10">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v>
      </c>
      <c r="P2178">
        <f t="shared" si="199"/>
        <v>88.75</v>
      </c>
      <c r="Q2178" t="str">
        <f t="shared" si="200"/>
        <v>music</v>
      </c>
      <c r="R2178" t="str">
        <f t="shared" si="201"/>
        <v>rock</v>
      </c>
      <c r="S2178" s="10">
        <f t="shared" si="202"/>
        <v>42096.424872685187</v>
      </c>
      <c r="T2178" s="10">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ROUND((E2179/D2179) * 100,0)</f>
        <v>100</v>
      </c>
      <c r="P2179">
        <f t="shared" ref="P2179:P2242" si="205">ROUND(E2179/L2179,2)</f>
        <v>65.87</v>
      </c>
      <c r="Q2179" t="str">
        <f t="shared" ref="Q2179:Q2242" si="206">LEFT(N2179, SEARCH("/",N2179,1)-1)</f>
        <v>music</v>
      </c>
      <c r="R2179" t="str">
        <f t="shared" ref="R2179:R2242" si="207">MID(N2179, LEN(Q2179) + 2, LEN(N2179) - LEN(Q2179) + 1)</f>
        <v>rock</v>
      </c>
      <c r="S2179" s="10">
        <f t="shared" ref="S2179:S2242" si="208">(J2179/86400)+25569+(-5/24)</f>
        <v>42502.042442129627</v>
      </c>
      <c r="T2179" s="10">
        <f t="shared" ref="T2179:T2242" si="20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139</v>
      </c>
      <c r="P2180">
        <f t="shared" si="205"/>
        <v>40.35</v>
      </c>
      <c r="Q2180" t="str">
        <f t="shared" si="206"/>
        <v>music</v>
      </c>
      <c r="R2180" t="str">
        <f t="shared" si="207"/>
        <v>rock</v>
      </c>
      <c r="S2180" s="10">
        <f t="shared" si="208"/>
        <v>42723.428206018514</v>
      </c>
      <c r="T2180" s="10">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v>
      </c>
      <c r="P2181">
        <f t="shared" si="205"/>
        <v>76.86</v>
      </c>
      <c r="Q2181" t="str">
        <f t="shared" si="206"/>
        <v>music</v>
      </c>
      <c r="R2181" t="str">
        <f t="shared" si="207"/>
        <v>rock</v>
      </c>
      <c r="S2181" s="10">
        <f t="shared" si="208"/>
        <v>42074.962870370371</v>
      </c>
      <c r="T2181" s="10">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v>
      </c>
      <c r="P2182">
        <f t="shared" si="205"/>
        <v>68.709999999999994</v>
      </c>
      <c r="Q2182" t="str">
        <f t="shared" si="206"/>
        <v>music</v>
      </c>
      <c r="R2182" t="str">
        <f t="shared" si="207"/>
        <v>rock</v>
      </c>
      <c r="S2182" s="10">
        <f t="shared" si="208"/>
        <v>42279.461435185185</v>
      </c>
      <c r="T2182" s="10">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v>
      </c>
      <c r="P2183">
        <f t="shared" si="205"/>
        <v>57.77</v>
      </c>
      <c r="Q2183" t="str">
        <f t="shared" si="206"/>
        <v>games</v>
      </c>
      <c r="R2183" t="str">
        <f t="shared" si="207"/>
        <v>tabletop games</v>
      </c>
      <c r="S2183" s="10">
        <f t="shared" si="208"/>
        <v>42772.796909722216</v>
      </c>
      <c r="T2183" s="10">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v>
      </c>
      <c r="P2184">
        <f t="shared" si="205"/>
        <v>44.17</v>
      </c>
      <c r="Q2184" t="str">
        <f t="shared" si="206"/>
        <v>games</v>
      </c>
      <c r="R2184" t="str">
        <f t="shared" si="207"/>
        <v>tabletop games</v>
      </c>
      <c r="S2184" s="10">
        <f t="shared" si="208"/>
        <v>41879.692418981482</v>
      </c>
      <c r="T2184" s="10">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v>
      </c>
      <c r="P2185">
        <f t="shared" si="205"/>
        <v>31.57</v>
      </c>
      <c r="Q2185" t="str">
        <f t="shared" si="206"/>
        <v>games</v>
      </c>
      <c r="R2185" t="str">
        <f t="shared" si="207"/>
        <v>tabletop games</v>
      </c>
      <c r="S2185" s="10">
        <f t="shared" si="208"/>
        <v>42745.157141203701</v>
      </c>
      <c r="T2185" s="10">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285</v>
      </c>
      <c r="P2186">
        <f t="shared" si="205"/>
        <v>107.05</v>
      </c>
      <c r="Q2186" t="str">
        <f t="shared" si="206"/>
        <v>games</v>
      </c>
      <c r="R2186" t="str">
        <f t="shared" si="207"/>
        <v>tabletop games</v>
      </c>
      <c r="S2186" s="10">
        <f t="shared" si="208"/>
        <v>42380.481956018521</v>
      </c>
      <c r="T2186" s="10">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1857</v>
      </c>
      <c r="P2187">
        <f t="shared" si="205"/>
        <v>149.03</v>
      </c>
      <c r="Q2187" t="str">
        <f t="shared" si="206"/>
        <v>games</v>
      </c>
      <c r="R2187" t="str">
        <f t="shared" si="207"/>
        <v>tabletop games</v>
      </c>
      <c r="S2187" s="10">
        <f t="shared" si="208"/>
        <v>41319.141655092586</v>
      </c>
      <c r="T2187" s="10">
        <f t="shared" si="20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110</v>
      </c>
      <c r="P2188">
        <f t="shared" si="205"/>
        <v>55.96</v>
      </c>
      <c r="Q2188" t="str">
        <f t="shared" si="206"/>
        <v>games</v>
      </c>
      <c r="R2188" t="str">
        <f t="shared" si="207"/>
        <v>tabletop games</v>
      </c>
      <c r="S2188" s="10">
        <f t="shared" si="208"/>
        <v>42583.406747685185</v>
      </c>
      <c r="T2188" s="10">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1015</v>
      </c>
      <c r="P2189">
        <f t="shared" si="205"/>
        <v>56.97</v>
      </c>
      <c r="Q2189" t="str">
        <f t="shared" si="206"/>
        <v>games</v>
      </c>
      <c r="R2189" t="str">
        <f t="shared" si="207"/>
        <v>tabletop games</v>
      </c>
      <c r="S2189" s="10">
        <f t="shared" si="208"/>
        <v>42068.000763888886</v>
      </c>
      <c r="T2189" s="10">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v>
      </c>
      <c r="P2190">
        <f t="shared" si="205"/>
        <v>44.06</v>
      </c>
      <c r="Q2190" t="str">
        <f t="shared" si="206"/>
        <v>games</v>
      </c>
      <c r="R2190" t="str">
        <f t="shared" si="207"/>
        <v>tabletop games</v>
      </c>
      <c r="S2190" s="10">
        <f t="shared" si="208"/>
        <v>42633.377789351849</v>
      </c>
      <c r="T2190" s="10">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v>
      </c>
      <c r="P2191">
        <f t="shared" si="205"/>
        <v>68.63</v>
      </c>
      <c r="Q2191" t="str">
        <f t="shared" si="206"/>
        <v>games</v>
      </c>
      <c r="R2191" t="str">
        <f t="shared" si="207"/>
        <v>tabletop games</v>
      </c>
      <c r="S2191" s="10">
        <f t="shared" si="208"/>
        <v>42467.579861111109</v>
      </c>
      <c r="T2191" s="10">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185</v>
      </c>
      <c r="P2192">
        <f t="shared" si="205"/>
        <v>65.319999999999993</v>
      </c>
      <c r="Q2192" t="str">
        <f t="shared" si="206"/>
        <v>games</v>
      </c>
      <c r="R2192" t="str">
        <f t="shared" si="207"/>
        <v>tabletop games</v>
      </c>
      <c r="S2192" s="10">
        <f t="shared" si="208"/>
        <v>42417.416712962957</v>
      </c>
      <c r="T2192" s="10">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120</v>
      </c>
      <c r="P2193">
        <f t="shared" si="205"/>
        <v>35.92</v>
      </c>
      <c r="Q2193" t="str">
        <f t="shared" si="206"/>
        <v>games</v>
      </c>
      <c r="R2193" t="str">
        <f t="shared" si="207"/>
        <v>tabletop games</v>
      </c>
      <c r="S2193" s="10">
        <f t="shared" si="208"/>
        <v>42768.6253125</v>
      </c>
      <c r="T2193" s="10">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v>
      </c>
      <c r="P2194">
        <f t="shared" si="205"/>
        <v>40.07</v>
      </c>
      <c r="Q2194" t="str">
        <f t="shared" si="206"/>
        <v>games</v>
      </c>
      <c r="R2194" t="str">
        <f t="shared" si="207"/>
        <v>tabletop games</v>
      </c>
      <c r="S2194" s="10">
        <f t="shared" si="208"/>
        <v>42691.642870370364</v>
      </c>
      <c r="T2194" s="10">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v>
      </c>
      <c r="P2195">
        <f t="shared" si="205"/>
        <v>75.650000000000006</v>
      </c>
      <c r="Q2195" t="str">
        <f t="shared" si="206"/>
        <v>games</v>
      </c>
      <c r="R2195" t="str">
        <f t="shared" si="207"/>
        <v>tabletop games</v>
      </c>
      <c r="S2195" s="10">
        <f t="shared" si="208"/>
        <v>42664.197592592587</v>
      </c>
      <c r="T2195" s="10">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v>
      </c>
      <c r="P2196">
        <f t="shared" si="205"/>
        <v>61.2</v>
      </c>
      <c r="Q2196" t="str">
        <f t="shared" si="206"/>
        <v>games</v>
      </c>
      <c r="R2196" t="str">
        <f t="shared" si="207"/>
        <v>tabletop games</v>
      </c>
      <c r="S2196" s="10">
        <f t="shared" si="208"/>
        <v>42425.54965277778</v>
      </c>
      <c r="T2196" s="10">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v>
      </c>
      <c r="P2197">
        <f t="shared" si="205"/>
        <v>48.13</v>
      </c>
      <c r="Q2197" t="str">
        <f t="shared" si="206"/>
        <v>games</v>
      </c>
      <c r="R2197" t="str">
        <f t="shared" si="207"/>
        <v>tabletop games</v>
      </c>
      <c r="S2197" s="10">
        <f t="shared" si="208"/>
        <v>42197.563657407409</v>
      </c>
      <c r="T2197" s="10">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114</v>
      </c>
      <c r="P2198">
        <f t="shared" si="205"/>
        <v>68.11</v>
      </c>
      <c r="Q2198" t="str">
        <f t="shared" si="206"/>
        <v>games</v>
      </c>
      <c r="R2198" t="str">
        <f t="shared" si="207"/>
        <v>tabletop games</v>
      </c>
      <c r="S2198" s="10">
        <f t="shared" si="208"/>
        <v>42675.278958333329</v>
      </c>
      <c r="T2198" s="10">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v>
      </c>
      <c r="P2199">
        <f t="shared" si="205"/>
        <v>65.89</v>
      </c>
      <c r="Q2199" t="str">
        <f t="shared" si="206"/>
        <v>games</v>
      </c>
      <c r="R2199" t="str">
        <f t="shared" si="207"/>
        <v>tabletop games</v>
      </c>
      <c r="S2199" s="10">
        <f t="shared" si="208"/>
        <v>42033.37568287037</v>
      </c>
      <c r="T2199" s="10">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133</v>
      </c>
      <c r="P2200">
        <f t="shared" si="205"/>
        <v>81.650000000000006</v>
      </c>
      <c r="Q2200" t="str">
        <f t="shared" si="206"/>
        <v>games</v>
      </c>
      <c r="R2200" t="str">
        <f t="shared" si="207"/>
        <v>tabletop games</v>
      </c>
      <c r="S2200" s="10">
        <f t="shared" si="208"/>
        <v>42292.305555555555</v>
      </c>
      <c r="T2200" s="10">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147</v>
      </c>
      <c r="P2201">
        <f t="shared" si="205"/>
        <v>52.7</v>
      </c>
      <c r="Q2201" t="str">
        <f t="shared" si="206"/>
        <v>games</v>
      </c>
      <c r="R2201" t="str">
        <f t="shared" si="207"/>
        <v>tabletop games</v>
      </c>
      <c r="S2201" s="10">
        <f t="shared" si="208"/>
        <v>42262.208310185182</v>
      </c>
      <c r="T2201" s="10">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v>
      </c>
      <c r="P2202">
        <f t="shared" si="205"/>
        <v>41.23</v>
      </c>
      <c r="Q2202" t="str">
        <f t="shared" si="206"/>
        <v>games</v>
      </c>
      <c r="R2202" t="str">
        <f t="shared" si="207"/>
        <v>tabletop games</v>
      </c>
      <c r="S2202" s="10">
        <f t="shared" si="208"/>
        <v>42163.417453703696</v>
      </c>
      <c r="T2202" s="10">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383</v>
      </c>
      <c r="P2203">
        <f t="shared" si="205"/>
        <v>15.04</v>
      </c>
      <c r="Q2203" t="str">
        <f t="shared" si="206"/>
        <v>music</v>
      </c>
      <c r="R2203" t="str">
        <f t="shared" si="207"/>
        <v>electronic music</v>
      </c>
      <c r="S2203" s="10">
        <f t="shared" si="208"/>
        <v>41276.638483796291</v>
      </c>
      <c r="T2203" s="10">
        <f t="shared" si="20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v>
      </c>
      <c r="P2204">
        <f t="shared" si="205"/>
        <v>39.07</v>
      </c>
      <c r="Q2204" t="str">
        <f t="shared" si="206"/>
        <v>music</v>
      </c>
      <c r="R2204" t="str">
        <f t="shared" si="207"/>
        <v>electronic music</v>
      </c>
      <c r="S2204" s="10">
        <f t="shared" si="208"/>
        <v>41184.640833333331</v>
      </c>
      <c r="T2204" s="10">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110</v>
      </c>
      <c r="P2205">
        <f t="shared" si="205"/>
        <v>43.82</v>
      </c>
      <c r="Q2205" t="str">
        <f t="shared" si="206"/>
        <v>music</v>
      </c>
      <c r="R2205" t="str">
        <f t="shared" si="207"/>
        <v>electronic music</v>
      </c>
      <c r="S2205" s="10">
        <f t="shared" si="208"/>
        <v>42241.651412037034</v>
      </c>
      <c r="T2205" s="10">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133</v>
      </c>
      <c r="P2206">
        <f t="shared" si="205"/>
        <v>27.3</v>
      </c>
      <c r="Q2206" t="str">
        <f t="shared" si="206"/>
        <v>music</v>
      </c>
      <c r="R2206" t="str">
        <f t="shared" si="207"/>
        <v>electronic music</v>
      </c>
      <c r="S2206" s="10">
        <f t="shared" si="208"/>
        <v>41312.103229166663</v>
      </c>
      <c r="T2206" s="10">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v>
      </c>
      <c r="Q2207" t="str">
        <f t="shared" si="206"/>
        <v>music</v>
      </c>
      <c r="R2207" t="str">
        <f t="shared" si="207"/>
        <v>electronic music</v>
      </c>
      <c r="S2207" s="10">
        <f t="shared" si="208"/>
        <v>41031.613298611112</v>
      </c>
      <c r="T2207" s="10">
        <f t="shared" si="20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103</v>
      </c>
      <c r="P2208">
        <f t="shared" si="205"/>
        <v>33.24</v>
      </c>
      <c r="Q2208" t="str">
        <f t="shared" si="206"/>
        <v>music</v>
      </c>
      <c r="R2208" t="str">
        <f t="shared" si="207"/>
        <v>electronic music</v>
      </c>
      <c r="S2208" s="10">
        <f t="shared" si="208"/>
        <v>40997.048888888887</v>
      </c>
      <c r="T2208" s="10">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285.70999999999998</v>
      </c>
      <c r="Q2209" t="str">
        <f t="shared" si="206"/>
        <v>music</v>
      </c>
      <c r="R2209" t="str">
        <f t="shared" si="207"/>
        <v>electronic music</v>
      </c>
      <c r="S2209" s="10">
        <f t="shared" si="208"/>
        <v>41563.985798611109</v>
      </c>
      <c r="T2209" s="10">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102</v>
      </c>
      <c r="P2210">
        <f t="shared" si="205"/>
        <v>42.33</v>
      </c>
      <c r="Q2210" t="str">
        <f t="shared" si="206"/>
        <v>music</v>
      </c>
      <c r="R2210" t="str">
        <f t="shared" si="207"/>
        <v>electronic music</v>
      </c>
      <c r="S2210" s="10">
        <f t="shared" si="208"/>
        <v>40946.673912037033</v>
      </c>
      <c r="T2210" s="10">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151</v>
      </c>
      <c r="P2211">
        <f t="shared" si="205"/>
        <v>50.27</v>
      </c>
      <c r="Q2211" t="str">
        <f t="shared" si="206"/>
        <v>music</v>
      </c>
      <c r="R2211" t="str">
        <f t="shared" si="207"/>
        <v>electronic music</v>
      </c>
      <c r="S2211" s="10">
        <f t="shared" si="208"/>
        <v>41732.27134259259</v>
      </c>
      <c r="T2211" s="10">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v>
      </c>
      <c r="P2212">
        <f t="shared" si="205"/>
        <v>61.9</v>
      </c>
      <c r="Q2212" t="str">
        <f t="shared" si="206"/>
        <v>music</v>
      </c>
      <c r="R2212" t="str">
        <f t="shared" si="207"/>
        <v>electronic music</v>
      </c>
      <c r="S2212" s="10">
        <f t="shared" si="208"/>
        <v>40955.857754629629</v>
      </c>
      <c r="T2212" s="10">
        <f t="shared" si="20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196</v>
      </c>
      <c r="P2213">
        <f t="shared" si="205"/>
        <v>40.75</v>
      </c>
      <c r="Q2213" t="str">
        <f t="shared" si="206"/>
        <v>music</v>
      </c>
      <c r="R2213" t="str">
        <f t="shared" si="207"/>
        <v>electronic music</v>
      </c>
      <c r="S2213" s="10">
        <f t="shared" si="208"/>
        <v>41716.576678240737</v>
      </c>
      <c r="T2213" s="10">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v>
      </c>
      <c r="P2214">
        <f t="shared" si="205"/>
        <v>55.8</v>
      </c>
      <c r="Q2214" t="str">
        <f t="shared" si="206"/>
        <v>music</v>
      </c>
      <c r="R2214" t="str">
        <f t="shared" si="207"/>
        <v>electronic music</v>
      </c>
      <c r="S2214" s="10">
        <f t="shared" si="208"/>
        <v>41548.539085648146</v>
      </c>
      <c r="T2214" s="10">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t="str">
        <f t="shared" si="206"/>
        <v>music</v>
      </c>
      <c r="R2215" t="str">
        <f t="shared" si="207"/>
        <v>electronic music</v>
      </c>
      <c r="S2215" s="10">
        <f t="shared" si="208"/>
        <v>42109.617812499993</v>
      </c>
      <c r="T2215" s="10">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293</v>
      </c>
      <c r="P2216">
        <f t="shared" si="205"/>
        <v>73.13</v>
      </c>
      <c r="Q2216" t="str">
        <f t="shared" si="206"/>
        <v>music</v>
      </c>
      <c r="R2216" t="str">
        <f t="shared" si="207"/>
        <v>electronic music</v>
      </c>
      <c r="S2216" s="10">
        <f t="shared" si="208"/>
        <v>41646.58388888889</v>
      </c>
      <c r="T2216" s="10">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v>
      </c>
      <c r="P2217">
        <f t="shared" si="205"/>
        <v>26.06</v>
      </c>
      <c r="Q2217" t="str">
        <f t="shared" si="206"/>
        <v>music</v>
      </c>
      <c r="R2217" t="str">
        <f t="shared" si="207"/>
        <v>electronic music</v>
      </c>
      <c r="S2217" s="10">
        <f t="shared" si="208"/>
        <v>40958.508935185186</v>
      </c>
      <c r="T2217" s="10">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106</v>
      </c>
      <c r="P2218">
        <f t="shared" si="205"/>
        <v>22.64</v>
      </c>
      <c r="Q2218" t="str">
        <f t="shared" si="206"/>
        <v>music</v>
      </c>
      <c r="R2218" t="str">
        <f t="shared" si="207"/>
        <v>electronic music</v>
      </c>
      <c r="S2218" s="10">
        <f t="shared" si="208"/>
        <v>42194.543344907404</v>
      </c>
      <c r="T2218" s="10">
        <f t="shared" si="20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v>
      </c>
      <c r="P2219">
        <f t="shared" si="205"/>
        <v>47.22</v>
      </c>
      <c r="Q2219" t="str">
        <f t="shared" si="206"/>
        <v>music</v>
      </c>
      <c r="R2219" t="str">
        <f t="shared" si="207"/>
        <v>electronic music</v>
      </c>
      <c r="S2219" s="10">
        <f t="shared" si="208"/>
        <v>42299.568437499998</v>
      </c>
      <c r="T2219" s="10">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123</v>
      </c>
      <c r="P2220">
        <f t="shared" si="205"/>
        <v>32.32</v>
      </c>
      <c r="Q2220" t="str">
        <f t="shared" si="206"/>
        <v>music</v>
      </c>
      <c r="R2220" t="str">
        <f t="shared" si="207"/>
        <v>electronic music</v>
      </c>
      <c r="S2220" s="10">
        <f t="shared" si="208"/>
        <v>41127.603969907403</v>
      </c>
      <c r="T2220" s="10">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102</v>
      </c>
      <c r="P2221">
        <f t="shared" si="205"/>
        <v>53.42</v>
      </c>
      <c r="Q2221" t="str">
        <f t="shared" si="206"/>
        <v>music</v>
      </c>
      <c r="R2221" t="str">
        <f t="shared" si="207"/>
        <v>electronic music</v>
      </c>
      <c r="S2221" s="10">
        <f t="shared" si="208"/>
        <v>42205.510555555556</v>
      </c>
      <c r="T2221" s="10">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v>
      </c>
      <c r="P2222">
        <f t="shared" si="205"/>
        <v>51.3</v>
      </c>
      <c r="Q2222" t="str">
        <f t="shared" si="206"/>
        <v>music</v>
      </c>
      <c r="R2222" t="str">
        <f t="shared" si="207"/>
        <v>electronic music</v>
      </c>
      <c r="S2222" s="10">
        <f t="shared" si="208"/>
        <v>41451.852268518516</v>
      </c>
      <c r="T2222" s="10">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v>
      </c>
      <c r="P2223">
        <f t="shared" si="205"/>
        <v>37.200000000000003</v>
      </c>
      <c r="Q2223" t="str">
        <f t="shared" si="206"/>
        <v>games</v>
      </c>
      <c r="R2223" t="str">
        <f t="shared" si="207"/>
        <v>tabletop games</v>
      </c>
      <c r="S2223" s="10">
        <f t="shared" si="208"/>
        <v>42452.458437499998</v>
      </c>
      <c r="T2223" s="10">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163</v>
      </c>
      <c r="P2224">
        <f t="shared" si="205"/>
        <v>27.1</v>
      </c>
      <c r="Q2224" t="str">
        <f t="shared" si="206"/>
        <v>games</v>
      </c>
      <c r="R2224" t="str">
        <f t="shared" si="207"/>
        <v>tabletop games</v>
      </c>
      <c r="S2224" s="10">
        <f t="shared" si="208"/>
        <v>40906.579247685186</v>
      </c>
      <c r="T2224" s="10">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106</v>
      </c>
      <c r="P2225">
        <f t="shared" si="205"/>
        <v>206.31</v>
      </c>
      <c r="Q2225" t="str">
        <f t="shared" si="206"/>
        <v>games</v>
      </c>
      <c r="R2225" t="str">
        <f t="shared" si="207"/>
        <v>tabletop games</v>
      </c>
      <c r="S2225" s="10">
        <f t="shared" si="208"/>
        <v>42152.432500000003</v>
      </c>
      <c r="T2225" s="10">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v>
      </c>
      <c r="P2226">
        <f t="shared" si="205"/>
        <v>82.15</v>
      </c>
      <c r="Q2226" t="str">
        <f t="shared" si="206"/>
        <v>games</v>
      </c>
      <c r="R2226" t="str">
        <f t="shared" si="207"/>
        <v>tabletop games</v>
      </c>
      <c r="S2226" s="10">
        <f t="shared" si="208"/>
        <v>42644.459201388883</v>
      </c>
      <c r="T2226" s="10">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945</v>
      </c>
      <c r="P2227">
        <f t="shared" si="205"/>
        <v>164.8</v>
      </c>
      <c r="Q2227" t="str">
        <f t="shared" si="206"/>
        <v>games</v>
      </c>
      <c r="R2227" t="str">
        <f t="shared" si="207"/>
        <v>tabletop games</v>
      </c>
      <c r="S2227" s="10">
        <f t="shared" si="208"/>
        <v>41873.583506944444</v>
      </c>
      <c r="T2227" s="10">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v>
      </c>
      <c r="P2228">
        <f t="shared" si="205"/>
        <v>60.82</v>
      </c>
      <c r="Q2228" t="str">
        <f t="shared" si="206"/>
        <v>games</v>
      </c>
      <c r="R2228" t="str">
        <f t="shared" si="207"/>
        <v>tabletop games</v>
      </c>
      <c r="S2228" s="10">
        <f t="shared" si="208"/>
        <v>42381.590532407405</v>
      </c>
      <c r="T2228" s="10">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v>
      </c>
      <c r="P2229">
        <f t="shared" si="205"/>
        <v>67.97</v>
      </c>
      <c r="Q2229" t="str">
        <f t="shared" si="206"/>
        <v>games</v>
      </c>
      <c r="R2229" t="str">
        <f t="shared" si="207"/>
        <v>tabletop games</v>
      </c>
      <c r="S2229" s="10">
        <f t="shared" si="208"/>
        <v>41561.599016203698</v>
      </c>
      <c r="T2229" s="10">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v>
      </c>
      <c r="P2230">
        <f t="shared" si="205"/>
        <v>81.56</v>
      </c>
      <c r="Q2230" t="str">
        <f t="shared" si="206"/>
        <v>games</v>
      </c>
      <c r="R2230" t="str">
        <f t="shared" si="207"/>
        <v>tabletop games</v>
      </c>
      <c r="S2230" s="10">
        <f t="shared" si="208"/>
        <v>42202.069861111107</v>
      </c>
      <c r="T2230" s="10">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v>
      </c>
      <c r="P2231">
        <f t="shared" si="205"/>
        <v>25.43</v>
      </c>
      <c r="Q2231" t="str">
        <f t="shared" si="206"/>
        <v>games</v>
      </c>
      <c r="R2231" t="str">
        <f t="shared" si="207"/>
        <v>tabletop games</v>
      </c>
      <c r="S2231" s="10">
        <f t="shared" si="208"/>
        <v>41484.455914351849</v>
      </c>
      <c r="T2231" s="10">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126</v>
      </c>
      <c r="P2232">
        <f t="shared" si="205"/>
        <v>21.5</v>
      </c>
      <c r="Q2232" t="str">
        <f t="shared" si="206"/>
        <v>games</v>
      </c>
      <c r="R2232" t="str">
        <f t="shared" si="207"/>
        <v>tabletop games</v>
      </c>
      <c r="S2232" s="10">
        <f t="shared" si="208"/>
        <v>41724.672766203701</v>
      </c>
      <c r="T2232" s="10">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v>
      </c>
      <c r="P2233">
        <f t="shared" si="205"/>
        <v>27.23</v>
      </c>
      <c r="Q2233" t="str">
        <f t="shared" si="206"/>
        <v>games</v>
      </c>
      <c r="R2233" t="str">
        <f t="shared" si="207"/>
        <v>tabletop games</v>
      </c>
      <c r="S2233" s="10">
        <f t="shared" si="208"/>
        <v>41423.702557870369</v>
      </c>
      <c r="T2233" s="10">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496</v>
      </c>
      <c r="P2234">
        <f t="shared" si="205"/>
        <v>25.09</v>
      </c>
      <c r="Q2234" t="str">
        <f t="shared" si="206"/>
        <v>games</v>
      </c>
      <c r="R2234" t="str">
        <f t="shared" si="207"/>
        <v>tabletop games</v>
      </c>
      <c r="S2234" s="10">
        <f t="shared" si="208"/>
        <v>41806.585740740738</v>
      </c>
      <c r="T2234" s="10">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v>
      </c>
      <c r="P2235">
        <f t="shared" si="205"/>
        <v>21.23</v>
      </c>
      <c r="Q2235" t="str">
        <f t="shared" si="206"/>
        <v>games</v>
      </c>
      <c r="R2235" t="str">
        <f t="shared" si="207"/>
        <v>tabletop games</v>
      </c>
      <c r="S2235" s="10">
        <f t="shared" si="208"/>
        <v>42331.170590277776</v>
      </c>
      <c r="T2235" s="10">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41.61</v>
      </c>
      <c r="Q2236" t="str">
        <f t="shared" si="206"/>
        <v>games</v>
      </c>
      <c r="R2236" t="str">
        <f t="shared" si="207"/>
        <v>tabletop games</v>
      </c>
      <c r="S2236" s="10">
        <f t="shared" si="208"/>
        <v>42710.616284722222</v>
      </c>
      <c r="T2236" s="10">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v>
      </c>
      <c r="P2237">
        <f t="shared" si="205"/>
        <v>135.59</v>
      </c>
      <c r="Q2237" t="str">
        <f t="shared" si="206"/>
        <v>games</v>
      </c>
      <c r="R2237" t="str">
        <f t="shared" si="207"/>
        <v>tabletop games</v>
      </c>
      <c r="S2237" s="10">
        <f t="shared" si="208"/>
        <v>42061.813784722217</v>
      </c>
      <c r="T2237" s="10">
        <f t="shared" si="20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v>
      </c>
      <c r="P2238">
        <f t="shared" si="205"/>
        <v>22.12</v>
      </c>
      <c r="Q2238" t="str">
        <f t="shared" si="206"/>
        <v>games</v>
      </c>
      <c r="R2238" t="str">
        <f t="shared" si="207"/>
        <v>tabletop games</v>
      </c>
      <c r="S2238" s="10">
        <f t="shared" si="208"/>
        <v>42371.408831018511</v>
      </c>
      <c r="T2238" s="10">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353</v>
      </c>
      <c r="P2239">
        <f t="shared" si="205"/>
        <v>64.63</v>
      </c>
      <c r="Q2239" t="str">
        <f t="shared" si="206"/>
        <v>games</v>
      </c>
      <c r="R2239" t="str">
        <f t="shared" si="207"/>
        <v>tabletop games</v>
      </c>
      <c r="S2239" s="10">
        <f t="shared" si="208"/>
        <v>41914.794942129629</v>
      </c>
      <c r="T2239" s="10">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v>
      </c>
      <c r="P2240">
        <f t="shared" si="205"/>
        <v>69.569999999999993</v>
      </c>
      <c r="Q2240" t="str">
        <f t="shared" si="206"/>
        <v>games</v>
      </c>
      <c r="R2240" t="str">
        <f t="shared" si="207"/>
        <v>tabletop games</v>
      </c>
      <c r="S2240" s="10">
        <f t="shared" si="208"/>
        <v>42774.41337962963</v>
      </c>
      <c r="T2240" s="10">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v>
      </c>
      <c r="P2241">
        <f t="shared" si="205"/>
        <v>75.13</v>
      </c>
      <c r="Q2241" t="str">
        <f t="shared" si="206"/>
        <v>games</v>
      </c>
      <c r="R2241" t="str">
        <f t="shared" si="207"/>
        <v>tabletop games</v>
      </c>
      <c r="S2241" s="10">
        <f t="shared" si="208"/>
        <v>41572.750162037039</v>
      </c>
      <c r="T2241" s="10">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271</v>
      </c>
      <c r="P2242">
        <f t="shared" si="205"/>
        <v>140.97999999999999</v>
      </c>
      <c r="Q2242" t="str">
        <f t="shared" si="206"/>
        <v>games</v>
      </c>
      <c r="R2242" t="str">
        <f t="shared" si="207"/>
        <v>tabletop games</v>
      </c>
      <c r="S2242" s="10">
        <f t="shared" si="208"/>
        <v>42452.617407407401</v>
      </c>
      <c r="T2242" s="10">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ROUND((E2243/D2243) * 100,0)</f>
        <v>806</v>
      </c>
      <c r="P2243">
        <f t="shared" ref="P2243:P2306" si="211">ROUND(E2243/L2243,2)</f>
        <v>49.47</v>
      </c>
      <c r="Q2243" t="str">
        <f t="shared" ref="Q2243:Q2306" si="212">LEFT(N2243, SEARCH("/",N2243,1)-1)</f>
        <v>games</v>
      </c>
      <c r="R2243" t="str">
        <f t="shared" ref="R2243:R2306" si="213">MID(N2243, LEN(Q2243) + 2, LEN(N2243) - LEN(Q2243) + 1)</f>
        <v>tabletop games</v>
      </c>
      <c r="S2243" s="10">
        <f t="shared" ref="S2243:S2306" si="214">(J2243/86400)+25569+(-5/24)</f>
        <v>42766.619212962956</v>
      </c>
      <c r="T2243" s="10">
        <f t="shared" ref="T2243:T2306" si="215">(I2243/86400)+25569+(-5/24)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v>
      </c>
      <c r="P2244">
        <f t="shared" si="211"/>
        <v>53.87</v>
      </c>
      <c r="Q2244" t="str">
        <f t="shared" si="212"/>
        <v>games</v>
      </c>
      <c r="R2244" t="str">
        <f t="shared" si="213"/>
        <v>tabletop games</v>
      </c>
      <c r="S2244" s="10">
        <f t="shared" si="214"/>
        <v>41569.367280092592</v>
      </c>
      <c r="T2244" s="10">
        <f t="shared" si="215"/>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v>
      </c>
      <c r="Q2245" t="str">
        <f t="shared" si="212"/>
        <v>games</v>
      </c>
      <c r="R2245" t="str">
        <f t="shared" si="213"/>
        <v>tabletop games</v>
      </c>
      <c r="S2245" s="10">
        <f t="shared" si="214"/>
        <v>42800.542708333327</v>
      </c>
      <c r="T2245" s="10">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v>
      </c>
      <c r="P2246">
        <f t="shared" si="211"/>
        <v>65</v>
      </c>
      <c r="Q2246" t="str">
        <f t="shared" si="212"/>
        <v>games</v>
      </c>
      <c r="R2246" t="str">
        <f t="shared" si="213"/>
        <v>tabletop games</v>
      </c>
      <c r="S2246" s="10">
        <f t="shared" si="214"/>
        <v>42647.610486111109</v>
      </c>
      <c r="T2246" s="10">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v>
      </c>
      <c r="P2247">
        <f t="shared" si="211"/>
        <v>53.48</v>
      </c>
      <c r="Q2247" t="str">
        <f t="shared" si="212"/>
        <v>games</v>
      </c>
      <c r="R2247" t="str">
        <f t="shared" si="213"/>
        <v>tabletop games</v>
      </c>
      <c r="S2247" s="10">
        <f t="shared" si="214"/>
        <v>41660.500196759254</v>
      </c>
      <c r="T2247" s="10">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v>
      </c>
      <c r="P2248">
        <f t="shared" si="211"/>
        <v>43.91</v>
      </c>
      <c r="Q2248" t="str">
        <f t="shared" si="212"/>
        <v>games</v>
      </c>
      <c r="R2248" t="str">
        <f t="shared" si="213"/>
        <v>tabletop games</v>
      </c>
      <c r="S2248" s="10">
        <f t="shared" si="214"/>
        <v>42221.583449074074</v>
      </c>
      <c r="T2248" s="10">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v>
      </c>
      <c r="P2249">
        <f t="shared" si="211"/>
        <v>50.85</v>
      </c>
      <c r="Q2249" t="str">
        <f t="shared" si="212"/>
        <v>games</v>
      </c>
      <c r="R2249" t="str">
        <f t="shared" si="213"/>
        <v>tabletop games</v>
      </c>
      <c r="S2249" s="10">
        <f t="shared" si="214"/>
        <v>42200.457928240743</v>
      </c>
      <c r="T2249" s="10">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v>
      </c>
      <c r="P2250">
        <f t="shared" si="211"/>
        <v>58.63</v>
      </c>
      <c r="Q2250" t="str">
        <f t="shared" si="212"/>
        <v>games</v>
      </c>
      <c r="R2250" t="str">
        <f t="shared" si="213"/>
        <v>tabletop games</v>
      </c>
      <c r="S2250" s="10">
        <f t="shared" si="214"/>
        <v>42688.667569444442</v>
      </c>
      <c r="T2250" s="10">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169</v>
      </c>
      <c r="P2251">
        <f t="shared" si="211"/>
        <v>32.82</v>
      </c>
      <c r="Q2251" t="str">
        <f t="shared" si="212"/>
        <v>games</v>
      </c>
      <c r="R2251" t="str">
        <f t="shared" si="213"/>
        <v>tabletop games</v>
      </c>
      <c r="S2251" s="10">
        <f t="shared" si="214"/>
        <v>41336.49496527778</v>
      </c>
      <c r="T2251" s="10">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v>
      </c>
      <c r="P2252">
        <f t="shared" si="211"/>
        <v>426.93</v>
      </c>
      <c r="Q2252" t="str">
        <f t="shared" si="212"/>
        <v>games</v>
      </c>
      <c r="R2252" t="str">
        <f t="shared" si="213"/>
        <v>tabletop games</v>
      </c>
      <c r="S2252" s="10">
        <f t="shared" si="214"/>
        <v>42676.7971412037</v>
      </c>
      <c r="T2252" s="10">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v>
      </c>
      <c r="P2253">
        <f t="shared" si="211"/>
        <v>23.81</v>
      </c>
      <c r="Q2253" t="str">
        <f t="shared" si="212"/>
        <v>games</v>
      </c>
      <c r="R2253" t="str">
        <f t="shared" si="213"/>
        <v>tabletop games</v>
      </c>
      <c r="S2253" s="10">
        <f t="shared" si="214"/>
        <v>41846.137465277774</v>
      </c>
      <c r="T2253" s="10">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v>
      </c>
      <c r="P2254">
        <f t="shared" si="211"/>
        <v>98.41</v>
      </c>
      <c r="Q2254" t="str">
        <f t="shared" si="212"/>
        <v>games</v>
      </c>
      <c r="R2254" t="str">
        <f t="shared" si="213"/>
        <v>tabletop games</v>
      </c>
      <c r="S2254" s="10">
        <f t="shared" si="214"/>
        <v>42573.119652777772</v>
      </c>
      <c r="T2254" s="10">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113</v>
      </c>
      <c r="P2255">
        <f t="shared" si="211"/>
        <v>107.32</v>
      </c>
      <c r="Q2255" t="str">
        <f t="shared" si="212"/>
        <v>games</v>
      </c>
      <c r="R2255" t="str">
        <f t="shared" si="213"/>
        <v>tabletop games</v>
      </c>
      <c r="S2255" s="10">
        <f t="shared" si="214"/>
        <v>42296.422997685186</v>
      </c>
      <c r="T2255" s="10">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460</v>
      </c>
      <c r="P2256">
        <f t="shared" si="211"/>
        <v>11.67</v>
      </c>
      <c r="Q2256" t="str">
        <f t="shared" si="212"/>
        <v>games</v>
      </c>
      <c r="R2256" t="str">
        <f t="shared" si="213"/>
        <v>tabletop games</v>
      </c>
      <c r="S2256" s="10">
        <f t="shared" si="214"/>
        <v>42752.439444444441</v>
      </c>
      <c r="T2256" s="10">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287</v>
      </c>
      <c r="P2257">
        <f t="shared" si="211"/>
        <v>41.78</v>
      </c>
      <c r="Q2257" t="str">
        <f t="shared" si="212"/>
        <v>games</v>
      </c>
      <c r="R2257" t="str">
        <f t="shared" si="213"/>
        <v>tabletop games</v>
      </c>
      <c r="S2257" s="10">
        <f t="shared" si="214"/>
        <v>42467.743645833332</v>
      </c>
      <c r="T2257" s="10">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223</v>
      </c>
      <c r="P2258">
        <f t="shared" si="211"/>
        <v>21.38</v>
      </c>
      <c r="Q2258" t="str">
        <f t="shared" si="212"/>
        <v>games</v>
      </c>
      <c r="R2258" t="str">
        <f t="shared" si="213"/>
        <v>tabletop games</v>
      </c>
      <c r="S2258" s="10">
        <f t="shared" si="214"/>
        <v>42682.243587962956</v>
      </c>
      <c r="T2258" s="10">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v>
      </c>
      <c r="P2259">
        <f t="shared" si="211"/>
        <v>94.1</v>
      </c>
      <c r="Q2259" t="str">
        <f t="shared" si="212"/>
        <v>games</v>
      </c>
      <c r="R2259" t="str">
        <f t="shared" si="213"/>
        <v>tabletop games</v>
      </c>
      <c r="S2259" s="10">
        <f t="shared" si="214"/>
        <v>42505.728344907409</v>
      </c>
      <c r="T2259" s="10">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147</v>
      </c>
      <c r="P2260">
        <f t="shared" si="211"/>
        <v>15.72</v>
      </c>
      <c r="Q2260" t="str">
        <f t="shared" si="212"/>
        <v>games</v>
      </c>
      <c r="R2260" t="str">
        <f t="shared" si="213"/>
        <v>tabletop games</v>
      </c>
      <c r="S2260" s="10">
        <f t="shared" si="214"/>
        <v>42136.542673611104</v>
      </c>
      <c r="T2260" s="10">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v>
      </c>
      <c r="P2261">
        <f t="shared" si="211"/>
        <v>90.64</v>
      </c>
      <c r="Q2261" t="str">
        <f t="shared" si="212"/>
        <v>games</v>
      </c>
      <c r="R2261" t="str">
        <f t="shared" si="213"/>
        <v>tabletop games</v>
      </c>
      <c r="S2261" s="10">
        <f t="shared" si="214"/>
        <v>42702.59648148148</v>
      </c>
      <c r="T2261" s="10">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327</v>
      </c>
      <c r="P2262">
        <f t="shared" si="211"/>
        <v>97.3</v>
      </c>
      <c r="Q2262" t="str">
        <f t="shared" si="212"/>
        <v>games</v>
      </c>
      <c r="R2262" t="str">
        <f t="shared" si="213"/>
        <v>tabletop games</v>
      </c>
      <c r="S2262" s="10">
        <f t="shared" si="214"/>
        <v>41694.808449074073</v>
      </c>
      <c r="T2262" s="10">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780</v>
      </c>
      <c r="P2263">
        <f t="shared" si="211"/>
        <v>37.119999999999997</v>
      </c>
      <c r="Q2263" t="str">
        <f t="shared" si="212"/>
        <v>games</v>
      </c>
      <c r="R2263" t="str">
        <f t="shared" si="213"/>
        <v>tabletop games</v>
      </c>
      <c r="S2263" s="10">
        <f t="shared" si="214"/>
        <v>42759.516435185178</v>
      </c>
      <c r="T2263" s="10">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v>
      </c>
      <c r="P2264">
        <f t="shared" si="211"/>
        <v>28.1</v>
      </c>
      <c r="Q2264" t="str">
        <f t="shared" si="212"/>
        <v>games</v>
      </c>
      <c r="R2264" t="str">
        <f t="shared" si="213"/>
        <v>tabletop games</v>
      </c>
      <c r="S2264" s="10">
        <f t="shared" si="214"/>
        <v>41926.376828703702</v>
      </c>
      <c r="T2264" s="10">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v>
      </c>
      <c r="P2265">
        <f t="shared" si="211"/>
        <v>144.43</v>
      </c>
      <c r="Q2265" t="str">
        <f t="shared" si="212"/>
        <v>games</v>
      </c>
      <c r="R2265" t="str">
        <f t="shared" si="213"/>
        <v>tabletop games</v>
      </c>
      <c r="S2265" s="10">
        <f t="shared" si="214"/>
        <v>42014.623993055553</v>
      </c>
      <c r="T2265" s="10">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v>
      </c>
      <c r="P2266">
        <f t="shared" si="211"/>
        <v>24.27</v>
      </c>
      <c r="Q2266" t="str">
        <f t="shared" si="212"/>
        <v>games</v>
      </c>
      <c r="R2266" t="str">
        <f t="shared" si="213"/>
        <v>tabletop games</v>
      </c>
      <c r="S2266" s="10">
        <f t="shared" si="214"/>
        <v>42496.374004629623</v>
      </c>
      <c r="T2266" s="10">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299</v>
      </c>
      <c r="P2267">
        <f t="shared" si="211"/>
        <v>35.119999999999997</v>
      </c>
      <c r="Q2267" t="str">
        <f t="shared" si="212"/>
        <v>games</v>
      </c>
      <c r="R2267" t="str">
        <f t="shared" si="213"/>
        <v>tabletop games</v>
      </c>
      <c r="S2267" s="10">
        <f t="shared" si="214"/>
        <v>42689.644756944443</v>
      </c>
      <c r="T2267" s="10">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v>
      </c>
      <c r="P2268">
        <f t="shared" si="211"/>
        <v>24.76</v>
      </c>
      <c r="Q2268" t="str">
        <f t="shared" si="212"/>
        <v>games</v>
      </c>
      <c r="R2268" t="str">
        <f t="shared" si="213"/>
        <v>tabletop games</v>
      </c>
      <c r="S2268" s="10">
        <f t="shared" si="214"/>
        <v>42469.666574074072</v>
      </c>
      <c r="T2268" s="10">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381</v>
      </c>
      <c r="P2269">
        <f t="shared" si="211"/>
        <v>188.38</v>
      </c>
      <c r="Q2269" t="str">
        <f t="shared" si="212"/>
        <v>games</v>
      </c>
      <c r="R2269" t="str">
        <f t="shared" si="213"/>
        <v>tabletop games</v>
      </c>
      <c r="S2269" s="10">
        <f t="shared" si="214"/>
        <v>41968.621493055551</v>
      </c>
      <c r="T2269" s="10">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103</v>
      </c>
      <c r="P2270">
        <f t="shared" si="211"/>
        <v>148.08000000000001</v>
      </c>
      <c r="Q2270" t="str">
        <f t="shared" si="212"/>
        <v>games</v>
      </c>
      <c r="R2270" t="str">
        <f t="shared" si="213"/>
        <v>tabletop games</v>
      </c>
      <c r="S2270" s="10">
        <f t="shared" si="214"/>
        <v>42775.874016203707</v>
      </c>
      <c r="T2270" s="10">
        <f t="shared" si="215"/>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1802</v>
      </c>
      <c r="P2271">
        <f t="shared" si="211"/>
        <v>49.93</v>
      </c>
      <c r="Q2271" t="str">
        <f t="shared" si="212"/>
        <v>games</v>
      </c>
      <c r="R2271" t="str">
        <f t="shared" si="213"/>
        <v>tabletop games</v>
      </c>
      <c r="S2271" s="10">
        <f t="shared" si="214"/>
        <v>42776.496099537035</v>
      </c>
      <c r="T2271" s="10">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v>
      </c>
      <c r="P2272">
        <f t="shared" si="211"/>
        <v>107.82</v>
      </c>
      <c r="Q2272" t="str">
        <f t="shared" si="212"/>
        <v>games</v>
      </c>
      <c r="R2272" t="str">
        <f t="shared" si="213"/>
        <v>tabletop games</v>
      </c>
      <c r="S2272" s="10">
        <f t="shared" si="214"/>
        <v>42725.661030092589</v>
      </c>
      <c r="T2272" s="10">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v>
      </c>
      <c r="P2273">
        <f t="shared" si="211"/>
        <v>42.63</v>
      </c>
      <c r="Q2273" t="str">
        <f t="shared" si="212"/>
        <v>games</v>
      </c>
      <c r="R2273" t="str">
        <f t="shared" si="213"/>
        <v>tabletop games</v>
      </c>
      <c r="S2273" s="10">
        <f t="shared" si="214"/>
        <v>42683.791712962957</v>
      </c>
      <c r="T2273" s="10">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1357</v>
      </c>
      <c r="P2274">
        <f t="shared" si="211"/>
        <v>14.37</v>
      </c>
      <c r="Q2274" t="str">
        <f t="shared" si="212"/>
        <v>games</v>
      </c>
      <c r="R2274" t="str">
        <f t="shared" si="213"/>
        <v>tabletop games</v>
      </c>
      <c r="S2274" s="10">
        <f t="shared" si="214"/>
        <v>42315.491157407407</v>
      </c>
      <c r="T2274" s="10">
        <f t="shared" si="215"/>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v>
      </c>
      <c r="P2275">
        <f t="shared" si="211"/>
        <v>37.479999999999997</v>
      </c>
      <c r="Q2275" t="str">
        <f t="shared" si="212"/>
        <v>games</v>
      </c>
      <c r="R2275" t="str">
        <f t="shared" si="213"/>
        <v>tabletop games</v>
      </c>
      <c r="S2275" s="10">
        <f t="shared" si="214"/>
        <v>42781.340763888882</v>
      </c>
      <c r="T2275" s="10">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120</v>
      </c>
      <c r="P2276">
        <f t="shared" si="211"/>
        <v>30.2</v>
      </c>
      <c r="Q2276" t="str">
        <f t="shared" si="212"/>
        <v>games</v>
      </c>
      <c r="R2276" t="str">
        <f t="shared" si="213"/>
        <v>tabletop games</v>
      </c>
      <c r="S2276" s="10">
        <f t="shared" si="214"/>
        <v>41663.292326388888</v>
      </c>
      <c r="T2276" s="10">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408</v>
      </c>
      <c r="P2277">
        <f t="shared" si="211"/>
        <v>33.549999999999997</v>
      </c>
      <c r="Q2277" t="str">
        <f t="shared" si="212"/>
        <v>games</v>
      </c>
      <c r="R2277" t="str">
        <f t="shared" si="213"/>
        <v>tabletop games</v>
      </c>
      <c r="S2277" s="10">
        <f t="shared" si="214"/>
        <v>41965.408321759256</v>
      </c>
      <c r="T2277" s="10">
        <f t="shared" si="215"/>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106</v>
      </c>
      <c r="P2278">
        <f t="shared" si="211"/>
        <v>64.75</v>
      </c>
      <c r="Q2278" t="str">
        <f t="shared" si="212"/>
        <v>games</v>
      </c>
      <c r="R2278" t="str">
        <f t="shared" si="213"/>
        <v>tabletop games</v>
      </c>
      <c r="S2278" s="10">
        <f t="shared" si="214"/>
        <v>41614.443159722221</v>
      </c>
      <c r="T2278" s="10">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v>
      </c>
      <c r="P2279">
        <f t="shared" si="211"/>
        <v>57.93</v>
      </c>
      <c r="Q2279" t="str">
        <f t="shared" si="212"/>
        <v>games</v>
      </c>
      <c r="R2279" t="str">
        <f t="shared" si="213"/>
        <v>tabletop games</v>
      </c>
      <c r="S2279" s="10">
        <f t="shared" si="214"/>
        <v>40936.470173611109</v>
      </c>
      <c r="T2279" s="10">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271</v>
      </c>
      <c r="P2280">
        <f t="shared" si="211"/>
        <v>53.08</v>
      </c>
      <c r="Q2280" t="str">
        <f t="shared" si="212"/>
        <v>games</v>
      </c>
      <c r="R2280" t="str">
        <f t="shared" si="213"/>
        <v>tabletop games</v>
      </c>
      <c r="S2280" s="10">
        <f t="shared" si="214"/>
        <v>42338.500775462962</v>
      </c>
      <c r="T2280" s="10">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154</v>
      </c>
      <c r="P2281">
        <f t="shared" si="211"/>
        <v>48.06</v>
      </c>
      <c r="Q2281" t="str">
        <f t="shared" si="212"/>
        <v>games</v>
      </c>
      <c r="R2281" t="str">
        <f t="shared" si="213"/>
        <v>tabletop games</v>
      </c>
      <c r="S2281" s="10">
        <f t="shared" si="214"/>
        <v>42020.598368055558</v>
      </c>
      <c r="T2281" s="10">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404</v>
      </c>
      <c r="P2282">
        <f t="shared" si="211"/>
        <v>82.4</v>
      </c>
      <c r="Q2282" t="str">
        <f t="shared" si="212"/>
        <v>games</v>
      </c>
      <c r="R2282" t="str">
        <f t="shared" si="213"/>
        <v>tabletop games</v>
      </c>
      <c r="S2282" s="10">
        <f t="shared" si="214"/>
        <v>42234.416562499995</v>
      </c>
      <c r="T2282" s="10">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v>
      </c>
      <c r="Q2283" t="str">
        <f t="shared" si="212"/>
        <v>music</v>
      </c>
      <c r="R2283" t="str">
        <f t="shared" si="213"/>
        <v>rock</v>
      </c>
      <c r="S2283" s="10">
        <f t="shared" si="214"/>
        <v>40687.077511574069</v>
      </c>
      <c r="T2283" s="10">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v>
      </c>
      <c r="P2284">
        <f t="shared" si="211"/>
        <v>115.83</v>
      </c>
      <c r="Q2284" t="str">
        <f t="shared" si="212"/>
        <v>music</v>
      </c>
      <c r="R2284" t="str">
        <f t="shared" si="213"/>
        <v>rock</v>
      </c>
      <c r="S2284" s="10">
        <f t="shared" si="214"/>
        <v>42322.966273148144</v>
      </c>
      <c r="T2284" s="10">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101</v>
      </c>
      <c r="P2285">
        <f t="shared" si="211"/>
        <v>63.03</v>
      </c>
      <c r="Q2285" t="str">
        <f t="shared" si="212"/>
        <v>music</v>
      </c>
      <c r="R2285" t="str">
        <f t="shared" si="213"/>
        <v>rock</v>
      </c>
      <c r="S2285" s="10">
        <f t="shared" si="214"/>
        <v>40977.916712962957</v>
      </c>
      <c r="T2285" s="10">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v>
      </c>
      <c r="P2286">
        <f t="shared" si="211"/>
        <v>108.02</v>
      </c>
      <c r="Q2286" t="str">
        <f t="shared" si="212"/>
        <v>music</v>
      </c>
      <c r="R2286" t="str">
        <f t="shared" si="213"/>
        <v>rock</v>
      </c>
      <c r="S2286" s="10">
        <f t="shared" si="214"/>
        <v>40585.588483796295</v>
      </c>
      <c r="T2286" s="10">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v>
      </c>
      <c r="P2287">
        <f t="shared" si="211"/>
        <v>46.09</v>
      </c>
      <c r="Q2287" t="str">
        <f t="shared" si="212"/>
        <v>music</v>
      </c>
      <c r="R2287" t="str">
        <f t="shared" si="213"/>
        <v>rock</v>
      </c>
      <c r="S2287" s="10">
        <f t="shared" si="214"/>
        <v>41058.977349537039</v>
      </c>
      <c r="T2287" s="10">
        <f t="shared" si="215"/>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v>
      </c>
      <c r="P2288">
        <f t="shared" si="211"/>
        <v>107.21</v>
      </c>
      <c r="Q2288" t="str">
        <f t="shared" si="212"/>
        <v>music</v>
      </c>
      <c r="R2288" t="str">
        <f t="shared" si="213"/>
        <v>rock</v>
      </c>
      <c r="S2288" s="10">
        <f t="shared" si="214"/>
        <v>41494.755254629628</v>
      </c>
      <c r="T2288" s="10">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120</v>
      </c>
      <c r="P2289">
        <f t="shared" si="211"/>
        <v>50.93</v>
      </c>
      <c r="Q2289" t="str">
        <f t="shared" si="212"/>
        <v>music</v>
      </c>
      <c r="R2289" t="str">
        <f t="shared" si="213"/>
        <v>rock</v>
      </c>
      <c r="S2289" s="10">
        <f t="shared" si="214"/>
        <v>41792.459027777775</v>
      </c>
      <c r="T2289" s="10">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v>
      </c>
      <c r="P2290">
        <f t="shared" si="211"/>
        <v>40.04</v>
      </c>
      <c r="Q2290" t="str">
        <f t="shared" si="212"/>
        <v>music</v>
      </c>
      <c r="R2290" t="str">
        <f t="shared" si="213"/>
        <v>rock</v>
      </c>
      <c r="S2290" s="10">
        <f t="shared" si="214"/>
        <v>41067.619085648148</v>
      </c>
      <c r="T2290" s="10">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v>
      </c>
      <c r="P2291">
        <f t="shared" si="211"/>
        <v>64.44</v>
      </c>
      <c r="Q2291" t="str">
        <f t="shared" si="212"/>
        <v>music</v>
      </c>
      <c r="R2291" t="str">
        <f t="shared" si="213"/>
        <v>rock</v>
      </c>
      <c r="S2291" s="10">
        <f t="shared" si="214"/>
        <v>41571.790046296293</v>
      </c>
      <c r="T2291" s="10">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v>
      </c>
      <c r="P2292">
        <f t="shared" si="211"/>
        <v>53.83</v>
      </c>
      <c r="Q2292" t="str">
        <f t="shared" si="212"/>
        <v>music</v>
      </c>
      <c r="R2292" t="str">
        <f t="shared" si="213"/>
        <v>rock</v>
      </c>
      <c r="S2292" s="10">
        <f t="shared" si="214"/>
        <v>40070.045486111107</v>
      </c>
      <c r="T2292" s="10">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173</v>
      </c>
      <c r="P2293">
        <f t="shared" si="211"/>
        <v>100.47</v>
      </c>
      <c r="Q2293" t="str">
        <f t="shared" si="212"/>
        <v>music</v>
      </c>
      <c r="R2293" t="str">
        <f t="shared" si="213"/>
        <v>rock</v>
      </c>
      <c r="S2293" s="10">
        <f t="shared" si="214"/>
        <v>40987.768726851849</v>
      </c>
      <c r="T2293" s="10">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v>
      </c>
      <c r="P2294">
        <f t="shared" si="211"/>
        <v>46.63</v>
      </c>
      <c r="Q2294" t="str">
        <f t="shared" si="212"/>
        <v>music</v>
      </c>
      <c r="R2294" t="str">
        <f t="shared" si="213"/>
        <v>rock</v>
      </c>
      <c r="S2294" s="10">
        <f t="shared" si="214"/>
        <v>40987.489305555551</v>
      </c>
      <c r="T2294" s="10">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v>
      </c>
      <c r="P2295">
        <f t="shared" si="211"/>
        <v>34.07</v>
      </c>
      <c r="Q2295" t="str">
        <f t="shared" si="212"/>
        <v>music</v>
      </c>
      <c r="R2295" t="str">
        <f t="shared" si="213"/>
        <v>rock</v>
      </c>
      <c r="S2295" s="10">
        <f t="shared" si="214"/>
        <v>41151.499988425923</v>
      </c>
      <c r="T2295" s="10">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v>
      </c>
      <c r="P2296">
        <f t="shared" si="211"/>
        <v>65.209999999999994</v>
      </c>
      <c r="Q2296" t="str">
        <f t="shared" si="212"/>
        <v>music</v>
      </c>
      <c r="R2296" t="str">
        <f t="shared" si="213"/>
        <v>rock</v>
      </c>
      <c r="S2296" s="10">
        <f t="shared" si="214"/>
        <v>41264.514814814815</v>
      </c>
      <c r="T2296" s="10">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v>
      </c>
      <c r="P2297">
        <f t="shared" si="211"/>
        <v>44.21</v>
      </c>
      <c r="Q2297" t="str">
        <f t="shared" si="212"/>
        <v>music</v>
      </c>
      <c r="R2297" t="str">
        <f t="shared" si="213"/>
        <v>rock</v>
      </c>
      <c r="S2297" s="10">
        <f t="shared" si="214"/>
        <v>41270.746018518512</v>
      </c>
      <c r="T2297" s="10">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v>
      </c>
      <c r="P2298">
        <f t="shared" si="211"/>
        <v>71.97</v>
      </c>
      <c r="Q2298" t="str">
        <f t="shared" si="212"/>
        <v>music</v>
      </c>
      <c r="R2298" t="str">
        <f t="shared" si="213"/>
        <v>rock</v>
      </c>
      <c r="S2298" s="10">
        <f t="shared" si="214"/>
        <v>40927.52344907407</v>
      </c>
      <c r="T2298" s="10">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101</v>
      </c>
      <c r="P2299">
        <f t="shared" si="211"/>
        <v>52.95</v>
      </c>
      <c r="Q2299" t="str">
        <f t="shared" si="212"/>
        <v>music</v>
      </c>
      <c r="R2299" t="str">
        <f t="shared" si="213"/>
        <v>rock</v>
      </c>
      <c r="S2299" s="10">
        <f t="shared" si="214"/>
        <v>40947.83390046296</v>
      </c>
      <c r="T2299" s="10">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v>
      </c>
      <c r="P2300">
        <f t="shared" si="211"/>
        <v>109.45</v>
      </c>
      <c r="Q2300" t="str">
        <f t="shared" si="212"/>
        <v>music</v>
      </c>
      <c r="R2300" t="str">
        <f t="shared" si="213"/>
        <v>rock</v>
      </c>
      <c r="S2300" s="10">
        <f t="shared" si="214"/>
        <v>41694.632326388884</v>
      </c>
      <c r="T2300" s="10">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v>
      </c>
      <c r="P2301">
        <f t="shared" si="211"/>
        <v>75.040000000000006</v>
      </c>
      <c r="Q2301" t="str">
        <f t="shared" si="212"/>
        <v>music</v>
      </c>
      <c r="R2301" t="str">
        <f t="shared" si="213"/>
        <v>rock</v>
      </c>
      <c r="S2301" s="10">
        <f t="shared" si="214"/>
        <v>40564.824178240735</v>
      </c>
      <c r="T2301" s="10">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v>
      </c>
      <c r="P2302">
        <f t="shared" si="211"/>
        <v>115.71</v>
      </c>
      <c r="Q2302" t="str">
        <f t="shared" si="212"/>
        <v>music</v>
      </c>
      <c r="R2302" t="str">
        <f t="shared" si="213"/>
        <v>rock</v>
      </c>
      <c r="S2302" s="10">
        <f t="shared" si="214"/>
        <v>41074.518703703703</v>
      </c>
      <c r="T2302" s="10">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134</v>
      </c>
      <c r="P2303">
        <f t="shared" si="211"/>
        <v>31.66</v>
      </c>
      <c r="Q2303" t="str">
        <f t="shared" si="212"/>
        <v>music</v>
      </c>
      <c r="R2303" t="str">
        <f t="shared" si="213"/>
        <v>indie rock</v>
      </c>
      <c r="S2303" s="10">
        <f t="shared" si="214"/>
        <v>41415.938611111109</v>
      </c>
      <c r="T2303" s="10">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171</v>
      </c>
      <c r="P2304">
        <f t="shared" si="211"/>
        <v>46.18</v>
      </c>
      <c r="Q2304" t="str">
        <f t="shared" si="212"/>
        <v>music</v>
      </c>
      <c r="R2304" t="str">
        <f t="shared" si="213"/>
        <v>indie rock</v>
      </c>
      <c r="S2304" s="10">
        <f t="shared" si="214"/>
        <v>41605.660115740735</v>
      </c>
      <c r="T2304" s="10">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v>
      </c>
      <c r="P2305">
        <f t="shared" si="211"/>
        <v>68.48</v>
      </c>
      <c r="Q2305" t="str">
        <f t="shared" si="212"/>
        <v>music</v>
      </c>
      <c r="R2305" t="str">
        <f t="shared" si="213"/>
        <v>indie rock</v>
      </c>
      <c r="S2305" s="10">
        <f t="shared" si="214"/>
        <v>40849.902731481481</v>
      </c>
      <c r="T2305" s="10">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101</v>
      </c>
      <c r="P2306">
        <f t="shared" si="211"/>
        <v>53.47</v>
      </c>
      <c r="Q2306" t="str">
        <f t="shared" si="212"/>
        <v>music</v>
      </c>
      <c r="R2306" t="str">
        <f t="shared" si="213"/>
        <v>indie rock</v>
      </c>
      <c r="S2306" s="10">
        <f t="shared" si="214"/>
        <v>40502.607534722221</v>
      </c>
      <c r="T2306" s="10">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ROUND((E2307/D2307) * 100,0)</f>
        <v>101</v>
      </c>
      <c r="P2307">
        <f t="shared" ref="P2307:P2370" si="217">ROUND(E2307/L2307,2)</f>
        <v>109.11</v>
      </c>
      <c r="Q2307" t="str">
        <f t="shared" ref="Q2307:Q2370" si="218">LEFT(N2307, SEARCH("/",N2307,1)-1)</f>
        <v>music</v>
      </c>
      <c r="R2307" t="str">
        <f t="shared" ref="R2307:R2370" si="219">MID(N2307, LEN(Q2307) + 2, LEN(N2307) - LEN(Q2307) + 1)</f>
        <v>indie rock</v>
      </c>
      <c r="S2307" s="10">
        <f t="shared" ref="S2307:S2370" si="220">(J2307/86400)+25569+(-5/24)</f>
        <v>41834.486944444441</v>
      </c>
      <c r="T2307" s="10">
        <f t="shared" ref="T2307:T2370" si="221">(I2307/86400)+25569+(-5/24)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107</v>
      </c>
      <c r="P2308">
        <f t="shared" si="217"/>
        <v>51.19</v>
      </c>
      <c r="Q2308" t="str">
        <f t="shared" si="218"/>
        <v>music</v>
      </c>
      <c r="R2308" t="str">
        <f t="shared" si="219"/>
        <v>indie rock</v>
      </c>
      <c r="S2308" s="10">
        <f t="shared" si="220"/>
        <v>40947.959826388884</v>
      </c>
      <c r="T2308" s="10">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107</v>
      </c>
      <c r="P2309">
        <f t="shared" si="217"/>
        <v>27.94</v>
      </c>
      <c r="Q2309" t="str">
        <f t="shared" si="218"/>
        <v>music</v>
      </c>
      <c r="R2309" t="str">
        <f t="shared" si="219"/>
        <v>indie rock</v>
      </c>
      <c r="S2309" s="10">
        <f t="shared" si="220"/>
        <v>41004.594131944446</v>
      </c>
      <c r="T2309" s="10">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v>
      </c>
      <c r="P2310">
        <f t="shared" si="217"/>
        <v>82.5</v>
      </c>
      <c r="Q2310" t="str">
        <f t="shared" si="218"/>
        <v>music</v>
      </c>
      <c r="R2310" t="str">
        <f t="shared" si="219"/>
        <v>indie rock</v>
      </c>
      <c r="S2310" s="10">
        <f t="shared" si="220"/>
        <v>41851.754583333335</v>
      </c>
      <c r="T2310" s="10">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107</v>
      </c>
      <c r="P2311">
        <f t="shared" si="217"/>
        <v>59.82</v>
      </c>
      <c r="Q2311" t="str">
        <f t="shared" si="218"/>
        <v>music</v>
      </c>
      <c r="R2311" t="str">
        <f t="shared" si="219"/>
        <v>indie rock</v>
      </c>
      <c r="S2311" s="10">
        <f t="shared" si="220"/>
        <v>41307.779363425921</v>
      </c>
      <c r="T2311" s="10">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429</v>
      </c>
      <c r="P2312">
        <f t="shared" si="217"/>
        <v>64.819999999999993</v>
      </c>
      <c r="Q2312" t="str">
        <f t="shared" si="218"/>
        <v>music</v>
      </c>
      <c r="R2312" t="str">
        <f t="shared" si="219"/>
        <v>indie rock</v>
      </c>
      <c r="S2312" s="10">
        <f t="shared" si="220"/>
        <v>41324.585821759254</v>
      </c>
      <c r="T2312" s="10">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v>
      </c>
      <c r="P2313">
        <f t="shared" si="217"/>
        <v>90.1</v>
      </c>
      <c r="Q2313" t="str">
        <f t="shared" si="218"/>
        <v>music</v>
      </c>
      <c r="R2313" t="str">
        <f t="shared" si="219"/>
        <v>indie rock</v>
      </c>
      <c r="S2313" s="10">
        <f t="shared" si="220"/>
        <v>41735.796168981477</v>
      </c>
      <c r="T2313" s="10">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108</v>
      </c>
      <c r="P2314">
        <f t="shared" si="217"/>
        <v>40.96</v>
      </c>
      <c r="Q2314" t="str">
        <f t="shared" si="218"/>
        <v>music</v>
      </c>
      <c r="R2314" t="str">
        <f t="shared" si="219"/>
        <v>indie rock</v>
      </c>
      <c r="S2314" s="10">
        <f t="shared" si="220"/>
        <v>41716.424513888887</v>
      </c>
      <c r="T2314" s="10">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176</v>
      </c>
      <c r="P2315">
        <f t="shared" si="217"/>
        <v>56</v>
      </c>
      <c r="Q2315" t="str">
        <f t="shared" si="218"/>
        <v>music</v>
      </c>
      <c r="R2315" t="str">
        <f t="shared" si="219"/>
        <v>indie rock</v>
      </c>
      <c r="S2315" s="10">
        <f t="shared" si="220"/>
        <v>41002.750300925924</v>
      </c>
      <c r="T2315" s="10">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157</v>
      </c>
      <c r="P2316">
        <f t="shared" si="217"/>
        <v>37.67</v>
      </c>
      <c r="Q2316" t="str">
        <f t="shared" si="218"/>
        <v>music</v>
      </c>
      <c r="R2316" t="str">
        <f t="shared" si="219"/>
        <v>indie rock</v>
      </c>
      <c r="S2316" s="10">
        <f t="shared" si="220"/>
        <v>41037.343252314815</v>
      </c>
      <c r="T2316" s="10">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103</v>
      </c>
      <c r="P2317">
        <f t="shared" si="217"/>
        <v>40.08</v>
      </c>
      <c r="Q2317" t="str">
        <f t="shared" si="218"/>
        <v>music</v>
      </c>
      <c r="R2317" t="str">
        <f t="shared" si="219"/>
        <v>indie rock</v>
      </c>
      <c r="S2317" s="10">
        <f t="shared" si="220"/>
        <v>41004.517858796295</v>
      </c>
      <c r="T2317" s="10">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v>
      </c>
      <c r="P2318">
        <f t="shared" si="217"/>
        <v>78.03</v>
      </c>
      <c r="Q2318" t="str">
        <f t="shared" si="218"/>
        <v>music</v>
      </c>
      <c r="R2318" t="str">
        <f t="shared" si="219"/>
        <v>indie rock</v>
      </c>
      <c r="S2318" s="10">
        <f t="shared" si="220"/>
        <v>40079.516782407409</v>
      </c>
      <c r="T2318" s="10">
        <f t="shared" si="221"/>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18.91</v>
      </c>
      <c r="Q2319" t="str">
        <f t="shared" si="218"/>
        <v>music</v>
      </c>
      <c r="R2319" t="str">
        <f t="shared" si="219"/>
        <v>indie rock</v>
      </c>
      <c r="S2319" s="10">
        <f t="shared" si="220"/>
        <v>40192.33390046296</v>
      </c>
      <c r="T2319" s="10">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v>
      </c>
      <c r="P2320">
        <f t="shared" si="217"/>
        <v>37.130000000000003</v>
      </c>
      <c r="Q2320" t="str">
        <f t="shared" si="218"/>
        <v>music</v>
      </c>
      <c r="R2320" t="str">
        <f t="shared" si="219"/>
        <v>indie rock</v>
      </c>
      <c r="S2320" s="10">
        <f t="shared" si="220"/>
        <v>40050.435347222221</v>
      </c>
      <c r="T2320" s="10">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108</v>
      </c>
      <c r="P2321">
        <f t="shared" si="217"/>
        <v>41.96</v>
      </c>
      <c r="Q2321" t="str">
        <f t="shared" si="218"/>
        <v>music</v>
      </c>
      <c r="R2321" t="str">
        <f t="shared" si="219"/>
        <v>indie rock</v>
      </c>
      <c r="S2321" s="10">
        <f t="shared" si="220"/>
        <v>41592.873668981476</v>
      </c>
      <c r="T2321" s="10">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109</v>
      </c>
      <c r="P2322">
        <f t="shared" si="217"/>
        <v>61.04</v>
      </c>
      <c r="Q2322" t="str">
        <f t="shared" si="218"/>
        <v>music</v>
      </c>
      <c r="R2322" t="str">
        <f t="shared" si="219"/>
        <v>indie rock</v>
      </c>
      <c r="S2322" s="10">
        <f t="shared" si="220"/>
        <v>41696.608796296292</v>
      </c>
      <c r="T2322" s="10">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v>
      </c>
      <c r="P2323">
        <f t="shared" si="217"/>
        <v>64.53</v>
      </c>
      <c r="Q2323" t="str">
        <f t="shared" si="218"/>
        <v>food</v>
      </c>
      <c r="R2323" t="str">
        <f t="shared" si="219"/>
        <v>small batch</v>
      </c>
      <c r="S2323" s="10">
        <f t="shared" si="220"/>
        <v>42799.052094907405</v>
      </c>
      <c r="T2323" s="10">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v>
      </c>
      <c r="P2324">
        <f t="shared" si="217"/>
        <v>21.25</v>
      </c>
      <c r="Q2324" t="str">
        <f t="shared" si="218"/>
        <v>food</v>
      </c>
      <c r="R2324" t="str">
        <f t="shared" si="219"/>
        <v>small batch</v>
      </c>
      <c r="S2324" s="10">
        <f t="shared" si="220"/>
        <v>42804.6871412037</v>
      </c>
      <c r="T2324" s="10">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t="str">
        <f t="shared" si="218"/>
        <v>food</v>
      </c>
      <c r="R2325" t="str">
        <f t="shared" si="219"/>
        <v>small batch</v>
      </c>
      <c r="S2325" s="10">
        <f t="shared" si="220"/>
        <v>42807.546840277777</v>
      </c>
      <c r="T2325" s="10">
        <f t="shared" si="221"/>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21</v>
      </c>
      <c r="P2326">
        <f t="shared" si="217"/>
        <v>25.49</v>
      </c>
      <c r="Q2326" t="str">
        <f t="shared" si="218"/>
        <v>food</v>
      </c>
      <c r="R2326" t="str">
        <f t="shared" si="219"/>
        <v>small batch</v>
      </c>
      <c r="S2326" s="10">
        <f t="shared" si="220"/>
        <v>42790.67690972222</v>
      </c>
      <c r="T2326" s="10">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11.43</v>
      </c>
      <c r="Q2327" t="str">
        <f t="shared" si="218"/>
        <v>food</v>
      </c>
      <c r="R2327" t="str">
        <f t="shared" si="219"/>
        <v>small batch</v>
      </c>
      <c r="S2327" s="10">
        <f t="shared" si="220"/>
        <v>42793.814016203702</v>
      </c>
      <c r="T2327" s="10">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v>
      </c>
      <c r="P2328">
        <f t="shared" si="217"/>
        <v>108</v>
      </c>
      <c r="Q2328" t="str">
        <f t="shared" si="218"/>
        <v>food</v>
      </c>
      <c r="R2328" t="str">
        <f t="shared" si="219"/>
        <v>small batch</v>
      </c>
      <c r="S2328" s="10">
        <f t="shared" si="220"/>
        <v>42803.825787037036</v>
      </c>
      <c r="T2328" s="10">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v>
      </c>
      <c r="P2329">
        <f t="shared" si="217"/>
        <v>54.88</v>
      </c>
      <c r="Q2329" t="str">
        <f t="shared" si="218"/>
        <v>food</v>
      </c>
      <c r="R2329" t="str">
        <f t="shared" si="219"/>
        <v>small batch</v>
      </c>
      <c r="S2329" s="10">
        <f t="shared" si="220"/>
        <v>41842.708796296291</v>
      </c>
      <c r="T2329" s="10">
        <f t="shared" si="221"/>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v>
      </c>
      <c r="P2330">
        <f t="shared" si="217"/>
        <v>47.38</v>
      </c>
      <c r="Q2330" t="str">
        <f t="shared" si="218"/>
        <v>food</v>
      </c>
      <c r="R2330" t="str">
        <f t="shared" si="219"/>
        <v>small batch</v>
      </c>
      <c r="S2330" s="10">
        <f t="shared" si="220"/>
        <v>42139.573344907403</v>
      </c>
      <c r="T2330" s="10">
        <f t="shared" si="221"/>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106</v>
      </c>
      <c r="P2331">
        <f t="shared" si="217"/>
        <v>211.84</v>
      </c>
      <c r="Q2331" t="str">
        <f t="shared" si="218"/>
        <v>food</v>
      </c>
      <c r="R2331" t="str">
        <f t="shared" si="219"/>
        <v>small batch</v>
      </c>
      <c r="S2331" s="10">
        <f t="shared" si="220"/>
        <v>41807.416041666664</v>
      </c>
      <c r="T2331" s="10">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v>
      </c>
      <c r="P2332">
        <f t="shared" si="217"/>
        <v>219.93</v>
      </c>
      <c r="Q2332" t="str">
        <f t="shared" si="218"/>
        <v>food</v>
      </c>
      <c r="R2332" t="str">
        <f t="shared" si="219"/>
        <v>small batch</v>
      </c>
      <c r="S2332" s="10">
        <f t="shared" si="220"/>
        <v>42332.691469907404</v>
      </c>
      <c r="T2332" s="10">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v>
      </c>
      <c r="P2333">
        <f t="shared" si="217"/>
        <v>40.799999999999997</v>
      </c>
      <c r="Q2333" t="str">
        <f t="shared" si="218"/>
        <v>food</v>
      </c>
      <c r="R2333" t="str">
        <f t="shared" si="219"/>
        <v>small batch</v>
      </c>
      <c r="S2333" s="10">
        <f t="shared" si="220"/>
        <v>41838.797337962962</v>
      </c>
      <c r="T2333" s="10">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v>
      </c>
      <c r="P2334">
        <f t="shared" si="217"/>
        <v>75.5</v>
      </c>
      <c r="Q2334" t="str">
        <f t="shared" si="218"/>
        <v>food</v>
      </c>
      <c r="R2334" t="str">
        <f t="shared" si="219"/>
        <v>small batch</v>
      </c>
      <c r="S2334" s="10">
        <f t="shared" si="220"/>
        <v>42011.419803240737</v>
      </c>
      <c r="T2334" s="10">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v>
      </c>
      <c r="P2335">
        <f t="shared" si="217"/>
        <v>13.54</v>
      </c>
      <c r="Q2335" t="str">
        <f t="shared" si="218"/>
        <v>food</v>
      </c>
      <c r="R2335" t="str">
        <f t="shared" si="219"/>
        <v>small batch</v>
      </c>
      <c r="S2335" s="10">
        <f t="shared" si="220"/>
        <v>41767.442013888889</v>
      </c>
      <c r="T2335" s="10">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102</v>
      </c>
      <c r="P2336">
        <f t="shared" si="217"/>
        <v>60.87</v>
      </c>
      <c r="Q2336" t="str">
        <f t="shared" si="218"/>
        <v>food</v>
      </c>
      <c r="R2336" t="str">
        <f t="shared" si="219"/>
        <v>small batch</v>
      </c>
      <c r="S2336" s="10">
        <f t="shared" si="220"/>
        <v>41918.461782407401</v>
      </c>
      <c r="T2336" s="10">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v>
      </c>
      <c r="P2337">
        <f t="shared" si="217"/>
        <v>115.69</v>
      </c>
      <c r="Q2337" t="str">
        <f t="shared" si="218"/>
        <v>food</v>
      </c>
      <c r="R2337" t="str">
        <f t="shared" si="219"/>
        <v>small batch</v>
      </c>
      <c r="S2337" s="10">
        <f t="shared" si="220"/>
        <v>41771.363923611112</v>
      </c>
      <c r="T2337" s="10">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521</v>
      </c>
      <c r="P2338">
        <f t="shared" si="217"/>
        <v>48.1</v>
      </c>
      <c r="Q2338" t="str">
        <f t="shared" si="218"/>
        <v>food</v>
      </c>
      <c r="R2338" t="str">
        <f t="shared" si="219"/>
        <v>small batch</v>
      </c>
      <c r="S2338" s="10">
        <f t="shared" si="220"/>
        <v>41666.716377314813</v>
      </c>
      <c r="T2338" s="10">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111</v>
      </c>
      <c r="P2339">
        <f t="shared" si="217"/>
        <v>74.180000000000007</v>
      </c>
      <c r="Q2339" t="str">
        <f t="shared" si="218"/>
        <v>food</v>
      </c>
      <c r="R2339" t="str">
        <f t="shared" si="219"/>
        <v>small batch</v>
      </c>
      <c r="S2339" s="10">
        <f t="shared" si="220"/>
        <v>41786.432210648149</v>
      </c>
      <c r="T2339" s="10">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v>
      </c>
      <c r="P2340">
        <f t="shared" si="217"/>
        <v>123.35</v>
      </c>
      <c r="Q2340" t="str">
        <f t="shared" si="218"/>
        <v>food</v>
      </c>
      <c r="R2340" t="str">
        <f t="shared" si="219"/>
        <v>small batch</v>
      </c>
      <c r="S2340" s="10">
        <f t="shared" si="220"/>
        <v>41789.688472222224</v>
      </c>
      <c r="T2340" s="10">
        <f t="shared" si="221"/>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v>
      </c>
      <c r="P2341">
        <f t="shared" si="217"/>
        <v>66.62</v>
      </c>
      <c r="Q2341" t="str">
        <f t="shared" si="218"/>
        <v>food</v>
      </c>
      <c r="R2341" t="str">
        <f t="shared" si="219"/>
        <v>small batch</v>
      </c>
      <c r="S2341" s="10">
        <f t="shared" si="220"/>
        <v>42692.591539351844</v>
      </c>
      <c r="T2341" s="10">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106</v>
      </c>
      <c r="P2342">
        <f t="shared" si="217"/>
        <v>104.99</v>
      </c>
      <c r="Q2342" t="str">
        <f t="shared" si="218"/>
        <v>food</v>
      </c>
      <c r="R2342" t="str">
        <f t="shared" si="219"/>
        <v>small batch</v>
      </c>
      <c r="S2342" s="10">
        <f t="shared" si="220"/>
        <v>42643.434467592589</v>
      </c>
      <c r="T2342" s="10">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t="e">
        <f t="shared" si="217"/>
        <v>#DIV/0!</v>
      </c>
      <c r="Q2343" t="str">
        <f t="shared" si="218"/>
        <v>technology</v>
      </c>
      <c r="R2343" t="str">
        <f t="shared" si="219"/>
        <v>web</v>
      </c>
      <c r="S2343" s="10">
        <f t="shared" si="220"/>
        <v>42167.605370370373</v>
      </c>
      <c r="T2343" s="10">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t="e">
        <f t="shared" si="217"/>
        <v>#DIV/0!</v>
      </c>
      <c r="Q2344" t="str">
        <f t="shared" si="218"/>
        <v>technology</v>
      </c>
      <c r="R2344" t="str">
        <f t="shared" si="219"/>
        <v>web</v>
      </c>
      <c r="S2344" s="10">
        <f t="shared" si="220"/>
        <v>41897.49386574074</v>
      </c>
      <c r="T2344" s="10">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t="str">
        <f t="shared" si="218"/>
        <v>technology</v>
      </c>
      <c r="R2345" t="str">
        <f t="shared" si="219"/>
        <v>web</v>
      </c>
      <c r="S2345" s="10">
        <f t="shared" si="220"/>
        <v>42327.616956018515</v>
      </c>
      <c r="T2345" s="10">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v>
      </c>
      <c r="P2346">
        <f t="shared" si="217"/>
        <v>1</v>
      </c>
      <c r="Q2346" t="str">
        <f t="shared" si="218"/>
        <v>technology</v>
      </c>
      <c r="R2346" t="str">
        <f t="shared" si="219"/>
        <v>web</v>
      </c>
      <c r="S2346" s="10">
        <f t="shared" si="220"/>
        <v>42515.519317129627</v>
      </c>
      <c r="T2346" s="10">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t="e">
        <f t="shared" si="217"/>
        <v>#DIV/0!</v>
      </c>
      <c r="Q2347" t="str">
        <f t="shared" si="218"/>
        <v>technology</v>
      </c>
      <c r="R2347" t="str">
        <f t="shared" si="219"/>
        <v>web</v>
      </c>
      <c r="S2347" s="10">
        <f t="shared" si="220"/>
        <v>42059.79347222222</v>
      </c>
      <c r="T2347" s="10">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0</v>
      </c>
      <c r="P2348">
        <f t="shared" si="217"/>
        <v>13</v>
      </c>
      <c r="Q2348" t="str">
        <f t="shared" si="218"/>
        <v>technology</v>
      </c>
      <c r="R2348" t="str">
        <f t="shared" si="219"/>
        <v>web</v>
      </c>
      <c r="S2348" s="10">
        <f t="shared" si="220"/>
        <v>42615.590636574074</v>
      </c>
      <c r="T2348" s="10">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2</v>
      </c>
      <c r="P2349">
        <f t="shared" si="217"/>
        <v>15</v>
      </c>
      <c r="Q2349" t="str">
        <f t="shared" si="218"/>
        <v>technology</v>
      </c>
      <c r="R2349" t="str">
        <f t="shared" si="219"/>
        <v>web</v>
      </c>
      <c r="S2349" s="10">
        <f t="shared" si="220"/>
        <v>42577.39902777777</v>
      </c>
      <c r="T2349" s="10">
        <f t="shared" si="221"/>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v>
      </c>
      <c r="P2350">
        <f t="shared" si="217"/>
        <v>54</v>
      </c>
      <c r="Q2350" t="str">
        <f t="shared" si="218"/>
        <v>technology</v>
      </c>
      <c r="R2350" t="str">
        <f t="shared" si="219"/>
        <v>web</v>
      </c>
      <c r="S2350" s="10">
        <f t="shared" si="220"/>
        <v>42360.723819444444</v>
      </c>
      <c r="T2350" s="10">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t="e">
        <f t="shared" si="217"/>
        <v>#DIV/0!</v>
      </c>
      <c r="Q2351" t="str">
        <f t="shared" si="218"/>
        <v>technology</v>
      </c>
      <c r="R2351" t="str">
        <f t="shared" si="219"/>
        <v>web</v>
      </c>
      <c r="S2351" s="10">
        <f t="shared" si="220"/>
        <v>42198.567453703705</v>
      </c>
      <c r="T2351" s="10">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t="e">
        <f t="shared" si="217"/>
        <v>#DIV/0!</v>
      </c>
      <c r="Q2352" t="str">
        <f t="shared" si="218"/>
        <v>technology</v>
      </c>
      <c r="R2352" t="str">
        <f t="shared" si="219"/>
        <v>web</v>
      </c>
      <c r="S2352" s="10">
        <f t="shared" si="220"/>
        <v>42708.633912037032</v>
      </c>
      <c r="T2352" s="10">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v>
      </c>
      <c r="P2353">
        <f t="shared" si="217"/>
        <v>15.43</v>
      </c>
      <c r="Q2353" t="str">
        <f t="shared" si="218"/>
        <v>technology</v>
      </c>
      <c r="R2353" t="str">
        <f t="shared" si="219"/>
        <v>web</v>
      </c>
      <c r="S2353" s="10">
        <f t="shared" si="220"/>
        <v>42093.892812500002</v>
      </c>
      <c r="T2353" s="10">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t="e">
        <f t="shared" si="217"/>
        <v>#DIV/0!</v>
      </c>
      <c r="Q2354" t="str">
        <f t="shared" si="218"/>
        <v>technology</v>
      </c>
      <c r="R2354" t="str">
        <f t="shared" si="219"/>
        <v>web</v>
      </c>
      <c r="S2354" s="10">
        <f t="shared" si="220"/>
        <v>42101.425370370365</v>
      </c>
      <c r="T2354" s="10">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t="e">
        <f t="shared" si="217"/>
        <v>#DIV/0!</v>
      </c>
      <c r="Q2355" t="str">
        <f t="shared" si="218"/>
        <v>technology</v>
      </c>
      <c r="R2355" t="str">
        <f t="shared" si="219"/>
        <v>web</v>
      </c>
      <c r="S2355" s="10">
        <f t="shared" si="220"/>
        <v>42103.467847222222</v>
      </c>
      <c r="T2355" s="10">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0</v>
      </c>
      <c r="P2356">
        <f t="shared" si="217"/>
        <v>25</v>
      </c>
      <c r="Q2356" t="str">
        <f t="shared" si="218"/>
        <v>technology</v>
      </c>
      <c r="R2356" t="str">
        <f t="shared" si="219"/>
        <v>web</v>
      </c>
      <c r="S2356" s="10">
        <f t="shared" si="220"/>
        <v>41954.51458333333</v>
      </c>
      <c r="T2356" s="10">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1</v>
      </c>
      <c r="P2357">
        <f t="shared" si="217"/>
        <v>27.5</v>
      </c>
      <c r="Q2357" t="str">
        <f t="shared" si="218"/>
        <v>technology</v>
      </c>
      <c r="R2357" t="str">
        <f t="shared" si="219"/>
        <v>web</v>
      </c>
      <c r="S2357" s="10">
        <f t="shared" si="220"/>
        <v>42096.709907407407</v>
      </c>
      <c r="T2357" s="10">
        <f t="shared" si="221"/>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t="e">
        <f t="shared" si="217"/>
        <v>#DIV/0!</v>
      </c>
      <c r="Q2358" t="str">
        <f t="shared" si="218"/>
        <v>technology</v>
      </c>
      <c r="R2358" t="str">
        <f t="shared" si="219"/>
        <v>web</v>
      </c>
      <c r="S2358" s="10">
        <f t="shared" si="220"/>
        <v>42130.575277777774</v>
      </c>
      <c r="T2358" s="10">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t="e">
        <f t="shared" si="217"/>
        <v>#DIV/0!</v>
      </c>
      <c r="Q2359" t="str">
        <f t="shared" si="218"/>
        <v>technology</v>
      </c>
      <c r="R2359" t="str">
        <f t="shared" si="219"/>
        <v>web</v>
      </c>
      <c r="S2359" s="10">
        <f t="shared" si="220"/>
        <v>42264.411782407406</v>
      </c>
      <c r="T2359" s="10">
        <f t="shared" si="221"/>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t="e">
        <f t="shared" si="217"/>
        <v>#DIV/0!</v>
      </c>
      <c r="Q2360" t="str">
        <f t="shared" si="218"/>
        <v>technology</v>
      </c>
      <c r="R2360" t="str">
        <f t="shared" si="219"/>
        <v>web</v>
      </c>
      <c r="S2360" s="10">
        <f t="shared" si="220"/>
        <v>41978.722638888888</v>
      </c>
      <c r="T2360" s="10">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15</v>
      </c>
      <c r="P2361">
        <f t="shared" si="217"/>
        <v>367</v>
      </c>
      <c r="Q2361" t="str">
        <f t="shared" si="218"/>
        <v>technology</v>
      </c>
      <c r="R2361" t="str">
        <f t="shared" si="219"/>
        <v>web</v>
      </c>
      <c r="S2361" s="10">
        <f t="shared" si="220"/>
        <v>42159.441249999996</v>
      </c>
      <c r="T2361" s="10">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v>
      </c>
      <c r="P2362">
        <f t="shared" si="217"/>
        <v>2</v>
      </c>
      <c r="Q2362" t="str">
        <f t="shared" si="218"/>
        <v>technology</v>
      </c>
      <c r="R2362" t="str">
        <f t="shared" si="219"/>
        <v>web</v>
      </c>
      <c r="S2362" s="10">
        <f t="shared" si="220"/>
        <v>42377.498611111114</v>
      </c>
      <c r="T2362" s="10">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t="e">
        <f t="shared" si="217"/>
        <v>#DIV/0!</v>
      </c>
      <c r="Q2363" t="str">
        <f t="shared" si="218"/>
        <v>technology</v>
      </c>
      <c r="R2363" t="str">
        <f t="shared" si="219"/>
        <v>web</v>
      </c>
      <c r="S2363" s="10">
        <f t="shared" si="220"/>
        <v>42466.650555555556</v>
      </c>
      <c r="T2363" s="10">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29</v>
      </c>
      <c r="P2364">
        <f t="shared" si="217"/>
        <v>60</v>
      </c>
      <c r="Q2364" t="str">
        <f t="shared" si="218"/>
        <v>technology</v>
      </c>
      <c r="R2364" t="str">
        <f t="shared" si="219"/>
        <v>web</v>
      </c>
      <c r="S2364" s="10">
        <f t="shared" si="220"/>
        <v>41954.47997685185</v>
      </c>
      <c r="T2364" s="10">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t="e">
        <f t="shared" si="217"/>
        <v>#DIV/0!</v>
      </c>
      <c r="Q2365" t="str">
        <f t="shared" si="218"/>
        <v>technology</v>
      </c>
      <c r="R2365" t="str">
        <f t="shared" si="219"/>
        <v>web</v>
      </c>
      <c r="S2365" s="10">
        <f t="shared" si="220"/>
        <v>42321.803240740737</v>
      </c>
      <c r="T2365" s="10">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t="e">
        <f t="shared" si="217"/>
        <v>#DIV/0!</v>
      </c>
      <c r="Q2366" t="str">
        <f t="shared" si="218"/>
        <v>technology</v>
      </c>
      <c r="R2366" t="str">
        <f t="shared" si="219"/>
        <v>web</v>
      </c>
      <c r="S2366" s="10">
        <f t="shared" si="220"/>
        <v>42248.726342592585</v>
      </c>
      <c r="T2366" s="10">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t="e">
        <f t="shared" si="217"/>
        <v>#DIV/0!</v>
      </c>
      <c r="Q2367" t="str">
        <f t="shared" si="218"/>
        <v>technology</v>
      </c>
      <c r="R2367" t="str">
        <f t="shared" si="219"/>
        <v>web</v>
      </c>
      <c r="S2367" s="10">
        <f t="shared" si="220"/>
        <v>42346.528067129628</v>
      </c>
      <c r="T2367" s="10">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11</v>
      </c>
      <c r="P2368">
        <f t="shared" si="217"/>
        <v>97.41</v>
      </c>
      <c r="Q2368" t="str">
        <f t="shared" si="218"/>
        <v>technology</v>
      </c>
      <c r="R2368" t="str">
        <f t="shared" si="219"/>
        <v>web</v>
      </c>
      <c r="S2368" s="10">
        <f t="shared" si="220"/>
        <v>42268.323298611103</v>
      </c>
      <c r="T2368" s="10">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v>
      </c>
      <c r="P2369">
        <f t="shared" si="217"/>
        <v>47.86</v>
      </c>
      <c r="Q2369" t="str">
        <f t="shared" si="218"/>
        <v>technology</v>
      </c>
      <c r="R2369" t="str">
        <f t="shared" si="219"/>
        <v>web</v>
      </c>
      <c r="S2369" s="10">
        <f t="shared" si="220"/>
        <v>42425.761759259258</v>
      </c>
      <c r="T2369" s="10">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v>
      </c>
      <c r="P2370">
        <f t="shared" si="217"/>
        <v>50</v>
      </c>
      <c r="Q2370" t="str">
        <f t="shared" si="218"/>
        <v>technology</v>
      </c>
      <c r="R2370" t="str">
        <f t="shared" si="219"/>
        <v>web</v>
      </c>
      <c r="S2370" s="10">
        <f t="shared" si="220"/>
        <v>42063.513483796291</v>
      </c>
      <c r="T2370" s="10">
        <f t="shared" si="221"/>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ROUND((E2371/D2371) * 100,0)</f>
        <v>0</v>
      </c>
      <c r="P2371" t="e">
        <f t="shared" ref="P2371:P2434" si="223">ROUND(E2371/L2371,2)</f>
        <v>#DIV/0!</v>
      </c>
      <c r="Q2371" t="str">
        <f t="shared" ref="Q2371:Q2434" si="224">LEFT(N2371, SEARCH("/",N2371,1)-1)</f>
        <v>technology</v>
      </c>
      <c r="R2371" t="str">
        <f t="shared" ref="R2371:R2434" si="225">MID(N2371, LEN(Q2371) + 2, LEN(N2371) - LEN(Q2371) + 1)</f>
        <v>web</v>
      </c>
      <c r="S2371" s="10">
        <f t="shared" ref="S2371:S2434" si="226">(J2371/86400)+25569+(-5/24)</f>
        <v>42380.60429398148</v>
      </c>
      <c r="T2371" s="10">
        <f t="shared" ref="T2371:T2434" si="227">(I2371/86400)+25569+(-5/24)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v>
      </c>
      <c r="P2372">
        <f t="shared" si="223"/>
        <v>20.5</v>
      </c>
      <c r="Q2372" t="str">
        <f t="shared" si="224"/>
        <v>technology</v>
      </c>
      <c r="R2372" t="str">
        <f t="shared" si="225"/>
        <v>web</v>
      </c>
      <c r="S2372" s="10">
        <f t="shared" si="226"/>
        <v>41960.980798611105</v>
      </c>
      <c r="T2372" s="10">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t="e">
        <f t="shared" si="223"/>
        <v>#DIV/0!</v>
      </c>
      <c r="Q2373" t="str">
        <f t="shared" si="224"/>
        <v>technology</v>
      </c>
      <c r="R2373" t="str">
        <f t="shared" si="225"/>
        <v>web</v>
      </c>
      <c r="S2373" s="10">
        <f t="shared" si="226"/>
        <v>42150.569398148145</v>
      </c>
      <c r="T2373" s="10">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v>
      </c>
      <c r="P2374">
        <f t="shared" si="223"/>
        <v>30</v>
      </c>
      <c r="Q2374" t="str">
        <f t="shared" si="224"/>
        <v>technology</v>
      </c>
      <c r="R2374" t="str">
        <f t="shared" si="225"/>
        <v>web</v>
      </c>
      <c r="S2374" s="10">
        <f t="shared" si="226"/>
        <v>42087.860775462956</v>
      </c>
      <c r="T2374" s="10">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v>
      </c>
      <c r="P2375">
        <f t="shared" si="223"/>
        <v>50</v>
      </c>
      <c r="Q2375" t="str">
        <f t="shared" si="224"/>
        <v>technology</v>
      </c>
      <c r="R2375" t="str">
        <f t="shared" si="225"/>
        <v>web</v>
      </c>
      <c r="S2375" s="10">
        <f t="shared" si="226"/>
        <v>42215.453981481478</v>
      </c>
      <c r="T2375" s="10">
        <f t="shared" si="227"/>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v>
      </c>
      <c r="P2376">
        <f t="shared" si="223"/>
        <v>10</v>
      </c>
      <c r="Q2376" t="str">
        <f t="shared" si="224"/>
        <v>technology</v>
      </c>
      <c r="R2376" t="str">
        <f t="shared" si="225"/>
        <v>web</v>
      </c>
      <c r="S2376" s="10">
        <f t="shared" si="226"/>
        <v>42017.634953703702</v>
      </c>
      <c r="T2376" s="10">
        <f t="shared" si="227"/>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t="e">
        <f t="shared" si="223"/>
        <v>#DIV/0!</v>
      </c>
      <c r="Q2377" t="str">
        <f t="shared" si="224"/>
        <v>technology</v>
      </c>
      <c r="R2377" t="str">
        <f t="shared" si="225"/>
        <v>web</v>
      </c>
      <c r="S2377" s="10">
        <f t="shared" si="226"/>
        <v>42592.627743055556</v>
      </c>
      <c r="T2377" s="10">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11</v>
      </c>
      <c r="P2378">
        <f t="shared" si="223"/>
        <v>81.58</v>
      </c>
      <c r="Q2378" t="str">
        <f t="shared" si="224"/>
        <v>technology</v>
      </c>
      <c r="R2378" t="str">
        <f t="shared" si="225"/>
        <v>web</v>
      </c>
      <c r="S2378" s="10">
        <f t="shared" si="226"/>
        <v>42318.717199074068</v>
      </c>
      <c r="T2378" s="10">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t="e">
        <f t="shared" si="223"/>
        <v>#DIV/0!</v>
      </c>
      <c r="Q2379" t="str">
        <f t="shared" si="224"/>
        <v>technology</v>
      </c>
      <c r="R2379" t="str">
        <f t="shared" si="225"/>
        <v>web</v>
      </c>
      <c r="S2379" s="10">
        <f t="shared" si="226"/>
        <v>42669.661840277775</v>
      </c>
      <c r="T2379" s="10">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t="e">
        <f t="shared" si="223"/>
        <v>#DIV/0!</v>
      </c>
      <c r="Q2380" t="str">
        <f t="shared" si="224"/>
        <v>technology</v>
      </c>
      <c r="R2380" t="str">
        <f t="shared" si="225"/>
        <v>web</v>
      </c>
      <c r="S2380" s="10">
        <f t="shared" si="226"/>
        <v>42212.804745370369</v>
      </c>
      <c r="T2380" s="10">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t="e">
        <f t="shared" si="223"/>
        <v>#DIV/0!</v>
      </c>
      <c r="Q2381" t="str">
        <f t="shared" si="224"/>
        <v>technology</v>
      </c>
      <c r="R2381" t="str">
        <f t="shared" si="225"/>
        <v>web</v>
      </c>
      <c r="S2381" s="10">
        <f t="shared" si="226"/>
        <v>42236.808055555557</v>
      </c>
      <c r="T2381" s="10">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v>
      </c>
      <c r="P2382">
        <f t="shared" si="223"/>
        <v>18.329999999999998</v>
      </c>
      <c r="Q2382" t="str">
        <f t="shared" si="224"/>
        <v>technology</v>
      </c>
      <c r="R2382" t="str">
        <f t="shared" si="225"/>
        <v>web</v>
      </c>
      <c r="S2382" s="10">
        <f t="shared" si="226"/>
        <v>42248.584976851846</v>
      </c>
      <c r="T2382" s="10">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2</v>
      </c>
      <c r="P2383">
        <f t="shared" si="223"/>
        <v>224.43</v>
      </c>
      <c r="Q2383" t="str">
        <f t="shared" si="224"/>
        <v>technology</v>
      </c>
      <c r="R2383" t="str">
        <f t="shared" si="225"/>
        <v>web</v>
      </c>
      <c r="S2383" s="10">
        <f t="shared" si="226"/>
        <v>42074.727407407401</v>
      </c>
      <c r="T2383" s="10">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3</v>
      </c>
      <c r="P2384">
        <f t="shared" si="223"/>
        <v>37.5</v>
      </c>
      <c r="Q2384" t="str">
        <f t="shared" si="224"/>
        <v>technology</v>
      </c>
      <c r="R2384" t="str">
        <f t="shared" si="225"/>
        <v>web</v>
      </c>
      <c r="S2384" s="10">
        <f t="shared" si="226"/>
        <v>42194.979201388887</v>
      </c>
      <c r="T2384" s="10">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v>
      </c>
      <c r="P2385">
        <f t="shared" si="223"/>
        <v>145</v>
      </c>
      <c r="Q2385" t="str">
        <f t="shared" si="224"/>
        <v>technology</v>
      </c>
      <c r="R2385" t="str">
        <f t="shared" si="225"/>
        <v>web</v>
      </c>
      <c r="S2385" s="10">
        <f t="shared" si="226"/>
        <v>42026.848460648143</v>
      </c>
      <c r="T2385" s="10">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1</v>
      </c>
      <c r="P2386">
        <f t="shared" si="223"/>
        <v>1</v>
      </c>
      <c r="Q2386" t="str">
        <f t="shared" si="224"/>
        <v>technology</v>
      </c>
      <c r="R2386" t="str">
        <f t="shared" si="225"/>
        <v>web</v>
      </c>
      <c r="S2386" s="10">
        <f t="shared" si="226"/>
        <v>41926.859293981477</v>
      </c>
      <c r="T2386" s="10">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v>
      </c>
      <c r="P2387">
        <f t="shared" si="223"/>
        <v>112.57</v>
      </c>
      <c r="Q2387" t="str">
        <f t="shared" si="224"/>
        <v>technology</v>
      </c>
      <c r="R2387" t="str">
        <f t="shared" si="225"/>
        <v>web</v>
      </c>
      <c r="S2387" s="10">
        <f t="shared" si="226"/>
        <v>42191.493425925924</v>
      </c>
      <c r="T2387" s="10">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t="e">
        <f t="shared" si="223"/>
        <v>#DIV/0!</v>
      </c>
      <c r="Q2388" t="str">
        <f t="shared" si="224"/>
        <v>technology</v>
      </c>
      <c r="R2388" t="str">
        <f t="shared" si="225"/>
        <v>web</v>
      </c>
      <c r="S2388" s="10">
        <f t="shared" si="226"/>
        <v>41954.629907407405</v>
      </c>
      <c r="T2388" s="10">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v>
      </c>
      <c r="P2389">
        <f t="shared" si="223"/>
        <v>342</v>
      </c>
      <c r="Q2389" t="str">
        <f t="shared" si="224"/>
        <v>technology</v>
      </c>
      <c r="R2389" t="str">
        <f t="shared" si="225"/>
        <v>web</v>
      </c>
      <c r="S2389" s="10">
        <f t="shared" si="226"/>
        <v>42528.418287037035</v>
      </c>
      <c r="T2389" s="10">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v>
      </c>
      <c r="P2390">
        <f t="shared" si="223"/>
        <v>57.88</v>
      </c>
      <c r="Q2390" t="str">
        <f t="shared" si="224"/>
        <v>technology</v>
      </c>
      <c r="R2390" t="str">
        <f t="shared" si="225"/>
        <v>web</v>
      </c>
      <c r="S2390" s="10">
        <f t="shared" si="226"/>
        <v>41989.645358796297</v>
      </c>
      <c r="T2390" s="10">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v>
      </c>
      <c r="P2391">
        <f t="shared" si="223"/>
        <v>30</v>
      </c>
      <c r="Q2391" t="str">
        <f t="shared" si="224"/>
        <v>technology</v>
      </c>
      <c r="R2391" t="str">
        <f t="shared" si="225"/>
        <v>web</v>
      </c>
      <c r="S2391" s="10">
        <f t="shared" si="226"/>
        <v>42179.445046296292</v>
      </c>
      <c r="T2391" s="10">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t="e">
        <f t="shared" si="223"/>
        <v>#DIV/0!</v>
      </c>
      <c r="Q2392" t="str">
        <f t="shared" si="224"/>
        <v>technology</v>
      </c>
      <c r="R2392" t="str">
        <f t="shared" si="225"/>
        <v>web</v>
      </c>
      <c r="S2392" s="10">
        <f t="shared" si="226"/>
        <v>41968.053981481477</v>
      </c>
      <c r="T2392" s="10">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v>
      </c>
      <c r="P2393">
        <f t="shared" si="223"/>
        <v>25</v>
      </c>
      <c r="Q2393" t="str">
        <f t="shared" si="224"/>
        <v>technology</v>
      </c>
      <c r="R2393" t="str">
        <f t="shared" si="225"/>
        <v>web</v>
      </c>
      <c r="S2393" s="10">
        <f t="shared" si="226"/>
        <v>42064.586157407401</v>
      </c>
      <c r="T2393" s="10">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t="e">
        <f t="shared" si="223"/>
        <v>#DIV/0!</v>
      </c>
      <c r="Q2394" t="str">
        <f t="shared" si="224"/>
        <v>technology</v>
      </c>
      <c r="R2394" t="str">
        <f t="shared" si="225"/>
        <v>web</v>
      </c>
      <c r="S2394" s="10">
        <f t="shared" si="226"/>
        <v>42275.912303240737</v>
      </c>
      <c r="T2394" s="10">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v>
      </c>
      <c r="P2395">
        <f t="shared" si="223"/>
        <v>50</v>
      </c>
      <c r="Q2395" t="str">
        <f t="shared" si="224"/>
        <v>technology</v>
      </c>
      <c r="R2395" t="str">
        <f t="shared" si="225"/>
        <v>web</v>
      </c>
      <c r="S2395" s="10">
        <f t="shared" si="226"/>
        <v>42194.440011574072</v>
      </c>
      <c r="T2395" s="10">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v>
      </c>
      <c r="P2396">
        <f t="shared" si="223"/>
        <v>1.5</v>
      </c>
      <c r="Q2396" t="str">
        <f t="shared" si="224"/>
        <v>technology</v>
      </c>
      <c r="R2396" t="str">
        <f t="shared" si="225"/>
        <v>web</v>
      </c>
      <c r="S2396" s="10">
        <f t="shared" si="226"/>
        <v>42031.15385416666</v>
      </c>
      <c r="T2396" s="10">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t="e">
        <f t="shared" si="223"/>
        <v>#DIV/0!</v>
      </c>
      <c r="Q2397" t="str">
        <f t="shared" si="224"/>
        <v>technology</v>
      </c>
      <c r="R2397" t="str">
        <f t="shared" si="225"/>
        <v>web</v>
      </c>
      <c r="S2397" s="10">
        <f t="shared" si="226"/>
        <v>42716.913043981483</v>
      </c>
      <c r="T2397" s="10">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v>
      </c>
      <c r="P2398">
        <f t="shared" si="223"/>
        <v>10</v>
      </c>
      <c r="Q2398" t="str">
        <f t="shared" si="224"/>
        <v>technology</v>
      </c>
      <c r="R2398" t="str">
        <f t="shared" si="225"/>
        <v>web</v>
      </c>
      <c r="S2398" s="10">
        <f t="shared" si="226"/>
        <v>42262.640717592592</v>
      </c>
      <c r="T2398" s="10">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t="e">
        <f t="shared" si="223"/>
        <v>#DIV/0!</v>
      </c>
      <c r="Q2399" t="str">
        <f t="shared" si="224"/>
        <v>technology</v>
      </c>
      <c r="R2399" t="str">
        <f t="shared" si="225"/>
        <v>web</v>
      </c>
      <c r="S2399" s="10">
        <f t="shared" si="226"/>
        <v>41976.676574074074</v>
      </c>
      <c r="T2399" s="10">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t="e">
        <f t="shared" si="223"/>
        <v>#DIV/0!</v>
      </c>
      <c r="Q2400" t="str">
        <f t="shared" si="224"/>
        <v>technology</v>
      </c>
      <c r="R2400" t="str">
        <f t="shared" si="225"/>
        <v>web</v>
      </c>
      <c r="S2400" s="10">
        <f t="shared" si="226"/>
        <v>42157.708148148151</v>
      </c>
      <c r="T2400" s="10">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t="e">
        <f t="shared" si="223"/>
        <v>#DIV/0!</v>
      </c>
      <c r="Q2401" t="str">
        <f t="shared" si="224"/>
        <v>technology</v>
      </c>
      <c r="R2401" t="str">
        <f t="shared" si="225"/>
        <v>web</v>
      </c>
      <c r="S2401" s="10">
        <f t="shared" si="226"/>
        <v>41956.644745370366</v>
      </c>
      <c r="T2401" s="10">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t="e">
        <f t="shared" si="223"/>
        <v>#DIV/0!</v>
      </c>
      <c r="Q2402" t="str">
        <f t="shared" si="224"/>
        <v>technology</v>
      </c>
      <c r="R2402" t="str">
        <f t="shared" si="225"/>
        <v>web</v>
      </c>
      <c r="S2402" s="10">
        <f t="shared" si="226"/>
        <v>42444.059768518513</v>
      </c>
      <c r="T2402" s="10">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1</v>
      </c>
      <c r="P2403">
        <f t="shared" si="223"/>
        <v>22.33</v>
      </c>
      <c r="Q2403" t="str">
        <f t="shared" si="224"/>
        <v>food</v>
      </c>
      <c r="R2403" t="str">
        <f t="shared" si="225"/>
        <v>food trucks</v>
      </c>
      <c r="S2403" s="10">
        <f t="shared" si="226"/>
        <v>42374.614537037036</v>
      </c>
      <c r="T2403" s="10">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v>
      </c>
      <c r="P2404">
        <f t="shared" si="223"/>
        <v>52</v>
      </c>
      <c r="Q2404" t="str">
        <f t="shared" si="224"/>
        <v>food</v>
      </c>
      <c r="R2404" t="str">
        <f t="shared" si="225"/>
        <v>food trucks</v>
      </c>
      <c r="S2404" s="10">
        <f t="shared" si="226"/>
        <v>42107.47142361111</v>
      </c>
      <c r="T2404" s="10">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17</v>
      </c>
      <c r="P2405">
        <f t="shared" si="223"/>
        <v>16.829999999999998</v>
      </c>
      <c r="Q2405" t="str">
        <f t="shared" si="224"/>
        <v>food</v>
      </c>
      <c r="R2405" t="str">
        <f t="shared" si="225"/>
        <v>food trucks</v>
      </c>
      <c r="S2405" s="10">
        <f t="shared" si="226"/>
        <v>42399.67428240741</v>
      </c>
      <c r="T2405" s="10">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t="e">
        <f t="shared" si="223"/>
        <v>#DIV/0!</v>
      </c>
      <c r="Q2406" t="str">
        <f t="shared" si="224"/>
        <v>food</v>
      </c>
      <c r="R2406" t="str">
        <f t="shared" si="225"/>
        <v>food trucks</v>
      </c>
      <c r="S2406" s="10">
        <f t="shared" si="226"/>
        <v>42341.831099537034</v>
      </c>
      <c r="T2406" s="10">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23</v>
      </c>
      <c r="P2407">
        <f t="shared" si="223"/>
        <v>56.3</v>
      </c>
      <c r="Q2407" t="str">
        <f t="shared" si="224"/>
        <v>food</v>
      </c>
      <c r="R2407" t="str">
        <f t="shared" si="225"/>
        <v>food trucks</v>
      </c>
      <c r="S2407" s="10">
        <f t="shared" si="226"/>
        <v>42595.377025462956</v>
      </c>
      <c r="T2407" s="10">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v>
      </c>
      <c r="P2408">
        <f t="shared" si="223"/>
        <v>84.06</v>
      </c>
      <c r="Q2408" t="str">
        <f t="shared" si="224"/>
        <v>food</v>
      </c>
      <c r="R2408" t="str">
        <f t="shared" si="225"/>
        <v>food trucks</v>
      </c>
      <c r="S2408" s="10">
        <f t="shared" si="226"/>
        <v>41982.902662037035</v>
      </c>
      <c r="T2408" s="10">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v>
      </c>
      <c r="P2409">
        <f t="shared" si="223"/>
        <v>168.39</v>
      </c>
      <c r="Q2409" t="str">
        <f t="shared" si="224"/>
        <v>food</v>
      </c>
      <c r="R2409" t="str">
        <f t="shared" si="225"/>
        <v>food trucks</v>
      </c>
      <c r="S2409" s="10">
        <f t="shared" si="226"/>
        <v>42082.367222222216</v>
      </c>
      <c r="T2409" s="10">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v>
      </c>
      <c r="P2410">
        <f t="shared" si="223"/>
        <v>15</v>
      </c>
      <c r="Q2410" t="str">
        <f t="shared" si="224"/>
        <v>food</v>
      </c>
      <c r="R2410" t="str">
        <f t="shared" si="225"/>
        <v>food trucks</v>
      </c>
      <c r="S2410" s="10">
        <f t="shared" si="226"/>
        <v>41918.93237268518</v>
      </c>
      <c r="T2410" s="10">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v>
      </c>
      <c r="P2411">
        <f t="shared" si="223"/>
        <v>76.67</v>
      </c>
      <c r="Q2411" t="str">
        <f t="shared" si="224"/>
        <v>food</v>
      </c>
      <c r="R2411" t="str">
        <f t="shared" si="225"/>
        <v>food trucks</v>
      </c>
      <c r="S2411" s="10">
        <f t="shared" si="226"/>
        <v>42204.667534722219</v>
      </c>
      <c r="T2411" s="10">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t="e">
        <f t="shared" si="223"/>
        <v>#DIV/0!</v>
      </c>
      <c r="Q2412" t="str">
        <f t="shared" si="224"/>
        <v>food</v>
      </c>
      <c r="R2412" t="str">
        <f t="shared" si="225"/>
        <v>food trucks</v>
      </c>
      <c r="S2412" s="10">
        <f t="shared" si="226"/>
        <v>42224.199942129628</v>
      </c>
      <c r="T2412" s="10">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1</v>
      </c>
      <c r="P2413">
        <f t="shared" si="223"/>
        <v>50.33</v>
      </c>
      <c r="Q2413" t="str">
        <f t="shared" si="224"/>
        <v>food</v>
      </c>
      <c r="R2413" t="str">
        <f t="shared" si="225"/>
        <v>food trucks</v>
      </c>
      <c r="S2413" s="10">
        <f t="shared" si="226"/>
        <v>42211.524097222216</v>
      </c>
      <c r="T2413" s="10">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t="e">
        <f t="shared" si="223"/>
        <v>#DIV/0!</v>
      </c>
      <c r="Q2414" t="str">
        <f t="shared" si="224"/>
        <v>food</v>
      </c>
      <c r="R2414" t="str">
        <f t="shared" si="225"/>
        <v>food trucks</v>
      </c>
      <c r="S2414" s="10">
        <f t="shared" si="226"/>
        <v>42655.528622685182</v>
      </c>
      <c r="T2414" s="10">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1</v>
      </c>
      <c r="P2415">
        <f t="shared" si="223"/>
        <v>8.33</v>
      </c>
      <c r="Q2415" t="str">
        <f t="shared" si="224"/>
        <v>food</v>
      </c>
      <c r="R2415" t="str">
        <f t="shared" si="225"/>
        <v>food trucks</v>
      </c>
      <c r="S2415" s="10">
        <f t="shared" si="226"/>
        <v>41759.901412037034</v>
      </c>
      <c r="T2415" s="10">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v>
      </c>
      <c r="P2416">
        <f t="shared" si="223"/>
        <v>35.380000000000003</v>
      </c>
      <c r="Q2416" t="str">
        <f t="shared" si="224"/>
        <v>food</v>
      </c>
      <c r="R2416" t="str">
        <f t="shared" si="225"/>
        <v>food trucks</v>
      </c>
      <c r="S2416" s="10">
        <f t="shared" si="226"/>
        <v>42198.486805555549</v>
      </c>
      <c r="T2416" s="10">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1</v>
      </c>
      <c r="P2417">
        <f t="shared" si="223"/>
        <v>55.83</v>
      </c>
      <c r="Q2417" t="str">
        <f t="shared" si="224"/>
        <v>food</v>
      </c>
      <c r="R2417" t="str">
        <f t="shared" si="225"/>
        <v>food trucks</v>
      </c>
      <c r="S2417" s="10">
        <f t="shared" si="226"/>
        <v>42536.654467592591</v>
      </c>
      <c r="T2417" s="10">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v>
      </c>
      <c r="P2418">
        <f t="shared" si="223"/>
        <v>5</v>
      </c>
      <c r="Q2418" t="str">
        <f t="shared" si="224"/>
        <v>food</v>
      </c>
      <c r="R2418" t="str">
        <f t="shared" si="225"/>
        <v>food trucks</v>
      </c>
      <c r="S2418" s="10">
        <f t="shared" si="226"/>
        <v>42019.529432870368</v>
      </c>
      <c r="T2418" s="10">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t="e">
        <f t="shared" si="223"/>
        <v>#DIV/0!</v>
      </c>
      <c r="Q2419" t="str">
        <f t="shared" si="224"/>
        <v>food</v>
      </c>
      <c r="R2419" t="str">
        <f t="shared" si="225"/>
        <v>food trucks</v>
      </c>
      <c r="S2419" s="10">
        <f t="shared" si="226"/>
        <v>41831.675775462958</v>
      </c>
      <c r="T2419" s="10">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v>
      </c>
      <c r="P2420">
        <f t="shared" si="223"/>
        <v>1</v>
      </c>
      <c r="Q2420" t="str">
        <f t="shared" si="224"/>
        <v>food</v>
      </c>
      <c r="R2420" t="str">
        <f t="shared" si="225"/>
        <v>food trucks</v>
      </c>
      <c r="S2420" s="10">
        <f t="shared" si="226"/>
        <v>42027.648657407401</v>
      </c>
      <c r="T2420" s="10">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t="e">
        <f t="shared" si="223"/>
        <v>#DIV/0!</v>
      </c>
      <c r="Q2421" t="str">
        <f t="shared" si="224"/>
        <v>food</v>
      </c>
      <c r="R2421" t="str">
        <f t="shared" si="225"/>
        <v>food trucks</v>
      </c>
      <c r="S2421" s="10">
        <f t="shared" si="226"/>
        <v>41993.529965277776</v>
      </c>
      <c r="T2421" s="10">
        <f t="shared" si="227"/>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15</v>
      </c>
      <c r="P2422">
        <f t="shared" si="223"/>
        <v>69.47</v>
      </c>
      <c r="Q2422" t="str">
        <f t="shared" si="224"/>
        <v>food</v>
      </c>
      <c r="R2422" t="str">
        <f t="shared" si="225"/>
        <v>food trucks</v>
      </c>
      <c r="S2422" s="10">
        <f t="shared" si="226"/>
        <v>41892.820543981477</v>
      </c>
      <c r="T2422" s="10">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v>
      </c>
      <c r="P2423">
        <f t="shared" si="223"/>
        <v>1</v>
      </c>
      <c r="Q2423" t="str">
        <f t="shared" si="224"/>
        <v>food</v>
      </c>
      <c r="R2423" t="str">
        <f t="shared" si="225"/>
        <v>food trucks</v>
      </c>
      <c r="S2423" s="10">
        <f t="shared" si="226"/>
        <v>42026.479120370372</v>
      </c>
      <c r="T2423" s="10">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v>
      </c>
      <c r="P2424">
        <f t="shared" si="223"/>
        <v>1</v>
      </c>
      <c r="Q2424" t="str">
        <f t="shared" si="224"/>
        <v>food</v>
      </c>
      <c r="R2424" t="str">
        <f t="shared" si="225"/>
        <v>food trucks</v>
      </c>
      <c r="S2424" s="10">
        <f t="shared" si="226"/>
        <v>42044.516620370363</v>
      </c>
      <c r="T2424" s="10">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v>
      </c>
      <c r="P2425">
        <f t="shared" si="223"/>
        <v>8</v>
      </c>
      <c r="Q2425" t="str">
        <f t="shared" si="224"/>
        <v>food</v>
      </c>
      <c r="R2425" t="str">
        <f t="shared" si="225"/>
        <v>food trucks</v>
      </c>
      <c r="S2425" s="10">
        <f t="shared" si="226"/>
        <v>41974.496412037035</v>
      </c>
      <c r="T2425" s="10">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v>
      </c>
      <c r="P2426">
        <f t="shared" si="223"/>
        <v>34.44</v>
      </c>
      <c r="Q2426" t="str">
        <f t="shared" si="224"/>
        <v>food</v>
      </c>
      <c r="R2426" t="str">
        <f t="shared" si="225"/>
        <v>food trucks</v>
      </c>
      <c r="S2426" s="10">
        <f t="shared" si="226"/>
        <v>41909.684120370366</v>
      </c>
      <c r="T2426" s="10">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v>
      </c>
      <c r="P2427">
        <f t="shared" si="223"/>
        <v>1</v>
      </c>
      <c r="Q2427" t="str">
        <f t="shared" si="224"/>
        <v>food</v>
      </c>
      <c r="R2427" t="str">
        <f t="shared" si="225"/>
        <v>food trucks</v>
      </c>
      <c r="S2427" s="10">
        <f t="shared" si="226"/>
        <v>42502.705428240741</v>
      </c>
      <c r="T2427" s="10">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t="e">
        <f t="shared" si="223"/>
        <v>#DIV/0!</v>
      </c>
      <c r="Q2428" t="str">
        <f t="shared" si="224"/>
        <v>food</v>
      </c>
      <c r="R2428" t="str">
        <f t="shared" si="225"/>
        <v>food trucks</v>
      </c>
      <c r="S2428" s="10">
        <f t="shared" si="226"/>
        <v>42163.961712962962</v>
      </c>
      <c r="T2428" s="10">
        <f t="shared" si="227"/>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f t="shared" si="223"/>
        <v>1</v>
      </c>
      <c r="Q2429" t="str">
        <f t="shared" si="224"/>
        <v>food</v>
      </c>
      <c r="R2429" t="str">
        <f t="shared" si="225"/>
        <v>food trucks</v>
      </c>
      <c r="S2429" s="10">
        <f t="shared" si="226"/>
        <v>42412.110335648147</v>
      </c>
      <c r="T2429" s="10">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f t="shared" si="223"/>
        <v>1</v>
      </c>
      <c r="Q2430" t="str">
        <f t="shared" si="224"/>
        <v>food</v>
      </c>
      <c r="R2430" t="str">
        <f t="shared" si="225"/>
        <v>food trucks</v>
      </c>
      <c r="S2430" s="10">
        <f t="shared" si="226"/>
        <v>42045.575821759259</v>
      </c>
      <c r="T2430" s="10">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v>
      </c>
      <c r="P2431">
        <f t="shared" si="223"/>
        <v>501.25</v>
      </c>
      <c r="Q2431" t="str">
        <f t="shared" si="224"/>
        <v>food</v>
      </c>
      <c r="R2431" t="str">
        <f t="shared" si="225"/>
        <v>food trucks</v>
      </c>
      <c r="S2431" s="10">
        <f t="shared" si="226"/>
        <v>42734.670902777776</v>
      </c>
      <c r="T2431" s="10">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1</v>
      </c>
      <c r="P2432">
        <f t="shared" si="223"/>
        <v>10.5</v>
      </c>
      <c r="Q2432" t="str">
        <f t="shared" si="224"/>
        <v>food</v>
      </c>
      <c r="R2432" t="str">
        <f t="shared" si="225"/>
        <v>food trucks</v>
      </c>
      <c r="S2432" s="10">
        <f t="shared" si="226"/>
        <v>42381.922499999993</v>
      </c>
      <c r="T2432" s="10">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f t="shared" si="223"/>
        <v>1</v>
      </c>
      <c r="Q2433" t="str">
        <f t="shared" si="224"/>
        <v>food</v>
      </c>
      <c r="R2433" t="str">
        <f t="shared" si="225"/>
        <v>food trucks</v>
      </c>
      <c r="S2433" s="10">
        <f t="shared" si="226"/>
        <v>42488.891354166662</v>
      </c>
      <c r="T2433" s="10">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0</v>
      </c>
      <c r="P2434">
        <f t="shared" si="223"/>
        <v>1</v>
      </c>
      <c r="Q2434" t="str">
        <f t="shared" si="224"/>
        <v>food</v>
      </c>
      <c r="R2434" t="str">
        <f t="shared" si="225"/>
        <v>food trucks</v>
      </c>
      <c r="S2434" s="10">
        <f t="shared" si="226"/>
        <v>42041.010381944441</v>
      </c>
      <c r="T2434" s="10">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ROUND((E2435/D2435) * 100,0)</f>
        <v>0</v>
      </c>
      <c r="P2435" t="e">
        <f t="shared" ref="P2435:P2498" si="229">ROUND(E2435/L2435,2)</f>
        <v>#DIV/0!</v>
      </c>
      <c r="Q2435" t="str">
        <f t="shared" ref="Q2435:Q2498" si="230">LEFT(N2435, SEARCH("/",N2435,1)-1)</f>
        <v>food</v>
      </c>
      <c r="R2435" t="str">
        <f t="shared" ref="R2435:R2498" si="231">MID(N2435, LEN(Q2435) + 2, LEN(N2435) - LEN(Q2435) + 1)</f>
        <v>food trucks</v>
      </c>
      <c r="S2435" s="10">
        <f t="shared" ref="S2435:S2498" si="232">(J2435/86400)+25569+(-5/24)</f>
        <v>42397.691469907404</v>
      </c>
      <c r="T2435" s="10">
        <f t="shared" ref="T2435:T2498" si="233">(I2435/86400)+25569+(-5/24)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v>
      </c>
      <c r="P2436">
        <f t="shared" si="229"/>
        <v>13</v>
      </c>
      <c r="Q2436" t="str">
        <f t="shared" si="230"/>
        <v>food</v>
      </c>
      <c r="R2436" t="str">
        <f t="shared" si="231"/>
        <v>food trucks</v>
      </c>
      <c r="S2436" s="10">
        <f t="shared" si="232"/>
        <v>42179.977708333332</v>
      </c>
      <c r="T2436" s="10">
        <f t="shared" si="233"/>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v>
      </c>
      <c r="P2437">
        <f t="shared" si="229"/>
        <v>306</v>
      </c>
      <c r="Q2437" t="str">
        <f t="shared" si="230"/>
        <v>food</v>
      </c>
      <c r="R2437" t="str">
        <f t="shared" si="231"/>
        <v>food trucks</v>
      </c>
      <c r="S2437" s="10">
        <f t="shared" si="232"/>
        <v>42252.069282407407</v>
      </c>
      <c r="T2437" s="10">
        <f t="shared" si="233"/>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v>
      </c>
      <c r="P2438">
        <f t="shared" si="229"/>
        <v>22.5</v>
      </c>
      <c r="Q2438" t="str">
        <f t="shared" si="230"/>
        <v>food</v>
      </c>
      <c r="R2438" t="str">
        <f t="shared" si="231"/>
        <v>food trucks</v>
      </c>
      <c r="S2438" s="10">
        <f t="shared" si="232"/>
        <v>42338.407060185178</v>
      </c>
      <c r="T2438" s="10">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t="e">
        <f t="shared" si="229"/>
        <v>#DIV/0!</v>
      </c>
      <c r="Q2439" t="str">
        <f t="shared" si="230"/>
        <v>food</v>
      </c>
      <c r="R2439" t="str">
        <f t="shared" si="231"/>
        <v>food trucks</v>
      </c>
      <c r="S2439" s="10">
        <f t="shared" si="232"/>
        <v>42031.756805555553</v>
      </c>
      <c r="T2439" s="10">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v>
      </c>
      <c r="P2440">
        <f t="shared" si="229"/>
        <v>50</v>
      </c>
      <c r="Q2440" t="str">
        <f t="shared" si="230"/>
        <v>food</v>
      </c>
      <c r="R2440" t="str">
        <f t="shared" si="231"/>
        <v>food trucks</v>
      </c>
      <c r="S2440" s="10">
        <f t="shared" si="232"/>
        <v>42285.706736111104</v>
      </c>
      <c r="T2440" s="10">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t="e">
        <f t="shared" si="229"/>
        <v>#DIV/0!</v>
      </c>
      <c r="Q2441" t="str">
        <f t="shared" si="230"/>
        <v>food</v>
      </c>
      <c r="R2441" t="str">
        <f t="shared" si="231"/>
        <v>food trucks</v>
      </c>
      <c r="S2441" s="10">
        <f t="shared" si="232"/>
        <v>42265.610289351847</v>
      </c>
      <c r="T2441" s="10">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v>
      </c>
      <c r="P2442">
        <f t="shared" si="229"/>
        <v>5</v>
      </c>
      <c r="Q2442" t="str">
        <f t="shared" si="230"/>
        <v>food</v>
      </c>
      <c r="R2442" t="str">
        <f t="shared" si="231"/>
        <v>food trucks</v>
      </c>
      <c r="S2442" s="10">
        <f t="shared" si="232"/>
        <v>42383.691122685188</v>
      </c>
      <c r="T2442" s="10">
        <f t="shared" si="233"/>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108</v>
      </c>
      <c r="P2443">
        <f t="shared" si="229"/>
        <v>74.23</v>
      </c>
      <c r="Q2443" t="str">
        <f t="shared" si="230"/>
        <v>food</v>
      </c>
      <c r="R2443" t="str">
        <f t="shared" si="231"/>
        <v>small batch</v>
      </c>
      <c r="S2443" s="10">
        <f t="shared" si="232"/>
        <v>42186.917291666665</v>
      </c>
      <c r="T2443" s="10">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126</v>
      </c>
      <c r="P2444">
        <f t="shared" si="229"/>
        <v>81.25</v>
      </c>
      <c r="Q2444" t="str">
        <f t="shared" si="230"/>
        <v>food</v>
      </c>
      <c r="R2444" t="str">
        <f t="shared" si="231"/>
        <v>small batch</v>
      </c>
      <c r="S2444" s="10">
        <f t="shared" si="232"/>
        <v>42052.458657407406</v>
      </c>
      <c r="T2444" s="10">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203</v>
      </c>
      <c r="P2445">
        <f t="shared" si="229"/>
        <v>130.22999999999999</v>
      </c>
      <c r="Q2445" t="str">
        <f t="shared" si="230"/>
        <v>food</v>
      </c>
      <c r="R2445" t="str">
        <f t="shared" si="231"/>
        <v>small batch</v>
      </c>
      <c r="S2445" s="10">
        <f t="shared" si="232"/>
        <v>41836.416921296295</v>
      </c>
      <c r="T2445" s="10">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109</v>
      </c>
      <c r="P2446">
        <f t="shared" si="229"/>
        <v>53.41</v>
      </c>
      <c r="Q2446" t="str">
        <f t="shared" si="230"/>
        <v>food</v>
      </c>
      <c r="R2446" t="str">
        <f t="shared" si="231"/>
        <v>small batch</v>
      </c>
      <c r="S2446" s="10">
        <f t="shared" si="232"/>
        <v>42485.54619212963</v>
      </c>
      <c r="T2446" s="10">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173</v>
      </c>
      <c r="P2447">
        <f t="shared" si="229"/>
        <v>75.13</v>
      </c>
      <c r="Q2447" t="str">
        <f t="shared" si="230"/>
        <v>food</v>
      </c>
      <c r="R2447" t="str">
        <f t="shared" si="231"/>
        <v>small batch</v>
      </c>
      <c r="S2447" s="10">
        <f t="shared" si="232"/>
        <v>42242.981724537036</v>
      </c>
      <c r="T2447" s="10">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168</v>
      </c>
      <c r="P2448">
        <f t="shared" si="229"/>
        <v>75.67</v>
      </c>
      <c r="Q2448" t="str">
        <f t="shared" si="230"/>
        <v>food</v>
      </c>
      <c r="R2448" t="str">
        <f t="shared" si="231"/>
        <v>small batch</v>
      </c>
      <c r="S2448" s="10">
        <f t="shared" si="232"/>
        <v>42670.394340277773</v>
      </c>
      <c r="T2448" s="10">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v>
      </c>
      <c r="P2449">
        <f t="shared" si="229"/>
        <v>31.69</v>
      </c>
      <c r="Q2449" t="str">
        <f t="shared" si="230"/>
        <v>food</v>
      </c>
      <c r="R2449" t="str">
        <f t="shared" si="231"/>
        <v>small batch</v>
      </c>
      <c r="S2449" s="10">
        <f t="shared" si="232"/>
        <v>42654.26149305555</v>
      </c>
      <c r="T2449" s="10">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108</v>
      </c>
      <c r="P2450">
        <f t="shared" si="229"/>
        <v>47.78</v>
      </c>
      <c r="Q2450" t="str">
        <f t="shared" si="230"/>
        <v>food</v>
      </c>
      <c r="R2450" t="str">
        <f t="shared" si="231"/>
        <v>small batch</v>
      </c>
      <c r="S2450" s="10">
        <f t="shared" si="232"/>
        <v>42607.107789351845</v>
      </c>
      <c r="T2450" s="10">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t="str">
        <f t="shared" si="230"/>
        <v>food</v>
      </c>
      <c r="R2451" t="str">
        <f t="shared" si="231"/>
        <v>small batch</v>
      </c>
      <c r="S2451" s="10">
        <f t="shared" si="232"/>
        <v>41942.934201388889</v>
      </c>
      <c r="T2451" s="10">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102</v>
      </c>
      <c r="P2452">
        <f t="shared" si="229"/>
        <v>149.31</v>
      </c>
      <c r="Q2452" t="str">
        <f t="shared" si="230"/>
        <v>food</v>
      </c>
      <c r="R2452" t="str">
        <f t="shared" si="231"/>
        <v>small batch</v>
      </c>
      <c r="S2452" s="10">
        <f t="shared" si="232"/>
        <v>41901.864074074074</v>
      </c>
      <c r="T2452" s="10">
        <f t="shared" si="233"/>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v>
      </c>
      <c r="P2453">
        <f t="shared" si="229"/>
        <v>62.07</v>
      </c>
      <c r="Q2453" t="str">
        <f t="shared" si="230"/>
        <v>food</v>
      </c>
      <c r="R2453" t="str">
        <f t="shared" si="231"/>
        <v>small batch</v>
      </c>
      <c r="S2453" s="10">
        <f t="shared" si="232"/>
        <v>42779.700115740743</v>
      </c>
      <c r="T2453" s="10">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134</v>
      </c>
      <c r="P2454">
        <f t="shared" si="229"/>
        <v>53.4</v>
      </c>
      <c r="Q2454" t="str">
        <f t="shared" si="230"/>
        <v>food</v>
      </c>
      <c r="R2454" t="str">
        <f t="shared" si="231"/>
        <v>small batch</v>
      </c>
      <c r="S2454" s="10">
        <f t="shared" si="232"/>
        <v>42338.635416666664</v>
      </c>
      <c r="T2454" s="10">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155</v>
      </c>
      <c r="P2455">
        <f t="shared" si="229"/>
        <v>69.27</v>
      </c>
      <c r="Q2455" t="str">
        <f t="shared" si="230"/>
        <v>food</v>
      </c>
      <c r="R2455" t="str">
        <f t="shared" si="231"/>
        <v>small batch</v>
      </c>
      <c r="S2455" s="10">
        <f t="shared" si="232"/>
        <v>42738.483900462961</v>
      </c>
      <c r="T2455" s="10">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101</v>
      </c>
      <c r="P2456">
        <f t="shared" si="229"/>
        <v>271.51</v>
      </c>
      <c r="Q2456" t="str">
        <f t="shared" si="230"/>
        <v>food</v>
      </c>
      <c r="R2456" t="str">
        <f t="shared" si="231"/>
        <v>small batch</v>
      </c>
      <c r="S2456" s="10">
        <f t="shared" si="232"/>
        <v>42769.993148148147</v>
      </c>
      <c r="T2456" s="10">
        <f t="shared" si="233"/>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34.130000000000003</v>
      </c>
      <c r="Q2457" t="str">
        <f t="shared" si="230"/>
        <v>food</v>
      </c>
      <c r="R2457" t="str">
        <f t="shared" si="231"/>
        <v>small batch</v>
      </c>
      <c r="S2457" s="10">
        <f t="shared" si="232"/>
        <v>42452.573495370372</v>
      </c>
      <c r="T2457" s="10">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181</v>
      </c>
      <c r="P2458">
        <f t="shared" si="229"/>
        <v>40.49</v>
      </c>
      <c r="Q2458" t="str">
        <f t="shared" si="230"/>
        <v>food</v>
      </c>
      <c r="R2458" t="str">
        <f t="shared" si="231"/>
        <v>small batch</v>
      </c>
      <c r="S2458" s="10">
        <f t="shared" si="232"/>
        <v>42761.752766203703</v>
      </c>
      <c r="T2458" s="10">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v>
      </c>
      <c r="P2459">
        <f t="shared" si="229"/>
        <v>189.76</v>
      </c>
      <c r="Q2459" t="str">
        <f t="shared" si="230"/>
        <v>food</v>
      </c>
      <c r="R2459" t="str">
        <f t="shared" si="231"/>
        <v>small batch</v>
      </c>
      <c r="S2459" s="10">
        <f t="shared" si="232"/>
        <v>42423.394166666665</v>
      </c>
      <c r="T2459" s="10">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v>
      </c>
      <c r="P2460">
        <f t="shared" si="229"/>
        <v>68.86</v>
      </c>
      <c r="Q2460" t="str">
        <f t="shared" si="230"/>
        <v>food</v>
      </c>
      <c r="R2460" t="str">
        <f t="shared" si="231"/>
        <v>small batch</v>
      </c>
      <c r="S2460" s="10">
        <f t="shared" si="232"/>
        <v>42495.663402777776</v>
      </c>
      <c r="T2460" s="10">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v>
      </c>
      <c r="P2461">
        <f t="shared" si="229"/>
        <v>108.78</v>
      </c>
      <c r="Q2461" t="str">
        <f t="shared" si="230"/>
        <v>food</v>
      </c>
      <c r="R2461" t="str">
        <f t="shared" si="231"/>
        <v>small batch</v>
      </c>
      <c r="S2461" s="10">
        <f t="shared" si="232"/>
        <v>42407.429224537038</v>
      </c>
      <c r="T2461" s="10">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101</v>
      </c>
      <c r="P2462">
        <f t="shared" si="229"/>
        <v>125.99</v>
      </c>
      <c r="Q2462" t="str">
        <f t="shared" si="230"/>
        <v>food</v>
      </c>
      <c r="R2462" t="str">
        <f t="shared" si="231"/>
        <v>small batch</v>
      </c>
      <c r="S2462" s="10">
        <f t="shared" si="232"/>
        <v>42703.978784722225</v>
      </c>
      <c r="T2462" s="10">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104</v>
      </c>
      <c r="P2463">
        <f t="shared" si="229"/>
        <v>90.52</v>
      </c>
      <c r="Q2463" t="str">
        <f t="shared" si="230"/>
        <v>music</v>
      </c>
      <c r="R2463" t="str">
        <f t="shared" si="231"/>
        <v>indie rock</v>
      </c>
      <c r="S2463" s="10">
        <f t="shared" si="232"/>
        <v>40783.804363425923</v>
      </c>
      <c r="T2463" s="10">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111</v>
      </c>
      <c r="P2464">
        <f t="shared" si="229"/>
        <v>28.88</v>
      </c>
      <c r="Q2464" t="str">
        <f t="shared" si="230"/>
        <v>music</v>
      </c>
      <c r="R2464" t="str">
        <f t="shared" si="231"/>
        <v>indie rock</v>
      </c>
      <c r="S2464" s="10">
        <f t="shared" si="232"/>
        <v>41088.977962962963</v>
      </c>
      <c r="T2464" s="10">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v>
      </c>
      <c r="P2465">
        <f t="shared" si="229"/>
        <v>31</v>
      </c>
      <c r="Q2465" t="str">
        <f t="shared" si="230"/>
        <v>music</v>
      </c>
      <c r="R2465" t="str">
        <f t="shared" si="231"/>
        <v>indie rock</v>
      </c>
      <c r="S2465" s="10">
        <f t="shared" si="232"/>
        <v>41340.903067129628</v>
      </c>
      <c r="T2465" s="10">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v>
      </c>
      <c r="P2466">
        <f t="shared" si="229"/>
        <v>51.67</v>
      </c>
      <c r="Q2466" t="str">
        <f t="shared" si="230"/>
        <v>music</v>
      </c>
      <c r="R2466" t="str">
        <f t="shared" si="231"/>
        <v>indie rock</v>
      </c>
      <c r="S2466" s="10">
        <f t="shared" si="232"/>
        <v>42248.692094907405</v>
      </c>
      <c r="T2466" s="10">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v>
      </c>
      <c r="P2467">
        <f t="shared" si="229"/>
        <v>26.27</v>
      </c>
      <c r="Q2467" t="str">
        <f t="shared" si="230"/>
        <v>music</v>
      </c>
      <c r="R2467" t="str">
        <f t="shared" si="231"/>
        <v>indie rock</v>
      </c>
      <c r="S2467" s="10">
        <f t="shared" si="232"/>
        <v>41145.510972222219</v>
      </c>
      <c r="T2467" s="10">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48.08</v>
      </c>
      <c r="Q2468" t="str">
        <f t="shared" si="230"/>
        <v>music</v>
      </c>
      <c r="R2468" t="str">
        <f t="shared" si="231"/>
        <v>indie rock</v>
      </c>
      <c r="S2468" s="10">
        <f t="shared" si="232"/>
        <v>41372.894131944442</v>
      </c>
      <c r="T2468" s="10">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119</v>
      </c>
      <c r="P2469">
        <f t="shared" si="229"/>
        <v>27.56</v>
      </c>
      <c r="Q2469" t="str">
        <f t="shared" si="230"/>
        <v>music</v>
      </c>
      <c r="R2469" t="str">
        <f t="shared" si="231"/>
        <v>indie rock</v>
      </c>
      <c r="S2469" s="10">
        <f t="shared" si="232"/>
        <v>41025.665868055556</v>
      </c>
      <c r="T2469" s="10">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v>
      </c>
      <c r="P2470">
        <f t="shared" si="229"/>
        <v>36.97</v>
      </c>
      <c r="Q2470" t="str">
        <f t="shared" si="230"/>
        <v>music</v>
      </c>
      <c r="R2470" t="str">
        <f t="shared" si="231"/>
        <v>indie rock</v>
      </c>
      <c r="S2470" s="10">
        <f t="shared" si="232"/>
        <v>41173.945844907408</v>
      </c>
      <c r="T2470" s="10">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114</v>
      </c>
      <c r="P2471">
        <f t="shared" si="229"/>
        <v>29.02</v>
      </c>
      <c r="Q2471" t="str">
        <f t="shared" si="230"/>
        <v>music</v>
      </c>
      <c r="R2471" t="str">
        <f t="shared" si="231"/>
        <v>indie rock</v>
      </c>
      <c r="S2471" s="10">
        <f t="shared" si="232"/>
        <v>40557.221400462957</v>
      </c>
      <c r="T2471" s="10">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v>
      </c>
      <c r="P2472">
        <f t="shared" si="229"/>
        <v>28.66</v>
      </c>
      <c r="Q2472" t="str">
        <f t="shared" si="230"/>
        <v>music</v>
      </c>
      <c r="R2472" t="str">
        <f t="shared" si="231"/>
        <v>indie rock</v>
      </c>
      <c r="S2472" s="10">
        <f t="shared" si="232"/>
        <v>41022.866377314815</v>
      </c>
      <c r="T2472" s="10">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37.65</v>
      </c>
      <c r="Q2473" t="str">
        <f t="shared" si="230"/>
        <v>music</v>
      </c>
      <c r="R2473" t="str">
        <f t="shared" si="231"/>
        <v>indie rock</v>
      </c>
      <c r="S2473" s="10">
        <f t="shared" si="232"/>
        <v>40893.784629629627</v>
      </c>
      <c r="T2473" s="10">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136</v>
      </c>
      <c r="P2474">
        <f t="shared" si="229"/>
        <v>97.9</v>
      </c>
      <c r="Q2474" t="str">
        <f t="shared" si="230"/>
        <v>music</v>
      </c>
      <c r="R2474" t="str">
        <f t="shared" si="231"/>
        <v>indie rock</v>
      </c>
      <c r="S2474" s="10">
        <f t="shared" si="232"/>
        <v>40353.907175925924</v>
      </c>
      <c r="T2474" s="10">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v>
      </c>
      <c r="Q2475" t="str">
        <f t="shared" si="230"/>
        <v>music</v>
      </c>
      <c r="R2475" t="str">
        <f t="shared" si="231"/>
        <v>indie rock</v>
      </c>
      <c r="S2475" s="10">
        <f t="shared" si="232"/>
        <v>41193.540150462963</v>
      </c>
      <c r="T2475" s="10">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f t="shared" si="229"/>
        <v>131.58000000000001</v>
      </c>
      <c r="Q2476" t="str">
        <f t="shared" si="230"/>
        <v>music</v>
      </c>
      <c r="R2476" t="str">
        <f t="shared" si="231"/>
        <v>indie rock</v>
      </c>
      <c r="S2476" s="10">
        <f t="shared" si="232"/>
        <v>40416.80296296296</v>
      </c>
      <c r="T2476" s="10">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105</v>
      </c>
      <c r="P2477">
        <f t="shared" si="229"/>
        <v>32.32</v>
      </c>
      <c r="Q2477" t="str">
        <f t="shared" si="230"/>
        <v>music</v>
      </c>
      <c r="R2477" t="str">
        <f t="shared" si="231"/>
        <v>indie rock</v>
      </c>
      <c r="S2477" s="10">
        <f t="shared" si="232"/>
        <v>40310.079340277771</v>
      </c>
      <c r="T2477" s="10">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v>
      </c>
      <c r="P2478">
        <f t="shared" si="229"/>
        <v>61.1</v>
      </c>
      <c r="Q2478" t="str">
        <f t="shared" si="230"/>
        <v>music</v>
      </c>
      <c r="R2478" t="str">
        <f t="shared" si="231"/>
        <v>indie rock</v>
      </c>
      <c r="S2478" s="10">
        <f t="shared" si="232"/>
        <v>41913.120023148142</v>
      </c>
      <c r="T2478" s="10">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v>
      </c>
      <c r="P2479">
        <f t="shared" si="229"/>
        <v>31.34</v>
      </c>
      <c r="Q2479" t="str">
        <f t="shared" si="230"/>
        <v>music</v>
      </c>
      <c r="R2479" t="str">
        <f t="shared" si="231"/>
        <v>indie rock</v>
      </c>
      <c r="S2479" s="10">
        <f t="shared" si="232"/>
        <v>41088.483159722222</v>
      </c>
      <c r="T2479" s="10">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128</v>
      </c>
      <c r="P2480">
        <f t="shared" si="229"/>
        <v>129.11000000000001</v>
      </c>
      <c r="Q2480" t="str">
        <f t="shared" si="230"/>
        <v>music</v>
      </c>
      <c r="R2480" t="str">
        <f t="shared" si="231"/>
        <v>indie rock</v>
      </c>
      <c r="S2480" s="10">
        <f t="shared" si="232"/>
        <v>41257.742048611108</v>
      </c>
      <c r="T2480" s="10">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v>
      </c>
      <c r="P2481">
        <f t="shared" si="229"/>
        <v>25.02</v>
      </c>
      <c r="Q2481" t="str">
        <f t="shared" si="230"/>
        <v>music</v>
      </c>
      <c r="R2481" t="str">
        <f t="shared" si="231"/>
        <v>indie rock</v>
      </c>
      <c r="S2481" s="10">
        <f t="shared" si="232"/>
        <v>41107.518449074072</v>
      </c>
      <c r="T2481" s="10">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t="str">
        <f t="shared" si="230"/>
        <v>music</v>
      </c>
      <c r="R2482" t="str">
        <f t="shared" si="231"/>
        <v>indie rock</v>
      </c>
      <c r="S2482" s="10">
        <f t="shared" si="232"/>
        <v>42227.727824074071</v>
      </c>
      <c r="T2482" s="10">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113</v>
      </c>
      <c r="P2483">
        <f t="shared" si="229"/>
        <v>47.54</v>
      </c>
      <c r="Q2483" t="str">
        <f t="shared" si="230"/>
        <v>music</v>
      </c>
      <c r="R2483" t="str">
        <f t="shared" si="231"/>
        <v>indie rock</v>
      </c>
      <c r="S2483" s="10">
        <f t="shared" si="232"/>
        <v>40999.437592592592</v>
      </c>
      <c r="T2483" s="10">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v>
      </c>
      <c r="P2484">
        <f t="shared" si="229"/>
        <v>40.04</v>
      </c>
      <c r="Q2484" t="str">
        <f t="shared" si="230"/>
        <v>music</v>
      </c>
      <c r="R2484" t="str">
        <f t="shared" si="231"/>
        <v>indie rock</v>
      </c>
      <c r="S2484" s="10">
        <f t="shared" si="232"/>
        <v>40711.573877314811</v>
      </c>
      <c r="T2484" s="10">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114</v>
      </c>
      <c r="P2485">
        <f t="shared" si="229"/>
        <v>65.84</v>
      </c>
      <c r="Q2485" t="str">
        <f t="shared" si="230"/>
        <v>music</v>
      </c>
      <c r="R2485" t="str">
        <f t="shared" si="231"/>
        <v>indie rock</v>
      </c>
      <c r="S2485" s="10">
        <f t="shared" si="232"/>
        <v>40970.541701388887</v>
      </c>
      <c r="T2485" s="10">
        <f t="shared" si="233"/>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v>
      </c>
      <c r="P2486">
        <f t="shared" si="229"/>
        <v>46.4</v>
      </c>
      <c r="Q2486" t="str">
        <f t="shared" si="230"/>
        <v>music</v>
      </c>
      <c r="R2486" t="str">
        <f t="shared" si="231"/>
        <v>indie rock</v>
      </c>
      <c r="S2486" s="10">
        <f t="shared" si="232"/>
        <v>40771.708368055552</v>
      </c>
      <c r="T2486" s="10">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v>
      </c>
      <c r="P2487">
        <f t="shared" si="229"/>
        <v>50.37</v>
      </c>
      <c r="Q2487" t="str">
        <f t="shared" si="230"/>
        <v>music</v>
      </c>
      <c r="R2487" t="str">
        <f t="shared" si="231"/>
        <v>indie rock</v>
      </c>
      <c r="S2487" s="10">
        <f t="shared" si="232"/>
        <v>40793.790266203701</v>
      </c>
      <c r="T2487" s="10">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266</v>
      </c>
      <c r="P2488">
        <f t="shared" si="229"/>
        <v>26.57</v>
      </c>
      <c r="Q2488" t="str">
        <f t="shared" si="230"/>
        <v>music</v>
      </c>
      <c r="R2488" t="str">
        <f t="shared" si="231"/>
        <v>indie rock</v>
      </c>
      <c r="S2488" s="10">
        <f t="shared" si="232"/>
        <v>40991.499722222223</v>
      </c>
      <c r="T2488" s="10">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v>
      </c>
      <c r="P2489">
        <f t="shared" si="229"/>
        <v>39.49</v>
      </c>
      <c r="Q2489" t="str">
        <f t="shared" si="230"/>
        <v>music</v>
      </c>
      <c r="R2489" t="str">
        <f t="shared" si="231"/>
        <v>indie rock</v>
      </c>
      <c r="S2489" s="10">
        <f t="shared" si="232"/>
        <v>41025.874965277777</v>
      </c>
      <c r="T2489" s="10">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107</v>
      </c>
      <c r="P2490">
        <f t="shared" si="229"/>
        <v>49.25</v>
      </c>
      <c r="Q2490" t="str">
        <f t="shared" si="230"/>
        <v>music</v>
      </c>
      <c r="R2490" t="str">
        <f t="shared" si="231"/>
        <v>indie rock</v>
      </c>
      <c r="S2490" s="10">
        <f t="shared" si="232"/>
        <v>40833.424861111111</v>
      </c>
      <c r="T2490" s="10">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134</v>
      </c>
      <c r="P2491">
        <f t="shared" si="229"/>
        <v>62.38</v>
      </c>
      <c r="Q2491" t="str">
        <f t="shared" si="230"/>
        <v>music</v>
      </c>
      <c r="R2491" t="str">
        <f t="shared" si="231"/>
        <v>indie rock</v>
      </c>
      <c r="S2491" s="10">
        <f t="shared" si="232"/>
        <v>41373.481932870367</v>
      </c>
      <c r="T2491" s="10">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v>
      </c>
      <c r="P2492">
        <f t="shared" si="229"/>
        <v>37.94</v>
      </c>
      <c r="Q2492" t="str">
        <f t="shared" si="230"/>
        <v>music</v>
      </c>
      <c r="R2492" t="str">
        <f t="shared" si="231"/>
        <v>indie rock</v>
      </c>
      <c r="S2492" s="10">
        <f t="shared" si="232"/>
        <v>41023.01939814815</v>
      </c>
      <c r="T2492" s="10">
        <f t="shared" si="233"/>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v>
      </c>
      <c r="P2493">
        <f t="shared" si="229"/>
        <v>51.6</v>
      </c>
      <c r="Q2493" t="str">
        <f t="shared" si="230"/>
        <v>music</v>
      </c>
      <c r="R2493" t="str">
        <f t="shared" si="231"/>
        <v>indie rock</v>
      </c>
      <c r="S2493" s="10">
        <f t="shared" si="232"/>
        <v>40542.630949074075</v>
      </c>
      <c r="T2493" s="10">
        <f t="shared" si="233"/>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27.78</v>
      </c>
      <c r="Q2494" t="str">
        <f t="shared" si="230"/>
        <v>music</v>
      </c>
      <c r="R2494" t="str">
        <f t="shared" si="231"/>
        <v>indie rock</v>
      </c>
      <c r="S2494" s="10">
        <f t="shared" si="232"/>
        <v>41024.777638888889</v>
      </c>
      <c r="T2494" s="10">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129</v>
      </c>
      <c r="P2495">
        <f t="shared" si="229"/>
        <v>99.38</v>
      </c>
      <c r="Q2495" t="str">
        <f t="shared" si="230"/>
        <v>music</v>
      </c>
      <c r="R2495" t="str">
        <f t="shared" si="231"/>
        <v>indie rock</v>
      </c>
      <c r="S2495" s="10">
        <f t="shared" si="232"/>
        <v>41347.959953703699</v>
      </c>
      <c r="T2495" s="10">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v>
      </c>
      <c r="P2496">
        <f t="shared" si="229"/>
        <v>38.85</v>
      </c>
      <c r="Q2496" t="str">
        <f t="shared" si="230"/>
        <v>music</v>
      </c>
      <c r="R2496" t="str">
        <f t="shared" si="231"/>
        <v>indie rock</v>
      </c>
      <c r="S2496" s="10">
        <f t="shared" si="232"/>
        <v>41022.436851851853</v>
      </c>
      <c r="T2496" s="10">
        <f t="shared" si="233"/>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128</v>
      </c>
      <c r="P2497">
        <f t="shared" si="229"/>
        <v>45.55</v>
      </c>
      <c r="Q2497" t="str">
        <f t="shared" si="230"/>
        <v>music</v>
      </c>
      <c r="R2497" t="str">
        <f t="shared" si="231"/>
        <v>indie rock</v>
      </c>
      <c r="S2497" s="10">
        <f t="shared" si="232"/>
        <v>41036.738136574073</v>
      </c>
      <c r="T2497" s="10">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f t="shared" si="229"/>
        <v>600</v>
      </c>
      <c r="Q2498" t="str">
        <f t="shared" si="230"/>
        <v>music</v>
      </c>
      <c r="R2498" t="str">
        <f t="shared" si="231"/>
        <v>indie rock</v>
      </c>
      <c r="S2498" s="10">
        <f t="shared" si="232"/>
        <v>41327.788101851846</v>
      </c>
      <c r="T2498" s="10">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ROUND((E2499/D2499) * 100,0)</f>
        <v>113</v>
      </c>
      <c r="P2499">
        <f t="shared" ref="P2499:P2562" si="235">ROUND(E2499/L2499,2)</f>
        <v>80.55</v>
      </c>
      <c r="Q2499" t="str">
        <f t="shared" ref="Q2499:Q2562" si="236">LEFT(N2499, SEARCH("/",N2499,1)-1)</f>
        <v>music</v>
      </c>
      <c r="R2499" t="str">
        <f t="shared" ref="R2499:R2562" si="237">MID(N2499, LEN(Q2499) + 2, LEN(N2499) - LEN(Q2499) + 1)</f>
        <v>indie rock</v>
      </c>
      <c r="S2499" s="10">
        <f t="shared" ref="S2499:S2562" si="238">(J2499/86400)+25569+(-5/24)</f>
        <v>40730.670578703699</v>
      </c>
      <c r="T2499" s="10">
        <f t="shared" ref="T2499:T2562" si="23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106</v>
      </c>
      <c r="P2500">
        <f t="shared" si="235"/>
        <v>52.8</v>
      </c>
      <c r="Q2500" t="str">
        <f t="shared" si="236"/>
        <v>music</v>
      </c>
      <c r="R2500" t="str">
        <f t="shared" si="237"/>
        <v>indie rock</v>
      </c>
      <c r="S2500" s="10">
        <f t="shared" si="238"/>
        <v>42017.759108796294</v>
      </c>
      <c r="T2500" s="10">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203</v>
      </c>
      <c r="P2501">
        <f t="shared" si="235"/>
        <v>47.68</v>
      </c>
      <c r="Q2501" t="str">
        <f t="shared" si="236"/>
        <v>music</v>
      </c>
      <c r="R2501" t="str">
        <f t="shared" si="237"/>
        <v>indie rock</v>
      </c>
      <c r="S2501" s="10">
        <f t="shared" si="238"/>
        <v>41226.440243055556</v>
      </c>
      <c r="T2501" s="10">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v>
      </c>
      <c r="P2502">
        <f t="shared" si="235"/>
        <v>23.45</v>
      </c>
      <c r="Q2502" t="str">
        <f t="shared" si="236"/>
        <v>music</v>
      </c>
      <c r="R2502" t="str">
        <f t="shared" si="237"/>
        <v>indie rock</v>
      </c>
      <c r="S2502" s="10">
        <f t="shared" si="238"/>
        <v>41053.564525462956</v>
      </c>
      <c r="T2502" s="10">
        <f t="shared" si="23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3</v>
      </c>
      <c r="P2503">
        <f t="shared" si="235"/>
        <v>40.14</v>
      </c>
      <c r="Q2503" t="str">
        <f t="shared" si="236"/>
        <v>food</v>
      </c>
      <c r="R2503" t="str">
        <f t="shared" si="237"/>
        <v>restaurants</v>
      </c>
      <c r="S2503" s="10">
        <f t="shared" si="238"/>
        <v>42244.568333333336</v>
      </c>
      <c r="T2503" s="10">
        <f t="shared" si="23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v>
      </c>
      <c r="P2504">
        <f t="shared" si="235"/>
        <v>17.2</v>
      </c>
      <c r="Q2504" t="str">
        <f t="shared" si="236"/>
        <v>food</v>
      </c>
      <c r="R2504" t="str">
        <f t="shared" si="237"/>
        <v>restaurants</v>
      </c>
      <c r="S2504" s="10">
        <f t="shared" si="238"/>
        <v>41858.617106481477</v>
      </c>
      <c r="T2504" s="10">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t="e">
        <f t="shared" si="235"/>
        <v>#DIV/0!</v>
      </c>
      <c r="Q2505" t="str">
        <f t="shared" si="236"/>
        <v>food</v>
      </c>
      <c r="R2505" t="str">
        <f t="shared" si="237"/>
        <v>restaurants</v>
      </c>
      <c r="S2505" s="10">
        <f t="shared" si="238"/>
        <v>42498.691064814811</v>
      </c>
      <c r="T2505" s="10">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t="e">
        <f t="shared" si="235"/>
        <v>#DIV/0!</v>
      </c>
      <c r="Q2506" t="str">
        <f t="shared" si="236"/>
        <v>food</v>
      </c>
      <c r="R2506" t="str">
        <f t="shared" si="237"/>
        <v>restaurants</v>
      </c>
      <c r="S2506" s="10">
        <f t="shared" si="238"/>
        <v>41927.807106481479</v>
      </c>
      <c r="T2506" s="10">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t="e">
        <f t="shared" si="235"/>
        <v>#DIV/0!</v>
      </c>
      <c r="Q2507" t="str">
        <f t="shared" si="236"/>
        <v>food</v>
      </c>
      <c r="R2507" t="str">
        <f t="shared" si="237"/>
        <v>restaurants</v>
      </c>
      <c r="S2507" s="10">
        <f t="shared" si="238"/>
        <v>42046.847407407404</v>
      </c>
      <c r="T2507" s="10">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1</v>
      </c>
      <c r="P2508">
        <f t="shared" si="235"/>
        <v>15</v>
      </c>
      <c r="Q2508" t="str">
        <f t="shared" si="236"/>
        <v>food</v>
      </c>
      <c r="R2508" t="str">
        <f t="shared" si="237"/>
        <v>restaurants</v>
      </c>
      <c r="S2508" s="10">
        <f t="shared" si="238"/>
        <v>42258.088761574072</v>
      </c>
      <c r="T2508" s="10">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t="e">
        <f t="shared" si="235"/>
        <v>#DIV/0!</v>
      </c>
      <c r="Q2509" t="str">
        <f t="shared" si="236"/>
        <v>food</v>
      </c>
      <c r="R2509" t="str">
        <f t="shared" si="237"/>
        <v>restaurants</v>
      </c>
      <c r="S2509" s="10">
        <f t="shared" si="238"/>
        <v>42104.864629629628</v>
      </c>
      <c r="T2509" s="10">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t="e">
        <f t="shared" si="235"/>
        <v>#DIV/0!</v>
      </c>
      <c r="Q2510" t="str">
        <f t="shared" si="236"/>
        <v>food</v>
      </c>
      <c r="R2510" t="str">
        <f t="shared" si="237"/>
        <v>restaurants</v>
      </c>
      <c r="S2510" s="10">
        <f t="shared" si="238"/>
        <v>41835.743449074071</v>
      </c>
      <c r="T2510" s="10">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v>
      </c>
      <c r="P2511">
        <f t="shared" si="235"/>
        <v>35.71</v>
      </c>
      <c r="Q2511" t="str">
        <f t="shared" si="236"/>
        <v>food</v>
      </c>
      <c r="R2511" t="str">
        <f t="shared" si="237"/>
        <v>restaurants</v>
      </c>
      <c r="S2511" s="10">
        <f t="shared" si="238"/>
        <v>42058.601261574069</v>
      </c>
      <c r="T2511" s="10">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v>
      </c>
      <c r="P2512">
        <f t="shared" si="235"/>
        <v>37.5</v>
      </c>
      <c r="Q2512" t="str">
        <f t="shared" si="236"/>
        <v>food</v>
      </c>
      <c r="R2512" t="str">
        <f t="shared" si="237"/>
        <v>restaurants</v>
      </c>
      <c r="S2512" s="10">
        <f t="shared" si="238"/>
        <v>42078.789027777777</v>
      </c>
      <c r="T2512" s="10">
        <f t="shared" si="23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t="e">
        <f t="shared" si="235"/>
        <v>#DIV/0!</v>
      </c>
      <c r="Q2513" t="str">
        <f t="shared" si="236"/>
        <v>food</v>
      </c>
      <c r="R2513" t="str">
        <f t="shared" si="237"/>
        <v>restaurants</v>
      </c>
      <c r="S2513" s="10">
        <f t="shared" si="238"/>
        <v>42371.238576388881</v>
      </c>
      <c r="T2513" s="10">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t="e">
        <f t="shared" si="235"/>
        <v>#DIV/0!</v>
      </c>
      <c r="Q2514" t="str">
        <f t="shared" si="236"/>
        <v>food</v>
      </c>
      <c r="R2514" t="str">
        <f t="shared" si="237"/>
        <v>restaurants</v>
      </c>
      <c r="S2514" s="10">
        <f t="shared" si="238"/>
        <v>41971.668530092589</v>
      </c>
      <c r="T2514" s="10">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t="e">
        <f t="shared" si="235"/>
        <v>#DIV/0!</v>
      </c>
      <c r="Q2515" t="str">
        <f t="shared" si="236"/>
        <v>food</v>
      </c>
      <c r="R2515" t="str">
        <f t="shared" si="237"/>
        <v>restaurants</v>
      </c>
      <c r="S2515" s="10">
        <f t="shared" si="238"/>
        <v>42731.798483796294</v>
      </c>
      <c r="T2515" s="10">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2</v>
      </c>
      <c r="P2516">
        <f t="shared" si="235"/>
        <v>52.5</v>
      </c>
      <c r="Q2516" t="str">
        <f t="shared" si="236"/>
        <v>food</v>
      </c>
      <c r="R2516" t="str">
        <f t="shared" si="237"/>
        <v>restaurants</v>
      </c>
      <c r="S2516" s="10">
        <f t="shared" si="238"/>
        <v>41854.181446759256</v>
      </c>
      <c r="T2516" s="10">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19</v>
      </c>
      <c r="P2517">
        <f t="shared" si="235"/>
        <v>77.5</v>
      </c>
      <c r="Q2517" t="str">
        <f t="shared" si="236"/>
        <v>food</v>
      </c>
      <c r="R2517" t="str">
        <f t="shared" si="237"/>
        <v>restaurants</v>
      </c>
      <c r="S2517" s="10">
        <f t="shared" si="238"/>
        <v>42027.63140046296</v>
      </c>
      <c r="T2517" s="10">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t="e">
        <f t="shared" si="235"/>
        <v>#DIV/0!</v>
      </c>
      <c r="Q2518" t="str">
        <f t="shared" si="236"/>
        <v>food</v>
      </c>
      <c r="R2518" t="str">
        <f t="shared" si="237"/>
        <v>restaurants</v>
      </c>
      <c r="S2518" s="10">
        <f t="shared" si="238"/>
        <v>41942.445046296292</v>
      </c>
      <c r="T2518" s="10">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10</v>
      </c>
      <c r="P2519">
        <f t="shared" si="235"/>
        <v>53.55</v>
      </c>
      <c r="Q2519" t="str">
        <f t="shared" si="236"/>
        <v>food</v>
      </c>
      <c r="R2519" t="str">
        <f t="shared" si="237"/>
        <v>restaurants</v>
      </c>
      <c r="S2519" s="10">
        <f t="shared" si="238"/>
        <v>42052.594097222223</v>
      </c>
      <c r="T2519" s="10">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t="e">
        <f t="shared" si="235"/>
        <v>#DIV/0!</v>
      </c>
      <c r="Q2520" t="str">
        <f t="shared" si="236"/>
        <v>food</v>
      </c>
      <c r="R2520" t="str">
        <f t="shared" si="237"/>
        <v>restaurants</v>
      </c>
      <c r="S2520" s="10">
        <f t="shared" si="238"/>
        <v>41926.472546296296</v>
      </c>
      <c r="T2520" s="10">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v>
      </c>
      <c r="P2521">
        <f t="shared" si="235"/>
        <v>16.25</v>
      </c>
      <c r="Q2521" t="str">
        <f t="shared" si="236"/>
        <v>food</v>
      </c>
      <c r="R2521" t="str">
        <f t="shared" si="237"/>
        <v>restaurants</v>
      </c>
      <c r="S2521" s="10">
        <f t="shared" si="238"/>
        <v>41808.946805555555</v>
      </c>
      <c r="T2521" s="10">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t="e">
        <f t="shared" si="235"/>
        <v>#DIV/0!</v>
      </c>
      <c r="Q2522" t="str">
        <f t="shared" si="236"/>
        <v>food</v>
      </c>
      <c r="R2522" t="str">
        <f t="shared" si="237"/>
        <v>restaurants</v>
      </c>
      <c r="S2522" s="10">
        <f t="shared" si="238"/>
        <v>42612.392187500001</v>
      </c>
      <c r="T2522" s="10">
        <f t="shared" si="23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v>
      </c>
      <c r="P2523">
        <f t="shared" si="235"/>
        <v>103.68</v>
      </c>
      <c r="Q2523" t="str">
        <f t="shared" si="236"/>
        <v>music</v>
      </c>
      <c r="R2523" t="str">
        <f t="shared" si="237"/>
        <v>classical music</v>
      </c>
      <c r="S2523" s="10">
        <f t="shared" si="238"/>
        <v>42269.75950231481</v>
      </c>
      <c r="T2523" s="10">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5"/>
        <v>185.19</v>
      </c>
      <c r="Q2524" t="str">
        <f t="shared" si="236"/>
        <v>music</v>
      </c>
      <c r="R2524" t="str">
        <f t="shared" si="237"/>
        <v>classical music</v>
      </c>
      <c r="S2524" s="10">
        <f t="shared" si="238"/>
        <v>42460.365277777775</v>
      </c>
      <c r="T2524" s="10">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v>
      </c>
      <c r="P2525">
        <f t="shared" si="235"/>
        <v>54.15</v>
      </c>
      <c r="Q2525" t="str">
        <f t="shared" si="236"/>
        <v>music</v>
      </c>
      <c r="R2525" t="str">
        <f t="shared" si="237"/>
        <v>classical music</v>
      </c>
      <c r="S2525" s="10">
        <f t="shared" si="238"/>
        <v>41930.767268518517</v>
      </c>
      <c r="T2525" s="10">
        <f t="shared" si="23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102</v>
      </c>
      <c r="P2526">
        <f t="shared" si="235"/>
        <v>177.21</v>
      </c>
      <c r="Q2526" t="str">
        <f t="shared" si="236"/>
        <v>music</v>
      </c>
      <c r="R2526" t="str">
        <f t="shared" si="237"/>
        <v>classical music</v>
      </c>
      <c r="S2526" s="10">
        <f t="shared" si="238"/>
        <v>41961.599039351851</v>
      </c>
      <c r="T2526" s="10">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v>
      </c>
      <c r="P2527">
        <f t="shared" si="235"/>
        <v>100.33</v>
      </c>
      <c r="Q2527" t="str">
        <f t="shared" si="236"/>
        <v>music</v>
      </c>
      <c r="R2527" t="str">
        <f t="shared" si="237"/>
        <v>classical music</v>
      </c>
      <c r="S2527" s="10">
        <f t="shared" si="238"/>
        <v>41058.636238425919</v>
      </c>
      <c r="T2527" s="10">
        <f t="shared" si="23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113</v>
      </c>
      <c r="P2528">
        <f t="shared" si="235"/>
        <v>136.91</v>
      </c>
      <c r="Q2528" t="str">
        <f t="shared" si="236"/>
        <v>music</v>
      </c>
      <c r="R2528" t="str">
        <f t="shared" si="237"/>
        <v>classical music</v>
      </c>
      <c r="S2528" s="10">
        <f t="shared" si="238"/>
        <v>41952.882800925923</v>
      </c>
      <c r="T2528" s="10">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v>
      </c>
      <c r="P2529">
        <f t="shared" si="235"/>
        <v>57.54</v>
      </c>
      <c r="Q2529" t="str">
        <f t="shared" si="236"/>
        <v>music</v>
      </c>
      <c r="R2529" t="str">
        <f t="shared" si="237"/>
        <v>classical music</v>
      </c>
      <c r="S2529" s="10">
        <f t="shared" si="238"/>
        <v>41546.542719907404</v>
      </c>
      <c r="T2529" s="10">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v>
      </c>
      <c r="P2530">
        <f t="shared" si="235"/>
        <v>52.96</v>
      </c>
      <c r="Q2530" t="str">
        <f t="shared" si="236"/>
        <v>music</v>
      </c>
      <c r="R2530" t="str">
        <f t="shared" si="237"/>
        <v>classical music</v>
      </c>
      <c r="S2530" s="10">
        <f t="shared" si="238"/>
        <v>42217.626192129632</v>
      </c>
      <c r="T2530" s="10">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v>
      </c>
      <c r="P2531">
        <f t="shared" si="235"/>
        <v>82.33</v>
      </c>
      <c r="Q2531" t="str">
        <f t="shared" si="236"/>
        <v>music</v>
      </c>
      <c r="R2531" t="str">
        <f t="shared" si="237"/>
        <v>classical music</v>
      </c>
      <c r="S2531" s="10">
        <f t="shared" si="238"/>
        <v>40947.872395833328</v>
      </c>
      <c r="T2531" s="10">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5"/>
        <v>135.41999999999999</v>
      </c>
      <c r="Q2532" t="str">
        <f t="shared" si="236"/>
        <v>music</v>
      </c>
      <c r="R2532" t="str">
        <f t="shared" si="237"/>
        <v>classical music</v>
      </c>
      <c r="S2532" s="10">
        <f t="shared" si="238"/>
        <v>42081.656307870369</v>
      </c>
      <c r="T2532" s="10">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v>
      </c>
      <c r="P2533">
        <f t="shared" si="235"/>
        <v>74.069999999999993</v>
      </c>
      <c r="Q2533" t="str">
        <f t="shared" si="236"/>
        <v>music</v>
      </c>
      <c r="R2533" t="str">
        <f t="shared" si="237"/>
        <v>classical music</v>
      </c>
      <c r="S2533" s="10">
        <f t="shared" si="238"/>
        <v>42208.471689814811</v>
      </c>
      <c r="T2533" s="10">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v>
      </c>
      <c r="P2534">
        <f t="shared" si="235"/>
        <v>84.08</v>
      </c>
      <c r="Q2534" t="str">
        <f t="shared" si="236"/>
        <v>music</v>
      </c>
      <c r="R2534" t="str">
        <f t="shared" si="237"/>
        <v>classical music</v>
      </c>
      <c r="S2534" s="10">
        <f t="shared" si="238"/>
        <v>41107.640810185185</v>
      </c>
      <c r="T2534" s="10">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111</v>
      </c>
      <c r="P2535">
        <f t="shared" si="235"/>
        <v>61.03</v>
      </c>
      <c r="Q2535" t="str">
        <f t="shared" si="236"/>
        <v>music</v>
      </c>
      <c r="R2535" t="str">
        <f t="shared" si="237"/>
        <v>classical music</v>
      </c>
      <c r="S2535" s="10">
        <f t="shared" si="238"/>
        <v>41304.542951388888</v>
      </c>
      <c r="T2535" s="10">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t="str">
        <f t="shared" si="236"/>
        <v>music</v>
      </c>
      <c r="R2536" t="str">
        <f t="shared" si="237"/>
        <v>classical music</v>
      </c>
      <c r="S2536" s="10">
        <f t="shared" si="238"/>
        <v>40127.492037037031</v>
      </c>
      <c r="T2536" s="10">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104</v>
      </c>
      <c r="P2537">
        <f t="shared" si="235"/>
        <v>266.08999999999997</v>
      </c>
      <c r="Q2537" t="str">
        <f t="shared" si="236"/>
        <v>music</v>
      </c>
      <c r="R2537" t="str">
        <f t="shared" si="237"/>
        <v>classical music</v>
      </c>
      <c r="S2537" s="10">
        <f t="shared" si="238"/>
        <v>41943.582696759258</v>
      </c>
      <c r="T2537" s="10">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f t="shared" si="235"/>
        <v>7.25</v>
      </c>
      <c r="Q2538" t="str">
        <f t="shared" si="236"/>
        <v>music</v>
      </c>
      <c r="R2538" t="str">
        <f t="shared" si="237"/>
        <v>classical music</v>
      </c>
      <c r="S2538" s="10">
        <f t="shared" si="238"/>
        <v>41463.89775462963</v>
      </c>
      <c r="T2538" s="10">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f t="shared" si="235"/>
        <v>100</v>
      </c>
      <c r="Q2539" t="str">
        <f t="shared" si="236"/>
        <v>music</v>
      </c>
      <c r="R2539" t="str">
        <f t="shared" si="237"/>
        <v>classical music</v>
      </c>
      <c r="S2539" s="10">
        <f t="shared" si="238"/>
        <v>40696.440451388888</v>
      </c>
      <c r="T2539" s="10">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v>
      </c>
      <c r="P2540">
        <f t="shared" si="235"/>
        <v>109.96</v>
      </c>
      <c r="Q2540" t="str">
        <f t="shared" si="236"/>
        <v>music</v>
      </c>
      <c r="R2540" t="str">
        <f t="shared" si="237"/>
        <v>classical music</v>
      </c>
      <c r="S2540" s="10">
        <f t="shared" si="238"/>
        <v>41298.301631944443</v>
      </c>
      <c r="T2540" s="10">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v>
      </c>
      <c r="P2541">
        <f t="shared" si="235"/>
        <v>169.92</v>
      </c>
      <c r="Q2541" t="str">
        <f t="shared" si="236"/>
        <v>music</v>
      </c>
      <c r="R2541" t="str">
        <f t="shared" si="237"/>
        <v>classical music</v>
      </c>
      <c r="S2541" s="10">
        <f t="shared" si="238"/>
        <v>41977.693888888891</v>
      </c>
      <c r="T2541" s="10">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v>
      </c>
      <c r="P2542">
        <f t="shared" si="235"/>
        <v>95.74</v>
      </c>
      <c r="Q2542" t="str">
        <f t="shared" si="236"/>
        <v>music</v>
      </c>
      <c r="R2542" t="str">
        <f t="shared" si="237"/>
        <v>classical music</v>
      </c>
      <c r="S2542" s="10">
        <f t="shared" si="238"/>
        <v>40785.466678240737</v>
      </c>
      <c r="T2542" s="10">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v>
      </c>
      <c r="P2543">
        <f t="shared" si="235"/>
        <v>59.46</v>
      </c>
      <c r="Q2543" t="str">
        <f t="shared" si="236"/>
        <v>music</v>
      </c>
      <c r="R2543" t="str">
        <f t="shared" si="237"/>
        <v>classical music</v>
      </c>
      <c r="S2543" s="10">
        <f t="shared" si="238"/>
        <v>41483.240949074076</v>
      </c>
      <c r="T2543" s="10">
        <f t="shared" si="23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104</v>
      </c>
      <c r="P2544">
        <f t="shared" si="235"/>
        <v>55.77</v>
      </c>
      <c r="Q2544" t="str">
        <f t="shared" si="236"/>
        <v>music</v>
      </c>
      <c r="R2544" t="str">
        <f t="shared" si="237"/>
        <v>classical music</v>
      </c>
      <c r="S2544" s="10">
        <f t="shared" si="238"/>
        <v>41509.218252314815</v>
      </c>
      <c r="T2544" s="10">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v>
      </c>
      <c r="P2545">
        <f t="shared" si="235"/>
        <v>30.08</v>
      </c>
      <c r="Q2545" t="str">
        <f t="shared" si="236"/>
        <v>music</v>
      </c>
      <c r="R2545" t="str">
        <f t="shared" si="237"/>
        <v>classical music</v>
      </c>
      <c r="S2545" s="10">
        <f t="shared" si="238"/>
        <v>40513.899282407401</v>
      </c>
      <c r="T2545" s="10">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101</v>
      </c>
      <c r="P2546">
        <f t="shared" si="235"/>
        <v>88.44</v>
      </c>
      <c r="Q2546" t="str">
        <f t="shared" si="236"/>
        <v>music</v>
      </c>
      <c r="R2546" t="str">
        <f t="shared" si="237"/>
        <v>classical music</v>
      </c>
      <c r="S2546" s="10">
        <f t="shared" si="238"/>
        <v>41068.3121412037</v>
      </c>
      <c r="T2546" s="10">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v>
      </c>
      <c r="P2547">
        <f t="shared" si="235"/>
        <v>64.03</v>
      </c>
      <c r="Q2547" t="str">
        <f t="shared" si="236"/>
        <v>music</v>
      </c>
      <c r="R2547" t="str">
        <f t="shared" si="237"/>
        <v>classical music</v>
      </c>
      <c r="S2547" s="10">
        <f t="shared" si="238"/>
        <v>42026.929837962962</v>
      </c>
      <c r="T2547" s="10">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112</v>
      </c>
      <c r="P2548">
        <f t="shared" si="235"/>
        <v>60.15</v>
      </c>
      <c r="Q2548" t="str">
        <f t="shared" si="236"/>
        <v>music</v>
      </c>
      <c r="R2548" t="str">
        <f t="shared" si="237"/>
        <v>classical music</v>
      </c>
      <c r="S2548" s="10">
        <f t="shared" si="238"/>
        <v>41524.650219907409</v>
      </c>
      <c r="T2548" s="10">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120</v>
      </c>
      <c r="P2549">
        <f t="shared" si="235"/>
        <v>49.19</v>
      </c>
      <c r="Q2549" t="str">
        <f t="shared" si="236"/>
        <v>music</v>
      </c>
      <c r="R2549" t="str">
        <f t="shared" si="237"/>
        <v>classical music</v>
      </c>
      <c r="S2549" s="10">
        <f t="shared" si="238"/>
        <v>40973.564849537033</v>
      </c>
      <c r="T2549" s="10">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102</v>
      </c>
      <c r="P2550">
        <f t="shared" si="235"/>
        <v>165.16</v>
      </c>
      <c r="Q2550" t="str">
        <f t="shared" si="236"/>
        <v>music</v>
      </c>
      <c r="R2550" t="str">
        <f t="shared" si="237"/>
        <v>classical music</v>
      </c>
      <c r="S2550" s="10">
        <f t="shared" si="238"/>
        <v>42618.417094907403</v>
      </c>
      <c r="T2550" s="10">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103</v>
      </c>
      <c r="P2551">
        <f t="shared" si="235"/>
        <v>43.62</v>
      </c>
      <c r="Q2551" t="str">
        <f t="shared" si="236"/>
        <v>music</v>
      </c>
      <c r="R2551" t="str">
        <f t="shared" si="237"/>
        <v>classical music</v>
      </c>
      <c r="S2551" s="10">
        <f t="shared" si="238"/>
        <v>41390.549421296295</v>
      </c>
      <c r="T2551" s="10">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101</v>
      </c>
      <c r="P2552">
        <f t="shared" si="235"/>
        <v>43.7</v>
      </c>
      <c r="Q2552" t="str">
        <f t="shared" si="236"/>
        <v>music</v>
      </c>
      <c r="R2552" t="str">
        <f t="shared" si="237"/>
        <v>classical music</v>
      </c>
      <c r="S2552" s="10">
        <f t="shared" si="238"/>
        <v>42228.425995370366</v>
      </c>
      <c r="T2552" s="10">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103</v>
      </c>
      <c r="P2553">
        <f t="shared" si="235"/>
        <v>67.42</v>
      </c>
      <c r="Q2553" t="str">
        <f t="shared" si="236"/>
        <v>music</v>
      </c>
      <c r="R2553" t="str">
        <f t="shared" si="237"/>
        <v>classical music</v>
      </c>
      <c r="S2553" s="10">
        <f t="shared" si="238"/>
        <v>40961.043807870366</v>
      </c>
      <c r="T2553" s="10">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107</v>
      </c>
      <c r="P2554">
        <f t="shared" si="235"/>
        <v>177.5</v>
      </c>
      <c r="Q2554" t="str">
        <f t="shared" si="236"/>
        <v>music</v>
      </c>
      <c r="R2554" t="str">
        <f t="shared" si="237"/>
        <v>classical music</v>
      </c>
      <c r="S2554" s="10">
        <f t="shared" si="238"/>
        <v>42769.601631944439</v>
      </c>
      <c r="T2554" s="10">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156</v>
      </c>
      <c r="P2555">
        <f t="shared" si="235"/>
        <v>38.880000000000003</v>
      </c>
      <c r="Q2555" t="str">
        <f t="shared" si="236"/>
        <v>music</v>
      </c>
      <c r="R2555" t="str">
        <f t="shared" si="237"/>
        <v>classical music</v>
      </c>
      <c r="S2555" s="10">
        <f t="shared" si="238"/>
        <v>41112.990821759253</v>
      </c>
      <c r="T2555" s="10">
        <f t="shared" si="23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123</v>
      </c>
      <c r="P2556">
        <f t="shared" si="235"/>
        <v>54.99</v>
      </c>
      <c r="Q2556" t="str">
        <f t="shared" si="236"/>
        <v>music</v>
      </c>
      <c r="R2556" t="str">
        <f t="shared" si="237"/>
        <v>classical music</v>
      </c>
      <c r="S2556" s="10">
        <f t="shared" si="238"/>
        <v>42124.869942129626</v>
      </c>
      <c r="T2556" s="10">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v>
      </c>
      <c r="P2557">
        <f t="shared" si="235"/>
        <v>61.34</v>
      </c>
      <c r="Q2557" t="str">
        <f t="shared" si="236"/>
        <v>music</v>
      </c>
      <c r="R2557" t="str">
        <f t="shared" si="237"/>
        <v>classical music</v>
      </c>
      <c r="S2557" s="10">
        <f t="shared" si="238"/>
        <v>41026.44667824074</v>
      </c>
      <c r="T2557" s="10">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106</v>
      </c>
      <c r="P2558">
        <f t="shared" si="235"/>
        <v>23.12</v>
      </c>
      <c r="Q2558" t="str">
        <f t="shared" si="236"/>
        <v>music</v>
      </c>
      <c r="R2558" t="str">
        <f t="shared" si="237"/>
        <v>classical music</v>
      </c>
      <c r="S2558" s="10">
        <f t="shared" si="238"/>
        <v>41222.783067129625</v>
      </c>
      <c r="T2558" s="10">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v>
      </c>
      <c r="P2559">
        <f t="shared" si="235"/>
        <v>29.61</v>
      </c>
      <c r="Q2559" t="str">
        <f t="shared" si="236"/>
        <v>music</v>
      </c>
      <c r="R2559" t="str">
        <f t="shared" si="237"/>
        <v>classical music</v>
      </c>
      <c r="S2559" s="10">
        <f t="shared" si="238"/>
        <v>41744.536874999998</v>
      </c>
      <c r="T2559" s="10">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109</v>
      </c>
      <c r="P2560">
        <f t="shared" si="235"/>
        <v>75.61</v>
      </c>
      <c r="Q2560" t="str">
        <f t="shared" si="236"/>
        <v>music</v>
      </c>
      <c r="R2560" t="str">
        <f t="shared" si="237"/>
        <v>classical music</v>
      </c>
      <c r="S2560" s="10">
        <f t="shared" si="238"/>
        <v>42093.651689814811</v>
      </c>
      <c r="T2560" s="10">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v>
      </c>
      <c r="P2561">
        <f t="shared" si="235"/>
        <v>35.6</v>
      </c>
      <c r="Q2561" t="str">
        <f t="shared" si="236"/>
        <v>music</v>
      </c>
      <c r="R2561" t="str">
        <f t="shared" si="237"/>
        <v>classical music</v>
      </c>
      <c r="S2561" s="10">
        <f t="shared" si="238"/>
        <v>40829.665324074071</v>
      </c>
      <c r="T2561" s="10">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v>
      </c>
      <c r="P2562">
        <f t="shared" si="235"/>
        <v>143</v>
      </c>
      <c r="Q2562" t="str">
        <f t="shared" si="236"/>
        <v>music</v>
      </c>
      <c r="R2562" t="str">
        <f t="shared" si="237"/>
        <v>classical music</v>
      </c>
      <c r="S2562" s="10">
        <f t="shared" si="238"/>
        <v>42039.742754629631</v>
      </c>
      <c r="T2562" s="10">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ROUND((E2563/D2563) * 100,0)</f>
        <v>0</v>
      </c>
      <c r="P2563" t="e">
        <f t="shared" ref="P2563:P2626" si="241">ROUND(E2563/L2563,2)</f>
        <v>#DIV/0!</v>
      </c>
      <c r="Q2563" t="str">
        <f t="shared" ref="Q2563:Q2626" si="242">LEFT(N2563, SEARCH("/",N2563,1)-1)</f>
        <v>food</v>
      </c>
      <c r="R2563" t="str">
        <f t="shared" ref="R2563:R2626" si="243">MID(N2563, LEN(Q2563) + 2, LEN(N2563) - LEN(Q2563) + 1)</f>
        <v>food trucks</v>
      </c>
      <c r="S2563" s="10">
        <f t="shared" ref="S2563:S2626" si="244">(J2563/86400)+25569+(-5/24)</f>
        <v>42260.320474537039</v>
      </c>
      <c r="T2563" s="10">
        <f t="shared" ref="T2563:T2626" si="245">(I2563/86400)+25569+(-5/24)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1</v>
      </c>
      <c r="P2564">
        <f t="shared" si="241"/>
        <v>25</v>
      </c>
      <c r="Q2564" t="str">
        <f t="shared" si="242"/>
        <v>food</v>
      </c>
      <c r="R2564" t="str">
        <f t="shared" si="243"/>
        <v>food trucks</v>
      </c>
      <c r="S2564" s="10">
        <f t="shared" si="244"/>
        <v>42594.316423611112</v>
      </c>
      <c r="T2564" s="10">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t="e">
        <f t="shared" si="241"/>
        <v>#DIV/0!</v>
      </c>
      <c r="Q2565" t="str">
        <f t="shared" si="242"/>
        <v>food</v>
      </c>
      <c r="R2565" t="str">
        <f t="shared" si="243"/>
        <v>food trucks</v>
      </c>
      <c r="S2565" s="10">
        <f t="shared" si="244"/>
        <v>42154.931145833332</v>
      </c>
      <c r="T2565" s="10">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t="e">
        <f t="shared" si="241"/>
        <v>#DIV/0!</v>
      </c>
      <c r="Q2566" t="str">
        <f t="shared" si="242"/>
        <v>food</v>
      </c>
      <c r="R2566" t="str">
        <f t="shared" si="243"/>
        <v>food trucks</v>
      </c>
      <c r="S2566" s="10">
        <f t="shared" si="244"/>
        <v>41821.83216435185</v>
      </c>
      <c r="T2566" s="10">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t="str">
        <f t="shared" si="242"/>
        <v>food</v>
      </c>
      <c r="R2567" t="str">
        <f t="shared" si="243"/>
        <v>food trucks</v>
      </c>
      <c r="S2567" s="10">
        <f t="shared" si="244"/>
        <v>42440.442002314812</v>
      </c>
      <c r="T2567" s="10">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t="e">
        <f t="shared" si="241"/>
        <v>#DIV/0!</v>
      </c>
      <c r="Q2568" t="str">
        <f t="shared" si="242"/>
        <v>food</v>
      </c>
      <c r="R2568" t="str">
        <f t="shared" si="243"/>
        <v>food trucks</v>
      </c>
      <c r="S2568" s="10">
        <f t="shared" si="244"/>
        <v>41842.772546296292</v>
      </c>
      <c r="T2568" s="10">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v>
      </c>
      <c r="P2569">
        <f t="shared" si="241"/>
        <v>60</v>
      </c>
      <c r="Q2569" t="str">
        <f t="shared" si="242"/>
        <v>food</v>
      </c>
      <c r="R2569" t="str">
        <f t="shared" si="243"/>
        <v>food trucks</v>
      </c>
      <c r="S2569" s="10">
        <f t="shared" si="244"/>
        <v>42087.670578703699</v>
      </c>
      <c r="T2569" s="10">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1</v>
      </c>
      <c r="P2570">
        <f t="shared" si="241"/>
        <v>50</v>
      </c>
      <c r="Q2570" t="str">
        <f t="shared" si="242"/>
        <v>food</v>
      </c>
      <c r="R2570" t="str">
        <f t="shared" si="243"/>
        <v>food trucks</v>
      </c>
      <c r="S2570" s="10">
        <f t="shared" si="244"/>
        <v>42584.45826388889</v>
      </c>
      <c r="T2570" s="10">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v>
      </c>
      <c r="P2571">
        <f t="shared" si="241"/>
        <v>72.5</v>
      </c>
      <c r="Q2571" t="str">
        <f t="shared" si="242"/>
        <v>food</v>
      </c>
      <c r="R2571" t="str">
        <f t="shared" si="243"/>
        <v>food trucks</v>
      </c>
      <c r="S2571" s="10">
        <f t="shared" si="244"/>
        <v>42233.897129629629</v>
      </c>
      <c r="T2571" s="10">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1</v>
      </c>
      <c r="P2572">
        <f t="shared" si="241"/>
        <v>29.5</v>
      </c>
      <c r="Q2572" t="str">
        <f t="shared" si="242"/>
        <v>food</v>
      </c>
      <c r="R2572" t="str">
        <f t="shared" si="243"/>
        <v>food trucks</v>
      </c>
      <c r="S2572" s="10">
        <f t="shared" si="244"/>
        <v>42744.694849537038</v>
      </c>
      <c r="T2572" s="10">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v>
      </c>
      <c r="P2573">
        <f t="shared" si="241"/>
        <v>62.5</v>
      </c>
      <c r="Q2573" t="str">
        <f t="shared" si="242"/>
        <v>food</v>
      </c>
      <c r="R2573" t="str">
        <f t="shared" si="243"/>
        <v>food trucks</v>
      </c>
      <c r="S2573" s="10">
        <f t="shared" si="244"/>
        <v>42449.133344907408</v>
      </c>
      <c r="T2573" s="10">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t="e">
        <f t="shared" si="241"/>
        <v>#DIV/0!</v>
      </c>
      <c r="Q2574" t="str">
        <f t="shared" si="242"/>
        <v>food</v>
      </c>
      <c r="R2574" t="str">
        <f t="shared" si="243"/>
        <v>food trucks</v>
      </c>
      <c r="S2574" s="10">
        <f t="shared" si="244"/>
        <v>42076.911076388882</v>
      </c>
      <c r="T2574" s="10">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t="e">
        <f t="shared" si="241"/>
        <v>#DIV/0!</v>
      </c>
      <c r="Q2575" t="str">
        <f t="shared" si="242"/>
        <v>food</v>
      </c>
      <c r="R2575" t="str">
        <f t="shared" si="243"/>
        <v>food trucks</v>
      </c>
      <c r="S2575" s="10">
        <f t="shared" si="244"/>
        <v>41829.383668981478</v>
      </c>
      <c r="T2575" s="10">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t="e">
        <f t="shared" si="241"/>
        <v>#DIV/0!</v>
      </c>
      <c r="Q2576" t="str">
        <f t="shared" si="242"/>
        <v>food</v>
      </c>
      <c r="R2576" t="str">
        <f t="shared" si="243"/>
        <v>food trucks</v>
      </c>
      <c r="S2576" s="10">
        <f t="shared" si="244"/>
        <v>42487.617418981477</v>
      </c>
      <c r="T2576" s="10">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t="e">
        <f t="shared" si="241"/>
        <v>#DIV/0!</v>
      </c>
      <c r="Q2577" t="str">
        <f t="shared" si="242"/>
        <v>food</v>
      </c>
      <c r="R2577" t="str">
        <f t="shared" si="243"/>
        <v>food trucks</v>
      </c>
      <c r="S2577" s="10">
        <f t="shared" si="244"/>
        <v>41985.900393518517</v>
      </c>
      <c r="T2577" s="10">
        <f t="shared" si="245"/>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t="e">
        <f t="shared" si="241"/>
        <v>#DIV/0!</v>
      </c>
      <c r="Q2578" t="str">
        <f t="shared" si="242"/>
        <v>food</v>
      </c>
      <c r="R2578" t="str">
        <f t="shared" si="243"/>
        <v>food trucks</v>
      </c>
      <c r="S2578" s="10">
        <f t="shared" si="244"/>
        <v>42059.801469907405</v>
      </c>
      <c r="T2578" s="10">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t="e">
        <f t="shared" si="241"/>
        <v>#DIV/0!</v>
      </c>
      <c r="Q2579" t="str">
        <f t="shared" si="242"/>
        <v>food</v>
      </c>
      <c r="R2579" t="str">
        <f t="shared" si="243"/>
        <v>food trucks</v>
      </c>
      <c r="S2579" s="10">
        <f t="shared" si="244"/>
        <v>41830.612233796295</v>
      </c>
      <c r="T2579" s="10">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t="e">
        <f t="shared" si="241"/>
        <v>#DIV/0!</v>
      </c>
      <c r="Q2580" t="str">
        <f t="shared" si="242"/>
        <v>food</v>
      </c>
      <c r="R2580" t="str">
        <f t="shared" si="243"/>
        <v>food trucks</v>
      </c>
      <c r="S2580" s="10">
        <f t="shared" si="244"/>
        <v>42237.814571759256</v>
      </c>
      <c r="T2580" s="10">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v>
      </c>
      <c r="P2581">
        <f t="shared" si="241"/>
        <v>23.08</v>
      </c>
      <c r="Q2581" t="str">
        <f t="shared" si="242"/>
        <v>food</v>
      </c>
      <c r="R2581" t="str">
        <f t="shared" si="243"/>
        <v>food trucks</v>
      </c>
      <c r="S2581" s="10">
        <f t="shared" si="244"/>
        <v>41837.621562499997</v>
      </c>
      <c r="T2581" s="10">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1</v>
      </c>
      <c r="P2582">
        <f t="shared" si="241"/>
        <v>25.5</v>
      </c>
      <c r="Q2582" t="str">
        <f t="shared" si="242"/>
        <v>food</v>
      </c>
      <c r="R2582" t="str">
        <f t="shared" si="243"/>
        <v>food trucks</v>
      </c>
      <c r="S2582" s="10">
        <f t="shared" si="244"/>
        <v>42110.118090277778</v>
      </c>
      <c r="T2582" s="10">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11</v>
      </c>
      <c r="P2583">
        <f t="shared" si="241"/>
        <v>48.18</v>
      </c>
      <c r="Q2583" t="str">
        <f t="shared" si="242"/>
        <v>food</v>
      </c>
      <c r="R2583" t="str">
        <f t="shared" si="243"/>
        <v>food trucks</v>
      </c>
      <c r="S2583" s="10">
        <f t="shared" si="244"/>
        <v>42294.420115740737</v>
      </c>
      <c r="T2583" s="10">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f t="shared" si="241"/>
        <v>1</v>
      </c>
      <c r="Q2584" t="str">
        <f t="shared" si="242"/>
        <v>food</v>
      </c>
      <c r="R2584" t="str">
        <f t="shared" si="243"/>
        <v>food trucks</v>
      </c>
      <c r="S2584" s="10">
        <f t="shared" si="244"/>
        <v>42642.780486111107</v>
      </c>
      <c r="T2584" s="10">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1</v>
      </c>
      <c r="P2585">
        <f t="shared" si="241"/>
        <v>1</v>
      </c>
      <c r="Q2585" t="str">
        <f t="shared" si="242"/>
        <v>food</v>
      </c>
      <c r="R2585" t="str">
        <f t="shared" si="243"/>
        <v>food trucks</v>
      </c>
      <c r="S2585" s="10">
        <f t="shared" si="244"/>
        <v>42019.561111111114</v>
      </c>
      <c r="T2585" s="10">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t="e">
        <f t="shared" si="241"/>
        <v>#DIV/0!</v>
      </c>
      <c r="Q2586" t="str">
        <f t="shared" si="242"/>
        <v>food</v>
      </c>
      <c r="R2586" t="str">
        <f t="shared" si="243"/>
        <v>food trucks</v>
      </c>
      <c r="S2586" s="10">
        <f t="shared" si="244"/>
        <v>42139.964918981474</v>
      </c>
      <c r="T2586" s="10">
        <f t="shared" si="245"/>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v>
      </c>
      <c r="P2587">
        <f t="shared" si="241"/>
        <v>50</v>
      </c>
      <c r="Q2587" t="str">
        <f t="shared" si="242"/>
        <v>food</v>
      </c>
      <c r="R2587" t="str">
        <f t="shared" si="243"/>
        <v>food trucks</v>
      </c>
      <c r="S2587" s="10">
        <f t="shared" si="244"/>
        <v>41795.754999999997</v>
      </c>
      <c r="T2587" s="10">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v>
      </c>
      <c r="P2588">
        <f t="shared" si="241"/>
        <v>5</v>
      </c>
      <c r="Q2588" t="str">
        <f t="shared" si="242"/>
        <v>food</v>
      </c>
      <c r="R2588" t="str">
        <f t="shared" si="243"/>
        <v>food trucks</v>
      </c>
      <c r="S2588" s="10">
        <f t="shared" si="244"/>
        <v>42333.121944444443</v>
      </c>
      <c r="T2588" s="10">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v>
      </c>
      <c r="P2589">
        <f t="shared" si="241"/>
        <v>202.83</v>
      </c>
      <c r="Q2589" t="str">
        <f t="shared" si="242"/>
        <v>food</v>
      </c>
      <c r="R2589" t="str">
        <f t="shared" si="243"/>
        <v>food trucks</v>
      </c>
      <c r="S2589" s="10">
        <f t="shared" si="244"/>
        <v>42338.467048611106</v>
      </c>
      <c r="T2589" s="10">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4</v>
      </c>
      <c r="P2590">
        <f t="shared" si="241"/>
        <v>29.13</v>
      </c>
      <c r="Q2590" t="str">
        <f t="shared" si="242"/>
        <v>food</v>
      </c>
      <c r="R2590" t="str">
        <f t="shared" si="243"/>
        <v>food trucks</v>
      </c>
      <c r="S2590" s="10">
        <f t="shared" si="244"/>
        <v>42042.467893518515</v>
      </c>
      <c r="T2590" s="10">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v>
      </c>
      <c r="P2591">
        <f t="shared" si="241"/>
        <v>5</v>
      </c>
      <c r="Q2591" t="str">
        <f t="shared" si="242"/>
        <v>food</v>
      </c>
      <c r="R2591" t="str">
        <f t="shared" si="243"/>
        <v>food trucks</v>
      </c>
      <c r="S2591" s="10">
        <f t="shared" si="244"/>
        <v>42422.327858796292</v>
      </c>
      <c r="T2591" s="10">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t="e">
        <f t="shared" si="241"/>
        <v>#DIV/0!</v>
      </c>
      <c r="Q2592" t="str">
        <f t="shared" si="242"/>
        <v>food</v>
      </c>
      <c r="R2592" t="str">
        <f t="shared" si="243"/>
        <v>food trucks</v>
      </c>
      <c r="S2592" s="10">
        <f t="shared" si="244"/>
        <v>42388.380752314813</v>
      </c>
      <c r="T2592" s="10">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2</v>
      </c>
      <c r="P2593">
        <f t="shared" si="241"/>
        <v>13</v>
      </c>
      <c r="Q2593" t="str">
        <f t="shared" si="242"/>
        <v>food</v>
      </c>
      <c r="R2593" t="str">
        <f t="shared" si="243"/>
        <v>food trucks</v>
      </c>
      <c r="S2593" s="10">
        <f t="shared" si="244"/>
        <v>42382.698194444441</v>
      </c>
      <c r="T2593" s="10">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v>
      </c>
      <c r="P2594">
        <f t="shared" si="241"/>
        <v>50</v>
      </c>
      <c r="Q2594" t="str">
        <f t="shared" si="242"/>
        <v>food</v>
      </c>
      <c r="R2594" t="str">
        <f t="shared" si="243"/>
        <v>food trucks</v>
      </c>
      <c r="S2594" s="10">
        <f t="shared" si="244"/>
        <v>41887.592835648145</v>
      </c>
      <c r="T2594" s="10">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t="e">
        <f t="shared" si="241"/>
        <v>#DIV/0!</v>
      </c>
      <c r="Q2595" t="str">
        <f t="shared" si="242"/>
        <v>food</v>
      </c>
      <c r="R2595" t="str">
        <f t="shared" si="243"/>
        <v>food trucks</v>
      </c>
      <c r="S2595" s="10">
        <f t="shared" si="244"/>
        <v>42089.636874999997</v>
      </c>
      <c r="T2595" s="10">
        <f t="shared" si="245"/>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f t="shared" si="241"/>
        <v>1</v>
      </c>
      <c r="Q2596" t="str">
        <f t="shared" si="242"/>
        <v>food</v>
      </c>
      <c r="R2596" t="str">
        <f t="shared" si="243"/>
        <v>food trucks</v>
      </c>
      <c r="S2596" s="10">
        <f t="shared" si="244"/>
        <v>41828.759583333333</v>
      </c>
      <c r="T2596" s="10">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v>
      </c>
      <c r="P2597">
        <f t="shared" si="241"/>
        <v>96.05</v>
      </c>
      <c r="Q2597" t="str">
        <f t="shared" si="242"/>
        <v>food</v>
      </c>
      <c r="R2597" t="str">
        <f t="shared" si="243"/>
        <v>food trucks</v>
      </c>
      <c r="S2597" s="10">
        <f t="shared" si="244"/>
        <v>42760.035879629628</v>
      </c>
      <c r="T2597" s="10">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24</v>
      </c>
      <c r="P2598">
        <f t="shared" si="241"/>
        <v>305.77999999999997</v>
      </c>
      <c r="Q2598" t="str">
        <f t="shared" si="242"/>
        <v>food</v>
      </c>
      <c r="R2598" t="str">
        <f t="shared" si="243"/>
        <v>food trucks</v>
      </c>
      <c r="S2598" s="10">
        <f t="shared" si="244"/>
        <v>41828.45612268518</v>
      </c>
      <c r="T2598" s="10">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6</v>
      </c>
      <c r="P2599">
        <f t="shared" si="241"/>
        <v>12.14</v>
      </c>
      <c r="Q2599" t="str">
        <f t="shared" si="242"/>
        <v>food</v>
      </c>
      <c r="R2599" t="str">
        <f t="shared" si="243"/>
        <v>food trucks</v>
      </c>
      <c r="S2599" s="10">
        <f t="shared" si="244"/>
        <v>42510.133298611108</v>
      </c>
      <c r="T2599" s="10">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v>
      </c>
      <c r="Q2600" t="str">
        <f t="shared" si="242"/>
        <v>food</v>
      </c>
      <c r="R2600" t="str">
        <f t="shared" si="243"/>
        <v>food trucks</v>
      </c>
      <c r="S2600" s="10">
        <f t="shared" si="244"/>
        <v>42240.631956018515</v>
      </c>
      <c r="T2600" s="10">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f t="shared" si="241"/>
        <v>18</v>
      </c>
      <c r="Q2601" t="str">
        <f t="shared" si="242"/>
        <v>food</v>
      </c>
      <c r="R2601" t="str">
        <f t="shared" si="243"/>
        <v>food trucks</v>
      </c>
      <c r="S2601" s="10">
        <f t="shared" si="244"/>
        <v>41809.545682870368</v>
      </c>
      <c r="T2601" s="10">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7</v>
      </c>
      <c r="P2602">
        <f t="shared" si="241"/>
        <v>115.53</v>
      </c>
      <c r="Q2602" t="str">
        <f t="shared" si="242"/>
        <v>food</v>
      </c>
      <c r="R2602" t="str">
        <f t="shared" si="243"/>
        <v>food trucks</v>
      </c>
      <c r="S2602" s="10">
        <f t="shared" si="244"/>
        <v>42394.692129629628</v>
      </c>
      <c r="T2602" s="10">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v>
      </c>
      <c r="P2603">
        <f t="shared" si="241"/>
        <v>21.9</v>
      </c>
      <c r="Q2603" t="str">
        <f t="shared" si="242"/>
        <v>technology</v>
      </c>
      <c r="R2603" t="str">
        <f t="shared" si="243"/>
        <v>space exploration</v>
      </c>
      <c r="S2603" s="10">
        <f t="shared" si="244"/>
        <v>41150.693854166668</v>
      </c>
      <c r="T2603" s="10">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v>
      </c>
      <c r="P2604">
        <f t="shared" si="241"/>
        <v>80.02</v>
      </c>
      <c r="Q2604" t="str">
        <f t="shared" si="242"/>
        <v>technology</v>
      </c>
      <c r="R2604" t="str">
        <f t="shared" si="243"/>
        <v>space exploration</v>
      </c>
      <c r="S2604" s="10">
        <f t="shared" si="244"/>
        <v>41915.538981481477</v>
      </c>
      <c r="T2604" s="10">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v>
      </c>
      <c r="P2605">
        <f t="shared" si="241"/>
        <v>35.520000000000003</v>
      </c>
      <c r="Q2605" t="str">
        <f t="shared" si="242"/>
        <v>technology</v>
      </c>
      <c r="R2605" t="str">
        <f t="shared" si="243"/>
        <v>space exploration</v>
      </c>
      <c r="S2605" s="10">
        <f t="shared" si="244"/>
        <v>41617.704328703701</v>
      </c>
      <c r="T2605" s="10">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v>
      </c>
      <c r="P2606">
        <f t="shared" si="241"/>
        <v>64.930000000000007</v>
      </c>
      <c r="Q2606" t="str">
        <f t="shared" si="242"/>
        <v>technology</v>
      </c>
      <c r="R2606" t="str">
        <f t="shared" si="243"/>
        <v>space exploration</v>
      </c>
      <c r="S2606" s="10">
        <f t="shared" si="244"/>
        <v>40997.842858796292</v>
      </c>
      <c r="T2606" s="10">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v>
      </c>
      <c r="P2607">
        <f t="shared" si="241"/>
        <v>60.97</v>
      </c>
      <c r="Q2607" t="str">
        <f t="shared" si="242"/>
        <v>technology</v>
      </c>
      <c r="R2607" t="str">
        <f t="shared" si="243"/>
        <v>space exploration</v>
      </c>
      <c r="S2607" s="10">
        <f t="shared" si="244"/>
        <v>42508.33321759259</v>
      </c>
      <c r="T2607" s="10">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v>
      </c>
      <c r="P2608">
        <f t="shared" si="241"/>
        <v>31.44</v>
      </c>
      <c r="Q2608" t="str">
        <f t="shared" si="242"/>
        <v>technology</v>
      </c>
      <c r="R2608" t="str">
        <f t="shared" si="243"/>
        <v>space exploration</v>
      </c>
      <c r="S2608" s="10">
        <f t="shared" si="244"/>
        <v>41726.504421296289</v>
      </c>
      <c r="T2608" s="10">
        <f t="shared" si="245"/>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408</v>
      </c>
      <c r="P2609">
        <f t="shared" si="241"/>
        <v>81.95</v>
      </c>
      <c r="Q2609" t="str">
        <f t="shared" si="242"/>
        <v>technology</v>
      </c>
      <c r="R2609" t="str">
        <f t="shared" si="243"/>
        <v>space exploration</v>
      </c>
      <c r="S2609" s="10">
        <f t="shared" si="244"/>
        <v>42184.666342592587</v>
      </c>
      <c r="T2609" s="10">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224</v>
      </c>
      <c r="P2610">
        <f t="shared" si="241"/>
        <v>58.93</v>
      </c>
      <c r="Q2610" t="str">
        <f t="shared" si="242"/>
        <v>technology</v>
      </c>
      <c r="R2610" t="str">
        <f t="shared" si="243"/>
        <v>space exploration</v>
      </c>
      <c r="S2610" s="10">
        <f t="shared" si="244"/>
        <v>42767.593379629623</v>
      </c>
      <c r="T2610" s="10">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304</v>
      </c>
      <c r="P2611">
        <f t="shared" si="241"/>
        <v>157.29</v>
      </c>
      <c r="Q2611" t="str">
        <f t="shared" si="242"/>
        <v>technology</v>
      </c>
      <c r="R2611" t="str">
        <f t="shared" si="243"/>
        <v>space exploration</v>
      </c>
      <c r="S2611" s="10">
        <f t="shared" si="244"/>
        <v>41075.02952546296</v>
      </c>
      <c r="T2611" s="10">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v>
      </c>
      <c r="P2612">
        <f t="shared" si="241"/>
        <v>55.76</v>
      </c>
      <c r="Q2612" t="str">
        <f t="shared" si="242"/>
        <v>technology</v>
      </c>
      <c r="R2612" t="str">
        <f t="shared" si="243"/>
        <v>space exploration</v>
      </c>
      <c r="S2612" s="10">
        <f t="shared" si="244"/>
        <v>42564.672743055555</v>
      </c>
      <c r="T2612" s="10">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2791</v>
      </c>
      <c r="P2613">
        <f t="shared" si="241"/>
        <v>83.8</v>
      </c>
      <c r="Q2613" t="str">
        <f t="shared" si="242"/>
        <v>technology</v>
      </c>
      <c r="R2613" t="str">
        <f t="shared" si="243"/>
        <v>space exploration</v>
      </c>
      <c r="S2613" s="10">
        <f t="shared" si="244"/>
        <v>42704.127476851849</v>
      </c>
      <c r="T2613" s="10">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172</v>
      </c>
      <c r="P2614">
        <f t="shared" si="241"/>
        <v>58.42</v>
      </c>
      <c r="Q2614" t="str">
        <f t="shared" si="242"/>
        <v>technology</v>
      </c>
      <c r="R2614" t="str">
        <f t="shared" si="243"/>
        <v>space exploration</v>
      </c>
      <c r="S2614" s="10">
        <f t="shared" si="244"/>
        <v>41981.934837962959</v>
      </c>
      <c r="T2614" s="10">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v>
      </c>
      <c r="P2615">
        <f t="shared" si="241"/>
        <v>270.57</v>
      </c>
      <c r="Q2615" t="str">
        <f t="shared" si="242"/>
        <v>technology</v>
      </c>
      <c r="R2615" t="str">
        <f t="shared" si="243"/>
        <v>space exploration</v>
      </c>
      <c r="S2615" s="10">
        <f t="shared" si="244"/>
        <v>41143.609884259255</v>
      </c>
      <c r="T2615" s="10">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t="str">
        <f t="shared" si="242"/>
        <v>technology</v>
      </c>
      <c r="R2616" t="str">
        <f t="shared" si="243"/>
        <v>space exploration</v>
      </c>
      <c r="S2616" s="10">
        <f t="shared" si="244"/>
        <v>41730.500138888885</v>
      </c>
      <c r="T2616" s="10">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170</v>
      </c>
      <c r="P2617">
        <f t="shared" si="241"/>
        <v>47.18</v>
      </c>
      <c r="Q2617" t="str">
        <f t="shared" si="242"/>
        <v>technology</v>
      </c>
      <c r="R2617" t="str">
        <f t="shared" si="243"/>
        <v>space exploration</v>
      </c>
      <c r="S2617" s="10">
        <f t="shared" si="244"/>
        <v>42453.288935185185</v>
      </c>
      <c r="T2617" s="10">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115</v>
      </c>
      <c r="P2618">
        <f t="shared" si="241"/>
        <v>120.31</v>
      </c>
      <c r="Q2618" t="str">
        <f t="shared" si="242"/>
        <v>technology</v>
      </c>
      <c r="R2618" t="str">
        <f t="shared" si="243"/>
        <v>space exploration</v>
      </c>
      <c r="S2618" s="10">
        <f t="shared" si="244"/>
        <v>42211.786215277774</v>
      </c>
      <c r="T2618" s="10">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878</v>
      </c>
      <c r="P2619">
        <f t="shared" si="241"/>
        <v>27.6</v>
      </c>
      <c r="Q2619" t="str">
        <f t="shared" si="242"/>
        <v>technology</v>
      </c>
      <c r="R2619" t="str">
        <f t="shared" si="243"/>
        <v>space exploration</v>
      </c>
      <c r="S2619" s="10">
        <f t="shared" si="244"/>
        <v>41902.666099537033</v>
      </c>
      <c r="T2619" s="10">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v>
      </c>
      <c r="P2620">
        <f t="shared" si="241"/>
        <v>205.3</v>
      </c>
      <c r="Q2620" t="str">
        <f t="shared" si="242"/>
        <v>technology</v>
      </c>
      <c r="R2620" t="str">
        <f t="shared" si="243"/>
        <v>space exploration</v>
      </c>
      <c r="S2620" s="10">
        <f t="shared" si="244"/>
        <v>42279.584039351852</v>
      </c>
      <c r="T2620" s="10">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v>
      </c>
      <c r="P2621">
        <f t="shared" si="241"/>
        <v>35.549999999999997</v>
      </c>
      <c r="Q2621" t="str">
        <f t="shared" si="242"/>
        <v>technology</v>
      </c>
      <c r="R2621" t="str">
        <f t="shared" si="243"/>
        <v>space exploration</v>
      </c>
      <c r="S2621" s="10">
        <f t="shared" si="244"/>
        <v>42273.67597222222</v>
      </c>
      <c r="T2621" s="10">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144</v>
      </c>
      <c r="P2622">
        <f t="shared" si="241"/>
        <v>74.64</v>
      </c>
      <c r="Q2622" t="str">
        <f t="shared" si="242"/>
        <v>technology</v>
      </c>
      <c r="R2622" t="str">
        <f t="shared" si="243"/>
        <v>space exploration</v>
      </c>
      <c r="S2622" s="10">
        <f t="shared" si="244"/>
        <v>42250.958819444444</v>
      </c>
      <c r="T2622" s="10">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146</v>
      </c>
      <c r="P2623">
        <f t="shared" si="241"/>
        <v>47.06</v>
      </c>
      <c r="Q2623" t="str">
        <f t="shared" si="242"/>
        <v>technology</v>
      </c>
      <c r="R2623" t="str">
        <f t="shared" si="243"/>
        <v>space exploration</v>
      </c>
      <c r="S2623" s="10">
        <f t="shared" si="244"/>
        <v>42115.539212962962</v>
      </c>
      <c r="T2623" s="10">
        <f t="shared" si="245"/>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v>
      </c>
      <c r="P2624">
        <f t="shared" si="241"/>
        <v>26.59</v>
      </c>
      <c r="Q2624" t="str">
        <f t="shared" si="242"/>
        <v>technology</v>
      </c>
      <c r="R2624" t="str">
        <f t="shared" si="243"/>
        <v>space exploration</v>
      </c>
      <c r="S2624" s="10">
        <f t="shared" si="244"/>
        <v>42689.534907407404</v>
      </c>
      <c r="T2624" s="10">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f t="shared" si="241"/>
        <v>36.770000000000003</v>
      </c>
      <c r="Q2625" t="str">
        <f t="shared" si="242"/>
        <v>technology</v>
      </c>
      <c r="R2625" t="str">
        <f t="shared" si="243"/>
        <v>space exploration</v>
      </c>
      <c r="S2625" s="10">
        <f t="shared" si="244"/>
        <v>42692.048217592594</v>
      </c>
      <c r="T2625" s="10">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v>
      </c>
      <c r="P2626">
        <f t="shared" si="241"/>
        <v>31.82</v>
      </c>
      <c r="Q2626" t="str">
        <f t="shared" si="242"/>
        <v>technology</v>
      </c>
      <c r="R2626" t="str">
        <f t="shared" si="243"/>
        <v>space exploration</v>
      </c>
      <c r="S2626" s="10">
        <f t="shared" si="244"/>
        <v>41144.213217592587</v>
      </c>
      <c r="T2626" s="10">
        <f t="shared" si="245"/>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ROUND((E2627/D2627) * 100,0)</f>
        <v>956</v>
      </c>
      <c r="P2627">
        <f t="shared" ref="P2627:P2690" si="247">ROUND(E2627/L2627,2)</f>
        <v>27.58</v>
      </c>
      <c r="Q2627" t="str">
        <f t="shared" ref="Q2627:Q2690" si="248">LEFT(N2627, SEARCH("/",N2627,1)-1)</f>
        <v>technology</v>
      </c>
      <c r="R2627" t="str">
        <f t="shared" ref="R2627:R2690" si="249">MID(N2627, LEN(Q2627) + 2, LEN(N2627) - LEN(Q2627) + 1)</f>
        <v>space exploration</v>
      </c>
      <c r="S2627" s="10">
        <f t="shared" ref="S2627:S2690" si="250">(J2627/86400)+25569+(-5/24)</f>
        <v>42658.601944444446</v>
      </c>
      <c r="T2627" s="10">
        <f t="shared" ref="T2627:T2690" si="251">(I2627/86400)+25569+(-5/24)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f t="shared" si="247"/>
        <v>56</v>
      </c>
      <c r="Q2628" t="str">
        <f t="shared" si="248"/>
        <v>technology</v>
      </c>
      <c r="R2628" t="str">
        <f t="shared" si="249"/>
        <v>space exploration</v>
      </c>
      <c r="S2628" s="10">
        <f t="shared" si="250"/>
        <v>42128.41978009259</v>
      </c>
      <c r="T2628" s="10">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647</v>
      </c>
      <c r="P2629">
        <f t="shared" si="247"/>
        <v>21.56</v>
      </c>
      <c r="Q2629" t="str">
        <f t="shared" si="248"/>
        <v>technology</v>
      </c>
      <c r="R2629" t="str">
        <f t="shared" si="249"/>
        <v>space exploration</v>
      </c>
      <c r="S2629" s="10">
        <f t="shared" si="250"/>
        <v>42304.621076388888</v>
      </c>
      <c r="T2629" s="10">
        <f t="shared" si="251"/>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v>
      </c>
      <c r="P2630">
        <f t="shared" si="247"/>
        <v>44.1</v>
      </c>
      <c r="Q2630" t="str">
        <f t="shared" si="248"/>
        <v>technology</v>
      </c>
      <c r="R2630" t="str">
        <f t="shared" si="249"/>
        <v>space exploration</v>
      </c>
      <c r="S2630" s="10">
        <f t="shared" si="250"/>
        <v>41953.757719907408</v>
      </c>
      <c r="T2630" s="10">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128</v>
      </c>
      <c r="P2631">
        <f t="shared" si="247"/>
        <v>63.87</v>
      </c>
      <c r="Q2631" t="str">
        <f t="shared" si="248"/>
        <v>technology</v>
      </c>
      <c r="R2631" t="str">
        <f t="shared" si="249"/>
        <v>space exploration</v>
      </c>
      <c r="S2631" s="10">
        <f t="shared" si="250"/>
        <v>42108.330115740733</v>
      </c>
      <c r="T2631" s="10">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158</v>
      </c>
      <c r="P2632">
        <f t="shared" si="247"/>
        <v>38.99</v>
      </c>
      <c r="Q2632" t="str">
        <f t="shared" si="248"/>
        <v>technology</v>
      </c>
      <c r="R2632" t="str">
        <f t="shared" si="249"/>
        <v>space exploration</v>
      </c>
      <c r="S2632" s="10">
        <f t="shared" si="250"/>
        <v>42523.897129629629</v>
      </c>
      <c r="T2632" s="10">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115</v>
      </c>
      <c r="P2633">
        <f t="shared" si="247"/>
        <v>80.19</v>
      </c>
      <c r="Q2633" t="str">
        <f t="shared" si="248"/>
        <v>technology</v>
      </c>
      <c r="R2633" t="str">
        <f t="shared" si="249"/>
        <v>space exploration</v>
      </c>
      <c r="S2633" s="10">
        <f t="shared" si="250"/>
        <v>42217.960960648146</v>
      </c>
      <c r="T2633" s="10">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v>
      </c>
      <c r="P2634">
        <f t="shared" si="247"/>
        <v>34.9</v>
      </c>
      <c r="Q2634" t="str">
        <f t="shared" si="248"/>
        <v>technology</v>
      </c>
      <c r="R2634" t="str">
        <f t="shared" si="249"/>
        <v>space exploration</v>
      </c>
      <c r="S2634" s="10">
        <f t="shared" si="250"/>
        <v>42493.853460648148</v>
      </c>
      <c r="T2634" s="10">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355</v>
      </c>
      <c r="P2635">
        <f t="shared" si="247"/>
        <v>89.1</v>
      </c>
      <c r="Q2635" t="str">
        <f t="shared" si="248"/>
        <v>technology</v>
      </c>
      <c r="R2635" t="str">
        <f t="shared" si="249"/>
        <v>space exploration</v>
      </c>
      <c r="S2635" s="10">
        <f t="shared" si="250"/>
        <v>41667.614953703705</v>
      </c>
      <c r="T2635" s="10">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v>
      </c>
      <c r="P2636">
        <f t="shared" si="247"/>
        <v>39.44</v>
      </c>
      <c r="Q2636" t="str">
        <f t="shared" si="248"/>
        <v>technology</v>
      </c>
      <c r="R2636" t="str">
        <f t="shared" si="249"/>
        <v>space exploration</v>
      </c>
      <c r="S2636" s="10">
        <f t="shared" si="250"/>
        <v>42612.448159722218</v>
      </c>
      <c r="T2636" s="10">
        <f t="shared" si="251"/>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v>
      </c>
      <c r="Q2637" t="str">
        <f t="shared" si="248"/>
        <v>technology</v>
      </c>
      <c r="R2637" t="str">
        <f t="shared" si="249"/>
        <v>space exploration</v>
      </c>
      <c r="S2637" s="10">
        <f t="shared" si="250"/>
        <v>42037.742604166669</v>
      </c>
      <c r="T2637" s="10">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v>
      </c>
      <c r="P2638">
        <f t="shared" si="247"/>
        <v>37.46</v>
      </c>
      <c r="Q2638" t="str">
        <f t="shared" si="248"/>
        <v>technology</v>
      </c>
      <c r="R2638" t="str">
        <f t="shared" si="249"/>
        <v>space exploration</v>
      </c>
      <c r="S2638" s="10">
        <f t="shared" si="250"/>
        <v>42636.406412037039</v>
      </c>
      <c r="T2638" s="10">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v>
      </c>
      <c r="P2639">
        <f t="shared" si="247"/>
        <v>31.96</v>
      </c>
      <c r="Q2639" t="str">
        <f t="shared" si="248"/>
        <v>technology</v>
      </c>
      <c r="R2639" t="str">
        <f t="shared" si="249"/>
        <v>space exploration</v>
      </c>
      <c r="S2639" s="10">
        <f t="shared" si="250"/>
        <v>42639.341145833336</v>
      </c>
      <c r="T2639" s="10">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102</v>
      </c>
      <c r="P2640">
        <f t="shared" si="247"/>
        <v>25.21</v>
      </c>
      <c r="Q2640" t="str">
        <f t="shared" si="248"/>
        <v>technology</v>
      </c>
      <c r="R2640" t="str">
        <f t="shared" si="249"/>
        <v>space exploration</v>
      </c>
      <c r="S2640" s="10">
        <f t="shared" si="250"/>
        <v>41989.70480324074</v>
      </c>
      <c r="T2640" s="10">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10.039999999999999</v>
      </c>
      <c r="Q2641" t="str">
        <f t="shared" si="248"/>
        <v>technology</v>
      </c>
      <c r="R2641" t="str">
        <f t="shared" si="249"/>
        <v>space exploration</v>
      </c>
      <c r="S2641" s="10">
        <f t="shared" si="250"/>
        <v>42024.656805555554</v>
      </c>
      <c r="T2641" s="10">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106</v>
      </c>
      <c r="P2642">
        <f t="shared" si="247"/>
        <v>45.94</v>
      </c>
      <c r="Q2642" t="str">
        <f t="shared" si="248"/>
        <v>technology</v>
      </c>
      <c r="R2642" t="str">
        <f t="shared" si="249"/>
        <v>space exploration</v>
      </c>
      <c r="S2642" s="10">
        <f t="shared" si="250"/>
        <v>42102.952245370368</v>
      </c>
      <c r="T2642" s="10">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t="str">
        <f t="shared" si="248"/>
        <v>technology</v>
      </c>
      <c r="R2643" t="str">
        <f t="shared" si="249"/>
        <v>space exploration</v>
      </c>
      <c r="S2643" s="10">
        <f t="shared" si="250"/>
        <v>41880.618784722217</v>
      </c>
      <c r="T2643" s="10">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t="e">
        <f t="shared" si="247"/>
        <v>#DIV/0!</v>
      </c>
      <c r="Q2644" t="str">
        <f t="shared" si="248"/>
        <v>technology</v>
      </c>
      <c r="R2644" t="str">
        <f t="shared" si="249"/>
        <v>space exploration</v>
      </c>
      <c r="S2644" s="10">
        <f t="shared" si="250"/>
        <v>42536.03828703703</v>
      </c>
      <c r="T2644" s="10">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34</v>
      </c>
      <c r="P2645">
        <f t="shared" si="247"/>
        <v>223.58</v>
      </c>
      <c r="Q2645" t="str">
        <f t="shared" si="248"/>
        <v>technology</v>
      </c>
      <c r="R2645" t="str">
        <f t="shared" si="249"/>
        <v>space exploration</v>
      </c>
      <c r="S2645" s="10">
        <f t="shared" si="250"/>
        <v>42689.374016203707</v>
      </c>
      <c r="T2645" s="10">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v>
      </c>
      <c r="P2646">
        <f t="shared" si="247"/>
        <v>39.479999999999997</v>
      </c>
      <c r="Q2646" t="str">
        <f t="shared" si="248"/>
        <v>technology</v>
      </c>
      <c r="R2646" t="str">
        <f t="shared" si="249"/>
        <v>space exploration</v>
      </c>
      <c r="S2646" s="10">
        <f t="shared" si="250"/>
        <v>42774.583738425928</v>
      </c>
      <c r="T2646" s="10">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11</v>
      </c>
      <c r="P2647">
        <f t="shared" si="247"/>
        <v>91.3</v>
      </c>
      <c r="Q2647" t="str">
        <f t="shared" si="248"/>
        <v>technology</v>
      </c>
      <c r="R2647" t="str">
        <f t="shared" si="249"/>
        <v>space exploration</v>
      </c>
      <c r="S2647" s="10">
        <f t="shared" si="250"/>
        <v>41921.634293981479</v>
      </c>
      <c r="T2647" s="10">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v>
      </c>
      <c r="P2648">
        <f t="shared" si="247"/>
        <v>78.67</v>
      </c>
      <c r="Q2648" t="str">
        <f t="shared" si="248"/>
        <v>technology</v>
      </c>
      <c r="R2648" t="str">
        <f t="shared" si="249"/>
        <v>space exploration</v>
      </c>
      <c r="S2648" s="10">
        <f t="shared" si="250"/>
        <v>42226.10496527778</v>
      </c>
      <c r="T2648" s="10">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v>
      </c>
      <c r="P2649">
        <f t="shared" si="247"/>
        <v>12</v>
      </c>
      <c r="Q2649" t="str">
        <f t="shared" si="248"/>
        <v>technology</v>
      </c>
      <c r="R2649" t="str">
        <f t="shared" si="249"/>
        <v>space exploration</v>
      </c>
      <c r="S2649" s="10">
        <f t="shared" si="250"/>
        <v>42200.053460648145</v>
      </c>
      <c r="T2649" s="10">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v>
      </c>
      <c r="P2650">
        <f t="shared" si="247"/>
        <v>17.670000000000002</v>
      </c>
      <c r="Q2650" t="str">
        <f t="shared" si="248"/>
        <v>technology</v>
      </c>
      <c r="R2650" t="str">
        <f t="shared" si="249"/>
        <v>space exploration</v>
      </c>
      <c r="S2650" s="10">
        <f t="shared" si="250"/>
        <v>42408.506481481476</v>
      </c>
      <c r="T2650" s="10">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v>
      </c>
      <c r="P2651">
        <f t="shared" si="247"/>
        <v>41.33</v>
      </c>
      <c r="Q2651" t="str">
        <f t="shared" si="248"/>
        <v>technology</v>
      </c>
      <c r="R2651" t="str">
        <f t="shared" si="249"/>
        <v>space exploration</v>
      </c>
      <c r="S2651" s="10">
        <f t="shared" si="250"/>
        <v>42341.788668981484</v>
      </c>
      <c r="T2651" s="10">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1</v>
      </c>
      <c r="P2652">
        <f t="shared" si="247"/>
        <v>71.599999999999994</v>
      </c>
      <c r="Q2652" t="str">
        <f t="shared" si="248"/>
        <v>technology</v>
      </c>
      <c r="R2652" t="str">
        <f t="shared" si="249"/>
        <v>space exploration</v>
      </c>
      <c r="S2652" s="10">
        <f t="shared" si="250"/>
        <v>42695.416006944441</v>
      </c>
      <c r="T2652" s="10">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v>
      </c>
      <c r="P2653">
        <f t="shared" si="247"/>
        <v>307.82</v>
      </c>
      <c r="Q2653" t="str">
        <f t="shared" si="248"/>
        <v>technology</v>
      </c>
      <c r="R2653" t="str">
        <f t="shared" si="249"/>
        <v>space exploration</v>
      </c>
      <c r="S2653" s="10">
        <f t="shared" si="250"/>
        <v>42327.597326388888</v>
      </c>
      <c r="T2653" s="10">
        <f t="shared" si="251"/>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1</v>
      </c>
      <c r="P2654">
        <f t="shared" si="247"/>
        <v>80.45</v>
      </c>
      <c r="Q2654" t="str">
        <f t="shared" si="248"/>
        <v>technology</v>
      </c>
      <c r="R2654" t="str">
        <f t="shared" si="249"/>
        <v>space exploration</v>
      </c>
      <c r="S2654" s="10">
        <f t="shared" si="250"/>
        <v>41952.950520833336</v>
      </c>
      <c r="T2654" s="10">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12</v>
      </c>
      <c r="P2655">
        <f t="shared" si="247"/>
        <v>83.94</v>
      </c>
      <c r="Q2655" t="str">
        <f t="shared" si="248"/>
        <v>technology</v>
      </c>
      <c r="R2655" t="str">
        <f t="shared" si="249"/>
        <v>space exploration</v>
      </c>
      <c r="S2655" s="10">
        <f t="shared" si="250"/>
        <v>41771.443599537037</v>
      </c>
      <c r="T2655" s="10">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v>
      </c>
      <c r="P2656">
        <f t="shared" si="247"/>
        <v>8.5</v>
      </c>
      <c r="Q2656" t="str">
        <f t="shared" si="248"/>
        <v>technology</v>
      </c>
      <c r="R2656" t="str">
        <f t="shared" si="249"/>
        <v>space exploration</v>
      </c>
      <c r="S2656" s="10">
        <f t="shared" si="250"/>
        <v>42055.392662037033</v>
      </c>
      <c r="T2656" s="10">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v>
      </c>
      <c r="P2657">
        <f t="shared" si="247"/>
        <v>73.37</v>
      </c>
      <c r="Q2657" t="str">
        <f t="shared" si="248"/>
        <v>technology</v>
      </c>
      <c r="R2657" t="str">
        <f t="shared" si="249"/>
        <v>space exploration</v>
      </c>
      <c r="S2657" s="10">
        <f t="shared" si="250"/>
        <v>42381.657951388886</v>
      </c>
      <c r="T2657" s="10">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v>
      </c>
      <c r="P2658">
        <f t="shared" si="247"/>
        <v>112.86</v>
      </c>
      <c r="Q2658" t="str">
        <f t="shared" si="248"/>
        <v>technology</v>
      </c>
      <c r="R2658" t="str">
        <f t="shared" si="249"/>
        <v>space exploration</v>
      </c>
      <c r="S2658" s="10">
        <f t="shared" si="250"/>
        <v>42767.480185185188</v>
      </c>
      <c r="T2658" s="10">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19</v>
      </c>
      <c r="P2659">
        <f t="shared" si="247"/>
        <v>95.28</v>
      </c>
      <c r="Q2659" t="str">
        <f t="shared" si="248"/>
        <v>technology</v>
      </c>
      <c r="R2659" t="str">
        <f t="shared" si="249"/>
        <v>space exploration</v>
      </c>
      <c r="S2659" s="10">
        <f t="shared" si="250"/>
        <v>42551.720520833333</v>
      </c>
      <c r="T2659" s="10">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v>
      </c>
      <c r="P2660">
        <f t="shared" si="247"/>
        <v>22.75</v>
      </c>
      <c r="Q2660" t="str">
        <f t="shared" si="248"/>
        <v>technology</v>
      </c>
      <c r="R2660" t="str">
        <f t="shared" si="249"/>
        <v>space exploration</v>
      </c>
      <c r="S2660" s="10">
        <f t="shared" si="250"/>
        <v>42551.675856481474</v>
      </c>
      <c r="T2660" s="10">
        <f t="shared" si="251"/>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3</v>
      </c>
      <c r="P2661">
        <f t="shared" si="247"/>
        <v>133.30000000000001</v>
      </c>
      <c r="Q2661" t="str">
        <f t="shared" si="248"/>
        <v>technology</v>
      </c>
      <c r="R2661" t="str">
        <f t="shared" si="249"/>
        <v>space exploration</v>
      </c>
      <c r="S2661" s="10">
        <f t="shared" si="250"/>
        <v>42081.861226851848</v>
      </c>
      <c r="T2661" s="10">
        <f t="shared" si="251"/>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v>
      </c>
      <c r="P2662">
        <f t="shared" si="247"/>
        <v>3.8</v>
      </c>
      <c r="Q2662" t="str">
        <f t="shared" si="248"/>
        <v>technology</v>
      </c>
      <c r="R2662" t="str">
        <f t="shared" si="249"/>
        <v>space exploration</v>
      </c>
      <c r="S2662" s="10">
        <f t="shared" si="250"/>
        <v>42272.504837962959</v>
      </c>
      <c r="T2662" s="10">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103</v>
      </c>
      <c r="P2663">
        <f t="shared" si="247"/>
        <v>85.75</v>
      </c>
      <c r="Q2663" t="str">
        <f t="shared" si="248"/>
        <v>technology</v>
      </c>
      <c r="R2663" t="str">
        <f t="shared" si="249"/>
        <v>makerspaces</v>
      </c>
      <c r="S2663" s="10">
        <f t="shared" si="250"/>
        <v>41542.750115740739</v>
      </c>
      <c r="T2663" s="10">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107</v>
      </c>
      <c r="P2664">
        <f t="shared" si="247"/>
        <v>267</v>
      </c>
      <c r="Q2664" t="str">
        <f t="shared" si="248"/>
        <v>technology</v>
      </c>
      <c r="R2664" t="str">
        <f t="shared" si="249"/>
        <v>makerspaces</v>
      </c>
      <c r="S2664" s="10">
        <f t="shared" si="250"/>
        <v>42207.538344907407</v>
      </c>
      <c r="T2664" s="10">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105</v>
      </c>
      <c r="P2665">
        <f t="shared" si="247"/>
        <v>373.56</v>
      </c>
      <c r="Q2665" t="str">
        <f t="shared" si="248"/>
        <v>technology</v>
      </c>
      <c r="R2665" t="str">
        <f t="shared" si="249"/>
        <v>makerspaces</v>
      </c>
      <c r="S2665" s="10">
        <f t="shared" si="250"/>
        <v>42222.41443287037</v>
      </c>
      <c r="T2665" s="10">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v>
      </c>
      <c r="P2666">
        <f t="shared" si="247"/>
        <v>174.04</v>
      </c>
      <c r="Q2666" t="str">
        <f t="shared" si="248"/>
        <v>technology</v>
      </c>
      <c r="R2666" t="str">
        <f t="shared" si="249"/>
        <v>makerspaces</v>
      </c>
      <c r="S2666" s="10">
        <f t="shared" si="250"/>
        <v>42312.817094907405</v>
      </c>
      <c r="T2666" s="10">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v>
      </c>
      <c r="P2667">
        <f t="shared" si="247"/>
        <v>93.7</v>
      </c>
      <c r="Q2667" t="str">
        <f t="shared" si="248"/>
        <v>technology</v>
      </c>
      <c r="R2667" t="str">
        <f t="shared" si="249"/>
        <v>makerspaces</v>
      </c>
      <c r="S2667" s="10">
        <f t="shared" si="250"/>
        <v>42083.687199074069</v>
      </c>
      <c r="T2667" s="10">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v>
      </c>
      <c r="P2668">
        <f t="shared" si="247"/>
        <v>77.33</v>
      </c>
      <c r="Q2668" t="str">
        <f t="shared" si="248"/>
        <v>technology</v>
      </c>
      <c r="R2668" t="str">
        <f t="shared" si="249"/>
        <v>makerspaces</v>
      </c>
      <c r="S2668" s="10">
        <f t="shared" si="250"/>
        <v>42235.55600694444</v>
      </c>
      <c r="T2668" s="10">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111</v>
      </c>
      <c r="P2669">
        <f t="shared" si="247"/>
        <v>92.22</v>
      </c>
      <c r="Q2669" t="str">
        <f t="shared" si="248"/>
        <v>technology</v>
      </c>
      <c r="R2669" t="str">
        <f t="shared" si="249"/>
        <v>makerspaces</v>
      </c>
      <c r="S2669" s="10">
        <f t="shared" si="250"/>
        <v>42380.717777777776</v>
      </c>
      <c r="T2669" s="10">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171</v>
      </c>
      <c r="P2670">
        <f t="shared" si="247"/>
        <v>60.96</v>
      </c>
      <c r="Q2670" t="str">
        <f t="shared" si="248"/>
        <v>technology</v>
      </c>
      <c r="R2670" t="str">
        <f t="shared" si="249"/>
        <v>makerspaces</v>
      </c>
      <c r="S2670" s="10">
        <f t="shared" si="250"/>
        <v>42275.380381944444</v>
      </c>
      <c r="T2670" s="10">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v>
      </c>
      <c r="P2671">
        <f t="shared" si="247"/>
        <v>91</v>
      </c>
      <c r="Q2671" t="str">
        <f t="shared" si="248"/>
        <v>technology</v>
      </c>
      <c r="R2671" t="str">
        <f t="shared" si="249"/>
        <v>makerspaces</v>
      </c>
      <c r="S2671" s="10">
        <f t="shared" si="250"/>
        <v>42318.827499999992</v>
      </c>
      <c r="T2671" s="10">
        <f t="shared" si="251"/>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v>
      </c>
      <c r="P2672">
        <f t="shared" si="247"/>
        <v>41.58</v>
      </c>
      <c r="Q2672" t="str">
        <f t="shared" si="248"/>
        <v>technology</v>
      </c>
      <c r="R2672" t="str">
        <f t="shared" si="249"/>
        <v>makerspaces</v>
      </c>
      <c r="S2672" s="10">
        <f t="shared" si="250"/>
        <v>41820.812268518515</v>
      </c>
      <c r="T2672" s="10">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v>
      </c>
      <c r="P2673">
        <f t="shared" si="247"/>
        <v>33.76</v>
      </c>
      <c r="Q2673" t="str">
        <f t="shared" si="248"/>
        <v>technology</v>
      </c>
      <c r="R2673" t="str">
        <f t="shared" si="249"/>
        <v>makerspaces</v>
      </c>
      <c r="S2673" s="10">
        <f t="shared" si="250"/>
        <v>41962.54069444444</v>
      </c>
      <c r="T2673" s="10">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v>
      </c>
      <c r="P2674">
        <f t="shared" si="247"/>
        <v>70.62</v>
      </c>
      <c r="Q2674" t="str">
        <f t="shared" si="248"/>
        <v>technology</v>
      </c>
      <c r="R2674" t="str">
        <f t="shared" si="249"/>
        <v>makerspaces</v>
      </c>
      <c r="S2674" s="10">
        <f t="shared" si="250"/>
        <v>42344.675810185181</v>
      </c>
      <c r="T2674" s="10">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v>
      </c>
      <c r="P2675">
        <f t="shared" si="247"/>
        <v>167.15</v>
      </c>
      <c r="Q2675" t="str">
        <f t="shared" si="248"/>
        <v>technology</v>
      </c>
      <c r="R2675" t="str">
        <f t="shared" si="249"/>
        <v>makerspaces</v>
      </c>
      <c r="S2675" s="10">
        <f t="shared" si="250"/>
        <v>41912.333321759259</v>
      </c>
      <c r="T2675" s="10">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63</v>
      </c>
      <c r="P2676">
        <f t="shared" si="247"/>
        <v>128.62</v>
      </c>
      <c r="Q2676" t="str">
        <f t="shared" si="248"/>
        <v>technology</v>
      </c>
      <c r="R2676" t="str">
        <f t="shared" si="249"/>
        <v>makerspaces</v>
      </c>
      <c r="S2676" s="10">
        <f t="shared" si="250"/>
        <v>42529.424421296295</v>
      </c>
      <c r="T2676" s="10">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8</v>
      </c>
      <c r="P2677">
        <f t="shared" si="247"/>
        <v>65.41</v>
      </c>
      <c r="Q2677" t="str">
        <f t="shared" si="248"/>
        <v>technology</v>
      </c>
      <c r="R2677" t="str">
        <f t="shared" si="249"/>
        <v>makerspaces</v>
      </c>
      <c r="S2677" s="10">
        <f t="shared" si="250"/>
        <v>41923.649178240739</v>
      </c>
      <c r="T2677" s="10">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v>
      </c>
      <c r="P2678">
        <f t="shared" si="247"/>
        <v>117.56</v>
      </c>
      <c r="Q2678" t="str">
        <f t="shared" si="248"/>
        <v>technology</v>
      </c>
      <c r="R2678" t="str">
        <f t="shared" si="249"/>
        <v>makerspaces</v>
      </c>
      <c r="S2678" s="10">
        <f t="shared" si="250"/>
        <v>42482.416365740741</v>
      </c>
      <c r="T2678" s="10">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18</v>
      </c>
      <c r="P2679">
        <f t="shared" si="247"/>
        <v>126.48</v>
      </c>
      <c r="Q2679" t="str">
        <f t="shared" si="248"/>
        <v>technology</v>
      </c>
      <c r="R2679" t="str">
        <f t="shared" si="249"/>
        <v>makerspaces</v>
      </c>
      <c r="S2679" s="10">
        <f t="shared" si="250"/>
        <v>41792.821099537039</v>
      </c>
      <c r="T2679" s="10">
        <f t="shared" si="251"/>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v>
      </c>
      <c r="P2680">
        <f t="shared" si="247"/>
        <v>550</v>
      </c>
      <c r="Q2680" t="str">
        <f t="shared" si="248"/>
        <v>technology</v>
      </c>
      <c r="R2680" t="str">
        <f t="shared" si="249"/>
        <v>makerspaces</v>
      </c>
      <c r="S2680" s="10">
        <f t="shared" si="250"/>
        <v>42241.589872685181</v>
      </c>
      <c r="T2680" s="10">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v>
      </c>
      <c r="P2681">
        <f t="shared" si="247"/>
        <v>44</v>
      </c>
      <c r="Q2681" t="str">
        <f t="shared" si="248"/>
        <v>technology</v>
      </c>
      <c r="R2681" t="str">
        <f t="shared" si="249"/>
        <v>makerspaces</v>
      </c>
      <c r="S2681" s="10">
        <f t="shared" si="250"/>
        <v>42032.792754629627</v>
      </c>
      <c r="T2681" s="10">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1</v>
      </c>
      <c r="P2682">
        <f t="shared" si="247"/>
        <v>69</v>
      </c>
      <c r="Q2682" t="str">
        <f t="shared" si="248"/>
        <v>technology</v>
      </c>
      <c r="R2682" t="str">
        <f t="shared" si="249"/>
        <v>makerspaces</v>
      </c>
      <c r="S2682" s="10">
        <f t="shared" si="250"/>
        <v>42436.003368055557</v>
      </c>
      <c r="T2682" s="10">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1</v>
      </c>
      <c r="P2683">
        <f t="shared" si="247"/>
        <v>27.5</v>
      </c>
      <c r="Q2683" t="str">
        <f t="shared" si="248"/>
        <v>food</v>
      </c>
      <c r="R2683" t="str">
        <f t="shared" si="249"/>
        <v>food trucks</v>
      </c>
      <c r="S2683" s="10">
        <f t="shared" si="250"/>
        <v>41805.686921296292</v>
      </c>
      <c r="T2683" s="10">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v>
      </c>
      <c r="P2684">
        <f t="shared" si="247"/>
        <v>84.9</v>
      </c>
      <c r="Q2684" t="str">
        <f t="shared" si="248"/>
        <v>food</v>
      </c>
      <c r="R2684" t="str">
        <f t="shared" si="249"/>
        <v>food trucks</v>
      </c>
      <c r="S2684" s="10">
        <f t="shared" si="250"/>
        <v>41932.663657407407</v>
      </c>
      <c r="T2684" s="10">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v>
      </c>
      <c r="P2685">
        <f t="shared" si="247"/>
        <v>12</v>
      </c>
      <c r="Q2685" t="str">
        <f t="shared" si="248"/>
        <v>food</v>
      </c>
      <c r="R2685" t="str">
        <f t="shared" si="249"/>
        <v>food trucks</v>
      </c>
      <c r="S2685" s="10">
        <f t="shared" si="250"/>
        <v>42034.546759259254</v>
      </c>
      <c r="T2685" s="10">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v>
      </c>
      <c r="P2686">
        <f t="shared" si="247"/>
        <v>200</v>
      </c>
      <c r="Q2686" t="str">
        <f t="shared" si="248"/>
        <v>food</v>
      </c>
      <c r="R2686" t="str">
        <f t="shared" si="249"/>
        <v>food trucks</v>
      </c>
      <c r="S2686" s="10">
        <f t="shared" si="250"/>
        <v>41820.706307870372</v>
      </c>
      <c r="T2686" s="10">
        <f t="shared" si="251"/>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v>
      </c>
      <c r="P2687">
        <f t="shared" si="247"/>
        <v>10</v>
      </c>
      <c r="Q2687" t="str">
        <f t="shared" si="248"/>
        <v>food</v>
      </c>
      <c r="R2687" t="str">
        <f t="shared" si="249"/>
        <v>food trucks</v>
      </c>
      <c r="S2687" s="10">
        <f t="shared" si="250"/>
        <v>42061.487615740734</v>
      </c>
      <c r="T2687" s="10">
        <f t="shared" si="251"/>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t="e">
        <f t="shared" si="247"/>
        <v>#DIV/0!</v>
      </c>
      <c r="Q2688" t="str">
        <f t="shared" si="248"/>
        <v>food</v>
      </c>
      <c r="R2688" t="str">
        <f t="shared" si="249"/>
        <v>food trucks</v>
      </c>
      <c r="S2688" s="10">
        <f t="shared" si="250"/>
        <v>41892.766469907401</v>
      </c>
      <c r="T2688" s="10">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t="e">
        <f t="shared" si="247"/>
        <v>#DIV/0!</v>
      </c>
      <c r="Q2689" t="str">
        <f t="shared" si="248"/>
        <v>food</v>
      </c>
      <c r="R2689" t="str">
        <f t="shared" si="249"/>
        <v>food trucks</v>
      </c>
      <c r="S2689" s="10">
        <f t="shared" si="250"/>
        <v>42154.431921296295</v>
      </c>
      <c r="T2689" s="10">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v>
      </c>
      <c r="P2690">
        <f t="shared" si="247"/>
        <v>5.29</v>
      </c>
      <c r="Q2690" t="str">
        <f t="shared" si="248"/>
        <v>food</v>
      </c>
      <c r="R2690" t="str">
        <f t="shared" si="249"/>
        <v>food trucks</v>
      </c>
      <c r="S2690" s="10">
        <f t="shared" si="250"/>
        <v>42027.910532407404</v>
      </c>
      <c r="T2690" s="10">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ROUND((E2691/D2691) * 100,0)</f>
        <v>0</v>
      </c>
      <c r="P2691">
        <f t="shared" ref="P2691:P2754" si="253">ROUND(E2691/L2691,2)</f>
        <v>1</v>
      </c>
      <c r="Q2691" t="str">
        <f t="shared" ref="Q2691:Q2754" si="254">LEFT(N2691, SEARCH("/",N2691,1)-1)</f>
        <v>food</v>
      </c>
      <c r="R2691" t="str">
        <f t="shared" ref="R2691:R2754" si="255">MID(N2691, LEN(Q2691) + 2, LEN(N2691) - LEN(Q2691) + 1)</f>
        <v>food trucks</v>
      </c>
      <c r="S2691" s="10">
        <f t="shared" ref="S2691:S2754" si="256">(J2691/86400)+25569+(-5/24)</f>
        <v>42551.75335648148</v>
      </c>
      <c r="T2691" s="10">
        <f t="shared" ref="T2691:T2754" si="257">(I2691/86400)+25569+(-5/24)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11</v>
      </c>
      <c r="P2692">
        <f t="shared" si="253"/>
        <v>72.760000000000005</v>
      </c>
      <c r="Q2692" t="str">
        <f t="shared" si="254"/>
        <v>food</v>
      </c>
      <c r="R2692" t="str">
        <f t="shared" si="255"/>
        <v>food trucks</v>
      </c>
      <c r="S2692" s="10">
        <f t="shared" si="256"/>
        <v>42112.89671296296</v>
      </c>
      <c r="T2692" s="10">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v>
      </c>
      <c r="P2693">
        <f t="shared" si="253"/>
        <v>17.5</v>
      </c>
      <c r="Q2693" t="str">
        <f t="shared" si="254"/>
        <v>food</v>
      </c>
      <c r="R2693" t="str">
        <f t="shared" si="255"/>
        <v>food trucks</v>
      </c>
      <c r="S2693" s="10">
        <f t="shared" si="256"/>
        <v>42089.515706018516</v>
      </c>
      <c r="T2693" s="10">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1</v>
      </c>
      <c r="P2694">
        <f t="shared" si="253"/>
        <v>25</v>
      </c>
      <c r="Q2694" t="str">
        <f t="shared" si="254"/>
        <v>food</v>
      </c>
      <c r="R2694" t="str">
        <f t="shared" si="255"/>
        <v>food trucks</v>
      </c>
      <c r="S2694" s="10">
        <f t="shared" si="256"/>
        <v>42058.125694444439</v>
      </c>
      <c r="T2694" s="10">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1</v>
      </c>
      <c r="P2695">
        <f t="shared" si="253"/>
        <v>13.33</v>
      </c>
      <c r="Q2695" t="str">
        <f t="shared" si="254"/>
        <v>food</v>
      </c>
      <c r="R2695" t="str">
        <f t="shared" si="255"/>
        <v>food trucks</v>
      </c>
      <c r="S2695" s="10">
        <f t="shared" si="256"/>
        <v>41833.930162037032</v>
      </c>
      <c r="T2695" s="10">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f t="shared" si="253"/>
        <v>1</v>
      </c>
      <c r="Q2696" t="str">
        <f t="shared" si="254"/>
        <v>food</v>
      </c>
      <c r="R2696" t="str">
        <f t="shared" si="255"/>
        <v>food trucks</v>
      </c>
      <c r="S2696" s="10">
        <f t="shared" si="256"/>
        <v>41877.932164351849</v>
      </c>
      <c r="T2696" s="10">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v>
      </c>
      <c r="P2697">
        <f t="shared" si="253"/>
        <v>23.67</v>
      </c>
      <c r="Q2697" t="str">
        <f t="shared" si="254"/>
        <v>food</v>
      </c>
      <c r="R2697" t="str">
        <f t="shared" si="255"/>
        <v>food trucks</v>
      </c>
      <c r="S2697" s="10">
        <f t="shared" si="256"/>
        <v>42047.973587962959</v>
      </c>
      <c r="T2697" s="10">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6</v>
      </c>
      <c r="P2698">
        <f t="shared" si="253"/>
        <v>89.21</v>
      </c>
      <c r="Q2698" t="str">
        <f t="shared" si="254"/>
        <v>food</v>
      </c>
      <c r="R2698" t="str">
        <f t="shared" si="255"/>
        <v>food trucks</v>
      </c>
      <c r="S2698" s="10">
        <f t="shared" si="256"/>
        <v>41964.636111111111</v>
      </c>
      <c r="T2698" s="10">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v>
      </c>
      <c r="P2699">
        <f t="shared" si="253"/>
        <v>116.56</v>
      </c>
      <c r="Q2699" t="str">
        <f t="shared" si="254"/>
        <v>food</v>
      </c>
      <c r="R2699" t="str">
        <f t="shared" si="255"/>
        <v>food trucks</v>
      </c>
      <c r="S2699" s="10">
        <f t="shared" si="256"/>
        <v>42187.731747685182</v>
      </c>
      <c r="T2699" s="10">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v>
      </c>
      <c r="P2700">
        <f t="shared" si="253"/>
        <v>13.01</v>
      </c>
      <c r="Q2700" t="str">
        <f t="shared" si="254"/>
        <v>food</v>
      </c>
      <c r="R2700" t="str">
        <f t="shared" si="255"/>
        <v>food trucks</v>
      </c>
      <c r="S2700" s="10">
        <f t="shared" si="256"/>
        <v>41787.689907407403</v>
      </c>
      <c r="T2700" s="10">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t="e">
        <f t="shared" si="253"/>
        <v>#DIV/0!</v>
      </c>
      <c r="Q2701" t="str">
        <f t="shared" si="254"/>
        <v>food</v>
      </c>
      <c r="R2701" t="str">
        <f t="shared" si="255"/>
        <v>food trucks</v>
      </c>
      <c r="S2701" s="10">
        <f t="shared" si="256"/>
        <v>41829.688229166662</v>
      </c>
      <c r="T2701" s="10">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1</v>
      </c>
      <c r="P2702">
        <f t="shared" si="253"/>
        <v>17.5</v>
      </c>
      <c r="Q2702" t="str">
        <f t="shared" si="254"/>
        <v>food</v>
      </c>
      <c r="R2702" t="str">
        <f t="shared" si="255"/>
        <v>food trucks</v>
      </c>
      <c r="S2702" s="10">
        <f t="shared" si="256"/>
        <v>41870.666342592587</v>
      </c>
      <c r="T2702" s="10">
        <f t="shared" si="257"/>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v>
      </c>
      <c r="P2703">
        <f t="shared" si="253"/>
        <v>34.130000000000003</v>
      </c>
      <c r="Q2703" t="str">
        <f t="shared" si="254"/>
        <v>theater</v>
      </c>
      <c r="R2703" t="str">
        <f t="shared" si="255"/>
        <v>spaces</v>
      </c>
      <c r="S2703" s="10">
        <f t="shared" si="256"/>
        <v>42801.566365740735</v>
      </c>
      <c r="T2703" s="10">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v>
      </c>
      <c r="P2704">
        <f t="shared" si="253"/>
        <v>132.35</v>
      </c>
      <c r="Q2704" t="str">
        <f t="shared" si="254"/>
        <v>theater</v>
      </c>
      <c r="R2704" t="str">
        <f t="shared" si="255"/>
        <v>spaces</v>
      </c>
      <c r="S2704" s="10">
        <f t="shared" si="256"/>
        <v>42800.593483796292</v>
      </c>
      <c r="T2704" s="10">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104</v>
      </c>
      <c r="P2705">
        <f t="shared" si="253"/>
        <v>922.22</v>
      </c>
      <c r="Q2705" t="str">
        <f t="shared" si="254"/>
        <v>theater</v>
      </c>
      <c r="R2705" t="str">
        <f t="shared" si="255"/>
        <v>spaces</v>
      </c>
      <c r="S2705" s="10">
        <f t="shared" si="256"/>
        <v>42756.481828703698</v>
      </c>
      <c r="T2705" s="10">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v>
      </c>
      <c r="P2706">
        <f t="shared" si="253"/>
        <v>163.57</v>
      </c>
      <c r="Q2706" t="str">
        <f t="shared" si="254"/>
        <v>theater</v>
      </c>
      <c r="R2706" t="str">
        <f t="shared" si="255"/>
        <v>spaces</v>
      </c>
      <c r="S2706" s="10">
        <f t="shared" si="256"/>
        <v>42787.654097222221</v>
      </c>
      <c r="T2706" s="10">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11</v>
      </c>
      <c r="P2707">
        <f t="shared" si="253"/>
        <v>217.38</v>
      </c>
      <c r="Q2707" t="str">
        <f t="shared" si="254"/>
        <v>theater</v>
      </c>
      <c r="R2707" t="str">
        <f t="shared" si="255"/>
        <v>spaces</v>
      </c>
      <c r="S2707" s="10">
        <f t="shared" si="256"/>
        <v>42773.70784722222</v>
      </c>
      <c r="T2707" s="10">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v>
      </c>
      <c r="P2708">
        <f t="shared" si="253"/>
        <v>149.44</v>
      </c>
      <c r="Q2708" t="str">
        <f t="shared" si="254"/>
        <v>theater</v>
      </c>
      <c r="R2708" t="str">
        <f t="shared" si="255"/>
        <v>spaces</v>
      </c>
      <c r="S2708" s="10">
        <f t="shared" si="256"/>
        <v>41899.086608796293</v>
      </c>
      <c r="T2708" s="10">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351</v>
      </c>
      <c r="P2709">
        <f t="shared" si="253"/>
        <v>71.239999999999995</v>
      </c>
      <c r="Q2709" t="str">
        <f t="shared" si="254"/>
        <v>theater</v>
      </c>
      <c r="R2709" t="str">
        <f t="shared" si="255"/>
        <v>spaces</v>
      </c>
      <c r="S2709" s="10">
        <f t="shared" si="256"/>
        <v>41391.574571759258</v>
      </c>
      <c r="T2709" s="10">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v>
      </c>
      <c r="P2710">
        <f t="shared" si="253"/>
        <v>44.46</v>
      </c>
      <c r="Q2710" t="str">
        <f t="shared" si="254"/>
        <v>theater</v>
      </c>
      <c r="R2710" t="str">
        <f t="shared" si="255"/>
        <v>spaces</v>
      </c>
      <c r="S2710" s="10">
        <f t="shared" si="256"/>
        <v>42512.489884259259</v>
      </c>
      <c r="T2710" s="10">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102</v>
      </c>
      <c r="P2711">
        <f t="shared" si="253"/>
        <v>164.94</v>
      </c>
      <c r="Q2711" t="str">
        <f t="shared" si="254"/>
        <v>theater</v>
      </c>
      <c r="R2711" t="str">
        <f t="shared" si="255"/>
        <v>spaces</v>
      </c>
      <c r="S2711" s="10">
        <f t="shared" si="256"/>
        <v>42611.941446759258</v>
      </c>
      <c r="T2711" s="10">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154</v>
      </c>
      <c r="P2712">
        <f t="shared" si="253"/>
        <v>84.87</v>
      </c>
      <c r="Q2712" t="str">
        <f t="shared" si="254"/>
        <v>theater</v>
      </c>
      <c r="R2712" t="str">
        <f t="shared" si="255"/>
        <v>spaces</v>
      </c>
      <c r="S2712" s="10">
        <f t="shared" si="256"/>
        <v>41828.021157407406</v>
      </c>
      <c r="T2712" s="10">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101</v>
      </c>
      <c r="P2713">
        <f t="shared" si="253"/>
        <v>53.95</v>
      </c>
      <c r="Q2713" t="str">
        <f t="shared" si="254"/>
        <v>theater</v>
      </c>
      <c r="R2713" t="str">
        <f t="shared" si="255"/>
        <v>spaces</v>
      </c>
      <c r="S2713" s="10">
        <f t="shared" si="256"/>
        <v>41780.536921296291</v>
      </c>
      <c r="T2713" s="10">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v>
      </c>
      <c r="P2714">
        <f t="shared" si="253"/>
        <v>50.53</v>
      </c>
      <c r="Q2714" t="str">
        <f t="shared" si="254"/>
        <v>theater</v>
      </c>
      <c r="R2714" t="str">
        <f t="shared" si="255"/>
        <v>spaces</v>
      </c>
      <c r="S2714" s="10">
        <f t="shared" si="256"/>
        <v>41431.853703703702</v>
      </c>
      <c r="T2714" s="10">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v>
      </c>
      <c r="P2715">
        <f t="shared" si="253"/>
        <v>108</v>
      </c>
      <c r="Q2715" t="str">
        <f t="shared" si="254"/>
        <v>theater</v>
      </c>
      <c r="R2715" t="str">
        <f t="shared" si="255"/>
        <v>spaces</v>
      </c>
      <c r="S2715" s="10">
        <f t="shared" si="256"/>
        <v>42322.445416666662</v>
      </c>
      <c r="T2715" s="10">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v>
      </c>
      <c r="P2716">
        <f t="shared" si="253"/>
        <v>95.37</v>
      </c>
      <c r="Q2716" t="str">
        <f t="shared" si="254"/>
        <v>theater</v>
      </c>
      <c r="R2716" t="str">
        <f t="shared" si="255"/>
        <v>spaces</v>
      </c>
      <c r="S2716" s="10">
        <f t="shared" si="256"/>
        <v>42629.446712962956</v>
      </c>
      <c r="T2716" s="10">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265</v>
      </c>
      <c r="P2717">
        <f t="shared" si="253"/>
        <v>57.63</v>
      </c>
      <c r="Q2717" t="str">
        <f t="shared" si="254"/>
        <v>theater</v>
      </c>
      <c r="R2717" t="str">
        <f t="shared" si="255"/>
        <v>spaces</v>
      </c>
      <c r="S2717" s="10">
        <f t="shared" si="256"/>
        <v>42387.190138888887</v>
      </c>
      <c r="T2717" s="10">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120</v>
      </c>
      <c r="P2718">
        <f t="shared" si="253"/>
        <v>64.16</v>
      </c>
      <c r="Q2718" t="str">
        <f t="shared" si="254"/>
        <v>theater</v>
      </c>
      <c r="R2718" t="str">
        <f t="shared" si="255"/>
        <v>spaces</v>
      </c>
      <c r="S2718" s="10">
        <f t="shared" si="256"/>
        <v>42255.124918981477</v>
      </c>
      <c r="T2718" s="10">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v>
      </c>
      <c r="P2719">
        <f t="shared" si="253"/>
        <v>92.39</v>
      </c>
      <c r="Q2719" t="str">
        <f t="shared" si="254"/>
        <v>theater</v>
      </c>
      <c r="R2719" t="str">
        <f t="shared" si="255"/>
        <v>spaces</v>
      </c>
      <c r="S2719" s="10">
        <f t="shared" si="256"/>
        <v>41934.706585648142</v>
      </c>
      <c r="T2719" s="10">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104</v>
      </c>
      <c r="P2720">
        <f t="shared" si="253"/>
        <v>125.98</v>
      </c>
      <c r="Q2720" t="str">
        <f t="shared" si="254"/>
        <v>theater</v>
      </c>
      <c r="R2720" t="str">
        <f t="shared" si="255"/>
        <v>spaces</v>
      </c>
      <c r="S2720" s="10">
        <f t="shared" si="256"/>
        <v>42465.388252314813</v>
      </c>
      <c r="T2720" s="10">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109</v>
      </c>
      <c r="P2721">
        <f t="shared" si="253"/>
        <v>94.64</v>
      </c>
      <c r="Q2721" t="str">
        <f t="shared" si="254"/>
        <v>theater</v>
      </c>
      <c r="R2721" t="str">
        <f t="shared" si="255"/>
        <v>spaces</v>
      </c>
      <c r="S2721" s="10">
        <f t="shared" si="256"/>
        <v>42417.822847222218</v>
      </c>
      <c r="T2721" s="10">
        <f t="shared" si="257"/>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v>
      </c>
      <c r="P2722">
        <f t="shared" si="253"/>
        <v>170.7</v>
      </c>
      <c r="Q2722" t="str">
        <f t="shared" si="254"/>
        <v>theater</v>
      </c>
      <c r="R2722" t="str">
        <f t="shared" si="255"/>
        <v>spaces</v>
      </c>
      <c r="S2722" s="10">
        <f t="shared" si="256"/>
        <v>42655.257557870369</v>
      </c>
      <c r="T2722" s="10">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v>
      </c>
      <c r="Q2723" t="str">
        <f t="shared" si="254"/>
        <v>technology</v>
      </c>
      <c r="R2723" t="str">
        <f t="shared" si="255"/>
        <v>hardware</v>
      </c>
      <c r="S2723" s="10">
        <f t="shared" si="256"/>
        <v>41493.335625</v>
      </c>
      <c r="T2723" s="10">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253</v>
      </c>
      <c r="P2724">
        <f t="shared" si="253"/>
        <v>68.25</v>
      </c>
      <c r="Q2724" t="str">
        <f t="shared" si="254"/>
        <v>technology</v>
      </c>
      <c r="R2724" t="str">
        <f t="shared" si="255"/>
        <v>hardware</v>
      </c>
      <c r="S2724" s="10">
        <f t="shared" si="256"/>
        <v>42704.64876157407</v>
      </c>
      <c r="T2724" s="10">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v>
      </c>
      <c r="P2725">
        <f t="shared" si="253"/>
        <v>95.49</v>
      </c>
      <c r="Q2725" t="str">
        <f t="shared" si="254"/>
        <v>technology</v>
      </c>
      <c r="R2725" t="str">
        <f t="shared" si="255"/>
        <v>hardware</v>
      </c>
      <c r="S2725" s="10">
        <f t="shared" si="256"/>
        <v>41944.630648148144</v>
      </c>
      <c r="T2725" s="10">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297</v>
      </c>
      <c r="P2726">
        <f t="shared" si="253"/>
        <v>7.19</v>
      </c>
      <c r="Q2726" t="str">
        <f t="shared" si="254"/>
        <v>technology</v>
      </c>
      <c r="R2726" t="str">
        <f t="shared" si="255"/>
        <v>hardware</v>
      </c>
      <c r="S2726" s="10">
        <f t="shared" si="256"/>
        <v>42199.118738425925</v>
      </c>
      <c r="T2726" s="10">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145</v>
      </c>
      <c r="P2727">
        <f t="shared" si="253"/>
        <v>511.65</v>
      </c>
      <c r="Q2727" t="str">
        <f t="shared" si="254"/>
        <v>technology</v>
      </c>
      <c r="R2727" t="str">
        <f t="shared" si="255"/>
        <v>hardware</v>
      </c>
      <c r="S2727" s="10">
        <f t="shared" si="256"/>
        <v>42745.53628472222</v>
      </c>
      <c r="T2727" s="10">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106</v>
      </c>
      <c r="P2728">
        <f t="shared" si="253"/>
        <v>261.75</v>
      </c>
      <c r="Q2728" t="str">
        <f t="shared" si="254"/>
        <v>technology</v>
      </c>
      <c r="R2728" t="str">
        <f t="shared" si="255"/>
        <v>hardware</v>
      </c>
      <c r="S2728" s="10">
        <f t="shared" si="256"/>
        <v>42452.371655092589</v>
      </c>
      <c r="T2728" s="10">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v>
      </c>
      <c r="P2729">
        <f t="shared" si="253"/>
        <v>69.760000000000005</v>
      </c>
      <c r="Q2729" t="str">
        <f t="shared" si="254"/>
        <v>technology</v>
      </c>
      <c r="R2729" t="str">
        <f t="shared" si="255"/>
        <v>hardware</v>
      </c>
      <c r="S2729" s="10">
        <f t="shared" si="256"/>
        <v>42198.468321759261</v>
      </c>
      <c r="T2729" s="10">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202</v>
      </c>
      <c r="P2730">
        <f t="shared" si="253"/>
        <v>77.23</v>
      </c>
      <c r="Q2730" t="str">
        <f t="shared" si="254"/>
        <v>technology</v>
      </c>
      <c r="R2730" t="str">
        <f t="shared" si="255"/>
        <v>hardware</v>
      </c>
      <c r="S2730" s="10">
        <f t="shared" si="256"/>
        <v>42333.391597222224</v>
      </c>
      <c r="T2730" s="10">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v>
      </c>
      <c r="P2731">
        <f t="shared" si="253"/>
        <v>340.57</v>
      </c>
      <c r="Q2731" t="str">
        <f t="shared" si="254"/>
        <v>technology</v>
      </c>
      <c r="R2731" t="str">
        <f t="shared" si="255"/>
        <v>hardware</v>
      </c>
      <c r="S2731" s="10">
        <f t="shared" si="256"/>
        <v>42095.032372685186</v>
      </c>
      <c r="T2731" s="10">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v>
      </c>
      <c r="P2732">
        <f t="shared" si="253"/>
        <v>67.42</v>
      </c>
      <c r="Q2732" t="str">
        <f t="shared" si="254"/>
        <v>technology</v>
      </c>
      <c r="R2732" t="str">
        <f t="shared" si="255"/>
        <v>hardware</v>
      </c>
      <c r="S2732" s="10">
        <f t="shared" si="256"/>
        <v>41351.333043981482</v>
      </c>
      <c r="T2732" s="10">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v>
      </c>
      <c r="P2733">
        <f t="shared" si="253"/>
        <v>845.7</v>
      </c>
      <c r="Q2733" t="str">
        <f t="shared" si="254"/>
        <v>technology</v>
      </c>
      <c r="R2733" t="str">
        <f t="shared" si="255"/>
        <v>hardware</v>
      </c>
      <c r="S2733" s="10">
        <f t="shared" si="256"/>
        <v>41872.317384259259</v>
      </c>
      <c r="T2733" s="10">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v>
      </c>
      <c r="P2734">
        <f t="shared" si="253"/>
        <v>97.19</v>
      </c>
      <c r="Q2734" t="str">
        <f t="shared" si="254"/>
        <v>technology</v>
      </c>
      <c r="R2734" t="str">
        <f t="shared" si="255"/>
        <v>hardware</v>
      </c>
      <c r="S2734" s="10">
        <f t="shared" si="256"/>
        <v>41389.599861111106</v>
      </c>
      <c r="T2734" s="10">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108</v>
      </c>
      <c r="P2735">
        <f t="shared" si="253"/>
        <v>451.84</v>
      </c>
      <c r="Q2735" t="str">
        <f t="shared" si="254"/>
        <v>technology</v>
      </c>
      <c r="R2735" t="str">
        <f t="shared" si="255"/>
        <v>hardware</v>
      </c>
      <c r="S2735" s="10">
        <f t="shared" si="256"/>
        <v>42044.064513888887</v>
      </c>
      <c r="T2735" s="10">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138.66999999999999</v>
      </c>
      <c r="Q2736" t="str">
        <f t="shared" si="254"/>
        <v>technology</v>
      </c>
      <c r="R2736" t="str">
        <f t="shared" si="255"/>
        <v>hardware</v>
      </c>
      <c r="S2736" s="10">
        <f t="shared" si="256"/>
        <v>42626.460555555554</v>
      </c>
      <c r="T2736" s="10">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v>
      </c>
      <c r="P2737">
        <f t="shared" si="253"/>
        <v>21.64</v>
      </c>
      <c r="Q2737" t="str">
        <f t="shared" si="254"/>
        <v>technology</v>
      </c>
      <c r="R2737" t="str">
        <f t="shared" si="255"/>
        <v>hardware</v>
      </c>
      <c r="S2737" s="10">
        <f t="shared" si="256"/>
        <v>41315.912615740737</v>
      </c>
      <c r="T2737" s="10">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123</v>
      </c>
      <c r="P2738">
        <f t="shared" si="253"/>
        <v>169.52</v>
      </c>
      <c r="Q2738" t="str">
        <f t="shared" si="254"/>
        <v>technology</v>
      </c>
      <c r="R2738" t="str">
        <f t="shared" si="255"/>
        <v>hardware</v>
      </c>
      <c r="S2738" s="10">
        <f t="shared" si="256"/>
        <v>41722.458020833328</v>
      </c>
      <c r="T2738" s="10">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v>
      </c>
      <c r="P2739">
        <f t="shared" si="253"/>
        <v>161.88</v>
      </c>
      <c r="Q2739" t="str">
        <f t="shared" si="254"/>
        <v>technology</v>
      </c>
      <c r="R2739" t="str">
        <f t="shared" si="255"/>
        <v>hardware</v>
      </c>
      <c r="S2739" s="10">
        <f t="shared" si="256"/>
        <v>41611.709340277775</v>
      </c>
      <c r="T2739" s="10">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148</v>
      </c>
      <c r="P2740">
        <f t="shared" si="253"/>
        <v>493.13</v>
      </c>
      <c r="Q2740" t="str">
        <f t="shared" si="254"/>
        <v>technology</v>
      </c>
      <c r="R2740" t="str">
        <f t="shared" si="255"/>
        <v>hardware</v>
      </c>
      <c r="S2740" s="10">
        <f t="shared" si="256"/>
        <v>42619.935231481482</v>
      </c>
      <c r="T2740" s="10">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v>
      </c>
      <c r="P2741">
        <f t="shared" si="253"/>
        <v>22.12</v>
      </c>
      <c r="Q2741" t="str">
        <f t="shared" si="254"/>
        <v>technology</v>
      </c>
      <c r="R2741" t="str">
        <f t="shared" si="255"/>
        <v>hardware</v>
      </c>
      <c r="S2741" s="10">
        <f t="shared" si="256"/>
        <v>41719.679594907408</v>
      </c>
      <c r="T2741" s="10">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v>
      </c>
      <c r="P2742">
        <f t="shared" si="253"/>
        <v>18.239999999999998</v>
      </c>
      <c r="Q2742" t="str">
        <f t="shared" si="254"/>
        <v>technology</v>
      </c>
      <c r="R2742" t="str">
        <f t="shared" si="255"/>
        <v>hardware</v>
      </c>
      <c r="S2742" s="10">
        <f t="shared" si="256"/>
        <v>42044.823518518511</v>
      </c>
      <c r="T2742" s="10">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v>
      </c>
      <c r="P2743">
        <f t="shared" si="253"/>
        <v>8.75</v>
      </c>
      <c r="Q2743" t="str">
        <f t="shared" si="254"/>
        <v>publishing</v>
      </c>
      <c r="R2743" t="str">
        <f t="shared" si="255"/>
        <v>children's books</v>
      </c>
      <c r="S2743" s="10">
        <f t="shared" si="256"/>
        <v>41911.449097222219</v>
      </c>
      <c r="T2743" s="10">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v>
      </c>
      <c r="P2744">
        <f t="shared" si="253"/>
        <v>40.61</v>
      </c>
      <c r="Q2744" t="str">
        <f t="shared" si="254"/>
        <v>publishing</v>
      </c>
      <c r="R2744" t="str">
        <f t="shared" si="255"/>
        <v>children's books</v>
      </c>
      <c r="S2744" s="10">
        <f t="shared" si="256"/>
        <v>41030.511423611111</v>
      </c>
      <c r="T2744" s="10">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t="e">
        <f t="shared" si="253"/>
        <v>#DIV/0!</v>
      </c>
      <c r="Q2745" t="str">
        <f t="shared" si="254"/>
        <v>publishing</v>
      </c>
      <c r="R2745" t="str">
        <f t="shared" si="255"/>
        <v>children's books</v>
      </c>
      <c r="S2745" s="10">
        <f t="shared" si="256"/>
        <v>42632.120451388888</v>
      </c>
      <c r="T2745" s="10">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v>
      </c>
      <c r="P2746">
        <f t="shared" si="253"/>
        <v>37.950000000000003</v>
      </c>
      <c r="Q2746" t="str">
        <f t="shared" si="254"/>
        <v>publishing</v>
      </c>
      <c r="R2746" t="str">
        <f t="shared" si="255"/>
        <v>children's books</v>
      </c>
      <c r="S2746" s="10">
        <f t="shared" si="256"/>
        <v>40937.854143518518</v>
      </c>
      <c r="T2746" s="10">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22</v>
      </c>
      <c r="P2747">
        <f t="shared" si="253"/>
        <v>35.729999999999997</v>
      </c>
      <c r="Q2747" t="str">
        <f t="shared" si="254"/>
        <v>publishing</v>
      </c>
      <c r="R2747" t="str">
        <f t="shared" si="255"/>
        <v>children's books</v>
      </c>
      <c r="S2747" s="10">
        <f t="shared" si="256"/>
        <v>41044.779722222222</v>
      </c>
      <c r="T2747" s="10">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27</v>
      </c>
      <c r="P2748">
        <f t="shared" si="253"/>
        <v>42.16</v>
      </c>
      <c r="Q2748" t="str">
        <f t="shared" si="254"/>
        <v>publishing</v>
      </c>
      <c r="R2748" t="str">
        <f t="shared" si="255"/>
        <v>children's books</v>
      </c>
      <c r="S2748" s="10">
        <f t="shared" si="256"/>
        <v>41850.57304398148</v>
      </c>
      <c r="T2748" s="10">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f t="shared" si="253"/>
        <v>35</v>
      </c>
      <c r="Q2749" t="str">
        <f t="shared" si="254"/>
        <v>publishing</v>
      </c>
      <c r="R2749" t="str">
        <f t="shared" si="255"/>
        <v>children's books</v>
      </c>
      <c r="S2749" s="10">
        <f t="shared" si="256"/>
        <v>41044.439780092587</v>
      </c>
      <c r="T2749" s="10">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v>
      </c>
      <c r="P2750">
        <f t="shared" si="253"/>
        <v>13.25</v>
      </c>
      <c r="Q2750" t="str">
        <f t="shared" si="254"/>
        <v>publishing</v>
      </c>
      <c r="R2750" t="str">
        <f t="shared" si="255"/>
        <v>children's books</v>
      </c>
      <c r="S2750" s="10">
        <f t="shared" si="256"/>
        <v>42585.502337962964</v>
      </c>
      <c r="T2750" s="10">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v>
      </c>
      <c r="P2751">
        <f t="shared" si="253"/>
        <v>55</v>
      </c>
      <c r="Q2751" t="str">
        <f t="shared" si="254"/>
        <v>publishing</v>
      </c>
      <c r="R2751" t="str">
        <f t="shared" si="255"/>
        <v>children's books</v>
      </c>
      <c r="S2751" s="10">
        <f t="shared" si="256"/>
        <v>42068.59070601852</v>
      </c>
      <c r="T2751" s="10">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t="e">
        <f t="shared" si="253"/>
        <v>#DIV/0!</v>
      </c>
      <c r="Q2752" t="str">
        <f t="shared" si="254"/>
        <v>publishing</v>
      </c>
      <c r="R2752" t="str">
        <f t="shared" si="255"/>
        <v>children's books</v>
      </c>
      <c r="S2752" s="10">
        <f t="shared" si="256"/>
        <v>41078.691493055558</v>
      </c>
      <c r="T2752" s="10">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t="e">
        <f t="shared" si="253"/>
        <v>#DIV/0!</v>
      </c>
      <c r="Q2753" t="str">
        <f t="shared" si="254"/>
        <v>publishing</v>
      </c>
      <c r="R2753" t="str">
        <f t="shared" si="255"/>
        <v>children's books</v>
      </c>
      <c r="S2753" s="10">
        <f t="shared" si="256"/>
        <v>41747.678726851846</v>
      </c>
      <c r="T2753" s="10">
        <f t="shared" si="257"/>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v>
      </c>
      <c r="P2754">
        <f t="shared" si="253"/>
        <v>39.29</v>
      </c>
      <c r="Q2754" t="str">
        <f t="shared" si="254"/>
        <v>publishing</v>
      </c>
      <c r="R2754" t="str">
        <f t="shared" si="255"/>
        <v>children's books</v>
      </c>
      <c r="S2754" s="10">
        <f t="shared" si="256"/>
        <v>40855.556759259256</v>
      </c>
      <c r="T2754" s="10">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ROUND((E2755/D2755) * 100,0)</f>
        <v>19</v>
      </c>
      <c r="P2755">
        <f t="shared" ref="P2755:P2818" si="259">ROUND(E2755/L2755,2)</f>
        <v>47.5</v>
      </c>
      <c r="Q2755" t="str">
        <f t="shared" ref="Q2755:Q2818" si="260">LEFT(N2755, SEARCH("/",N2755,1)-1)</f>
        <v>publishing</v>
      </c>
      <c r="R2755" t="str">
        <f t="shared" ref="R2755:R2818" si="261">MID(N2755, LEN(Q2755) + 2, LEN(N2755) - LEN(Q2755) + 1)</f>
        <v>children's books</v>
      </c>
      <c r="S2755" s="10">
        <f t="shared" ref="S2755:S2818" si="262">(J2755/86400)+25569+(-5/24)</f>
        <v>41117.692395833328</v>
      </c>
      <c r="T2755" s="10">
        <f t="shared" ref="T2755:T2818" si="263">(I2755/86400)+25569+(-5/24)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t="e">
        <f t="shared" si="259"/>
        <v>#DIV/0!</v>
      </c>
      <c r="Q2756" t="str">
        <f t="shared" si="260"/>
        <v>publishing</v>
      </c>
      <c r="R2756" t="str">
        <f t="shared" si="261"/>
        <v>children's books</v>
      </c>
      <c r="S2756" s="10">
        <f t="shared" si="262"/>
        <v>41863.427673611106</v>
      </c>
      <c r="T2756" s="10">
        <f t="shared" si="263"/>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17.329999999999998</v>
      </c>
      <c r="Q2757" t="str">
        <f t="shared" si="260"/>
        <v>publishing</v>
      </c>
      <c r="R2757" t="str">
        <f t="shared" si="261"/>
        <v>children's books</v>
      </c>
      <c r="S2757" s="10">
        <f t="shared" si="262"/>
        <v>42072.582488425927</v>
      </c>
      <c r="T2757" s="10">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v>
      </c>
      <c r="P2758">
        <f t="shared" si="259"/>
        <v>31.76</v>
      </c>
      <c r="Q2758" t="str">
        <f t="shared" si="260"/>
        <v>publishing</v>
      </c>
      <c r="R2758" t="str">
        <f t="shared" si="261"/>
        <v>children's books</v>
      </c>
      <c r="S2758" s="10">
        <f t="shared" si="262"/>
        <v>41620.692141203697</v>
      </c>
      <c r="T2758" s="10">
        <f t="shared" si="263"/>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v>
      </c>
      <c r="P2759">
        <f t="shared" si="259"/>
        <v>5</v>
      </c>
      <c r="Q2759" t="str">
        <f t="shared" si="260"/>
        <v>publishing</v>
      </c>
      <c r="R2759" t="str">
        <f t="shared" si="261"/>
        <v>children's books</v>
      </c>
      <c r="S2759" s="10">
        <f t="shared" si="262"/>
        <v>42573.448287037034</v>
      </c>
      <c r="T2759" s="10">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12</v>
      </c>
      <c r="P2760">
        <f t="shared" si="259"/>
        <v>39</v>
      </c>
      <c r="Q2760" t="str">
        <f t="shared" si="260"/>
        <v>publishing</v>
      </c>
      <c r="R2760" t="str">
        <f t="shared" si="261"/>
        <v>children's books</v>
      </c>
      <c r="S2760" s="10">
        <f t="shared" si="262"/>
        <v>42639.23359953703</v>
      </c>
      <c r="T2760" s="10">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11</v>
      </c>
      <c r="P2761">
        <f t="shared" si="259"/>
        <v>52.5</v>
      </c>
      <c r="Q2761" t="str">
        <f t="shared" si="260"/>
        <v>publishing</v>
      </c>
      <c r="R2761" t="str">
        <f t="shared" si="261"/>
        <v>children's books</v>
      </c>
      <c r="S2761" s="10">
        <f t="shared" si="262"/>
        <v>42524.158171296294</v>
      </c>
      <c r="T2761" s="10">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t="e">
        <f t="shared" si="259"/>
        <v>#DIV/0!</v>
      </c>
      <c r="Q2762" t="str">
        <f t="shared" si="260"/>
        <v>publishing</v>
      </c>
      <c r="R2762" t="str">
        <f t="shared" si="261"/>
        <v>children's books</v>
      </c>
      <c r="S2762" s="10">
        <f t="shared" si="262"/>
        <v>41415.252986111111</v>
      </c>
      <c r="T2762" s="10">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1</v>
      </c>
      <c r="P2763">
        <f t="shared" si="259"/>
        <v>9</v>
      </c>
      <c r="Q2763" t="str">
        <f t="shared" si="260"/>
        <v>publishing</v>
      </c>
      <c r="R2763" t="str">
        <f t="shared" si="261"/>
        <v>children's books</v>
      </c>
      <c r="S2763" s="10">
        <f t="shared" si="262"/>
        <v>41246.85524305555</v>
      </c>
      <c r="T2763" s="10">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1</v>
      </c>
      <c r="P2764">
        <f t="shared" si="259"/>
        <v>25</v>
      </c>
      <c r="Q2764" t="str">
        <f t="shared" si="260"/>
        <v>publishing</v>
      </c>
      <c r="R2764" t="str">
        <f t="shared" si="261"/>
        <v>children's books</v>
      </c>
      <c r="S2764" s="10">
        <f t="shared" si="262"/>
        <v>40926.828645833331</v>
      </c>
      <c r="T2764" s="10">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v>
      </c>
      <c r="P2765">
        <f t="shared" si="259"/>
        <v>30</v>
      </c>
      <c r="Q2765" t="str">
        <f t="shared" si="260"/>
        <v>publishing</v>
      </c>
      <c r="R2765" t="str">
        <f t="shared" si="261"/>
        <v>children's books</v>
      </c>
      <c r="S2765" s="10">
        <f t="shared" si="262"/>
        <v>41373.371342592589</v>
      </c>
      <c r="T2765" s="10">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v>
      </c>
      <c r="P2766">
        <f t="shared" si="259"/>
        <v>11.25</v>
      </c>
      <c r="Q2766" t="str">
        <f t="shared" si="260"/>
        <v>publishing</v>
      </c>
      <c r="R2766" t="str">
        <f t="shared" si="261"/>
        <v>children's books</v>
      </c>
      <c r="S2766" s="10">
        <f t="shared" si="262"/>
        <v>41030.083692129629</v>
      </c>
      <c r="T2766" s="10">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t="e">
        <f t="shared" si="259"/>
        <v>#DIV/0!</v>
      </c>
      <c r="Q2767" t="str">
        <f t="shared" si="260"/>
        <v>publishing</v>
      </c>
      <c r="R2767" t="str">
        <f t="shared" si="261"/>
        <v>children's books</v>
      </c>
      <c r="S2767" s="10">
        <f t="shared" si="262"/>
        <v>41194.370694444442</v>
      </c>
      <c r="T2767" s="10">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t="str">
        <f t="shared" si="260"/>
        <v>publishing</v>
      </c>
      <c r="R2768" t="str">
        <f t="shared" si="261"/>
        <v>children's books</v>
      </c>
      <c r="S2768" s="10">
        <f t="shared" si="262"/>
        <v>40736.459699074076</v>
      </c>
      <c r="T2768" s="10">
        <f t="shared" si="263"/>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1</v>
      </c>
      <c r="P2769">
        <f t="shared" si="259"/>
        <v>11.33</v>
      </c>
      <c r="Q2769" t="str">
        <f t="shared" si="260"/>
        <v>publishing</v>
      </c>
      <c r="R2769" t="str">
        <f t="shared" si="261"/>
        <v>children's books</v>
      </c>
      <c r="S2769" s="10">
        <f t="shared" si="262"/>
        <v>42172.750578703701</v>
      </c>
      <c r="T2769" s="10">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v>
      </c>
      <c r="P2770">
        <f t="shared" si="259"/>
        <v>29.47</v>
      </c>
      <c r="Q2770" t="str">
        <f t="shared" si="260"/>
        <v>publishing</v>
      </c>
      <c r="R2770" t="str">
        <f t="shared" si="261"/>
        <v>children's books</v>
      </c>
      <c r="S2770" s="10">
        <f t="shared" si="262"/>
        <v>40967.4065162037</v>
      </c>
      <c r="T2770" s="10">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v>
      </c>
      <c r="P2771">
        <f t="shared" si="259"/>
        <v>1</v>
      </c>
      <c r="Q2771" t="str">
        <f t="shared" si="260"/>
        <v>publishing</v>
      </c>
      <c r="R2771" t="str">
        <f t="shared" si="261"/>
        <v>children's books</v>
      </c>
      <c r="S2771" s="10">
        <f t="shared" si="262"/>
        <v>41745.617939814816</v>
      </c>
      <c r="T2771" s="10">
        <f t="shared" si="263"/>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v>
      </c>
      <c r="P2772">
        <f t="shared" si="259"/>
        <v>63.1</v>
      </c>
      <c r="Q2772" t="str">
        <f t="shared" si="260"/>
        <v>publishing</v>
      </c>
      <c r="R2772" t="str">
        <f t="shared" si="261"/>
        <v>children's books</v>
      </c>
      <c r="S2772" s="10">
        <f t="shared" si="262"/>
        <v>41686.496874999997</v>
      </c>
      <c r="T2772" s="10">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t="e">
        <f t="shared" si="259"/>
        <v>#DIV/0!</v>
      </c>
      <c r="Q2773" t="str">
        <f t="shared" si="260"/>
        <v>publishing</v>
      </c>
      <c r="R2773" t="str">
        <f t="shared" si="261"/>
        <v>children's books</v>
      </c>
      <c r="S2773" s="10">
        <f t="shared" si="262"/>
        <v>41257.323379629626</v>
      </c>
      <c r="T2773" s="10">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t="e">
        <f t="shared" si="259"/>
        <v>#DIV/0!</v>
      </c>
      <c r="Q2774" t="str">
        <f t="shared" si="260"/>
        <v>publishing</v>
      </c>
      <c r="R2774" t="str">
        <f t="shared" si="261"/>
        <v>children's books</v>
      </c>
      <c r="S2774" s="10">
        <f t="shared" si="262"/>
        <v>41537.660810185182</v>
      </c>
      <c r="T2774" s="10">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v>
      </c>
      <c r="P2775">
        <f t="shared" si="259"/>
        <v>1</v>
      </c>
      <c r="Q2775" t="str">
        <f t="shared" si="260"/>
        <v>publishing</v>
      </c>
      <c r="R2775" t="str">
        <f t="shared" si="261"/>
        <v>children's books</v>
      </c>
      <c r="S2775" s="10">
        <f t="shared" si="262"/>
        <v>42474.656493055554</v>
      </c>
      <c r="T2775" s="10">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v>
      </c>
      <c r="P2776">
        <f t="shared" si="259"/>
        <v>43.85</v>
      </c>
      <c r="Q2776" t="str">
        <f t="shared" si="260"/>
        <v>publishing</v>
      </c>
      <c r="R2776" t="str">
        <f t="shared" si="261"/>
        <v>children's books</v>
      </c>
      <c r="S2776" s="10">
        <f t="shared" si="262"/>
        <v>41310.918148148143</v>
      </c>
      <c r="T2776" s="10">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t="str">
        <f t="shared" si="260"/>
        <v>publishing</v>
      </c>
      <c r="R2777" t="str">
        <f t="shared" si="261"/>
        <v>children's books</v>
      </c>
      <c r="S2777" s="10">
        <f t="shared" si="262"/>
        <v>40862.805023148147</v>
      </c>
      <c r="T2777" s="10">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8</v>
      </c>
      <c r="P2778">
        <f t="shared" si="259"/>
        <v>45.97</v>
      </c>
      <c r="Q2778" t="str">
        <f t="shared" si="260"/>
        <v>publishing</v>
      </c>
      <c r="R2778" t="str">
        <f t="shared" si="261"/>
        <v>children's books</v>
      </c>
      <c r="S2778" s="10">
        <f t="shared" si="262"/>
        <v>42136.088842592588</v>
      </c>
      <c r="T2778" s="10">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v>
      </c>
      <c r="P2779">
        <f t="shared" si="259"/>
        <v>10</v>
      </c>
      <c r="Q2779" t="str">
        <f t="shared" si="260"/>
        <v>publishing</v>
      </c>
      <c r="R2779" t="str">
        <f t="shared" si="261"/>
        <v>children's books</v>
      </c>
      <c r="S2779" s="10">
        <f t="shared" si="262"/>
        <v>42172.460694444446</v>
      </c>
      <c r="T2779" s="10">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26</v>
      </c>
      <c r="P2780">
        <f t="shared" si="259"/>
        <v>93.67</v>
      </c>
      <c r="Q2780" t="str">
        <f t="shared" si="260"/>
        <v>publishing</v>
      </c>
      <c r="R2780" t="str">
        <f t="shared" si="261"/>
        <v>children's books</v>
      </c>
      <c r="S2780" s="10">
        <f t="shared" si="262"/>
        <v>41846.769745370366</v>
      </c>
      <c r="T2780" s="10">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v>
      </c>
      <c r="P2781">
        <f t="shared" si="259"/>
        <v>53</v>
      </c>
      <c r="Q2781" t="str">
        <f t="shared" si="260"/>
        <v>publishing</v>
      </c>
      <c r="R2781" t="str">
        <f t="shared" si="261"/>
        <v>children's books</v>
      </c>
      <c r="S2781" s="10">
        <f t="shared" si="262"/>
        <v>42300.377557870372</v>
      </c>
      <c r="T2781" s="10">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t="e">
        <f t="shared" si="259"/>
        <v>#DIV/0!</v>
      </c>
      <c r="Q2782" t="str">
        <f t="shared" si="260"/>
        <v>publishing</v>
      </c>
      <c r="R2782" t="str">
        <f t="shared" si="261"/>
        <v>children's books</v>
      </c>
      <c r="S2782" s="10">
        <f t="shared" si="262"/>
        <v>42774.239444444444</v>
      </c>
      <c r="T2782" s="10">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v>
      </c>
      <c r="P2783">
        <f t="shared" si="259"/>
        <v>47</v>
      </c>
      <c r="Q2783" t="str">
        <f t="shared" si="260"/>
        <v>theater</v>
      </c>
      <c r="R2783" t="str">
        <f t="shared" si="261"/>
        <v>plays</v>
      </c>
      <c r="S2783" s="10">
        <f t="shared" si="262"/>
        <v>42018.733263888884</v>
      </c>
      <c r="T2783" s="10">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66.67</v>
      </c>
      <c r="Q2784" t="str">
        <f t="shared" si="260"/>
        <v>theater</v>
      </c>
      <c r="R2784" t="str">
        <f t="shared" si="261"/>
        <v>plays</v>
      </c>
      <c r="S2784" s="10">
        <f t="shared" si="262"/>
        <v>42026.716643518514</v>
      </c>
      <c r="T2784" s="10">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115</v>
      </c>
      <c r="P2785">
        <f t="shared" si="259"/>
        <v>18.77</v>
      </c>
      <c r="Q2785" t="str">
        <f t="shared" si="260"/>
        <v>theater</v>
      </c>
      <c r="R2785" t="str">
        <f t="shared" si="261"/>
        <v>plays</v>
      </c>
      <c r="S2785" s="10">
        <f t="shared" si="262"/>
        <v>42103.326921296299</v>
      </c>
      <c r="T2785" s="10">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59"/>
        <v>66.11</v>
      </c>
      <c r="Q2786" t="str">
        <f t="shared" si="260"/>
        <v>theater</v>
      </c>
      <c r="R2786" t="str">
        <f t="shared" si="261"/>
        <v>plays</v>
      </c>
      <c r="S2786" s="10">
        <f t="shared" si="262"/>
        <v>41920.579201388886</v>
      </c>
      <c r="T2786" s="10">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105</v>
      </c>
      <c r="P2787">
        <f t="shared" si="259"/>
        <v>36.86</v>
      </c>
      <c r="Q2787" t="str">
        <f t="shared" si="260"/>
        <v>theater</v>
      </c>
      <c r="R2787" t="str">
        <f t="shared" si="261"/>
        <v>plays</v>
      </c>
      <c r="S2787" s="10">
        <f t="shared" si="262"/>
        <v>42557.981099537035</v>
      </c>
      <c r="T2787" s="10">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118</v>
      </c>
      <c r="P2788">
        <f t="shared" si="259"/>
        <v>39.81</v>
      </c>
      <c r="Q2788" t="str">
        <f t="shared" si="260"/>
        <v>theater</v>
      </c>
      <c r="R2788" t="str">
        <f t="shared" si="261"/>
        <v>plays</v>
      </c>
      <c r="S2788" s="10">
        <f t="shared" si="262"/>
        <v>41815.360879629625</v>
      </c>
      <c r="T2788" s="10">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120</v>
      </c>
      <c r="P2789">
        <f t="shared" si="259"/>
        <v>31.5</v>
      </c>
      <c r="Q2789" t="str">
        <f t="shared" si="260"/>
        <v>theater</v>
      </c>
      <c r="R2789" t="str">
        <f t="shared" si="261"/>
        <v>plays</v>
      </c>
      <c r="S2789" s="10">
        <f t="shared" si="262"/>
        <v>41807.990185185183</v>
      </c>
      <c r="T2789" s="10">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103</v>
      </c>
      <c r="P2790">
        <f t="shared" si="259"/>
        <v>102.5</v>
      </c>
      <c r="Q2790" t="str">
        <f t="shared" si="260"/>
        <v>theater</v>
      </c>
      <c r="R2790" t="str">
        <f t="shared" si="261"/>
        <v>plays</v>
      </c>
      <c r="S2790" s="10">
        <f t="shared" si="262"/>
        <v>42550.49355324074</v>
      </c>
      <c r="T2790" s="10">
        <f t="shared" si="263"/>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v>
      </c>
      <c r="P2791">
        <f t="shared" si="259"/>
        <v>126.46</v>
      </c>
      <c r="Q2791" t="str">
        <f t="shared" si="260"/>
        <v>theater</v>
      </c>
      <c r="R2791" t="str">
        <f t="shared" si="261"/>
        <v>plays</v>
      </c>
      <c r="S2791" s="10">
        <f t="shared" si="262"/>
        <v>42055.804791666662</v>
      </c>
      <c r="T2791" s="10">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v>
      </c>
      <c r="P2792">
        <f t="shared" si="259"/>
        <v>47.88</v>
      </c>
      <c r="Q2792" t="str">
        <f t="shared" si="260"/>
        <v>theater</v>
      </c>
      <c r="R2792" t="str">
        <f t="shared" si="261"/>
        <v>plays</v>
      </c>
      <c r="S2792" s="10">
        <f t="shared" si="262"/>
        <v>42016.730358796289</v>
      </c>
      <c r="T2792" s="10">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103</v>
      </c>
      <c r="P2793">
        <f t="shared" si="259"/>
        <v>73.209999999999994</v>
      </c>
      <c r="Q2793" t="str">
        <f t="shared" si="260"/>
        <v>theater</v>
      </c>
      <c r="R2793" t="str">
        <f t="shared" si="261"/>
        <v>plays</v>
      </c>
      <c r="S2793" s="10">
        <f t="shared" si="262"/>
        <v>42591.691655092589</v>
      </c>
      <c r="T2793" s="10">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108</v>
      </c>
      <c r="P2794">
        <f t="shared" si="259"/>
        <v>89.67</v>
      </c>
      <c r="Q2794" t="str">
        <f t="shared" si="260"/>
        <v>theater</v>
      </c>
      <c r="R2794" t="str">
        <f t="shared" si="261"/>
        <v>plays</v>
      </c>
      <c r="S2794" s="10">
        <f t="shared" si="262"/>
        <v>42183.022673611107</v>
      </c>
      <c r="T2794" s="10">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111</v>
      </c>
      <c r="P2795">
        <f t="shared" si="259"/>
        <v>151.46</v>
      </c>
      <c r="Q2795" t="str">
        <f t="shared" si="260"/>
        <v>theater</v>
      </c>
      <c r="R2795" t="str">
        <f t="shared" si="261"/>
        <v>plays</v>
      </c>
      <c r="S2795" s="10">
        <f t="shared" si="262"/>
        <v>42176.210706018515</v>
      </c>
      <c r="T2795" s="10">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t="str">
        <f t="shared" si="260"/>
        <v>theater</v>
      </c>
      <c r="R2796" t="str">
        <f t="shared" si="261"/>
        <v>plays</v>
      </c>
      <c r="S2796" s="10">
        <f t="shared" si="262"/>
        <v>42416.48332175926</v>
      </c>
      <c r="T2796" s="10">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v>
      </c>
      <c r="P2797">
        <f t="shared" si="259"/>
        <v>36.5</v>
      </c>
      <c r="Q2797" t="str">
        <f t="shared" si="260"/>
        <v>theater</v>
      </c>
      <c r="R2797" t="str">
        <f t="shared" si="261"/>
        <v>plays</v>
      </c>
      <c r="S2797" s="10">
        <f t="shared" si="262"/>
        <v>41780.317604166667</v>
      </c>
      <c r="T2797" s="10">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116</v>
      </c>
      <c r="P2798">
        <f t="shared" si="259"/>
        <v>44</v>
      </c>
      <c r="Q2798" t="str">
        <f t="shared" si="260"/>
        <v>theater</v>
      </c>
      <c r="R2798" t="str">
        <f t="shared" si="261"/>
        <v>plays</v>
      </c>
      <c r="S2798" s="10">
        <f t="shared" si="262"/>
        <v>41795.319768518515</v>
      </c>
      <c r="T2798" s="10">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103</v>
      </c>
      <c r="P2799">
        <f t="shared" si="259"/>
        <v>87.36</v>
      </c>
      <c r="Q2799" t="str">
        <f t="shared" si="260"/>
        <v>theater</v>
      </c>
      <c r="R2799" t="str">
        <f t="shared" si="261"/>
        <v>plays</v>
      </c>
      <c r="S2799" s="10">
        <f t="shared" si="262"/>
        <v>41798.731944444444</v>
      </c>
      <c r="T2799" s="10">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v>
      </c>
      <c r="P2800">
        <f t="shared" si="259"/>
        <v>36.47</v>
      </c>
      <c r="Q2800" t="str">
        <f t="shared" si="260"/>
        <v>theater</v>
      </c>
      <c r="R2800" t="str">
        <f t="shared" si="261"/>
        <v>plays</v>
      </c>
      <c r="S2800" s="10">
        <f t="shared" si="262"/>
        <v>42201.466678240737</v>
      </c>
      <c r="T2800" s="10">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117</v>
      </c>
      <c r="P2801">
        <f t="shared" si="259"/>
        <v>44.86</v>
      </c>
      <c r="Q2801" t="str">
        <f t="shared" si="260"/>
        <v>theater</v>
      </c>
      <c r="R2801" t="str">
        <f t="shared" si="261"/>
        <v>plays</v>
      </c>
      <c r="S2801" s="10">
        <f t="shared" si="262"/>
        <v>42507.05636574074</v>
      </c>
      <c r="T2801" s="10">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v>
      </c>
      <c r="Q2802" t="str">
        <f t="shared" si="260"/>
        <v>theater</v>
      </c>
      <c r="R2802" t="str">
        <f t="shared" si="261"/>
        <v>plays</v>
      </c>
      <c r="S2802" s="10">
        <f t="shared" si="262"/>
        <v>41948.344513888886</v>
      </c>
      <c r="T2802" s="10">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v>
      </c>
      <c r="P2803">
        <f t="shared" si="259"/>
        <v>51.23</v>
      </c>
      <c r="Q2803" t="str">
        <f t="shared" si="260"/>
        <v>theater</v>
      </c>
      <c r="R2803" t="str">
        <f t="shared" si="261"/>
        <v>plays</v>
      </c>
      <c r="S2803" s="10">
        <f t="shared" si="262"/>
        <v>41900.034826388888</v>
      </c>
      <c r="T2803" s="10">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102</v>
      </c>
      <c r="P2804">
        <f t="shared" si="259"/>
        <v>33.94</v>
      </c>
      <c r="Q2804" t="str">
        <f t="shared" si="260"/>
        <v>theater</v>
      </c>
      <c r="R2804" t="str">
        <f t="shared" si="261"/>
        <v>plays</v>
      </c>
      <c r="S2804" s="10">
        <f t="shared" si="262"/>
        <v>42192.438738425924</v>
      </c>
      <c r="T2804" s="10">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128</v>
      </c>
      <c r="P2805">
        <f t="shared" si="259"/>
        <v>90.74</v>
      </c>
      <c r="Q2805" t="str">
        <f t="shared" si="260"/>
        <v>theater</v>
      </c>
      <c r="R2805" t="str">
        <f t="shared" si="261"/>
        <v>plays</v>
      </c>
      <c r="S2805" s="10">
        <f t="shared" si="262"/>
        <v>42157.857361111113</v>
      </c>
      <c r="T2805" s="10">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f t="shared" si="259"/>
        <v>50</v>
      </c>
      <c r="Q2806" t="str">
        <f t="shared" si="260"/>
        <v>theater</v>
      </c>
      <c r="R2806" t="str">
        <f t="shared" si="261"/>
        <v>plays</v>
      </c>
      <c r="S2806" s="10">
        <f t="shared" si="262"/>
        <v>41881.245254629626</v>
      </c>
      <c r="T2806" s="10">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f t="shared" si="259"/>
        <v>24.44</v>
      </c>
      <c r="Q2807" t="str">
        <f t="shared" si="260"/>
        <v>theater</v>
      </c>
      <c r="R2807" t="str">
        <f t="shared" si="261"/>
        <v>plays</v>
      </c>
      <c r="S2807" s="10">
        <f t="shared" si="262"/>
        <v>42213.2971412037</v>
      </c>
      <c r="T2807" s="10">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v>
      </c>
      <c r="P2808">
        <f t="shared" si="259"/>
        <v>44.25</v>
      </c>
      <c r="Q2808" t="str">
        <f t="shared" si="260"/>
        <v>theater</v>
      </c>
      <c r="R2808" t="str">
        <f t="shared" si="261"/>
        <v>plays</v>
      </c>
      <c r="S2808" s="10">
        <f t="shared" si="262"/>
        <v>42185.058912037035</v>
      </c>
      <c r="T2808" s="10">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59"/>
        <v>67.739999999999995</v>
      </c>
      <c r="Q2809" t="str">
        <f t="shared" si="260"/>
        <v>theater</v>
      </c>
      <c r="R2809" t="str">
        <f t="shared" si="261"/>
        <v>plays</v>
      </c>
      <c r="S2809" s="10">
        <f t="shared" si="262"/>
        <v>42154.664791666662</v>
      </c>
      <c r="T2809" s="10">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v>
      </c>
      <c r="P2810">
        <f t="shared" si="259"/>
        <v>65.38</v>
      </c>
      <c r="Q2810" t="str">
        <f t="shared" si="260"/>
        <v>theater</v>
      </c>
      <c r="R2810" t="str">
        <f t="shared" si="261"/>
        <v>plays</v>
      </c>
      <c r="S2810" s="10">
        <f t="shared" si="262"/>
        <v>42208.638136574074</v>
      </c>
      <c r="T2810" s="10">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v>
      </c>
      <c r="P2811">
        <f t="shared" si="259"/>
        <v>121.9</v>
      </c>
      <c r="Q2811" t="str">
        <f t="shared" si="260"/>
        <v>theater</v>
      </c>
      <c r="R2811" t="str">
        <f t="shared" si="261"/>
        <v>plays</v>
      </c>
      <c r="S2811" s="10">
        <f t="shared" si="262"/>
        <v>42451.288483796299</v>
      </c>
      <c r="T2811" s="10">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v>
      </c>
      <c r="P2812">
        <f t="shared" si="259"/>
        <v>47.46</v>
      </c>
      <c r="Q2812" t="str">
        <f t="shared" si="260"/>
        <v>theater</v>
      </c>
      <c r="R2812" t="str">
        <f t="shared" si="261"/>
        <v>plays</v>
      </c>
      <c r="S2812" s="10">
        <f t="shared" si="262"/>
        <v>41758.931296296294</v>
      </c>
      <c r="T2812" s="10">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v>
      </c>
      <c r="P2813">
        <f t="shared" si="259"/>
        <v>92.84</v>
      </c>
      <c r="Q2813" t="str">
        <f t="shared" si="260"/>
        <v>theater</v>
      </c>
      <c r="R2813" t="str">
        <f t="shared" si="261"/>
        <v>plays</v>
      </c>
      <c r="S2813" s="10">
        <f t="shared" si="262"/>
        <v>42028.288229166668</v>
      </c>
      <c r="T2813" s="10">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v>
      </c>
      <c r="P2814">
        <f t="shared" si="259"/>
        <v>68.25</v>
      </c>
      <c r="Q2814" t="str">
        <f t="shared" si="260"/>
        <v>theater</v>
      </c>
      <c r="R2814" t="str">
        <f t="shared" si="261"/>
        <v>plays</v>
      </c>
      <c r="S2814" s="10">
        <f t="shared" si="262"/>
        <v>42054.535856481474</v>
      </c>
      <c r="T2814" s="10">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128</v>
      </c>
      <c r="P2815">
        <f t="shared" si="259"/>
        <v>37.21</v>
      </c>
      <c r="Q2815" t="str">
        <f t="shared" si="260"/>
        <v>theater</v>
      </c>
      <c r="R2815" t="str">
        <f t="shared" si="261"/>
        <v>plays</v>
      </c>
      <c r="S2815" s="10">
        <f t="shared" si="262"/>
        <v>42693.534270833326</v>
      </c>
      <c r="T2815" s="10">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108</v>
      </c>
      <c r="P2816">
        <f t="shared" si="259"/>
        <v>25.25</v>
      </c>
      <c r="Q2816" t="str">
        <f t="shared" si="260"/>
        <v>theater</v>
      </c>
      <c r="R2816" t="str">
        <f t="shared" si="261"/>
        <v>plays</v>
      </c>
      <c r="S2816" s="10">
        <f t="shared" si="262"/>
        <v>42103.191145833327</v>
      </c>
      <c r="T2816" s="10">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v>
      </c>
      <c r="Q2817" t="str">
        <f t="shared" si="260"/>
        <v>theater</v>
      </c>
      <c r="R2817" t="str">
        <f t="shared" si="261"/>
        <v>plays</v>
      </c>
      <c r="S2817" s="10">
        <f t="shared" si="262"/>
        <v>42559.568391203698</v>
      </c>
      <c r="T2817" s="10">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142</v>
      </c>
      <c r="P2818">
        <f t="shared" si="259"/>
        <v>25.13</v>
      </c>
      <c r="Q2818" t="str">
        <f t="shared" si="260"/>
        <v>theater</v>
      </c>
      <c r="R2818" t="str">
        <f t="shared" si="261"/>
        <v>plays</v>
      </c>
      <c r="S2818" s="10">
        <f t="shared" si="262"/>
        <v>42188.259166666663</v>
      </c>
      <c r="T2818" s="10">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ROUND((E2819/D2819) * 100,0)</f>
        <v>130</v>
      </c>
      <c r="P2819">
        <f t="shared" ref="P2819:P2882" si="265">ROUND(E2819/L2819,2)</f>
        <v>23.64</v>
      </c>
      <c r="Q2819" t="str">
        <f t="shared" ref="Q2819:Q2882" si="266">LEFT(N2819, SEARCH("/",N2819,1)-1)</f>
        <v>theater</v>
      </c>
      <c r="R2819" t="str">
        <f t="shared" ref="R2819:R2882" si="267">MID(N2819, LEN(Q2819) + 2, LEN(N2819) - LEN(Q2819) + 1)</f>
        <v>plays</v>
      </c>
      <c r="S2819" s="10">
        <f t="shared" ref="S2819:S2882" si="268">(J2819/86400)+25569+(-5/24)</f>
        <v>42023.42664351852</v>
      </c>
      <c r="T2819" s="10">
        <f t="shared" ref="T2819:T2882" si="26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v>
      </c>
      <c r="P2820">
        <f t="shared" si="265"/>
        <v>103.95</v>
      </c>
      <c r="Q2820" t="str">
        <f t="shared" si="266"/>
        <v>theater</v>
      </c>
      <c r="R2820" t="str">
        <f t="shared" si="267"/>
        <v>plays</v>
      </c>
      <c r="S2820" s="10">
        <f t="shared" si="268"/>
        <v>42250.389884259253</v>
      </c>
      <c r="T2820" s="10">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105</v>
      </c>
      <c r="P2821">
        <f t="shared" si="265"/>
        <v>50.38</v>
      </c>
      <c r="Q2821" t="str">
        <f t="shared" si="266"/>
        <v>theater</v>
      </c>
      <c r="R2821" t="str">
        <f t="shared" si="267"/>
        <v>plays</v>
      </c>
      <c r="S2821" s="10">
        <f t="shared" si="268"/>
        <v>42139.317233796297</v>
      </c>
      <c r="T2821" s="10">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t="str">
        <f t="shared" si="266"/>
        <v>theater</v>
      </c>
      <c r="R2822" t="str">
        <f t="shared" si="267"/>
        <v>plays</v>
      </c>
      <c r="S2822" s="10">
        <f t="shared" si="268"/>
        <v>42401.402650462966</v>
      </c>
      <c r="T2822" s="10">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v>
      </c>
      <c r="Q2823" t="str">
        <f t="shared" si="266"/>
        <v>theater</v>
      </c>
      <c r="R2823" t="str">
        <f t="shared" si="267"/>
        <v>plays</v>
      </c>
      <c r="S2823" s="10">
        <f t="shared" si="268"/>
        <v>41875.714525462965</v>
      </c>
      <c r="T2823" s="10">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5"/>
        <v>63.83</v>
      </c>
      <c r="Q2824" t="str">
        <f t="shared" si="266"/>
        <v>theater</v>
      </c>
      <c r="R2824" t="str">
        <f t="shared" si="267"/>
        <v>plays</v>
      </c>
      <c r="S2824" s="10">
        <f t="shared" si="268"/>
        <v>42060.475601851846</v>
      </c>
      <c r="T2824" s="10">
        <f t="shared" si="26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8.86</v>
      </c>
      <c r="Q2825" t="str">
        <f t="shared" si="266"/>
        <v>theater</v>
      </c>
      <c r="R2825" t="str">
        <f t="shared" si="267"/>
        <v>plays</v>
      </c>
      <c r="S2825" s="10">
        <f t="shared" si="268"/>
        <v>42066.803310185183</v>
      </c>
      <c r="T2825" s="10">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117</v>
      </c>
      <c r="P2826">
        <f t="shared" si="265"/>
        <v>50.67</v>
      </c>
      <c r="Q2826" t="str">
        <f t="shared" si="266"/>
        <v>theater</v>
      </c>
      <c r="R2826" t="str">
        <f t="shared" si="267"/>
        <v>plays</v>
      </c>
      <c r="S2826" s="10">
        <f t="shared" si="268"/>
        <v>42136.0624537037</v>
      </c>
      <c r="T2826" s="10">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v>
      </c>
      <c r="P2827">
        <f t="shared" si="265"/>
        <v>60.78</v>
      </c>
      <c r="Q2827" t="str">
        <f t="shared" si="266"/>
        <v>theater</v>
      </c>
      <c r="R2827" t="str">
        <f t="shared" si="267"/>
        <v>plays</v>
      </c>
      <c r="S2827" s="10">
        <f t="shared" si="268"/>
        <v>42312.584328703706</v>
      </c>
      <c r="T2827" s="10">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108</v>
      </c>
      <c r="P2828">
        <f t="shared" si="265"/>
        <v>113.42</v>
      </c>
      <c r="Q2828" t="str">
        <f t="shared" si="266"/>
        <v>theater</v>
      </c>
      <c r="R2828" t="str">
        <f t="shared" si="267"/>
        <v>plays</v>
      </c>
      <c r="S2828" s="10">
        <f t="shared" si="268"/>
        <v>42170.826527777775</v>
      </c>
      <c r="T2828" s="10">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v>
      </c>
      <c r="P2829">
        <f t="shared" si="265"/>
        <v>104.57</v>
      </c>
      <c r="Q2829" t="str">
        <f t="shared" si="266"/>
        <v>theater</v>
      </c>
      <c r="R2829" t="str">
        <f t="shared" si="267"/>
        <v>plays</v>
      </c>
      <c r="S2829" s="10">
        <f t="shared" si="268"/>
        <v>42494.475300925922</v>
      </c>
      <c r="T2829" s="10">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v>
      </c>
      <c r="P2830">
        <f t="shared" si="265"/>
        <v>98.31</v>
      </c>
      <c r="Q2830" t="str">
        <f t="shared" si="266"/>
        <v>theater</v>
      </c>
      <c r="R2830" t="str">
        <f t="shared" si="267"/>
        <v>plays</v>
      </c>
      <c r="S2830" s="10">
        <f t="shared" si="268"/>
        <v>42254.056354166663</v>
      </c>
      <c r="T2830" s="10">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107</v>
      </c>
      <c r="P2831">
        <f t="shared" si="265"/>
        <v>35.04</v>
      </c>
      <c r="Q2831" t="str">
        <f t="shared" si="266"/>
        <v>theater</v>
      </c>
      <c r="R2831" t="str">
        <f t="shared" si="267"/>
        <v>plays</v>
      </c>
      <c r="S2831" s="10">
        <f t="shared" si="268"/>
        <v>42495.225902777776</v>
      </c>
      <c r="T2831" s="10">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272.73</v>
      </c>
      <c r="Q2832" t="str">
        <f t="shared" si="266"/>
        <v>theater</v>
      </c>
      <c r="R2832" t="str">
        <f t="shared" si="267"/>
        <v>plays</v>
      </c>
      <c r="S2832" s="10">
        <f t="shared" si="268"/>
        <v>41758.631342592591</v>
      </c>
      <c r="T2832" s="10">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111</v>
      </c>
      <c r="P2833">
        <f t="shared" si="265"/>
        <v>63.85</v>
      </c>
      <c r="Q2833" t="str">
        <f t="shared" si="266"/>
        <v>theater</v>
      </c>
      <c r="R2833" t="str">
        <f t="shared" si="267"/>
        <v>plays</v>
      </c>
      <c r="S2833" s="10">
        <f t="shared" si="268"/>
        <v>42171.616550925923</v>
      </c>
      <c r="T2833" s="10">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115</v>
      </c>
      <c r="P2834">
        <f t="shared" si="265"/>
        <v>30.19</v>
      </c>
      <c r="Q2834" t="str">
        <f t="shared" si="266"/>
        <v>theater</v>
      </c>
      <c r="R2834" t="str">
        <f t="shared" si="267"/>
        <v>plays</v>
      </c>
      <c r="S2834" s="10">
        <f t="shared" si="268"/>
        <v>41938.501087962963</v>
      </c>
      <c r="T2834" s="10">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v>
      </c>
      <c r="P2835">
        <f t="shared" si="265"/>
        <v>83.51</v>
      </c>
      <c r="Q2835" t="str">
        <f t="shared" si="266"/>
        <v>theater</v>
      </c>
      <c r="R2835" t="str">
        <f t="shared" si="267"/>
        <v>plays</v>
      </c>
      <c r="S2835" s="10">
        <f t="shared" si="268"/>
        <v>42267.919363425921</v>
      </c>
      <c r="T2835" s="10">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64.760000000000005</v>
      </c>
      <c r="Q2836" t="str">
        <f t="shared" si="266"/>
        <v>theater</v>
      </c>
      <c r="R2836" t="str">
        <f t="shared" si="267"/>
        <v>plays</v>
      </c>
      <c r="S2836" s="10">
        <f t="shared" si="268"/>
        <v>42019.751504629625</v>
      </c>
      <c r="T2836" s="10">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v>
      </c>
      <c r="P2837">
        <f t="shared" si="265"/>
        <v>20.12</v>
      </c>
      <c r="Q2837" t="str">
        <f t="shared" si="266"/>
        <v>theater</v>
      </c>
      <c r="R2837" t="str">
        <f t="shared" si="267"/>
        <v>plays</v>
      </c>
      <c r="S2837" s="10">
        <f t="shared" si="268"/>
        <v>42313.495567129627</v>
      </c>
      <c r="T2837" s="10">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108</v>
      </c>
      <c r="P2838">
        <f t="shared" si="265"/>
        <v>44.09</v>
      </c>
      <c r="Q2838" t="str">
        <f t="shared" si="266"/>
        <v>theater</v>
      </c>
      <c r="R2838" t="str">
        <f t="shared" si="267"/>
        <v>plays</v>
      </c>
      <c r="S2838" s="10">
        <f t="shared" si="268"/>
        <v>42746.053449074076</v>
      </c>
      <c r="T2838" s="10">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40.479999999999997</v>
      </c>
      <c r="Q2839" t="str">
        <f t="shared" si="266"/>
        <v>theater</v>
      </c>
      <c r="R2839" t="str">
        <f t="shared" si="267"/>
        <v>plays</v>
      </c>
      <c r="S2839" s="10">
        <f t="shared" si="268"/>
        <v>42307.700046296297</v>
      </c>
      <c r="T2839" s="10">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v>
      </c>
      <c r="P2840">
        <f t="shared" si="265"/>
        <v>44.54</v>
      </c>
      <c r="Q2840" t="str">
        <f t="shared" si="266"/>
        <v>theater</v>
      </c>
      <c r="R2840" t="str">
        <f t="shared" si="267"/>
        <v>plays</v>
      </c>
      <c r="S2840" s="10">
        <f t="shared" si="268"/>
        <v>41842.399259259255</v>
      </c>
      <c r="T2840" s="10">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v>
      </c>
      <c r="P2841">
        <f t="shared" si="265"/>
        <v>125.81</v>
      </c>
      <c r="Q2841" t="str">
        <f t="shared" si="266"/>
        <v>theater</v>
      </c>
      <c r="R2841" t="str">
        <f t="shared" si="267"/>
        <v>plays</v>
      </c>
      <c r="S2841" s="10">
        <f t="shared" si="268"/>
        <v>41853.031874999993</v>
      </c>
      <c r="T2841" s="10">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19.7</v>
      </c>
      <c r="Q2842" t="str">
        <f t="shared" si="266"/>
        <v>theater</v>
      </c>
      <c r="R2842" t="str">
        <f t="shared" si="267"/>
        <v>plays</v>
      </c>
      <c r="S2842" s="10">
        <f t="shared" si="268"/>
        <v>42059.827303240738</v>
      </c>
      <c r="T2842" s="10">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t="str">
        <f t="shared" si="266"/>
        <v>theater</v>
      </c>
      <c r="R2843" t="str">
        <f t="shared" si="267"/>
        <v>plays</v>
      </c>
      <c r="S2843" s="10">
        <f t="shared" si="268"/>
        <v>42291.531215277777</v>
      </c>
      <c r="T2843" s="10">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t="e">
        <f t="shared" si="265"/>
        <v>#DIV/0!</v>
      </c>
      <c r="Q2844" t="str">
        <f t="shared" si="266"/>
        <v>theater</v>
      </c>
      <c r="R2844" t="str">
        <f t="shared" si="267"/>
        <v>plays</v>
      </c>
      <c r="S2844" s="10">
        <f t="shared" si="268"/>
        <v>41784.744155092594</v>
      </c>
      <c r="T2844" s="10">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t="e">
        <f t="shared" si="265"/>
        <v>#DIV/0!</v>
      </c>
      <c r="Q2845" t="str">
        <f t="shared" si="266"/>
        <v>theater</v>
      </c>
      <c r="R2845" t="str">
        <f t="shared" si="267"/>
        <v>plays</v>
      </c>
      <c r="S2845" s="10">
        <f t="shared" si="268"/>
        <v>42492.529513888883</v>
      </c>
      <c r="T2845" s="10">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v>
      </c>
      <c r="P2846">
        <f t="shared" si="265"/>
        <v>30</v>
      </c>
      <c r="Q2846" t="str">
        <f t="shared" si="266"/>
        <v>theater</v>
      </c>
      <c r="R2846" t="str">
        <f t="shared" si="267"/>
        <v>plays</v>
      </c>
      <c r="S2846" s="10">
        <f t="shared" si="268"/>
        <v>42709.337731481479</v>
      </c>
      <c r="T2846" s="10">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32</v>
      </c>
      <c r="P2847">
        <f t="shared" si="265"/>
        <v>60.67</v>
      </c>
      <c r="Q2847" t="str">
        <f t="shared" si="266"/>
        <v>theater</v>
      </c>
      <c r="R2847" t="str">
        <f t="shared" si="267"/>
        <v>plays</v>
      </c>
      <c r="S2847" s="10">
        <f t="shared" si="268"/>
        <v>42102.808252314811</v>
      </c>
      <c r="T2847" s="10">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t="e">
        <f t="shared" si="265"/>
        <v>#DIV/0!</v>
      </c>
      <c r="Q2848" t="str">
        <f t="shared" si="266"/>
        <v>theater</v>
      </c>
      <c r="R2848" t="str">
        <f t="shared" si="267"/>
        <v>plays</v>
      </c>
      <c r="S2848" s="10">
        <f t="shared" si="268"/>
        <v>42108.483726851853</v>
      </c>
      <c r="T2848" s="10">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t="e">
        <f t="shared" si="265"/>
        <v>#DIV/0!</v>
      </c>
      <c r="Q2849" t="str">
        <f t="shared" si="266"/>
        <v>theater</v>
      </c>
      <c r="R2849" t="str">
        <f t="shared" si="267"/>
        <v>plays</v>
      </c>
      <c r="S2849" s="10">
        <f t="shared" si="268"/>
        <v>42453.597974537035</v>
      </c>
      <c r="T2849" s="10">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v>
      </c>
      <c r="P2850">
        <f t="shared" si="265"/>
        <v>23.33</v>
      </c>
      <c r="Q2850" t="str">
        <f t="shared" si="266"/>
        <v>theater</v>
      </c>
      <c r="R2850" t="str">
        <f t="shared" si="267"/>
        <v>plays</v>
      </c>
      <c r="S2850" s="10">
        <f t="shared" si="268"/>
        <v>42123.440497685187</v>
      </c>
      <c r="T2850" s="10">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t="str">
        <f t="shared" si="266"/>
        <v>theater</v>
      </c>
      <c r="R2851" t="str">
        <f t="shared" si="267"/>
        <v>plays</v>
      </c>
      <c r="S2851" s="10">
        <f t="shared" si="268"/>
        <v>42453.219907407409</v>
      </c>
      <c r="T2851" s="10">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4</v>
      </c>
      <c r="P2852">
        <f t="shared" si="265"/>
        <v>23.92</v>
      </c>
      <c r="Q2852" t="str">
        <f t="shared" si="266"/>
        <v>theater</v>
      </c>
      <c r="R2852" t="str">
        <f t="shared" si="267"/>
        <v>plays</v>
      </c>
      <c r="S2852" s="10">
        <f t="shared" si="268"/>
        <v>41857.798738425925</v>
      </c>
      <c r="T2852" s="10">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t="e">
        <f t="shared" si="265"/>
        <v>#DIV/0!</v>
      </c>
      <c r="Q2853" t="str">
        <f t="shared" si="266"/>
        <v>theater</v>
      </c>
      <c r="R2853" t="str">
        <f t="shared" si="267"/>
        <v>plays</v>
      </c>
      <c r="S2853" s="10">
        <f t="shared" si="268"/>
        <v>42389.794317129628</v>
      </c>
      <c r="T2853" s="10">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2</v>
      </c>
      <c r="P2854">
        <f t="shared" si="265"/>
        <v>15.83</v>
      </c>
      <c r="Q2854" t="str">
        <f t="shared" si="266"/>
        <v>theater</v>
      </c>
      <c r="R2854" t="str">
        <f t="shared" si="267"/>
        <v>plays</v>
      </c>
      <c r="S2854" s="10">
        <f t="shared" si="268"/>
        <v>41780.836840277778</v>
      </c>
      <c r="T2854" s="10">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t="e">
        <f t="shared" si="265"/>
        <v>#DIV/0!</v>
      </c>
      <c r="Q2855" t="str">
        <f t="shared" si="266"/>
        <v>theater</v>
      </c>
      <c r="R2855" t="str">
        <f t="shared" si="267"/>
        <v>plays</v>
      </c>
      <c r="S2855" s="10">
        <f t="shared" si="268"/>
        <v>41835.98260416666</v>
      </c>
      <c r="T2855" s="10">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42</v>
      </c>
      <c r="P2856">
        <f t="shared" si="265"/>
        <v>29.79</v>
      </c>
      <c r="Q2856" t="str">
        <f t="shared" si="266"/>
        <v>theater</v>
      </c>
      <c r="R2856" t="str">
        <f t="shared" si="267"/>
        <v>plays</v>
      </c>
      <c r="S2856" s="10">
        <f t="shared" si="268"/>
        <v>42111.508321759255</v>
      </c>
      <c r="T2856" s="10">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t="str">
        <f t="shared" si="266"/>
        <v>theater</v>
      </c>
      <c r="R2857" t="str">
        <f t="shared" si="267"/>
        <v>plays</v>
      </c>
      <c r="S2857" s="10">
        <f t="shared" si="268"/>
        <v>42369.799432870372</v>
      </c>
      <c r="T2857" s="10">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5</v>
      </c>
      <c r="P2858">
        <f t="shared" si="265"/>
        <v>24.33</v>
      </c>
      <c r="Q2858" t="str">
        <f t="shared" si="266"/>
        <v>theater</v>
      </c>
      <c r="R2858" t="str">
        <f t="shared" si="267"/>
        <v>plays</v>
      </c>
      <c r="S2858" s="10">
        <f t="shared" si="268"/>
        <v>42164.829247685186</v>
      </c>
      <c r="T2858" s="10">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20</v>
      </c>
      <c r="P2859">
        <f t="shared" si="265"/>
        <v>500</v>
      </c>
      <c r="Q2859" t="str">
        <f t="shared" si="266"/>
        <v>theater</v>
      </c>
      <c r="R2859" t="str">
        <f t="shared" si="267"/>
        <v>plays</v>
      </c>
      <c r="S2859" s="10">
        <f t="shared" si="268"/>
        <v>42726.711747685178</v>
      </c>
      <c r="T2859" s="10">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t="e">
        <f t="shared" si="265"/>
        <v>#DIV/0!</v>
      </c>
      <c r="Q2860" t="str">
        <f t="shared" si="266"/>
        <v>theater</v>
      </c>
      <c r="R2860" t="str">
        <f t="shared" si="267"/>
        <v>plays</v>
      </c>
      <c r="S2860" s="10">
        <f t="shared" si="268"/>
        <v>41954.336747685178</v>
      </c>
      <c r="T2860" s="10">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2</v>
      </c>
      <c r="P2861">
        <f t="shared" si="265"/>
        <v>35</v>
      </c>
      <c r="Q2861" t="str">
        <f t="shared" si="266"/>
        <v>theater</v>
      </c>
      <c r="R2861" t="str">
        <f t="shared" si="267"/>
        <v>plays</v>
      </c>
      <c r="S2861" s="10">
        <f t="shared" si="268"/>
        <v>42233.153981481482</v>
      </c>
      <c r="T2861" s="10">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7</v>
      </c>
      <c r="P2862">
        <f t="shared" si="265"/>
        <v>29.56</v>
      </c>
      <c r="Q2862" t="str">
        <f t="shared" si="266"/>
        <v>theater</v>
      </c>
      <c r="R2862" t="str">
        <f t="shared" si="267"/>
        <v>plays</v>
      </c>
      <c r="S2862" s="10">
        <f t="shared" si="268"/>
        <v>42480.592314814814</v>
      </c>
      <c r="T2862" s="10">
        <f t="shared" si="26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26.67</v>
      </c>
      <c r="Q2863" t="str">
        <f t="shared" si="266"/>
        <v>theater</v>
      </c>
      <c r="R2863" t="str">
        <f t="shared" si="267"/>
        <v>plays</v>
      </c>
      <c r="S2863" s="10">
        <f t="shared" si="268"/>
        <v>42257.3825</v>
      </c>
      <c r="T2863" s="10">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v>
      </c>
      <c r="P2864">
        <f t="shared" si="265"/>
        <v>18.329999999999998</v>
      </c>
      <c r="Q2864" t="str">
        <f t="shared" si="266"/>
        <v>theater</v>
      </c>
      <c r="R2864" t="str">
        <f t="shared" si="267"/>
        <v>plays</v>
      </c>
      <c r="S2864" s="10">
        <f t="shared" si="268"/>
        <v>41784.581354166665</v>
      </c>
      <c r="T2864" s="10">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v>
      </c>
      <c r="P2865">
        <f t="shared" si="265"/>
        <v>20</v>
      </c>
      <c r="Q2865" t="str">
        <f t="shared" si="266"/>
        <v>theater</v>
      </c>
      <c r="R2865" t="str">
        <f t="shared" si="267"/>
        <v>plays</v>
      </c>
      <c r="S2865" s="10">
        <f t="shared" si="268"/>
        <v>41831.46670138889</v>
      </c>
      <c r="T2865" s="10">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v>
      </c>
      <c r="P2866">
        <f t="shared" si="265"/>
        <v>13.33</v>
      </c>
      <c r="Q2866" t="str">
        <f t="shared" si="266"/>
        <v>theater</v>
      </c>
      <c r="R2866" t="str">
        <f t="shared" si="267"/>
        <v>plays</v>
      </c>
      <c r="S2866" s="10">
        <f t="shared" si="268"/>
        <v>42172.405173611107</v>
      </c>
      <c r="T2866" s="10">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t="e">
        <f t="shared" si="265"/>
        <v>#DIV/0!</v>
      </c>
      <c r="Q2867" t="str">
        <f t="shared" si="266"/>
        <v>theater</v>
      </c>
      <c r="R2867" t="str">
        <f t="shared" si="267"/>
        <v>plays</v>
      </c>
      <c r="S2867" s="10">
        <f t="shared" si="268"/>
        <v>41949.905775462961</v>
      </c>
      <c r="T2867" s="10">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1</v>
      </c>
      <c r="P2868">
        <f t="shared" si="265"/>
        <v>22.5</v>
      </c>
      <c r="Q2868" t="str">
        <f t="shared" si="266"/>
        <v>theater</v>
      </c>
      <c r="R2868" t="str">
        <f t="shared" si="267"/>
        <v>plays</v>
      </c>
      <c r="S2868" s="10">
        <f t="shared" si="268"/>
        <v>42627.746770833335</v>
      </c>
      <c r="T2868" s="10">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v>
      </c>
      <c r="P2869">
        <f t="shared" si="265"/>
        <v>50.4</v>
      </c>
      <c r="Q2869" t="str">
        <f t="shared" si="266"/>
        <v>theater</v>
      </c>
      <c r="R2869" t="str">
        <f t="shared" si="267"/>
        <v>plays</v>
      </c>
      <c r="S2869" s="10">
        <f t="shared" si="268"/>
        <v>42530.986944444441</v>
      </c>
      <c r="T2869" s="10">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v>
      </c>
      <c r="P2870">
        <f t="shared" si="265"/>
        <v>105.03</v>
      </c>
      <c r="Q2870" t="str">
        <f t="shared" si="266"/>
        <v>theater</v>
      </c>
      <c r="R2870" t="str">
        <f t="shared" si="267"/>
        <v>plays</v>
      </c>
      <c r="S2870" s="10">
        <f t="shared" si="268"/>
        <v>42618.618680555555</v>
      </c>
      <c r="T2870" s="10">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v>
      </c>
      <c r="P2871">
        <f t="shared" si="265"/>
        <v>35.4</v>
      </c>
      <c r="Q2871" t="str">
        <f t="shared" si="266"/>
        <v>theater</v>
      </c>
      <c r="R2871" t="str">
        <f t="shared" si="267"/>
        <v>plays</v>
      </c>
      <c r="S2871" s="10">
        <f t="shared" si="268"/>
        <v>42540.385196759256</v>
      </c>
      <c r="T2871" s="10">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v>
      </c>
      <c r="Q2872" t="str">
        <f t="shared" si="266"/>
        <v>theater</v>
      </c>
      <c r="R2872" t="str">
        <f t="shared" si="267"/>
        <v>plays</v>
      </c>
      <c r="S2872" s="10">
        <f t="shared" si="268"/>
        <v>41745.981076388889</v>
      </c>
      <c r="T2872" s="10">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5</v>
      </c>
      <c r="P2873">
        <f t="shared" si="265"/>
        <v>35.92</v>
      </c>
      <c r="Q2873" t="str">
        <f t="shared" si="266"/>
        <v>theater</v>
      </c>
      <c r="R2873" t="str">
        <f t="shared" si="267"/>
        <v>plays</v>
      </c>
      <c r="S2873" s="10">
        <f t="shared" si="268"/>
        <v>41974.530243055553</v>
      </c>
      <c r="T2873" s="10">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t="e">
        <f t="shared" si="265"/>
        <v>#DIV/0!</v>
      </c>
      <c r="Q2874" t="str">
        <f t="shared" si="266"/>
        <v>theater</v>
      </c>
      <c r="R2874" t="str">
        <f t="shared" si="267"/>
        <v>plays</v>
      </c>
      <c r="S2874" s="10">
        <f t="shared" si="268"/>
        <v>42114.907847222225</v>
      </c>
      <c r="T2874" s="10">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v>
      </c>
      <c r="P2875">
        <f t="shared" si="265"/>
        <v>119.13</v>
      </c>
      <c r="Q2875" t="str">
        <f t="shared" si="266"/>
        <v>theater</v>
      </c>
      <c r="R2875" t="str">
        <f t="shared" si="267"/>
        <v>plays</v>
      </c>
      <c r="S2875" s="10">
        <f t="shared" si="268"/>
        <v>42002.609155092585</v>
      </c>
      <c r="T2875" s="10">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v>
      </c>
      <c r="P2876">
        <f t="shared" si="265"/>
        <v>90.33</v>
      </c>
      <c r="Q2876" t="str">
        <f t="shared" si="266"/>
        <v>theater</v>
      </c>
      <c r="R2876" t="str">
        <f t="shared" si="267"/>
        <v>plays</v>
      </c>
      <c r="S2876" s="10">
        <f t="shared" si="268"/>
        <v>42722.636412037034</v>
      </c>
      <c r="T2876" s="10">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v>
      </c>
      <c r="P2877">
        <f t="shared" si="265"/>
        <v>2.33</v>
      </c>
      <c r="Q2877" t="str">
        <f t="shared" si="266"/>
        <v>theater</v>
      </c>
      <c r="R2877" t="str">
        <f t="shared" si="267"/>
        <v>plays</v>
      </c>
      <c r="S2877" s="10">
        <f t="shared" si="268"/>
        <v>42464.920057870368</v>
      </c>
      <c r="T2877" s="10">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t="e">
        <f t="shared" si="265"/>
        <v>#DIV/0!</v>
      </c>
      <c r="Q2878" t="str">
        <f t="shared" si="266"/>
        <v>theater</v>
      </c>
      <c r="R2878" t="str">
        <f t="shared" si="267"/>
        <v>plays</v>
      </c>
      <c r="S2878" s="10">
        <f t="shared" si="268"/>
        <v>42171.535636574066</v>
      </c>
      <c r="T2878" s="10">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11</v>
      </c>
      <c r="P2879">
        <f t="shared" si="265"/>
        <v>108.33</v>
      </c>
      <c r="Q2879" t="str">
        <f t="shared" si="266"/>
        <v>theater</v>
      </c>
      <c r="R2879" t="str">
        <f t="shared" si="267"/>
        <v>plays</v>
      </c>
      <c r="S2879" s="10">
        <f t="shared" si="268"/>
        <v>42672.746805555558</v>
      </c>
      <c r="T2879" s="10">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v>
      </c>
      <c r="P2880">
        <f t="shared" si="265"/>
        <v>15.75</v>
      </c>
      <c r="Q2880" t="str">
        <f t="shared" si="266"/>
        <v>theater</v>
      </c>
      <c r="R2880" t="str">
        <f t="shared" si="267"/>
        <v>plays</v>
      </c>
      <c r="S2880" s="10">
        <f t="shared" si="268"/>
        <v>42128.407349537032</v>
      </c>
      <c r="T2880" s="10">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v>
      </c>
      <c r="P2881">
        <f t="shared" si="265"/>
        <v>29</v>
      </c>
      <c r="Q2881" t="str">
        <f t="shared" si="266"/>
        <v>theater</v>
      </c>
      <c r="R2881" t="str">
        <f t="shared" si="267"/>
        <v>plays</v>
      </c>
      <c r="S2881" s="10">
        <f t="shared" si="268"/>
        <v>42359.516909722217</v>
      </c>
      <c r="T2881" s="10">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v>
      </c>
      <c r="P2882">
        <f t="shared" si="265"/>
        <v>96.55</v>
      </c>
      <c r="Q2882" t="str">
        <f t="shared" si="266"/>
        <v>theater</v>
      </c>
      <c r="R2882" t="str">
        <f t="shared" si="267"/>
        <v>plays</v>
      </c>
      <c r="S2882" s="10">
        <f t="shared" si="268"/>
        <v>42192.69736111111</v>
      </c>
      <c r="T2882" s="10">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ROUND((E2883/D2883) * 100,0)</f>
        <v>0</v>
      </c>
      <c r="P2883" t="e">
        <f t="shared" ref="P2883:P2946" si="271">ROUND(E2883/L2883,2)</f>
        <v>#DIV/0!</v>
      </c>
      <c r="Q2883" t="str">
        <f t="shared" ref="Q2883:Q2946" si="272">LEFT(N2883, SEARCH("/",N2883,1)-1)</f>
        <v>theater</v>
      </c>
      <c r="R2883" t="str">
        <f t="shared" ref="R2883:R2946" si="273">MID(N2883, LEN(Q2883) + 2, LEN(N2883) - LEN(Q2883) + 1)</f>
        <v>plays</v>
      </c>
      <c r="S2883" s="10">
        <f t="shared" ref="S2883:S2946" si="274">(J2883/86400)+25569+(-5/24)</f>
        <v>41916.389305555553</v>
      </c>
      <c r="T2883" s="10">
        <f t="shared" ref="T2883:T2946" si="275">(I2883/86400)+25569+(-5/24)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34</v>
      </c>
      <c r="P2884">
        <f t="shared" si="271"/>
        <v>63</v>
      </c>
      <c r="Q2884" t="str">
        <f t="shared" si="272"/>
        <v>theater</v>
      </c>
      <c r="R2884" t="str">
        <f t="shared" si="273"/>
        <v>plays</v>
      </c>
      <c r="S2884" s="10">
        <f t="shared" si="274"/>
        <v>42461.387939814813</v>
      </c>
      <c r="T2884" s="10">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v>
      </c>
      <c r="P2885">
        <f t="shared" si="271"/>
        <v>381.6</v>
      </c>
      <c r="Q2885" t="str">
        <f t="shared" si="272"/>
        <v>theater</v>
      </c>
      <c r="R2885" t="str">
        <f t="shared" si="273"/>
        <v>plays</v>
      </c>
      <c r="S2885" s="10">
        <f t="shared" si="274"/>
        <v>42370.694872685184</v>
      </c>
      <c r="T2885" s="10">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v>
      </c>
      <c r="P2886">
        <f t="shared" si="271"/>
        <v>46.25</v>
      </c>
      <c r="Q2886" t="str">
        <f t="shared" si="272"/>
        <v>theater</v>
      </c>
      <c r="R2886" t="str">
        <f t="shared" si="273"/>
        <v>plays</v>
      </c>
      <c r="S2886" s="10">
        <f t="shared" si="274"/>
        <v>41948.518923611111</v>
      </c>
      <c r="T2886" s="10">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33</v>
      </c>
      <c r="P2887">
        <f t="shared" si="271"/>
        <v>26</v>
      </c>
      <c r="Q2887" t="str">
        <f t="shared" si="272"/>
        <v>theater</v>
      </c>
      <c r="R2887" t="str">
        <f t="shared" si="273"/>
        <v>plays</v>
      </c>
      <c r="S2887" s="10">
        <f t="shared" si="274"/>
        <v>42046.868067129624</v>
      </c>
      <c r="T2887" s="10">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t="str">
        <f t="shared" si="272"/>
        <v>theater</v>
      </c>
      <c r="R2888" t="str">
        <f t="shared" si="273"/>
        <v>plays</v>
      </c>
      <c r="S2888" s="10">
        <f t="shared" si="274"/>
        <v>42261.424583333333</v>
      </c>
      <c r="T2888" s="10">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v>
      </c>
      <c r="P2889">
        <f t="shared" si="271"/>
        <v>5</v>
      </c>
      <c r="Q2889" t="str">
        <f t="shared" si="272"/>
        <v>theater</v>
      </c>
      <c r="R2889" t="str">
        <f t="shared" si="273"/>
        <v>plays</v>
      </c>
      <c r="S2889" s="10">
        <f t="shared" si="274"/>
        <v>41985.219027777777</v>
      </c>
      <c r="T2889" s="10">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t="e">
        <f t="shared" si="271"/>
        <v>#DIV/0!</v>
      </c>
      <c r="Q2890" t="str">
        <f t="shared" si="272"/>
        <v>theater</v>
      </c>
      <c r="R2890" t="str">
        <f t="shared" si="273"/>
        <v>plays</v>
      </c>
      <c r="S2890" s="10">
        <f t="shared" si="274"/>
        <v>41922.326851851853</v>
      </c>
      <c r="T2890" s="10">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v>
      </c>
      <c r="P2891">
        <f t="shared" si="271"/>
        <v>81.569999999999993</v>
      </c>
      <c r="Q2891" t="str">
        <f t="shared" si="272"/>
        <v>theater</v>
      </c>
      <c r="R2891" t="str">
        <f t="shared" si="273"/>
        <v>plays</v>
      </c>
      <c r="S2891" s="10">
        <f t="shared" si="274"/>
        <v>41850.654918981476</v>
      </c>
      <c r="T2891" s="10">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v>
      </c>
      <c r="P2892">
        <f t="shared" si="271"/>
        <v>7</v>
      </c>
      <c r="Q2892" t="str">
        <f t="shared" si="272"/>
        <v>theater</v>
      </c>
      <c r="R2892" t="str">
        <f t="shared" si="273"/>
        <v>plays</v>
      </c>
      <c r="S2892" s="10">
        <f t="shared" si="274"/>
        <v>41831.534629629627</v>
      </c>
      <c r="T2892" s="10">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3</v>
      </c>
      <c r="P2893">
        <f t="shared" si="271"/>
        <v>27.3</v>
      </c>
      <c r="Q2893" t="str">
        <f t="shared" si="272"/>
        <v>theater</v>
      </c>
      <c r="R2893" t="str">
        <f t="shared" si="273"/>
        <v>plays</v>
      </c>
      <c r="S2893" s="10">
        <f t="shared" si="274"/>
        <v>42415.675092592595</v>
      </c>
      <c r="T2893" s="10">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v>
      </c>
      <c r="P2894">
        <f t="shared" si="271"/>
        <v>29.41</v>
      </c>
      <c r="Q2894" t="str">
        <f t="shared" si="272"/>
        <v>theater</v>
      </c>
      <c r="R2894" t="str">
        <f t="shared" si="273"/>
        <v>plays</v>
      </c>
      <c r="S2894" s="10">
        <f t="shared" si="274"/>
        <v>41869.505833333329</v>
      </c>
      <c r="T2894" s="10">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1</v>
      </c>
      <c r="P2895">
        <f t="shared" si="271"/>
        <v>12.5</v>
      </c>
      <c r="Q2895" t="str">
        <f t="shared" si="272"/>
        <v>theater</v>
      </c>
      <c r="R2895" t="str">
        <f t="shared" si="273"/>
        <v>plays</v>
      </c>
      <c r="S2895" s="10">
        <f t="shared" si="274"/>
        <v>41953.564756944441</v>
      </c>
      <c r="T2895" s="10">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t="e">
        <f t="shared" si="271"/>
        <v>#DIV/0!</v>
      </c>
      <c r="Q2896" t="str">
        <f t="shared" si="272"/>
        <v>theater</v>
      </c>
      <c r="R2896" t="str">
        <f t="shared" si="273"/>
        <v>plays</v>
      </c>
      <c r="S2896" s="10">
        <f t="shared" si="274"/>
        <v>42037.777951388889</v>
      </c>
      <c r="T2896" s="10">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5</v>
      </c>
      <c r="P2897">
        <f t="shared" si="271"/>
        <v>5.75</v>
      </c>
      <c r="Q2897" t="str">
        <f t="shared" si="272"/>
        <v>theater</v>
      </c>
      <c r="R2897" t="str">
        <f t="shared" si="273"/>
        <v>plays</v>
      </c>
      <c r="S2897" s="10">
        <f t="shared" si="274"/>
        <v>41811.347129629627</v>
      </c>
      <c r="T2897" s="10">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21</v>
      </c>
      <c r="P2898">
        <f t="shared" si="271"/>
        <v>52.08</v>
      </c>
      <c r="Q2898" t="str">
        <f t="shared" si="272"/>
        <v>theater</v>
      </c>
      <c r="R2898" t="str">
        <f t="shared" si="273"/>
        <v>plays</v>
      </c>
      <c r="S2898" s="10">
        <f t="shared" si="274"/>
        <v>42701.700474537036</v>
      </c>
      <c r="T2898" s="10">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5</v>
      </c>
      <c r="P2899">
        <f t="shared" si="271"/>
        <v>183.33</v>
      </c>
      <c r="Q2899" t="str">
        <f t="shared" si="272"/>
        <v>theater</v>
      </c>
      <c r="R2899" t="str">
        <f t="shared" si="273"/>
        <v>plays</v>
      </c>
      <c r="S2899" s="10">
        <f t="shared" si="274"/>
        <v>42258.438171296293</v>
      </c>
      <c r="T2899" s="10">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v>
      </c>
      <c r="P2900">
        <f t="shared" si="271"/>
        <v>26.33</v>
      </c>
      <c r="Q2900" t="str">
        <f t="shared" si="272"/>
        <v>theater</v>
      </c>
      <c r="R2900" t="str">
        <f t="shared" si="273"/>
        <v>plays</v>
      </c>
      <c r="S2900" s="10">
        <f t="shared" si="274"/>
        <v>42278.456631944442</v>
      </c>
      <c r="T2900" s="10">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t="e">
        <f t="shared" si="271"/>
        <v>#DIV/0!</v>
      </c>
      <c r="Q2901" t="str">
        <f t="shared" si="272"/>
        <v>theater</v>
      </c>
      <c r="R2901" t="str">
        <f t="shared" si="273"/>
        <v>plays</v>
      </c>
      <c r="S2901" s="10">
        <f t="shared" si="274"/>
        <v>42514.869884259257</v>
      </c>
      <c r="T2901" s="10">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62</v>
      </c>
      <c r="P2902">
        <f t="shared" si="271"/>
        <v>486.43</v>
      </c>
      <c r="Q2902" t="str">
        <f t="shared" si="272"/>
        <v>theater</v>
      </c>
      <c r="R2902" t="str">
        <f t="shared" si="273"/>
        <v>plays</v>
      </c>
      <c r="S2902" s="10">
        <f t="shared" si="274"/>
        <v>41830.025833333333</v>
      </c>
      <c r="T2902" s="10">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1</v>
      </c>
      <c r="P2903">
        <f t="shared" si="271"/>
        <v>3</v>
      </c>
      <c r="Q2903" t="str">
        <f t="shared" si="272"/>
        <v>theater</v>
      </c>
      <c r="R2903" t="str">
        <f t="shared" si="273"/>
        <v>plays</v>
      </c>
      <c r="S2903" s="10">
        <f t="shared" si="274"/>
        <v>41982.696053240739</v>
      </c>
      <c r="T2903" s="10">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v>
      </c>
      <c r="P2904">
        <f t="shared" si="271"/>
        <v>25</v>
      </c>
      <c r="Q2904" t="str">
        <f t="shared" si="272"/>
        <v>theater</v>
      </c>
      <c r="R2904" t="str">
        <f t="shared" si="273"/>
        <v>plays</v>
      </c>
      <c r="S2904" s="10">
        <f t="shared" si="274"/>
        <v>42210.231435185182</v>
      </c>
      <c r="T2904" s="10">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1</v>
      </c>
      <c r="P2905">
        <f t="shared" si="271"/>
        <v>9.75</v>
      </c>
      <c r="Q2905" t="str">
        <f t="shared" si="272"/>
        <v>theater</v>
      </c>
      <c r="R2905" t="str">
        <f t="shared" si="273"/>
        <v>plays</v>
      </c>
      <c r="S2905" s="10">
        <f t="shared" si="274"/>
        <v>42195.95854166666</v>
      </c>
      <c r="T2905" s="10">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t="str">
        <f t="shared" si="272"/>
        <v>theater</v>
      </c>
      <c r="R2906" t="str">
        <f t="shared" si="273"/>
        <v>plays</v>
      </c>
      <c r="S2906" s="10">
        <f t="shared" si="274"/>
        <v>41940.759618055556</v>
      </c>
      <c r="T2906" s="10">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18</v>
      </c>
      <c r="P2907">
        <f t="shared" si="271"/>
        <v>36.590000000000003</v>
      </c>
      <c r="Q2907" t="str">
        <f t="shared" si="272"/>
        <v>theater</v>
      </c>
      <c r="R2907" t="str">
        <f t="shared" si="273"/>
        <v>plays</v>
      </c>
      <c r="S2907" s="10">
        <f t="shared" si="274"/>
        <v>42605.848530092589</v>
      </c>
      <c r="T2907" s="10">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v>
      </c>
      <c r="P2908">
        <f t="shared" si="271"/>
        <v>80.709999999999994</v>
      </c>
      <c r="Q2908" t="str">
        <f t="shared" si="272"/>
        <v>theater</v>
      </c>
      <c r="R2908" t="str">
        <f t="shared" si="273"/>
        <v>plays</v>
      </c>
      <c r="S2908" s="10">
        <f t="shared" si="274"/>
        <v>42199.440578703703</v>
      </c>
      <c r="T2908" s="10">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v>
      </c>
      <c r="P2909">
        <f t="shared" si="271"/>
        <v>1</v>
      </c>
      <c r="Q2909" t="str">
        <f t="shared" si="272"/>
        <v>theater</v>
      </c>
      <c r="R2909" t="str">
        <f t="shared" si="273"/>
        <v>plays</v>
      </c>
      <c r="S2909" s="10">
        <f t="shared" si="274"/>
        <v>42444.669409722221</v>
      </c>
      <c r="T2909" s="10">
        <f t="shared" si="275"/>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3</v>
      </c>
      <c r="P2910">
        <f t="shared" si="271"/>
        <v>52.8</v>
      </c>
      <c r="Q2910" t="str">
        <f t="shared" si="272"/>
        <v>theater</v>
      </c>
      <c r="R2910" t="str">
        <f t="shared" si="273"/>
        <v>plays</v>
      </c>
      <c r="S2910" s="10">
        <f t="shared" si="274"/>
        <v>42499.523368055554</v>
      </c>
      <c r="T2910" s="10">
        <f t="shared" si="275"/>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v>
      </c>
      <c r="P2911">
        <f t="shared" si="271"/>
        <v>20</v>
      </c>
      <c r="Q2911" t="str">
        <f t="shared" si="272"/>
        <v>theater</v>
      </c>
      <c r="R2911" t="str">
        <f t="shared" si="273"/>
        <v>plays</v>
      </c>
      <c r="S2911" s="10">
        <f t="shared" si="274"/>
        <v>41929.057881944442</v>
      </c>
      <c r="T2911" s="10">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f t="shared" si="271"/>
        <v>1</v>
      </c>
      <c r="Q2912" t="str">
        <f t="shared" si="272"/>
        <v>theater</v>
      </c>
      <c r="R2912" t="str">
        <f t="shared" si="273"/>
        <v>plays</v>
      </c>
      <c r="S2912" s="10">
        <f t="shared" si="274"/>
        <v>42107.632951388885</v>
      </c>
      <c r="T2912" s="10">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37</v>
      </c>
      <c r="P2913">
        <f t="shared" si="271"/>
        <v>46.93</v>
      </c>
      <c r="Q2913" t="str">
        <f t="shared" si="272"/>
        <v>theater</v>
      </c>
      <c r="R2913" t="str">
        <f t="shared" si="273"/>
        <v>plays</v>
      </c>
      <c r="S2913" s="10">
        <f t="shared" si="274"/>
        <v>42142.560486111113</v>
      </c>
      <c r="T2913" s="10">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v>
      </c>
      <c r="P2914">
        <f t="shared" si="271"/>
        <v>78.08</v>
      </c>
      <c r="Q2914" t="str">
        <f t="shared" si="272"/>
        <v>theater</v>
      </c>
      <c r="R2914" t="str">
        <f t="shared" si="273"/>
        <v>plays</v>
      </c>
      <c r="S2914" s="10">
        <f t="shared" si="274"/>
        <v>42353.923310185179</v>
      </c>
      <c r="T2914" s="10">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v>
      </c>
      <c r="P2915">
        <f t="shared" si="271"/>
        <v>1</v>
      </c>
      <c r="Q2915" t="str">
        <f t="shared" si="272"/>
        <v>theater</v>
      </c>
      <c r="R2915" t="str">
        <f t="shared" si="273"/>
        <v>plays</v>
      </c>
      <c r="S2915" s="10">
        <f t="shared" si="274"/>
        <v>41828.714571759258</v>
      </c>
      <c r="T2915" s="10">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f t="shared" si="271"/>
        <v>1</v>
      </c>
      <c r="Q2916" t="str">
        <f t="shared" si="272"/>
        <v>theater</v>
      </c>
      <c r="R2916" t="str">
        <f t="shared" si="273"/>
        <v>plays</v>
      </c>
      <c r="S2916" s="10">
        <f t="shared" si="274"/>
        <v>42017.699004629627</v>
      </c>
      <c r="T2916" s="10">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v>
      </c>
      <c r="P2917">
        <f t="shared" si="271"/>
        <v>203.67</v>
      </c>
      <c r="Q2917" t="str">
        <f t="shared" si="272"/>
        <v>theater</v>
      </c>
      <c r="R2917" t="str">
        <f t="shared" si="273"/>
        <v>plays</v>
      </c>
      <c r="S2917" s="10">
        <f t="shared" si="274"/>
        <v>42415.189699074072</v>
      </c>
      <c r="T2917" s="10">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8</v>
      </c>
      <c r="P2918">
        <f t="shared" si="271"/>
        <v>20.71</v>
      </c>
      <c r="Q2918" t="str">
        <f t="shared" si="272"/>
        <v>theater</v>
      </c>
      <c r="R2918" t="str">
        <f t="shared" si="273"/>
        <v>plays</v>
      </c>
      <c r="S2918" s="10">
        <f t="shared" si="274"/>
        <v>41755.268391203703</v>
      </c>
      <c r="T2918" s="10">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22</v>
      </c>
      <c r="P2919">
        <f t="shared" si="271"/>
        <v>48.56</v>
      </c>
      <c r="Q2919" t="str">
        <f t="shared" si="272"/>
        <v>theater</v>
      </c>
      <c r="R2919" t="str">
        <f t="shared" si="273"/>
        <v>plays</v>
      </c>
      <c r="S2919" s="10">
        <f t="shared" si="274"/>
        <v>42245.026006944441</v>
      </c>
      <c r="T2919" s="10">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v>
      </c>
      <c r="P2920">
        <f t="shared" si="271"/>
        <v>68.099999999999994</v>
      </c>
      <c r="Q2920" t="str">
        <f t="shared" si="272"/>
        <v>theater</v>
      </c>
      <c r="R2920" t="str">
        <f t="shared" si="273"/>
        <v>plays</v>
      </c>
      <c r="S2920" s="10">
        <f t="shared" si="274"/>
        <v>42278.421377314815</v>
      </c>
      <c r="T2920" s="10">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9</v>
      </c>
      <c r="P2921">
        <f t="shared" si="271"/>
        <v>8.5</v>
      </c>
      <c r="Q2921" t="str">
        <f t="shared" si="272"/>
        <v>theater</v>
      </c>
      <c r="R2921" t="str">
        <f t="shared" si="273"/>
        <v>plays</v>
      </c>
      <c r="S2921" s="10">
        <f t="shared" si="274"/>
        <v>41826.411215277774</v>
      </c>
      <c r="T2921" s="10">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27</v>
      </c>
      <c r="P2922">
        <f t="shared" si="271"/>
        <v>51.62</v>
      </c>
      <c r="Q2922" t="str">
        <f t="shared" si="272"/>
        <v>theater</v>
      </c>
      <c r="R2922" t="str">
        <f t="shared" si="273"/>
        <v>plays</v>
      </c>
      <c r="S2922" s="10">
        <f t="shared" si="274"/>
        <v>42058.584143518521</v>
      </c>
      <c r="T2922" s="10">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t="str">
        <f t="shared" si="272"/>
        <v>theater</v>
      </c>
      <c r="R2923" t="str">
        <f t="shared" si="273"/>
        <v>musical</v>
      </c>
      <c r="S2923" s="10">
        <f t="shared" si="274"/>
        <v>41877.678287037037</v>
      </c>
      <c r="T2923" s="10">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v>
      </c>
      <c r="Q2924" t="str">
        <f t="shared" si="272"/>
        <v>theater</v>
      </c>
      <c r="R2924" t="str">
        <f t="shared" si="273"/>
        <v>musical</v>
      </c>
      <c r="S2924" s="10">
        <f t="shared" si="274"/>
        <v>42097.665821759256</v>
      </c>
      <c r="T2924" s="10">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t="str">
        <f t="shared" si="272"/>
        <v>theater</v>
      </c>
      <c r="R2925" t="str">
        <f t="shared" si="273"/>
        <v>musical</v>
      </c>
      <c r="S2925" s="10">
        <f t="shared" si="274"/>
        <v>42012.944201388884</v>
      </c>
      <c r="T2925" s="10">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v>
      </c>
      <c r="P2926">
        <f t="shared" si="271"/>
        <v>175.51</v>
      </c>
      <c r="Q2926" t="str">
        <f t="shared" si="272"/>
        <v>theater</v>
      </c>
      <c r="R2926" t="str">
        <f t="shared" si="273"/>
        <v>musical</v>
      </c>
      <c r="S2926" s="10">
        <f t="shared" si="274"/>
        <v>42103.348495370366</v>
      </c>
      <c r="T2926" s="10">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v>
      </c>
      <c r="P2927">
        <f t="shared" si="271"/>
        <v>231.66</v>
      </c>
      <c r="Q2927" t="str">
        <f t="shared" si="272"/>
        <v>theater</v>
      </c>
      <c r="R2927" t="str">
        <f t="shared" si="273"/>
        <v>musical</v>
      </c>
      <c r="S2927" s="10">
        <f t="shared" si="274"/>
        <v>41863.375787037039</v>
      </c>
      <c r="T2927" s="10">
        <f t="shared" si="275"/>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t="str">
        <f t="shared" si="272"/>
        <v>theater</v>
      </c>
      <c r="R2928" t="str">
        <f t="shared" si="273"/>
        <v>musical</v>
      </c>
      <c r="S2928" s="10">
        <f t="shared" si="274"/>
        <v>42044.557627314811</v>
      </c>
      <c r="T2928" s="10">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131</v>
      </c>
      <c r="P2929">
        <f t="shared" si="271"/>
        <v>112.14</v>
      </c>
      <c r="Q2929" t="str">
        <f t="shared" si="272"/>
        <v>theater</v>
      </c>
      <c r="R2929" t="str">
        <f t="shared" si="273"/>
        <v>musical</v>
      </c>
      <c r="S2929" s="10">
        <f t="shared" si="274"/>
        <v>41806.460983796293</v>
      </c>
      <c r="T2929" s="10">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41.67</v>
      </c>
      <c r="Q2930" t="str">
        <f t="shared" si="272"/>
        <v>theater</v>
      </c>
      <c r="R2930" t="str">
        <f t="shared" si="273"/>
        <v>musical</v>
      </c>
      <c r="S2930" s="10">
        <f t="shared" si="274"/>
        <v>42403.789884259262</v>
      </c>
      <c r="T2930" s="10">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v>
      </c>
      <c r="P2931">
        <f t="shared" si="271"/>
        <v>255.17</v>
      </c>
      <c r="Q2931" t="str">
        <f t="shared" si="272"/>
        <v>theater</v>
      </c>
      <c r="R2931" t="str">
        <f t="shared" si="273"/>
        <v>musical</v>
      </c>
      <c r="S2931" s="10">
        <f t="shared" si="274"/>
        <v>41754.355995370366</v>
      </c>
      <c r="T2931" s="10">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101</v>
      </c>
      <c r="P2932">
        <f t="shared" si="271"/>
        <v>162.77000000000001</v>
      </c>
      <c r="Q2932" t="str">
        <f t="shared" si="272"/>
        <v>theater</v>
      </c>
      <c r="R2932" t="str">
        <f t="shared" si="273"/>
        <v>musical</v>
      </c>
      <c r="S2932" s="10">
        <f t="shared" si="274"/>
        <v>42101.375740740739</v>
      </c>
      <c r="T2932" s="10">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v>
      </c>
      <c r="Q2933" t="str">
        <f t="shared" si="272"/>
        <v>theater</v>
      </c>
      <c r="R2933" t="str">
        <f t="shared" si="273"/>
        <v>musical</v>
      </c>
      <c r="S2933" s="10">
        <f t="shared" si="274"/>
        <v>41872.082905092589</v>
      </c>
      <c r="T2933" s="10">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v>
      </c>
      <c r="P2934">
        <f t="shared" si="271"/>
        <v>85.74</v>
      </c>
      <c r="Q2934" t="str">
        <f t="shared" si="272"/>
        <v>theater</v>
      </c>
      <c r="R2934" t="str">
        <f t="shared" si="273"/>
        <v>musical</v>
      </c>
      <c r="S2934" s="10">
        <f t="shared" si="274"/>
        <v>42024.956446759257</v>
      </c>
      <c r="T2934" s="10">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103</v>
      </c>
      <c r="P2935">
        <f t="shared" si="271"/>
        <v>47.57</v>
      </c>
      <c r="Q2935" t="str">
        <f t="shared" si="272"/>
        <v>theater</v>
      </c>
      <c r="R2935" t="str">
        <f t="shared" si="273"/>
        <v>musical</v>
      </c>
      <c r="S2935" s="10">
        <f t="shared" si="274"/>
        <v>42495.748298611106</v>
      </c>
      <c r="T2935" s="10">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v>
      </c>
      <c r="Q2936" t="str">
        <f t="shared" si="272"/>
        <v>theater</v>
      </c>
      <c r="R2936" t="str">
        <f t="shared" si="273"/>
        <v>musical</v>
      </c>
      <c r="S2936" s="10">
        <f t="shared" si="274"/>
        <v>41775.427824074075</v>
      </c>
      <c r="T2936" s="10">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101</v>
      </c>
      <c r="P2937">
        <f t="shared" si="271"/>
        <v>90.54</v>
      </c>
      <c r="Q2937" t="str">
        <f t="shared" si="272"/>
        <v>theater</v>
      </c>
      <c r="R2937" t="str">
        <f t="shared" si="273"/>
        <v>musical</v>
      </c>
      <c r="S2937" s="10">
        <f t="shared" si="274"/>
        <v>42553.375092592592</v>
      </c>
      <c r="T2937" s="10">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37.65</v>
      </c>
      <c r="Q2938" t="str">
        <f t="shared" si="272"/>
        <v>theater</v>
      </c>
      <c r="R2938" t="str">
        <f t="shared" si="273"/>
        <v>musical</v>
      </c>
      <c r="S2938" s="10">
        <f t="shared" si="274"/>
        <v>41912.442395833328</v>
      </c>
      <c r="T2938" s="10">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v>
      </c>
      <c r="P2939">
        <f t="shared" si="271"/>
        <v>36.36</v>
      </c>
      <c r="Q2939" t="str">
        <f t="shared" si="272"/>
        <v>theater</v>
      </c>
      <c r="R2939" t="str">
        <f t="shared" si="273"/>
        <v>musical</v>
      </c>
      <c r="S2939" s="10">
        <f t="shared" si="274"/>
        <v>41803.248993055553</v>
      </c>
      <c r="T2939" s="10">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v>
      </c>
      <c r="P2940">
        <f t="shared" si="271"/>
        <v>126.72</v>
      </c>
      <c r="Q2940" t="str">
        <f t="shared" si="272"/>
        <v>theater</v>
      </c>
      <c r="R2940" t="str">
        <f t="shared" si="273"/>
        <v>musical</v>
      </c>
      <c r="S2940" s="10">
        <f t="shared" si="274"/>
        <v>42004.495532407404</v>
      </c>
      <c r="T2940" s="10">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103</v>
      </c>
      <c r="P2941">
        <f t="shared" si="271"/>
        <v>329.2</v>
      </c>
      <c r="Q2941" t="str">
        <f t="shared" si="272"/>
        <v>theater</v>
      </c>
      <c r="R2941" t="str">
        <f t="shared" si="273"/>
        <v>musical</v>
      </c>
      <c r="S2941" s="10">
        <f t="shared" si="274"/>
        <v>41845.60083333333</v>
      </c>
      <c r="T2941" s="10">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v>
      </c>
      <c r="P2942">
        <f t="shared" si="271"/>
        <v>81.239999999999995</v>
      </c>
      <c r="Q2942" t="str">
        <f t="shared" si="272"/>
        <v>theater</v>
      </c>
      <c r="R2942" t="str">
        <f t="shared" si="273"/>
        <v>musical</v>
      </c>
      <c r="S2942" s="10">
        <f t="shared" si="274"/>
        <v>41982.565023148149</v>
      </c>
      <c r="T2942" s="10">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f t="shared" si="271"/>
        <v>1</v>
      </c>
      <c r="Q2943" t="str">
        <f t="shared" si="272"/>
        <v>theater</v>
      </c>
      <c r="R2943" t="str">
        <f t="shared" si="273"/>
        <v>spaces</v>
      </c>
      <c r="S2943" s="10">
        <f t="shared" si="274"/>
        <v>42034.751793981479</v>
      </c>
      <c r="T2943" s="10">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v>
      </c>
      <c r="P2944">
        <f t="shared" si="271"/>
        <v>202.23</v>
      </c>
      <c r="Q2944" t="str">
        <f t="shared" si="272"/>
        <v>theater</v>
      </c>
      <c r="R2944" t="str">
        <f t="shared" si="273"/>
        <v>spaces</v>
      </c>
      <c r="S2944" s="10">
        <f t="shared" si="274"/>
        <v>42334.595590277771</v>
      </c>
      <c r="T2944" s="10">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t="e">
        <f t="shared" si="271"/>
        <v>#DIV/0!</v>
      </c>
      <c r="Q2945" t="str">
        <f t="shared" si="272"/>
        <v>theater</v>
      </c>
      <c r="R2945" t="str">
        <f t="shared" si="273"/>
        <v>spaces</v>
      </c>
      <c r="S2945" s="10">
        <f t="shared" si="274"/>
        <v>42076.921064814807</v>
      </c>
      <c r="T2945" s="10">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f t="shared" si="271"/>
        <v>100</v>
      </c>
      <c r="Q2946" t="str">
        <f t="shared" si="272"/>
        <v>theater</v>
      </c>
      <c r="R2946" t="str">
        <f t="shared" si="273"/>
        <v>spaces</v>
      </c>
      <c r="S2946" s="10">
        <f t="shared" si="274"/>
        <v>42132.705995370365</v>
      </c>
      <c r="T2946" s="10">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ROUND((E2947/D2947) * 100,0)</f>
        <v>0</v>
      </c>
      <c r="P2947" t="e">
        <f t="shared" ref="P2947:P3010" si="277">ROUND(E2947/L2947,2)</f>
        <v>#DIV/0!</v>
      </c>
      <c r="Q2947" t="str">
        <f t="shared" ref="Q2947:Q3010" si="278">LEFT(N2947, SEARCH("/",N2947,1)-1)</f>
        <v>theater</v>
      </c>
      <c r="R2947" t="str">
        <f t="shared" ref="R2947:R3010" si="279">MID(N2947, LEN(Q2947) + 2, LEN(N2947) - LEN(Q2947) + 1)</f>
        <v>spaces</v>
      </c>
      <c r="S2947" s="10">
        <f t="shared" ref="S2947:S3010" si="280">(J2947/86400)+25569+(-5/24)</f>
        <v>42117.931250000001</v>
      </c>
      <c r="T2947" s="10">
        <f t="shared" ref="T2947:T3010" si="281">(I2947/86400)+25569+(-5/24)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v>
      </c>
      <c r="P2948">
        <f t="shared" si="277"/>
        <v>1</v>
      </c>
      <c r="Q2948" t="str">
        <f t="shared" si="278"/>
        <v>theater</v>
      </c>
      <c r="R2948" t="str">
        <f t="shared" si="279"/>
        <v>spaces</v>
      </c>
      <c r="S2948" s="10">
        <f t="shared" si="280"/>
        <v>42567.322824074072</v>
      </c>
      <c r="T2948" s="10">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v>
      </c>
      <c r="P2949">
        <f t="shared" si="277"/>
        <v>82.46</v>
      </c>
      <c r="Q2949" t="str">
        <f t="shared" si="278"/>
        <v>theater</v>
      </c>
      <c r="R2949" t="str">
        <f t="shared" si="279"/>
        <v>spaces</v>
      </c>
      <c r="S2949" s="10">
        <f t="shared" si="280"/>
        <v>42649.353784722225</v>
      </c>
      <c r="T2949" s="10">
        <f t="shared" si="281"/>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f t="shared" si="277"/>
        <v>2.67</v>
      </c>
      <c r="Q2950" t="str">
        <f t="shared" si="278"/>
        <v>theater</v>
      </c>
      <c r="R2950" t="str">
        <f t="shared" si="279"/>
        <v>spaces</v>
      </c>
      <c r="S2950" s="10">
        <f t="shared" si="280"/>
        <v>42097.440891203696</v>
      </c>
      <c r="T2950" s="10">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3</v>
      </c>
      <c r="P2951">
        <f t="shared" si="277"/>
        <v>12.5</v>
      </c>
      <c r="Q2951" t="str">
        <f t="shared" si="278"/>
        <v>theater</v>
      </c>
      <c r="R2951" t="str">
        <f t="shared" si="279"/>
        <v>spaces</v>
      </c>
      <c r="S2951" s="10">
        <f t="shared" si="280"/>
        <v>42297.61478009259</v>
      </c>
      <c r="T2951" s="10">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t="e">
        <f t="shared" si="277"/>
        <v>#DIV/0!</v>
      </c>
      <c r="Q2952" t="str">
        <f t="shared" si="278"/>
        <v>theater</v>
      </c>
      <c r="R2952" t="str">
        <f t="shared" si="279"/>
        <v>spaces</v>
      </c>
      <c r="S2952" s="10">
        <f t="shared" si="280"/>
        <v>42362.156851851854</v>
      </c>
      <c r="T2952" s="10">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v>
      </c>
      <c r="P2953">
        <f t="shared" si="277"/>
        <v>18.899999999999999</v>
      </c>
      <c r="Q2953" t="str">
        <f t="shared" si="278"/>
        <v>theater</v>
      </c>
      <c r="R2953" t="str">
        <f t="shared" si="279"/>
        <v>spaces</v>
      </c>
      <c r="S2953" s="10">
        <f t="shared" si="280"/>
        <v>41872.594594907401</v>
      </c>
      <c r="T2953" s="10">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v>
      </c>
      <c r="P2954">
        <f t="shared" si="277"/>
        <v>200.63</v>
      </c>
      <c r="Q2954" t="str">
        <f t="shared" si="278"/>
        <v>theater</v>
      </c>
      <c r="R2954" t="str">
        <f t="shared" si="279"/>
        <v>spaces</v>
      </c>
      <c r="S2954" s="10">
        <f t="shared" si="280"/>
        <v>42628.481932870367</v>
      </c>
      <c r="T2954" s="10">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v>
      </c>
      <c r="P2955">
        <f t="shared" si="277"/>
        <v>201.67</v>
      </c>
      <c r="Q2955" t="str">
        <f t="shared" si="278"/>
        <v>theater</v>
      </c>
      <c r="R2955" t="str">
        <f t="shared" si="279"/>
        <v>spaces</v>
      </c>
      <c r="S2955" s="10">
        <f t="shared" si="280"/>
        <v>42255.583576388883</v>
      </c>
      <c r="T2955" s="10">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t="e">
        <f t="shared" si="277"/>
        <v>#DIV/0!</v>
      </c>
      <c r="Q2956" t="str">
        <f t="shared" si="278"/>
        <v>theater</v>
      </c>
      <c r="R2956" t="str">
        <f t="shared" si="279"/>
        <v>spaces</v>
      </c>
      <c r="S2956" s="10">
        <f t="shared" si="280"/>
        <v>42790.375034722216</v>
      </c>
      <c r="T2956" s="10">
        <f t="shared" si="281"/>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60</v>
      </c>
      <c r="P2957">
        <f t="shared" si="277"/>
        <v>65</v>
      </c>
      <c r="Q2957" t="str">
        <f t="shared" si="278"/>
        <v>theater</v>
      </c>
      <c r="R2957" t="str">
        <f t="shared" si="279"/>
        <v>spaces</v>
      </c>
      <c r="S2957" s="10">
        <f t="shared" si="280"/>
        <v>42141.532974537033</v>
      </c>
      <c r="T2957" s="10">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17</v>
      </c>
      <c r="P2958">
        <f t="shared" si="277"/>
        <v>66.099999999999994</v>
      </c>
      <c r="Q2958" t="str">
        <f t="shared" si="278"/>
        <v>theater</v>
      </c>
      <c r="R2958" t="str">
        <f t="shared" si="279"/>
        <v>spaces</v>
      </c>
      <c r="S2958" s="10">
        <f t="shared" si="280"/>
        <v>42464.750578703701</v>
      </c>
      <c r="T2958" s="10">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2</v>
      </c>
      <c r="P2959">
        <f t="shared" si="277"/>
        <v>93.33</v>
      </c>
      <c r="Q2959" t="str">
        <f t="shared" si="278"/>
        <v>theater</v>
      </c>
      <c r="R2959" t="str">
        <f t="shared" si="279"/>
        <v>spaces</v>
      </c>
      <c r="S2959" s="10">
        <f t="shared" si="280"/>
        <v>42030.80291666666</v>
      </c>
      <c r="T2959" s="10">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t="e">
        <f t="shared" si="277"/>
        <v>#DIV/0!</v>
      </c>
      <c r="Q2960" t="str">
        <f t="shared" si="278"/>
        <v>theater</v>
      </c>
      <c r="R2960" t="str">
        <f t="shared" si="279"/>
        <v>spaces</v>
      </c>
      <c r="S2960" s="10">
        <f t="shared" si="280"/>
        <v>42438.570798611108</v>
      </c>
      <c r="T2960" s="10">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t="e">
        <f t="shared" si="277"/>
        <v>#DIV/0!</v>
      </c>
      <c r="Q2961" t="str">
        <f t="shared" si="278"/>
        <v>theater</v>
      </c>
      <c r="R2961" t="str">
        <f t="shared" si="279"/>
        <v>spaces</v>
      </c>
      <c r="S2961" s="10">
        <f t="shared" si="280"/>
        <v>42497.800057870372</v>
      </c>
      <c r="T2961" s="10">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t="e">
        <f t="shared" si="277"/>
        <v>#DIV/0!</v>
      </c>
      <c r="Q2962" t="str">
        <f t="shared" si="278"/>
        <v>theater</v>
      </c>
      <c r="R2962" t="str">
        <f t="shared" si="279"/>
        <v>spaces</v>
      </c>
      <c r="S2962" s="10">
        <f t="shared" si="280"/>
        <v>41863.54887731481</v>
      </c>
      <c r="T2962" s="10">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110</v>
      </c>
      <c r="P2963">
        <f t="shared" si="277"/>
        <v>50.75</v>
      </c>
      <c r="Q2963" t="str">
        <f t="shared" si="278"/>
        <v>theater</v>
      </c>
      <c r="R2963" t="str">
        <f t="shared" si="279"/>
        <v>plays</v>
      </c>
      <c r="S2963" s="10">
        <f t="shared" si="280"/>
        <v>42061.004155092589</v>
      </c>
      <c r="T2963" s="10">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122</v>
      </c>
      <c r="P2964">
        <f t="shared" si="277"/>
        <v>60.9</v>
      </c>
      <c r="Q2964" t="str">
        <f t="shared" si="278"/>
        <v>theater</v>
      </c>
      <c r="R2964" t="str">
        <f t="shared" si="279"/>
        <v>plays</v>
      </c>
      <c r="S2964" s="10">
        <f t="shared" si="280"/>
        <v>42036.035949074074</v>
      </c>
      <c r="T2964" s="10">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107</v>
      </c>
      <c r="P2965">
        <f t="shared" si="277"/>
        <v>109.03</v>
      </c>
      <c r="Q2965" t="str">
        <f t="shared" si="278"/>
        <v>theater</v>
      </c>
      <c r="R2965" t="str">
        <f t="shared" si="279"/>
        <v>plays</v>
      </c>
      <c r="S2965" s="10">
        <f t="shared" si="280"/>
        <v>42157.26185185185</v>
      </c>
      <c r="T2965" s="10">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101</v>
      </c>
      <c r="P2966">
        <f t="shared" si="277"/>
        <v>25.69</v>
      </c>
      <c r="Q2966" t="str">
        <f t="shared" si="278"/>
        <v>theater</v>
      </c>
      <c r="R2966" t="str">
        <f t="shared" si="279"/>
        <v>plays</v>
      </c>
      <c r="S2966" s="10">
        <f t="shared" si="280"/>
        <v>41827.701608796291</v>
      </c>
      <c r="T2966" s="10">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f t="shared" si="277"/>
        <v>41.92</v>
      </c>
      <c r="Q2967" t="str">
        <f t="shared" si="278"/>
        <v>theater</v>
      </c>
      <c r="R2967" t="str">
        <f t="shared" si="279"/>
        <v>plays</v>
      </c>
      <c r="S2967" s="10">
        <f t="shared" si="280"/>
        <v>42162.521215277775</v>
      </c>
      <c r="T2967" s="10">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114</v>
      </c>
      <c r="P2968">
        <f t="shared" si="277"/>
        <v>88.77</v>
      </c>
      <c r="Q2968" t="str">
        <f t="shared" si="278"/>
        <v>theater</v>
      </c>
      <c r="R2968" t="str">
        <f t="shared" si="279"/>
        <v>plays</v>
      </c>
      <c r="S2968" s="10">
        <f t="shared" si="280"/>
        <v>42233.530231481483</v>
      </c>
      <c r="T2968" s="10">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114</v>
      </c>
      <c r="P2969">
        <f t="shared" si="277"/>
        <v>80.23</v>
      </c>
      <c r="Q2969" t="str">
        <f t="shared" si="278"/>
        <v>theater</v>
      </c>
      <c r="R2969" t="str">
        <f t="shared" si="279"/>
        <v>plays</v>
      </c>
      <c r="S2969" s="10">
        <f t="shared" si="280"/>
        <v>42041.989490740736</v>
      </c>
      <c r="T2969" s="10">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78.94</v>
      </c>
      <c r="Q2970" t="str">
        <f t="shared" si="278"/>
        <v>theater</v>
      </c>
      <c r="R2970" t="str">
        <f t="shared" si="279"/>
        <v>plays</v>
      </c>
      <c r="S2970" s="10">
        <f t="shared" si="280"/>
        <v>42585.315509259257</v>
      </c>
      <c r="T2970" s="10">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163</v>
      </c>
      <c r="P2971">
        <f t="shared" si="277"/>
        <v>95.59</v>
      </c>
      <c r="Q2971" t="str">
        <f t="shared" si="278"/>
        <v>theater</v>
      </c>
      <c r="R2971" t="str">
        <f t="shared" si="279"/>
        <v>plays</v>
      </c>
      <c r="S2971" s="10">
        <f t="shared" si="280"/>
        <v>42097.578159722216</v>
      </c>
      <c r="T2971" s="10">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7"/>
        <v>69.89</v>
      </c>
      <c r="Q2972" t="str">
        <f t="shared" si="278"/>
        <v>theater</v>
      </c>
      <c r="R2972" t="str">
        <f t="shared" si="279"/>
        <v>plays</v>
      </c>
      <c r="S2972" s="10">
        <f t="shared" si="280"/>
        <v>41808.461238425924</v>
      </c>
      <c r="T2972" s="10">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v>
      </c>
      <c r="P2973">
        <f t="shared" si="277"/>
        <v>74.53</v>
      </c>
      <c r="Q2973" t="str">
        <f t="shared" si="278"/>
        <v>theater</v>
      </c>
      <c r="R2973" t="str">
        <f t="shared" si="279"/>
        <v>plays</v>
      </c>
      <c r="S2973" s="10">
        <f t="shared" si="280"/>
        <v>41852.449976851851</v>
      </c>
      <c r="T2973" s="10">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v>
      </c>
      <c r="P2974">
        <f t="shared" si="277"/>
        <v>123.94</v>
      </c>
      <c r="Q2974" t="str">
        <f t="shared" si="278"/>
        <v>theater</v>
      </c>
      <c r="R2974" t="str">
        <f t="shared" si="279"/>
        <v>plays</v>
      </c>
      <c r="S2974" s="10">
        <f t="shared" si="280"/>
        <v>42693.90185185185</v>
      </c>
      <c r="T2974" s="10">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175</v>
      </c>
      <c r="P2975">
        <f t="shared" si="277"/>
        <v>264.85000000000002</v>
      </c>
      <c r="Q2975" t="str">
        <f t="shared" si="278"/>
        <v>theater</v>
      </c>
      <c r="R2975" t="str">
        <f t="shared" si="279"/>
        <v>plays</v>
      </c>
      <c r="S2975" s="10">
        <f t="shared" si="280"/>
        <v>42341.610046296293</v>
      </c>
      <c r="T2975" s="10">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7"/>
        <v>58.62</v>
      </c>
      <c r="Q2976" t="str">
        <f t="shared" si="278"/>
        <v>theater</v>
      </c>
      <c r="R2976" t="str">
        <f t="shared" si="279"/>
        <v>plays</v>
      </c>
      <c r="S2976" s="10">
        <f t="shared" si="280"/>
        <v>41879.852673611109</v>
      </c>
      <c r="T2976" s="10">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v>
      </c>
      <c r="P2977">
        <f t="shared" si="277"/>
        <v>70.88</v>
      </c>
      <c r="Q2977" t="str">
        <f t="shared" si="278"/>
        <v>theater</v>
      </c>
      <c r="R2977" t="str">
        <f t="shared" si="279"/>
        <v>plays</v>
      </c>
      <c r="S2977" s="10">
        <f t="shared" si="280"/>
        <v>41941.475532407407</v>
      </c>
      <c r="T2977" s="10">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v>
      </c>
      <c r="P2978">
        <f t="shared" si="277"/>
        <v>8.57</v>
      </c>
      <c r="Q2978" t="str">
        <f t="shared" si="278"/>
        <v>theater</v>
      </c>
      <c r="R2978" t="str">
        <f t="shared" si="279"/>
        <v>plays</v>
      </c>
      <c r="S2978" s="10">
        <f t="shared" si="280"/>
        <v>42425.522337962961</v>
      </c>
      <c r="T2978" s="10">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114</v>
      </c>
      <c r="P2979">
        <f t="shared" si="277"/>
        <v>113.57</v>
      </c>
      <c r="Q2979" t="str">
        <f t="shared" si="278"/>
        <v>theater</v>
      </c>
      <c r="R2979" t="str">
        <f t="shared" si="279"/>
        <v>plays</v>
      </c>
      <c r="S2979" s="10">
        <f t="shared" si="280"/>
        <v>42026.672847222224</v>
      </c>
      <c r="T2979" s="10">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v>
      </c>
      <c r="P2980">
        <f t="shared" si="277"/>
        <v>60.69</v>
      </c>
      <c r="Q2980" t="str">
        <f t="shared" si="278"/>
        <v>theater</v>
      </c>
      <c r="R2980" t="str">
        <f t="shared" si="279"/>
        <v>plays</v>
      </c>
      <c r="S2980" s="10">
        <f t="shared" si="280"/>
        <v>41922.432256944441</v>
      </c>
      <c r="T2980" s="10">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v>
      </c>
      <c r="P2981">
        <f t="shared" si="277"/>
        <v>110.22</v>
      </c>
      <c r="Q2981" t="str">
        <f t="shared" si="278"/>
        <v>theater</v>
      </c>
      <c r="R2981" t="str">
        <f t="shared" si="279"/>
        <v>plays</v>
      </c>
      <c r="S2981" s="10">
        <f t="shared" si="280"/>
        <v>41993.616006944438</v>
      </c>
      <c r="T2981" s="10">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v>
      </c>
      <c r="P2982">
        <f t="shared" si="277"/>
        <v>136.46</v>
      </c>
      <c r="Q2982" t="str">
        <f t="shared" si="278"/>
        <v>theater</v>
      </c>
      <c r="R2982" t="str">
        <f t="shared" si="279"/>
        <v>plays</v>
      </c>
      <c r="S2982" s="10">
        <f t="shared" si="280"/>
        <v>42219.70752314815</v>
      </c>
      <c r="T2982" s="10">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129</v>
      </c>
      <c r="P2983">
        <f t="shared" si="277"/>
        <v>53.16</v>
      </c>
      <c r="Q2983" t="str">
        <f t="shared" si="278"/>
        <v>theater</v>
      </c>
      <c r="R2983" t="str">
        <f t="shared" si="279"/>
        <v>spaces</v>
      </c>
      <c r="S2983" s="10">
        <f t="shared" si="280"/>
        <v>42225.351342592585</v>
      </c>
      <c r="T2983" s="10">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v>
      </c>
      <c r="P2984">
        <f t="shared" si="277"/>
        <v>86.49</v>
      </c>
      <c r="Q2984" t="str">
        <f t="shared" si="278"/>
        <v>theater</v>
      </c>
      <c r="R2984" t="str">
        <f t="shared" si="279"/>
        <v>spaces</v>
      </c>
      <c r="S2984" s="10">
        <f t="shared" si="280"/>
        <v>42381.478506944441</v>
      </c>
      <c r="T2984" s="10">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147</v>
      </c>
      <c r="P2985">
        <f t="shared" si="277"/>
        <v>155.24</v>
      </c>
      <c r="Q2985" t="str">
        <f t="shared" si="278"/>
        <v>theater</v>
      </c>
      <c r="R2985" t="str">
        <f t="shared" si="279"/>
        <v>spaces</v>
      </c>
      <c r="S2985" s="10">
        <f t="shared" si="280"/>
        <v>41894.424027777779</v>
      </c>
      <c r="T2985" s="10">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v>
      </c>
      <c r="P2986">
        <f t="shared" si="277"/>
        <v>115.08</v>
      </c>
      <c r="Q2986" t="str">
        <f t="shared" si="278"/>
        <v>theater</v>
      </c>
      <c r="R2986" t="str">
        <f t="shared" si="279"/>
        <v>spaces</v>
      </c>
      <c r="S2986" s="10">
        <f t="shared" si="280"/>
        <v>42576.070381944439</v>
      </c>
      <c r="T2986" s="10">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122</v>
      </c>
      <c r="P2987">
        <f t="shared" si="277"/>
        <v>109.59</v>
      </c>
      <c r="Q2987" t="str">
        <f t="shared" si="278"/>
        <v>theater</v>
      </c>
      <c r="R2987" t="str">
        <f t="shared" si="279"/>
        <v>spaces</v>
      </c>
      <c r="S2987" s="10">
        <f t="shared" si="280"/>
        <v>42654.765370370369</v>
      </c>
      <c r="T2987" s="10">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106</v>
      </c>
      <c r="P2988">
        <f t="shared" si="277"/>
        <v>45.21</v>
      </c>
      <c r="Q2988" t="str">
        <f t="shared" si="278"/>
        <v>theater</v>
      </c>
      <c r="R2988" t="str">
        <f t="shared" si="279"/>
        <v>spaces</v>
      </c>
      <c r="S2988" s="10">
        <f t="shared" si="280"/>
        <v>42431.29173611111</v>
      </c>
      <c r="T2988" s="10">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v>
      </c>
      <c r="P2989">
        <f t="shared" si="277"/>
        <v>104.15</v>
      </c>
      <c r="Q2989" t="str">
        <f t="shared" si="278"/>
        <v>theater</v>
      </c>
      <c r="R2989" t="str">
        <f t="shared" si="279"/>
        <v>spaces</v>
      </c>
      <c r="S2989" s="10">
        <f t="shared" si="280"/>
        <v>42627.098969907405</v>
      </c>
      <c r="T2989" s="10">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v>
      </c>
      <c r="Q2990" t="str">
        <f t="shared" si="278"/>
        <v>theater</v>
      </c>
      <c r="R2990" t="str">
        <f t="shared" si="279"/>
        <v>spaces</v>
      </c>
      <c r="S2990" s="10">
        <f t="shared" si="280"/>
        <v>42511.153715277775</v>
      </c>
      <c r="T2990" s="10">
        <f t="shared" si="281"/>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177</v>
      </c>
      <c r="P2991">
        <f t="shared" si="277"/>
        <v>97</v>
      </c>
      <c r="Q2991" t="str">
        <f t="shared" si="278"/>
        <v>theater</v>
      </c>
      <c r="R2991" t="str">
        <f t="shared" si="279"/>
        <v>spaces</v>
      </c>
      <c r="S2991" s="10">
        <f t="shared" si="280"/>
        <v>42336.812060185184</v>
      </c>
      <c r="T2991" s="10">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v>
      </c>
      <c r="Q2992" t="str">
        <f t="shared" si="278"/>
        <v>theater</v>
      </c>
      <c r="R2992" t="str">
        <f t="shared" si="279"/>
        <v>spaces</v>
      </c>
      <c r="S2992" s="10">
        <f t="shared" si="280"/>
        <v>42341.365972222215</v>
      </c>
      <c r="T2992" s="10">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v>
      </c>
      <c r="P2993">
        <f t="shared" si="277"/>
        <v>94.41</v>
      </c>
      <c r="Q2993" t="str">
        <f t="shared" si="278"/>
        <v>theater</v>
      </c>
      <c r="R2993" t="str">
        <f t="shared" si="279"/>
        <v>spaces</v>
      </c>
      <c r="S2993" s="10">
        <f t="shared" si="280"/>
        <v>42740.628819444442</v>
      </c>
      <c r="T2993" s="10">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105</v>
      </c>
      <c r="P2994">
        <f t="shared" si="277"/>
        <v>48.98</v>
      </c>
      <c r="Q2994" t="str">
        <f t="shared" si="278"/>
        <v>theater</v>
      </c>
      <c r="R2994" t="str">
        <f t="shared" si="279"/>
        <v>spaces</v>
      </c>
      <c r="S2994" s="10">
        <f t="shared" si="280"/>
        <v>42622.559143518512</v>
      </c>
      <c r="T2994" s="10">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v>
      </c>
      <c r="P2995">
        <f t="shared" si="277"/>
        <v>45.59</v>
      </c>
      <c r="Q2995" t="str">
        <f t="shared" si="278"/>
        <v>theater</v>
      </c>
      <c r="R2995" t="str">
        <f t="shared" si="279"/>
        <v>spaces</v>
      </c>
      <c r="S2995" s="10">
        <f t="shared" si="280"/>
        <v>42390.63040509259</v>
      </c>
      <c r="T2995" s="10">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458</v>
      </c>
      <c r="P2996">
        <f t="shared" si="277"/>
        <v>23.28</v>
      </c>
      <c r="Q2996" t="str">
        <f t="shared" si="278"/>
        <v>theater</v>
      </c>
      <c r="R2996" t="str">
        <f t="shared" si="279"/>
        <v>spaces</v>
      </c>
      <c r="S2996" s="10">
        <f t="shared" si="280"/>
        <v>41885.270509259259</v>
      </c>
      <c r="T2996" s="10">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105</v>
      </c>
      <c r="P2997">
        <f t="shared" si="277"/>
        <v>63.23</v>
      </c>
      <c r="Q2997" t="str">
        <f t="shared" si="278"/>
        <v>theater</v>
      </c>
      <c r="R2997" t="str">
        <f t="shared" si="279"/>
        <v>spaces</v>
      </c>
      <c r="S2997" s="10">
        <f t="shared" si="280"/>
        <v>42724.456840277773</v>
      </c>
      <c r="T2997" s="10">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172</v>
      </c>
      <c r="P2998">
        <f t="shared" si="277"/>
        <v>153.52000000000001</v>
      </c>
      <c r="Q2998" t="str">
        <f t="shared" si="278"/>
        <v>theater</v>
      </c>
      <c r="R2998" t="str">
        <f t="shared" si="279"/>
        <v>spaces</v>
      </c>
      <c r="S2998" s="10">
        <f t="shared" si="280"/>
        <v>42090.704166666663</v>
      </c>
      <c r="T2998" s="10">
        <f t="shared" si="281"/>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104</v>
      </c>
      <c r="P2999">
        <f t="shared" si="277"/>
        <v>90.2</v>
      </c>
      <c r="Q2999" t="str">
        <f t="shared" si="278"/>
        <v>theater</v>
      </c>
      <c r="R2999" t="str">
        <f t="shared" si="279"/>
        <v>spaces</v>
      </c>
      <c r="S2999" s="10">
        <f t="shared" si="280"/>
        <v>42775.525381944441</v>
      </c>
      <c r="T2999" s="10">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v>
      </c>
      <c r="P3000">
        <f t="shared" si="277"/>
        <v>118.97</v>
      </c>
      <c r="Q3000" t="str">
        <f t="shared" si="278"/>
        <v>theater</v>
      </c>
      <c r="R3000" t="str">
        <f t="shared" si="279"/>
        <v>spaces</v>
      </c>
      <c r="S3000" s="10">
        <f t="shared" si="280"/>
        <v>41777.985289351847</v>
      </c>
      <c r="T3000" s="10">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119</v>
      </c>
      <c r="P3001">
        <f t="shared" si="277"/>
        <v>80.25</v>
      </c>
      <c r="Q3001" t="str">
        <f t="shared" si="278"/>
        <v>theater</v>
      </c>
      <c r="R3001" t="str">
        <f t="shared" si="279"/>
        <v>spaces</v>
      </c>
      <c r="S3001" s="10">
        <f t="shared" si="280"/>
        <v>42780.531944444439</v>
      </c>
      <c r="T3001" s="10">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t="str">
        <f t="shared" si="278"/>
        <v>theater</v>
      </c>
      <c r="R3002" t="str">
        <f t="shared" si="279"/>
        <v>spaces</v>
      </c>
      <c r="S3002" s="10">
        <f t="shared" si="280"/>
        <v>42752.61886574074</v>
      </c>
      <c r="T3002" s="10">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319</v>
      </c>
      <c r="P3003">
        <f t="shared" si="277"/>
        <v>131.38</v>
      </c>
      <c r="Q3003" t="str">
        <f t="shared" si="278"/>
        <v>theater</v>
      </c>
      <c r="R3003" t="str">
        <f t="shared" si="279"/>
        <v>spaces</v>
      </c>
      <c r="S3003" s="10">
        <f t="shared" si="280"/>
        <v>42534.687291666669</v>
      </c>
      <c r="T3003" s="10">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109</v>
      </c>
      <c r="P3004">
        <f t="shared" si="277"/>
        <v>73.03</v>
      </c>
      <c r="Q3004" t="str">
        <f t="shared" si="278"/>
        <v>theater</v>
      </c>
      <c r="R3004" t="str">
        <f t="shared" si="279"/>
        <v>spaces</v>
      </c>
      <c r="S3004" s="10">
        <f t="shared" si="280"/>
        <v>41239.627916666665</v>
      </c>
      <c r="T3004" s="10">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v>
      </c>
      <c r="P3005">
        <f t="shared" si="277"/>
        <v>178.53</v>
      </c>
      <c r="Q3005" t="str">
        <f t="shared" si="278"/>
        <v>theater</v>
      </c>
      <c r="R3005" t="str">
        <f t="shared" si="279"/>
        <v>spaces</v>
      </c>
      <c r="S3005" s="10">
        <f t="shared" si="280"/>
        <v>42398.640925925924</v>
      </c>
      <c r="T3005" s="10">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113</v>
      </c>
      <c r="P3006">
        <f t="shared" si="277"/>
        <v>162.91</v>
      </c>
      <c r="Q3006" t="str">
        <f t="shared" si="278"/>
        <v>theater</v>
      </c>
      <c r="R3006" t="str">
        <f t="shared" si="279"/>
        <v>spaces</v>
      </c>
      <c r="S3006" s="10">
        <f t="shared" si="280"/>
        <v>41928.672731481478</v>
      </c>
      <c r="T3006" s="10">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v>
      </c>
      <c r="P3007">
        <f t="shared" si="277"/>
        <v>108.24</v>
      </c>
      <c r="Q3007" t="str">
        <f t="shared" si="278"/>
        <v>theater</v>
      </c>
      <c r="R3007" t="str">
        <f t="shared" si="279"/>
        <v>spaces</v>
      </c>
      <c r="S3007" s="10">
        <f t="shared" si="280"/>
        <v>41888.466493055552</v>
      </c>
      <c r="T3007" s="10">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108</v>
      </c>
      <c r="P3008">
        <f t="shared" si="277"/>
        <v>88.87</v>
      </c>
      <c r="Q3008" t="str">
        <f t="shared" si="278"/>
        <v>theater</v>
      </c>
      <c r="R3008" t="str">
        <f t="shared" si="279"/>
        <v>spaces</v>
      </c>
      <c r="S3008" s="10">
        <f t="shared" si="280"/>
        <v>41957.54850694444</v>
      </c>
      <c r="T3008" s="10">
        <f t="shared" si="281"/>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t="str">
        <f t="shared" si="278"/>
        <v>theater</v>
      </c>
      <c r="R3009" t="str">
        <f t="shared" si="279"/>
        <v>spaces</v>
      </c>
      <c r="S3009" s="10">
        <f t="shared" si="280"/>
        <v>42098.007905092592</v>
      </c>
      <c r="T3009" s="10">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v>
      </c>
      <c r="P3010">
        <f t="shared" si="277"/>
        <v>116.73</v>
      </c>
      <c r="Q3010" t="str">
        <f t="shared" si="278"/>
        <v>theater</v>
      </c>
      <c r="R3010" t="str">
        <f t="shared" si="279"/>
        <v>spaces</v>
      </c>
      <c r="S3010" s="10">
        <f t="shared" si="280"/>
        <v>42360.003692129627</v>
      </c>
      <c r="T3010" s="10">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ROUND((E3011/D3011) * 100,0)</f>
        <v>120</v>
      </c>
      <c r="P3011">
        <f t="shared" ref="P3011:P3074" si="283">ROUND(E3011/L3011,2)</f>
        <v>233.9</v>
      </c>
      <c r="Q3011" t="str">
        <f t="shared" ref="Q3011:Q3074" si="284">LEFT(N3011, SEARCH("/",N3011,1)-1)</f>
        <v>theater</v>
      </c>
      <c r="R3011" t="str">
        <f t="shared" ref="R3011:R3074" si="285">MID(N3011, LEN(Q3011) + 2, LEN(N3011) - LEN(Q3011) + 1)</f>
        <v>spaces</v>
      </c>
      <c r="S3011" s="10">
        <f t="shared" ref="S3011:S3074" si="286">(J3011/86400)+25569+(-5/24)</f>
        <v>41939.361574074072</v>
      </c>
      <c r="T3011" s="10">
        <f t="shared" ref="T3011:T3074" si="287">(I3011/86400)+25569+(-5/24)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t="str">
        <f t="shared" si="284"/>
        <v>theater</v>
      </c>
      <c r="R3012" t="str">
        <f t="shared" si="285"/>
        <v>spaces</v>
      </c>
      <c r="S3012" s="10">
        <f t="shared" si="286"/>
        <v>41996.624062499999</v>
      </c>
      <c r="T3012" s="10">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124</v>
      </c>
      <c r="P3013">
        <f t="shared" si="283"/>
        <v>14.84</v>
      </c>
      <c r="Q3013" t="str">
        <f t="shared" si="284"/>
        <v>theater</v>
      </c>
      <c r="R3013" t="str">
        <f t="shared" si="285"/>
        <v>spaces</v>
      </c>
      <c r="S3013" s="10">
        <f t="shared" si="286"/>
        <v>42334.260601851849</v>
      </c>
      <c r="T3013" s="10">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v>
      </c>
      <c r="P3014">
        <f t="shared" si="283"/>
        <v>85.18</v>
      </c>
      <c r="Q3014" t="str">
        <f t="shared" si="284"/>
        <v>theater</v>
      </c>
      <c r="R3014" t="str">
        <f t="shared" si="285"/>
        <v>spaces</v>
      </c>
      <c r="S3014" s="10">
        <f t="shared" si="286"/>
        <v>42024.494560185187</v>
      </c>
      <c r="T3014" s="10">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157</v>
      </c>
      <c r="P3015">
        <f t="shared" si="283"/>
        <v>146.69</v>
      </c>
      <c r="Q3015" t="str">
        <f t="shared" si="284"/>
        <v>theater</v>
      </c>
      <c r="R3015" t="str">
        <f t="shared" si="285"/>
        <v>spaces</v>
      </c>
      <c r="S3015" s="10">
        <f t="shared" si="286"/>
        <v>42146.627881944441</v>
      </c>
      <c r="T3015" s="10">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v>
      </c>
      <c r="P3016">
        <f t="shared" si="283"/>
        <v>50.76</v>
      </c>
      <c r="Q3016" t="str">
        <f t="shared" si="284"/>
        <v>theater</v>
      </c>
      <c r="R3016" t="str">
        <f t="shared" si="285"/>
        <v>spaces</v>
      </c>
      <c r="S3016" s="10">
        <f t="shared" si="286"/>
        <v>41919.915277777771</v>
      </c>
      <c r="T3016" s="10">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v>
      </c>
      <c r="P3017">
        <f t="shared" si="283"/>
        <v>87.7</v>
      </c>
      <c r="Q3017" t="str">
        <f t="shared" si="284"/>
        <v>theater</v>
      </c>
      <c r="R3017" t="str">
        <f t="shared" si="285"/>
        <v>spaces</v>
      </c>
      <c r="S3017" s="10">
        <f t="shared" si="286"/>
        <v>41785.518958333334</v>
      </c>
      <c r="T3017" s="10">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103</v>
      </c>
      <c r="P3018">
        <f t="shared" si="283"/>
        <v>242.28</v>
      </c>
      <c r="Q3018" t="str">
        <f t="shared" si="284"/>
        <v>theater</v>
      </c>
      <c r="R3018" t="str">
        <f t="shared" si="285"/>
        <v>spaces</v>
      </c>
      <c r="S3018" s="10">
        <f t="shared" si="286"/>
        <v>41778.339722222219</v>
      </c>
      <c r="T3018" s="10">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106</v>
      </c>
      <c r="P3019">
        <f t="shared" si="283"/>
        <v>146.44999999999999</v>
      </c>
      <c r="Q3019" t="str">
        <f t="shared" si="284"/>
        <v>theater</v>
      </c>
      <c r="R3019" t="str">
        <f t="shared" si="285"/>
        <v>spaces</v>
      </c>
      <c r="S3019" s="10">
        <f t="shared" si="286"/>
        <v>41841.641701388886</v>
      </c>
      <c r="T3019" s="10">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101</v>
      </c>
      <c r="P3020">
        <f t="shared" si="283"/>
        <v>103.17</v>
      </c>
      <c r="Q3020" t="str">
        <f t="shared" si="284"/>
        <v>theater</v>
      </c>
      <c r="R3020" t="str">
        <f t="shared" si="285"/>
        <v>spaces</v>
      </c>
      <c r="S3020" s="10">
        <f t="shared" si="286"/>
        <v>42163.09</v>
      </c>
      <c r="T3020" s="10">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v>
      </c>
      <c r="P3021">
        <f t="shared" si="283"/>
        <v>80.459999999999994</v>
      </c>
      <c r="Q3021" t="str">
        <f t="shared" si="284"/>
        <v>theater</v>
      </c>
      <c r="R3021" t="str">
        <f t="shared" si="285"/>
        <v>spaces</v>
      </c>
      <c r="S3021" s="10">
        <f t="shared" si="286"/>
        <v>41758.625231481477</v>
      </c>
      <c r="T3021" s="10">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101</v>
      </c>
      <c r="P3022">
        <f t="shared" si="283"/>
        <v>234.67</v>
      </c>
      <c r="Q3022" t="str">
        <f t="shared" si="284"/>
        <v>theater</v>
      </c>
      <c r="R3022" t="str">
        <f t="shared" si="285"/>
        <v>spaces</v>
      </c>
      <c r="S3022" s="10">
        <f t="shared" si="286"/>
        <v>42170.638113425921</v>
      </c>
      <c r="T3022" s="10">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v>
      </c>
      <c r="P3023">
        <f t="shared" si="283"/>
        <v>50.69</v>
      </c>
      <c r="Q3023" t="str">
        <f t="shared" si="284"/>
        <v>theater</v>
      </c>
      <c r="R3023" t="str">
        <f t="shared" si="285"/>
        <v>spaces</v>
      </c>
      <c r="S3023" s="10">
        <f t="shared" si="286"/>
        <v>42660.410520833328</v>
      </c>
      <c r="T3023" s="10">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101</v>
      </c>
      <c r="P3024">
        <f t="shared" si="283"/>
        <v>162.71</v>
      </c>
      <c r="Q3024" t="str">
        <f t="shared" si="284"/>
        <v>theater</v>
      </c>
      <c r="R3024" t="str">
        <f t="shared" si="285"/>
        <v>spaces</v>
      </c>
      <c r="S3024" s="10">
        <f t="shared" si="286"/>
        <v>42564.745474537034</v>
      </c>
      <c r="T3024" s="10">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120.17</v>
      </c>
      <c r="Q3025" t="str">
        <f t="shared" si="284"/>
        <v>theater</v>
      </c>
      <c r="R3025" t="str">
        <f t="shared" si="285"/>
        <v>spaces</v>
      </c>
      <c r="S3025" s="10">
        <f t="shared" si="286"/>
        <v>42121.467430555553</v>
      </c>
      <c r="T3025" s="10">
        <f t="shared" si="287"/>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v>
      </c>
      <c r="P3026">
        <f t="shared" si="283"/>
        <v>67.7</v>
      </c>
      <c r="Q3026" t="str">
        <f t="shared" si="284"/>
        <v>theater</v>
      </c>
      <c r="R3026" t="str">
        <f t="shared" si="285"/>
        <v>spaces</v>
      </c>
      <c r="S3026" s="10">
        <f t="shared" si="286"/>
        <v>41158.785590277774</v>
      </c>
      <c r="T3026" s="10">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v>
      </c>
      <c r="P3027">
        <f t="shared" si="283"/>
        <v>52.1</v>
      </c>
      <c r="Q3027" t="str">
        <f t="shared" si="284"/>
        <v>theater</v>
      </c>
      <c r="R3027" t="str">
        <f t="shared" si="285"/>
        <v>spaces</v>
      </c>
      <c r="S3027" s="10">
        <f t="shared" si="286"/>
        <v>41761.301076388889</v>
      </c>
      <c r="T3027" s="10">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v>
      </c>
      <c r="P3028">
        <f t="shared" si="283"/>
        <v>51.6</v>
      </c>
      <c r="Q3028" t="str">
        <f t="shared" si="284"/>
        <v>theater</v>
      </c>
      <c r="R3028" t="str">
        <f t="shared" si="285"/>
        <v>spaces</v>
      </c>
      <c r="S3028" s="10">
        <f t="shared" si="286"/>
        <v>42783.251064814809</v>
      </c>
      <c r="T3028" s="10">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v>
      </c>
      <c r="P3029">
        <f t="shared" si="283"/>
        <v>164.3</v>
      </c>
      <c r="Q3029" t="str">
        <f t="shared" si="284"/>
        <v>theater</v>
      </c>
      <c r="R3029" t="str">
        <f t="shared" si="285"/>
        <v>spaces</v>
      </c>
      <c r="S3029" s="10">
        <f t="shared" si="286"/>
        <v>42053.49596064815</v>
      </c>
      <c r="T3029" s="10">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v>
      </c>
      <c r="P3030">
        <f t="shared" si="283"/>
        <v>84.86</v>
      </c>
      <c r="Q3030" t="str">
        <f t="shared" si="284"/>
        <v>theater</v>
      </c>
      <c r="R3030" t="str">
        <f t="shared" si="285"/>
        <v>spaces</v>
      </c>
      <c r="S3030" s="10">
        <f t="shared" si="286"/>
        <v>42567.055844907409</v>
      </c>
      <c r="T3030" s="10">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110</v>
      </c>
      <c r="P3031">
        <f t="shared" si="283"/>
        <v>94.55</v>
      </c>
      <c r="Q3031" t="str">
        <f t="shared" si="284"/>
        <v>theater</v>
      </c>
      <c r="R3031" t="str">
        <f t="shared" si="285"/>
        <v>spaces</v>
      </c>
      <c r="S3031" s="10">
        <f t="shared" si="286"/>
        <v>41932.500543981478</v>
      </c>
      <c r="T3031" s="10">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107</v>
      </c>
      <c r="P3032">
        <f t="shared" si="283"/>
        <v>45.54</v>
      </c>
      <c r="Q3032" t="str">
        <f t="shared" si="284"/>
        <v>theater</v>
      </c>
      <c r="R3032" t="str">
        <f t="shared" si="285"/>
        <v>spaces</v>
      </c>
      <c r="S3032" s="10">
        <f t="shared" si="286"/>
        <v>42233.5390162037</v>
      </c>
      <c r="T3032" s="10">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v>
      </c>
      <c r="Q3033" t="str">
        <f t="shared" si="284"/>
        <v>theater</v>
      </c>
      <c r="R3033" t="str">
        <f t="shared" si="285"/>
        <v>spaces</v>
      </c>
      <c r="S3033" s="10">
        <f t="shared" si="286"/>
        <v>42597.674155092587</v>
      </c>
      <c r="T3033" s="10">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v>
      </c>
      <c r="P3034">
        <f t="shared" si="283"/>
        <v>50.88</v>
      </c>
      <c r="Q3034" t="str">
        <f t="shared" si="284"/>
        <v>theater</v>
      </c>
      <c r="R3034" t="str">
        <f t="shared" si="285"/>
        <v>spaces</v>
      </c>
      <c r="S3034" s="10">
        <f t="shared" si="286"/>
        <v>42227.836331018516</v>
      </c>
      <c r="T3034" s="10">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147</v>
      </c>
      <c r="P3035">
        <f t="shared" si="283"/>
        <v>191.13</v>
      </c>
      <c r="Q3035" t="str">
        <f t="shared" si="284"/>
        <v>theater</v>
      </c>
      <c r="R3035" t="str">
        <f t="shared" si="285"/>
        <v>spaces</v>
      </c>
      <c r="S3035" s="10">
        <f t="shared" si="286"/>
        <v>42569.901909722219</v>
      </c>
      <c r="T3035" s="10">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113</v>
      </c>
      <c r="P3036">
        <f t="shared" si="283"/>
        <v>89.31</v>
      </c>
      <c r="Q3036" t="str">
        <f t="shared" si="284"/>
        <v>theater</v>
      </c>
      <c r="R3036" t="str">
        <f t="shared" si="285"/>
        <v>spaces</v>
      </c>
      <c r="S3036" s="10">
        <f t="shared" si="286"/>
        <v>42644.327025462961</v>
      </c>
      <c r="T3036" s="10">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109</v>
      </c>
      <c r="P3037">
        <f t="shared" si="283"/>
        <v>88.59</v>
      </c>
      <c r="Q3037" t="str">
        <f t="shared" si="284"/>
        <v>theater</v>
      </c>
      <c r="R3037" t="str">
        <f t="shared" si="285"/>
        <v>spaces</v>
      </c>
      <c r="S3037" s="10">
        <f t="shared" si="286"/>
        <v>41368.351956018516</v>
      </c>
      <c r="T3037" s="10">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127</v>
      </c>
      <c r="P3038">
        <f t="shared" si="283"/>
        <v>96.3</v>
      </c>
      <c r="Q3038" t="str">
        <f t="shared" si="284"/>
        <v>theater</v>
      </c>
      <c r="R3038" t="str">
        <f t="shared" si="285"/>
        <v>spaces</v>
      </c>
      <c r="S3038" s="10">
        <f t="shared" si="286"/>
        <v>41466.576898148145</v>
      </c>
      <c r="T3038" s="10">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v>
      </c>
      <c r="P3039">
        <f t="shared" si="283"/>
        <v>33.31</v>
      </c>
      <c r="Q3039" t="str">
        <f t="shared" si="284"/>
        <v>theater</v>
      </c>
      <c r="R3039" t="str">
        <f t="shared" si="285"/>
        <v>spaces</v>
      </c>
      <c r="S3039" s="10">
        <f t="shared" si="286"/>
        <v>40378.684872685182</v>
      </c>
      <c r="T3039" s="10">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101</v>
      </c>
      <c r="P3040">
        <f t="shared" si="283"/>
        <v>37.22</v>
      </c>
      <c r="Q3040" t="str">
        <f t="shared" si="284"/>
        <v>theater</v>
      </c>
      <c r="R3040" t="str">
        <f t="shared" si="285"/>
        <v>spaces</v>
      </c>
      <c r="S3040" s="10">
        <f t="shared" si="286"/>
        <v>42373.043946759259</v>
      </c>
      <c r="T3040" s="10">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109</v>
      </c>
      <c r="P3041">
        <f t="shared" si="283"/>
        <v>92.13</v>
      </c>
      <c r="Q3041" t="str">
        <f t="shared" si="284"/>
        <v>theater</v>
      </c>
      <c r="R3041" t="str">
        <f t="shared" si="285"/>
        <v>spaces</v>
      </c>
      <c r="S3041" s="10">
        <f t="shared" si="286"/>
        <v>41610.586087962962</v>
      </c>
      <c r="T3041" s="10">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108</v>
      </c>
      <c r="P3042">
        <f t="shared" si="283"/>
        <v>76.790000000000006</v>
      </c>
      <c r="Q3042" t="str">
        <f t="shared" si="284"/>
        <v>theater</v>
      </c>
      <c r="R3042" t="str">
        <f t="shared" si="285"/>
        <v>spaces</v>
      </c>
      <c r="S3042" s="10">
        <f t="shared" si="286"/>
        <v>42177.583576388883</v>
      </c>
      <c r="T3042" s="10">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v>
      </c>
      <c r="P3043">
        <f t="shared" si="283"/>
        <v>96.53</v>
      </c>
      <c r="Q3043" t="str">
        <f t="shared" si="284"/>
        <v>theater</v>
      </c>
      <c r="R3043" t="str">
        <f t="shared" si="285"/>
        <v>spaces</v>
      </c>
      <c r="S3043" s="10">
        <f t="shared" si="286"/>
        <v>42359.660277777781</v>
      </c>
      <c r="T3043" s="10">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v>
      </c>
      <c r="Q3044" t="str">
        <f t="shared" si="284"/>
        <v>theater</v>
      </c>
      <c r="R3044" t="str">
        <f t="shared" si="285"/>
        <v>spaces</v>
      </c>
      <c r="S3044" s="10">
        <f t="shared" si="286"/>
        <v>42253.479710648149</v>
      </c>
      <c r="T3044" s="10">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v>
      </c>
      <c r="P3045">
        <f t="shared" si="283"/>
        <v>128.91</v>
      </c>
      <c r="Q3045" t="str">
        <f t="shared" si="284"/>
        <v>theater</v>
      </c>
      <c r="R3045" t="str">
        <f t="shared" si="285"/>
        <v>spaces</v>
      </c>
      <c r="S3045" s="10">
        <f t="shared" si="286"/>
        <v>42082.862256944441</v>
      </c>
      <c r="T3045" s="10">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v>
      </c>
      <c r="P3046">
        <f t="shared" si="283"/>
        <v>84.11</v>
      </c>
      <c r="Q3046" t="str">
        <f t="shared" si="284"/>
        <v>theater</v>
      </c>
      <c r="R3046" t="str">
        <f t="shared" si="285"/>
        <v>spaces</v>
      </c>
      <c r="S3046" s="10">
        <f t="shared" si="286"/>
        <v>42387.518495370365</v>
      </c>
      <c r="T3046" s="10">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133</v>
      </c>
      <c r="P3047">
        <f t="shared" si="283"/>
        <v>82.94</v>
      </c>
      <c r="Q3047" t="str">
        <f t="shared" si="284"/>
        <v>theater</v>
      </c>
      <c r="R3047" t="str">
        <f t="shared" si="285"/>
        <v>spaces</v>
      </c>
      <c r="S3047" s="10">
        <f t="shared" si="286"/>
        <v>41842.947395833333</v>
      </c>
      <c r="T3047" s="10">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191</v>
      </c>
      <c r="P3048">
        <f t="shared" si="283"/>
        <v>259.95</v>
      </c>
      <c r="Q3048" t="str">
        <f t="shared" si="284"/>
        <v>theater</v>
      </c>
      <c r="R3048" t="str">
        <f t="shared" si="285"/>
        <v>spaces</v>
      </c>
      <c r="S3048" s="10">
        <f t="shared" si="286"/>
        <v>41862.59474537037</v>
      </c>
      <c r="T3048" s="10">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t="str">
        <f t="shared" si="284"/>
        <v>theater</v>
      </c>
      <c r="R3049" t="str">
        <f t="shared" si="285"/>
        <v>spaces</v>
      </c>
      <c r="S3049" s="10">
        <f t="shared" si="286"/>
        <v>42443.780717592592</v>
      </c>
      <c r="T3049" s="10">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v>
      </c>
      <c r="P3050">
        <f t="shared" si="283"/>
        <v>177.02</v>
      </c>
      <c r="Q3050" t="str">
        <f t="shared" si="284"/>
        <v>theater</v>
      </c>
      <c r="R3050" t="str">
        <f t="shared" si="285"/>
        <v>spaces</v>
      </c>
      <c r="S3050" s="10">
        <f t="shared" si="286"/>
        <v>41975.692847222221</v>
      </c>
      <c r="T3050" s="10">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107</v>
      </c>
      <c r="P3051">
        <f t="shared" si="283"/>
        <v>74.069999999999993</v>
      </c>
      <c r="Q3051" t="str">
        <f t="shared" si="284"/>
        <v>theater</v>
      </c>
      <c r="R3051" t="str">
        <f t="shared" si="285"/>
        <v>spaces</v>
      </c>
      <c r="S3051" s="10">
        <f t="shared" si="286"/>
        <v>42138.806192129625</v>
      </c>
      <c r="T3051" s="10">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70.67</v>
      </c>
      <c r="Q3052" t="str">
        <f t="shared" si="284"/>
        <v>theater</v>
      </c>
      <c r="R3052" t="str">
        <f t="shared" si="285"/>
        <v>spaces</v>
      </c>
      <c r="S3052" s="10">
        <f t="shared" si="286"/>
        <v>42464.960185185184</v>
      </c>
      <c r="T3052" s="10">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24</v>
      </c>
      <c r="P3053">
        <f t="shared" si="283"/>
        <v>23.63</v>
      </c>
      <c r="Q3053" t="str">
        <f t="shared" si="284"/>
        <v>theater</v>
      </c>
      <c r="R3053" t="str">
        <f t="shared" si="285"/>
        <v>spaces</v>
      </c>
      <c r="S3053" s="10">
        <f t="shared" si="286"/>
        <v>42744.207696759258</v>
      </c>
      <c r="T3053" s="10">
        <f t="shared" si="287"/>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v>
      </c>
      <c r="P3054">
        <f t="shared" si="283"/>
        <v>37.5</v>
      </c>
      <c r="Q3054" t="str">
        <f t="shared" si="284"/>
        <v>theater</v>
      </c>
      <c r="R3054" t="str">
        <f t="shared" si="285"/>
        <v>spaces</v>
      </c>
      <c r="S3054" s="10">
        <f t="shared" si="286"/>
        <v>42122.461736111109</v>
      </c>
      <c r="T3054" s="10">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v>
      </c>
      <c r="P3055">
        <f t="shared" si="283"/>
        <v>13.33</v>
      </c>
      <c r="Q3055" t="str">
        <f t="shared" si="284"/>
        <v>theater</v>
      </c>
      <c r="R3055" t="str">
        <f t="shared" si="285"/>
        <v>spaces</v>
      </c>
      <c r="S3055" s="10">
        <f t="shared" si="286"/>
        <v>41862.553391203699</v>
      </c>
      <c r="T3055" s="10">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t="e">
        <f t="shared" si="283"/>
        <v>#DIV/0!</v>
      </c>
      <c r="Q3056" t="str">
        <f t="shared" si="284"/>
        <v>theater</v>
      </c>
      <c r="R3056" t="str">
        <f t="shared" si="285"/>
        <v>spaces</v>
      </c>
      <c r="S3056" s="10">
        <f t="shared" si="286"/>
        <v>42027.624467592592</v>
      </c>
      <c r="T3056" s="10">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v>
      </c>
      <c r="P3057">
        <f t="shared" si="283"/>
        <v>1</v>
      </c>
      <c r="Q3057" t="str">
        <f t="shared" si="284"/>
        <v>theater</v>
      </c>
      <c r="R3057" t="str">
        <f t="shared" si="285"/>
        <v>spaces</v>
      </c>
      <c r="S3057" s="10">
        <f t="shared" si="286"/>
        <v>41953.749884259254</v>
      </c>
      <c r="T3057" s="10">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t="e">
        <f t="shared" si="283"/>
        <v>#DIV/0!</v>
      </c>
      <c r="Q3058" t="str">
        <f t="shared" si="284"/>
        <v>theater</v>
      </c>
      <c r="R3058" t="str">
        <f t="shared" si="285"/>
        <v>spaces</v>
      </c>
      <c r="S3058" s="10">
        <f t="shared" si="286"/>
        <v>41851.428055555552</v>
      </c>
      <c r="T3058" s="10">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t="e">
        <f t="shared" si="283"/>
        <v>#DIV/0!</v>
      </c>
      <c r="Q3059" t="str">
        <f t="shared" si="284"/>
        <v>theater</v>
      </c>
      <c r="R3059" t="str">
        <f t="shared" si="285"/>
        <v>spaces</v>
      </c>
      <c r="S3059" s="10">
        <f t="shared" si="286"/>
        <v>42433.442256944443</v>
      </c>
      <c r="T3059" s="10">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v>
      </c>
      <c r="P3060">
        <f t="shared" si="283"/>
        <v>1</v>
      </c>
      <c r="Q3060" t="str">
        <f t="shared" si="284"/>
        <v>theater</v>
      </c>
      <c r="R3060" t="str">
        <f t="shared" si="285"/>
        <v>spaces</v>
      </c>
      <c r="S3060" s="10">
        <f t="shared" si="286"/>
        <v>42460.165972222218</v>
      </c>
      <c r="T3060" s="10">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v>
      </c>
      <c r="P3061">
        <f t="shared" si="283"/>
        <v>41</v>
      </c>
      <c r="Q3061" t="str">
        <f t="shared" si="284"/>
        <v>theater</v>
      </c>
      <c r="R3061" t="str">
        <f t="shared" si="285"/>
        <v>spaces</v>
      </c>
      <c r="S3061" s="10">
        <f t="shared" si="286"/>
        <v>41829.727384259255</v>
      </c>
      <c r="T3061" s="10">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v>
      </c>
      <c r="P3062">
        <f t="shared" si="283"/>
        <v>55.83</v>
      </c>
      <c r="Q3062" t="str">
        <f t="shared" si="284"/>
        <v>theater</v>
      </c>
      <c r="R3062" t="str">
        <f t="shared" si="285"/>
        <v>spaces</v>
      </c>
      <c r="S3062" s="10">
        <f t="shared" si="286"/>
        <v>42245.066365740735</v>
      </c>
      <c r="T3062" s="10">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t="e">
        <f t="shared" si="283"/>
        <v>#DIV/0!</v>
      </c>
      <c r="Q3063" t="str">
        <f t="shared" si="284"/>
        <v>theater</v>
      </c>
      <c r="R3063" t="str">
        <f t="shared" si="285"/>
        <v>spaces</v>
      </c>
      <c r="S3063" s="10">
        <f t="shared" si="286"/>
        <v>41834.575787037036</v>
      </c>
      <c r="T3063" s="10">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67</v>
      </c>
      <c r="P3064">
        <f t="shared" si="283"/>
        <v>99.76</v>
      </c>
      <c r="Q3064" t="str">
        <f t="shared" si="284"/>
        <v>theater</v>
      </c>
      <c r="R3064" t="str">
        <f t="shared" si="285"/>
        <v>spaces</v>
      </c>
      <c r="S3064" s="10">
        <f t="shared" si="286"/>
        <v>42248.3274537037</v>
      </c>
      <c r="T3064" s="10">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20</v>
      </c>
      <c r="P3065">
        <f t="shared" si="283"/>
        <v>25.52</v>
      </c>
      <c r="Q3065" t="str">
        <f t="shared" si="284"/>
        <v>theater</v>
      </c>
      <c r="R3065" t="str">
        <f t="shared" si="285"/>
        <v>spaces</v>
      </c>
      <c r="S3065" s="10">
        <f t="shared" si="286"/>
        <v>42630.714560185188</v>
      </c>
      <c r="T3065" s="10">
        <f t="shared" si="287"/>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v>
      </c>
      <c r="P3066">
        <f t="shared" si="283"/>
        <v>117.65</v>
      </c>
      <c r="Q3066" t="str">
        <f t="shared" si="284"/>
        <v>theater</v>
      </c>
      <c r="R3066" t="str">
        <f t="shared" si="285"/>
        <v>spaces</v>
      </c>
      <c r="S3066" s="10">
        <f t="shared" si="286"/>
        <v>42298.9218287037</v>
      </c>
      <c r="T3066" s="10">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v>
      </c>
      <c r="P3067">
        <f t="shared" si="283"/>
        <v>5</v>
      </c>
      <c r="Q3067" t="str">
        <f t="shared" si="284"/>
        <v>theater</v>
      </c>
      <c r="R3067" t="str">
        <f t="shared" si="285"/>
        <v>spaces</v>
      </c>
      <c r="S3067" s="10">
        <f t="shared" si="286"/>
        <v>41824.846898148149</v>
      </c>
      <c r="T3067" s="10">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12</v>
      </c>
      <c r="P3068">
        <f t="shared" si="283"/>
        <v>2796.67</v>
      </c>
      <c r="Q3068" t="str">
        <f t="shared" si="284"/>
        <v>theater</v>
      </c>
      <c r="R3068" t="str">
        <f t="shared" si="285"/>
        <v>spaces</v>
      </c>
      <c r="S3068" s="10">
        <f t="shared" si="286"/>
        <v>42531.020104166666</v>
      </c>
      <c r="T3068" s="10">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3</v>
      </c>
      <c r="P3069">
        <f t="shared" si="283"/>
        <v>200</v>
      </c>
      <c r="Q3069" t="str">
        <f t="shared" si="284"/>
        <v>theater</v>
      </c>
      <c r="R3069" t="str">
        <f t="shared" si="285"/>
        <v>spaces</v>
      </c>
      <c r="S3069" s="10">
        <f t="shared" si="286"/>
        <v>42226.730081018519</v>
      </c>
      <c r="T3069" s="10">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0</v>
      </c>
      <c r="P3070">
        <f t="shared" si="283"/>
        <v>87.5</v>
      </c>
      <c r="Q3070" t="str">
        <f t="shared" si="284"/>
        <v>theater</v>
      </c>
      <c r="R3070" t="str">
        <f t="shared" si="285"/>
        <v>spaces</v>
      </c>
      <c r="S3070" s="10">
        <f t="shared" si="286"/>
        <v>42263.483240740738</v>
      </c>
      <c r="T3070" s="10">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v>
      </c>
      <c r="P3071">
        <f t="shared" si="283"/>
        <v>20.14</v>
      </c>
      <c r="Q3071" t="str">
        <f t="shared" si="284"/>
        <v>theater</v>
      </c>
      <c r="R3071" t="str">
        <f t="shared" si="285"/>
        <v>spaces</v>
      </c>
      <c r="S3071" s="10">
        <f t="shared" si="286"/>
        <v>41957.625393518516</v>
      </c>
      <c r="T3071" s="10">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v>
      </c>
      <c r="P3072">
        <f t="shared" si="283"/>
        <v>20.88</v>
      </c>
      <c r="Q3072" t="str">
        <f t="shared" si="284"/>
        <v>theater</v>
      </c>
      <c r="R3072" t="str">
        <f t="shared" si="285"/>
        <v>spaces</v>
      </c>
      <c r="S3072" s="10">
        <f t="shared" si="286"/>
        <v>42690.525104166663</v>
      </c>
      <c r="T3072" s="10">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60</v>
      </c>
      <c r="P3073">
        <f t="shared" si="283"/>
        <v>61.31</v>
      </c>
      <c r="Q3073" t="str">
        <f t="shared" si="284"/>
        <v>theater</v>
      </c>
      <c r="R3073" t="str">
        <f t="shared" si="285"/>
        <v>spaces</v>
      </c>
      <c r="S3073" s="10">
        <f t="shared" si="286"/>
        <v>42097.524085648147</v>
      </c>
      <c r="T3073" s="10">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0</v>
      </c>
      <c r="P3074">
        <f t="shared" si="283"/>
        <v>1</v>
      </c>
      <c r="Q3074" t="str">
        <f t="shared" si="284"/>
        <v>theater</v>
      </c>
      <c r="R3074" t="str">
        <f t="shared" si="285"/>
        <v>spaces</v>
      </c>
      <c r="S3074" s="10">
        <f t="shared" si="286"/>
        <v>42658.482199074067</v>
      </c>
      <c r="T3074" s="10">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ROUND((E3075/D3075) * 100,0)</f>
        <v>0</v>
      </c>
      <c r="P3075">
        <f t="shared" ref="P3075:P3138" si="289">ROUND(E3075/L3075,2)</f>
        <v>92.14</v>
      </c>
      <c r="Q3075" t="str">
        <f t="shared" ref="Q3075:Q3138" si="290">LEFT(N3075, SEARCH("/",N3075,1)-1)</f>
        <v>theater</v>
      </c>
      <c r="R3075" t="str">
        <f t="shared" ref="R3075:R3138" si="291">MID(N3075, LEN(Q3075) + 2, LEN(N3075) - LEN(Q3075) + 1)</f>
        <v>spaces</v>
      </c>
      <c r="S3075" s="10">
        <f t="shared" ref="S3075:S3138" si="292">(J3075/86400)+25569+(-5/24)</f>
        <v>42111.475694444445</v>
      </c>
      <c r="T3075" s="10">
        <f t="shared" ref="T3075:T3138" si="293">(I3075/86400)+25569+(-5/24)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v>
      </c>
      <c r="P3076">
        <f t="shared" si="289"/>
        <v>7.33</v>
      </c>
      <c r="Q3076" t="str">
        <f t="shared" si="290"/>
        <v>theater</v>
      </c>
      <c r="R3076" t="str">
        <f t="shared" si="291"/>
        <v>spaces</v>
      </c>
      <c r="S3076" s="10">
        <f t="shared" si="292"/>
        <v>42409.362951388888</v>
      </c>
      <c r="T3076" s="10">
        <f t="shared" si="293"/>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9</v>
      </c>
      <c r="P3077">
        <f t="shared" si="289"/>
        <v>64.8</v>
      </c>
      <c r="Q3077" t="str">
        <f t="shared" si="290"/>
        <v>theater</v>
      </c>
      <c r="R3077" t="str">
        <f t="shared" si="291"/>
        <v>spaces</v>
      </c>
      <c r="S3077" s="10">
        <f t="shared" si="292"/>
        <v>42550.89398148148</v>
      </c>
      <c r="T3077" s="10">
        <f t="shared" si="293"/>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v>
      </c>
      <c r="P3078">
        <f t="shared" si="289"/>
        <v>30.12</v>
      </c>
      <c r="Q3078" t="str">
        <f t="shared" si="290"/>
        <v>theater</v>
      </c>
      <c r="R3078" t="str">
        <f t="shared" si="291"/>
        <v>spaces</v>
      </c>
      <c r="S3078" s="10">
        <f t="shared" si="292"/>
        <v>42226.443553240737</v>
      </c>
      <c r="T3078" s="10">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v>
      </c>
      <c r="P3079">
        <f t="shared" si="289"/>
        <v>52.5</v>
      </c>
      <c r="Q3079" t="str">
        <f t="shared" si="290"/>
        <v>theater</v>
      </c>
      <c r="R3079" t="str">
        <f t="shared" si="291"/>
        <v>spaces</v>
      </c>
      <c r="S3079" s="10">
        <f t="shared" si="292"/>
        <v>42766.74858796296</v>
      </c>
      <c r="T3079" s="10">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v>
      </c>
      <c r="P3080">
        <f t="shared" si="289"/>
        <v>23.67</v>
      </c>
      <c r="Q3080" t="str">
        <f t="shared" si="290"/>
        <v>theater</v>
      </c>
      <c r="R3080" t="str">
        <f t="shared" si="291"/>
        <v>spaces</v>
      </c>
      <c r="S3080" s="10">
        <f t="shared" si="292"/>
        <v>42030.930497685178</v>
      </c>
      <c r="T3080" s="10">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v>
      </c>
      <c r="P3081">
        <f t="shared" si="289"/>
        <v>415.78</v>
      </c>
      <c r="Q3081" t="str">
        <f t="shared" si="290"/>
        <v>theater</v>
      </c>
      <c r="R3081" t="str">
        <f t="shared" si="291"/>
        <v>spaces</v>
      </c>
      <c r="S3081" s="10">
        <f t="shared" si="292"/>
        <v>42055.50503472222</v>
      </c>
      <c r="T3081" s="10">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v>
      </c>
      <c r="P3082">
        <f t="shared" si="289"/>
        <v>53.71</v>
      </c>
      <c r="Q3082" t="str">
        <f t="shared" si="290"/>
        <v>theater</v>
      </c>
      <c r="R3082" t="str">
        <f t="shared" si="291"/>
        <v>spaces</v>
      </c>
      <c r="S3082" s="10">
        <f t="shared" si="292"/>
        <v>41939.8199537037</v>
      </c>
      <c r="T3082" s="10">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v>
      </c>
      <c r="P3083">
        <f t="shared" si="289"/>
        <v>420.6</v>
      </c>
      <c r="Q3083" t="str">
        <f t="shared" si="290"/>
        <v>theater</v>
      </c>
      <c r="R3083" t="str">
        <f t="shared" si="291"/>
        <v>spaces</v>
      </c>
      <c r="S3083" s="10">
        <f t="shared" si="292"/>
        <v>42236.973275462959</v>
      </c>
      <c r="T3083" s="10">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t="e">
        <f t="shared" si="289"/>
        <v>#DIV/0!</v>
      </c>
      <c r="Q3084" t="str">
        <f t="shared" si="290"/>
        <v>theater</v>
      </c>
      <c r="R3084" t="str">
        <f t="shared" si="291"/>
        <v>spaces</v>
      </c>
      <c r="S3084" s="10">
        <f t="shared" si="292"/>
        <v>42293.714652777773</v>
      </c>
      <c r="T3084" s="10">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v>
      </c>
      <c r="P3085">
        <f t="shared" si="289"/>
        <v>18.670000000000002</v>
      </c>
      <c r="Q3085" t="str">
        <f t="shared" si="290"/>
        <v>theater</v>
      </c>
      <c r="R3085" t="str">
        <f t="shared" si="291"/>
        <v>spaces</v>
      </c>
      <c r="S3085" s="10">
        <f t="shared" si="292"/>
        <v>41853.355069444442</v>
      </c>
      <c r="T3085" s="10">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12</v>
      </c>
      <c r="P3086">
        <f t="shared" si="289"/>
        <v>78.33</v>
      </c>
      <c r="Q3086" t="str">
        <f t="shared" si="290"/>
        <v>theater</v>
      </c>
      <c r="R3086" t="str">
        <f t="shared" si="291"/>
        <v>spaces</v>
      </c>
      <c r="S3086" s="10">
        <f t="shared" si="292"/>
        <v>42100.515405092585</v>
      </c>
      <c r="T3086" s="10">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v>
      </c>
      <c r="P3087">
        <f t="shared" si="289"/>
        <v>67.78</v>
      </c>
      <c r="Q3087" t="str">
        <f t="shared" si="290"/>
        <v>theater</v>
      </c>
      <c r="R3087" t="str">
        <f t="shared" si="291"/>
        <v>spaces</v>
      </c>
      <c r="S3087" s="10">
        <f t="shared" si="292"/>
        <v>42246.675451388888</v>
      </c>
      <c r="T3087" s="10">
        <f t="shared" si="293"/>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v>
      </c>
      <c r="P3088">
        <f t="shared" si="289"/>
        <v>16.670000000000002</v>
      </c>
      <c r="Q3088" t="str">
        <f t="shared" si="290"/>
        <v>theater</v>
      </c>
      <c r="R3088" t="str">
        <f t="shared" si="291"/>
        <v>spaces</v>
      </c>
      <c r="S3088" s="10">
        <f t="shared" si="292"/>
        <v>42173.462488425925</v>
      </c>
      <c r="T3088" s="10">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v>
      </c>
      <c r="P3089">
        <f t="shared" si="289"/>
        <v>62.5</v>
      </c>
      <c r="Q3089" t="str">
        <f t="shared" si="290"/>
        <v>theater</v>
      </c>
      <c r="R3089" t="str">
        <f t="shared" si="291"/>
        <v>spaces</v>
      </c>
      <c r="S3089" s="10">
        <f t="shared" si="292"/>
        <v>42664.942013888889</v>
      </c>
      <c r="T3089" s="10">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v>
      </c>
      <c r="P3090">
        <f t="shared" si="289"/>
        <v>42</v>
      </c>
      <c r="Q3090" t="str">
        <f t="shared" si="290"/>
        <v>theater</v>
      </c>
      <c r="R3090" t="str">
        <f t="shared" si="291"/>
        <v>spaces</v>
      </c>
      <c r="S3090" s="10">
        <f t="shared" si="292"/>
        <v>41981.363969907405</v>
      </c>
      <c r="T3090" s="10">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v>
      </c>
      <c r="P3091">
        <f t="shared" si="289"/>
        <v>130.09</v>
      </c>
      <c r="Q3091" t="str">
        <f t="shared" si="290"/>
        <v>theater</v>
      </c>
      <c r="R3091" t="str">
        <f t="shared" si="291"/>
        <v>spaces</v>
      </c>
      <c r="S3091" s="10">
        <f t="shared" si="292"/>
        <v>42528.334293981483</v>
      </c>
      <c r="T3091" s="10">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v>
      </c>
      <c r="P3092">
        <f t="shared" si="289"/>
        <v>1270.22</v>
      </c>
      <c r="Q3092" t="str">
        <f t="shared" si="290"/>
        <v>theater</v>
      </c>
      <c r="R3092" t="str">
        <f t="shared" si="291"/>
        <v>spaces</v>
      </c>
      <c r="S3092" s="10">
        <f t="shared" si="292"/>
        <v>42065.610474537032</v>
      </c>
      <c r="T3092" s="10">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16</v>
      </c>
      <c r="P3093">
        <f t="shared" si="289"/>
        <v>88.44</v>
      </c>
      <c r="Q3093" t="str">
        <f t="shared" si="290"/>
        <v>theater</v>
      </c>
      <c r="R3093" t="str">
        <f t="shared" si="291"/>
        <v>spaces</v>
      </c>
      <c r="S3093" s="10">
        <f t="shared" si="292"/>
        <v>42566.740081018514</v>
      </c>
      <c r="T3093" s="10">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v>
      </c>
      <c r="P3094">
        <f t="shared" si="289"/>
        <v>56.34</v>
      </c>
      <c r="Q3094" t="str">
        <f t="shared" si="290"/>
        <v>theater</v>
      </c>
      <c r="R3094" t="str">
        <f t="shared" si="291"/>
        <v>spaces</v>
      </c>
      <c r="S3094" s="10">
        <f t="shared" si="292"/>
        <v>42255.41101851852</v>
      </c>
      <c r="T3094" s="10">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23</v>
      </c>
      <c r="P3095">
        <f t="shared" si="289"/>
        <v>53.53</v>
      </c>
      <c r="Q3095" t="str">
        <f t="shared" si="290"/>
        <v>theater</v>
      </c>
      <c r="R3095" t="str">
        <f t="shared" si="291"/>
        <v>spaces</v>
      </c>
      <c r="S3095" s="10">
        <f t="shared" si="292"/>
        <v>41760.700706018521</v>
      </c>
      <c r="T3095" s="10">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v>
      </c>
      <c r="P3096">
        <f t="shared" si="289"/>
        <v>25</v>
      </c>
      <c r="Q3096" t="str">
        <f t="shared" si="290"/>
        <v>theater</v>
      </c>
      <c r="R3096" t="str">
        <f t="shared" si="291"/>
        <v>spaces</v>
      </c>
      <c r="S3096" s="10">
        <f t="shared" si="292"/>
        <v>42207.587453703702</v>
      </c>
      <c r="T3096" s="10">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v>
      </c>
      <c r="P3097">
        <f t="shared" si="289"/>
        <v>50</v>
      </c>
      <c r="Q3097" t="str">
        <f t="shared" si="290"/>
        <v>theater</v>
      </c>
      <c r="R3097" t="str">
        <f t="shared" si="291"/>
        <v>spaces</v>
      </c>
      <c r="S3097" s="10">
        <f t="shared" si="292"/>
        <v>42522.81689814815</v>
      </c>
      <c r="T3097" s="10">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4</v>
      </c>
      <c r="P3098">
        <f t="shared" si="289"/>
        <v>56.79</v>
      </c>
      <c r="Q3098" t="str">
        <f t="shared" si="290"/>
        <v>theater</v>
      </c>
      <c r="R3098" t="str">
        <f t="shared" si="291"/>
        <v>spaces</v>
      </c>
      <c r="S3098" s="10">
        <f t="shared" si="292"/>
        <v>42114.617199074077</v>
      </c>
      <c r="T3098" s="10">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v>
      </c>
      <c r="P3099">
        <f t="shared" si="289"/>
        <v>40.83</v>
      </c>
      <c r="Q3099" t="str">
        <f t="shared" si="290"/>
        <v>theater</v>
      </c>
      <c r="R3099" t="str">
        <f t="shared" si="291"/>
        <v>spaces</v>
      </c>
      <c r="S3099" s="10">
        <f t="shared" si="292"/>
        <v>42629.29515046296</v>
      </c>
      <c r="T3099" s="10">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v>
      </c>
      <c r="P3100">
        <f t="shared" si="289"/>
        <v>65.11</v>
      </c>
      <c r="Q3100" t="str">
        <f t="shared" si="290"/>
        <v>theater</v>
      </c>
      <c r="R3100" t="str">
        <f t="shared" si="291"/>
        <v>spaces</v>
      </c>
      <c r="S3100" s="10">
        <f t="shared" si="292"/>
        <v>42359.58390046296</v>
      </c>
      <c r="T3100" s="10">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14</v>
      </c>
      <c r="P3101">
        <f t="shared" si="289"/>
        <v>55.6</v>
      </c>
      <c r="Q3101" t="str">
        <f t="shared" si="290"/>
        <v>theater</v>
      </c>
      <c r="R3101" t="str">
        <f t="shared" si="291"/>
        <v>spaces</v>
      </c>
      <c r="S3101" s="10">
        <f t="shared" si="292"/>
        <v>42381.981377314813</v>
      </c>
      <c r="T3101" s="10">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v>
      </c>
      <c r="P3102">
        <f t="shared" si="289"/>
        <v>140.54</v>
      </c>
      <c r="Q3102" t="str">
        <f t="shared" si="290"/>
        <v>theater</v>
      </c>
      <c r="R3102" t="str">
        <f t="shared" si="291"/>
        <v>spaces</v>
      </c>
      <c r="S3102" s="10">
        <f t="shared" si="292"/>
        <v>41902.4140625</v>
      </c>
      <c r="T3102" s="10">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t="str">
        <f t="shared" si="290"/>
        <v>theater</v>
      </c>
      <c r="R3103" t="str">
        <f t="shared" si="291"/>
        <v>spaces</v>
      </c>
      <c r="S3103" s="10">
        <f t="shared" si="292"/>
        <v>42171.175196759257</v>
      </c>
      <c r="T3103" s="10">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v>
      </c>
      <c r="P3104">
        <f t="shared" si="289"/>
        <v>69.53</v>
      </c>
      <c r="Q3104" t="str">
        <f t="shared" si="290"/>
        <v>theater</v>
      </c>
      <c r="R3104" t="str">
        <f t="shared" si="291"/>
        <v>spaces</v>
      </c>
      <c r="S3104" s="10">
        <f t="shared" si="292"/>
        <v>42555.132152777776</v>
      </c>
      <c r="T3104" s="10">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v>
      </c>
      <c r="P3105">
        <f t="shared" si="289"/>
        <v>5.5</v>
      </c>
      <c r="Q3105" t="str">
        <f t="shared" si="290"/>
        <v>theater</v>
      </c>
      <c r="R3105" t="str">
        <f t="shared" si="291"/>
        <v>spaces</v>
      </c>
      <c r="S3105" s="10">
        <f t="shared" si="292"/>
        <v>42106.94798611111</v>
      </c>
      <c r="T3105" s="10">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30</v>
      </c>
      <c r="P3106">
        <f t="shared" si="289"/>
        <v>237</v>
      </c>
      <c r="Q3106" t="str">
        <f t="shared" si="290"/>
        <v>theater</v>
      </c>
      <c r="R3106" t="str">
        <f t="shared" si="291"/>
        <v>spaces</v>
      </c>
      <c r="S3106" s="10">
        <f t="shared" si="292"/>
        <v>42006.70035879629</v>
      </c>
      <c r="T3106" s="10">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v>
      </c>
      <c r="P3107">
        <f t="shared" si="289"/>
        <v>79.87</v>
      </c>
      <c r="Q3107" t="str">
        <f t="shared" si="290"/>
        <v>theater</v>
      </c>
      <c r="R3107" t="str">
        <f t="shared" si="291"/>
        <v>spaces</v>
      </c>
      <c r="S3107" s="10">
        <f t="shared" si="292"/>
        <v>41876.510601851849</v>
      </c>
      <c r="T3107" s="10">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v>
      </c>
      <c r="P3108">
        <f t="shared" si="289"/>
        <v>10.25</v>
      </c>
      <c r="Q3108" t="str">
        <f t="shared" si="290"/>
        <v>theater</v>
      </c>
      <c r="R3108" t="str">
        <f t="shared" si="291"/>
        <v>spaces</v>
      </c>
      <c r="S3108" s="10">
        <f t="shared" si="292"/>
        <v>42241.220787037033</v>
      </c>
      <c r="T3108" s="10">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20</v>
      </c>
      <c r="P3109">
        <f t="shared" si="289"/>
        <v>272.58999999999997</v>
      </c>
      <c r="Q3109" t="str">
        <f t="shared" si="290"/>
        <v>theater</v>
      </c>
      <c r="R3109" t="str">
        <f t="shared" si="291"/>
        <v>spaces</v>
      </c>
      <c r="S3109" s="10">
        <f t="shared" si="292"/>
        <v>42128.605914351851</v>
      </c>
      <c r="T3109" s="10">
        <f t="shared" si="293"/>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v>
      </c>
      <c r="P3110">
        <f t="shared" si="289"/>
        <v>13</v>
      </c>
      <c r="Q3110" t="str">
        <f t="shared" si="290"/>
        <v>theater</v>
      </c>
      <c r="R3110" t="str">
        <f t="shared" si="291"/>
        <v>spaces</v>
      </c>
      <c r="S3110" s="10">
        <f t="shared" si="292"/>
        <v>42062.47215277778</v>
      </c>
      <c r="T3110" s="10">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v>
      </c>
      <c r="P3111">
        <f t="shared" si="289"/>
        <v>58.18</v>
      </c>
      <c r="Q3111" t="str">
        <f t="shared" si="290"/>
        <v>theater</v>
      </c>
      <c r="R3111" t="str">
        <f t="shared" si="291"/>
        <v>spaces</v>
      </c>
      <c r="S3111" s="10">
        <f t="shared" si="292"/>
        <v>41843.916782407403</v>
      </c>
      <c r="T3111" s="10">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v>
      </c>
      <c r="P3112">
        <f t="shared" si="289"/>
        <v>10</v>
      </c>
      <c r="Q3112" t="str">
        <f t="shared" si="290"/>
        <v>theater</v>
      </c>
      <c r="R3112" t="str">
        <f t="shared" si="291"/>
        <v>spaces</v>
      </c>
      <c r="S3112" s="10">
        <f t="shared" si="292"/>
        <v>42744.823136574072</v>
      </c>
      <c r="T3112" s="10">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27</v>
      </c>
      <c r="P3113">
        <f t="shared" si="289"/>
        <v>70.11</v>
      </c>
      <c r="Q3113" t="str">
        <f t="shared" si="290"/>
        <v>theater</v>
      </c>
      <c r="R3113" t="str">
        <f t="shared" si="291"/>
        <v>spaces</v>
      </c>
      <c r="S3113" s="10">
        <f t="shared" si="292"/>
        <v>41885.386805555558</v>
      </c>
      <c r="T3113" s="10">
        <f t="shared" si="293"/>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5</v>
      </c>
      <c r="P3114">
        <f t="shared" si="289"/>
        <v>57.89</v>
      </c>
      <c r="Q3114" t="str">
        <f t="shared" si="290"/>
        <v>theater</v>
      </c>
      <c r="R3114" t="str">
        <f t="shared" si="291"/>
        <v>spaces</v>
      </c>
      <c r="S3114" s="10">
        <f t="shared" si="292"/>
        <v>42614.913587962961</v>
      </c>
      <c r="T3114" s="10">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v>
      </c>
      <c r="P3115">
        <f t="shared" si="289"/>
        <v>125.27</v>
      </c>
      <c r="Q3115" t="str">
        <f t="shared" si="290"/>
        <v>theater</v>
      </c>
      <c r="R3115" t="str">
        <f t="shared" si="291"/>
        <v>spaces</v>
      </c>
      <c r="S3115" s="10">
        <f t="shared" si="292"/>
        <v>42081.522939814815</v>
      </c>
      <c r="T3115" s="10">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t="e">
        <f t="shared" si="289"/>
        <v>#DIV/0!</v>
      </c>
      <c r="Q3116" t="str">
        <f t="shared" si="290"/>
        <v>theater</v>
      </c>
      <c r="R3116" t="str">
        <f t="shared" si="291"/>
        <v>spaces</v>
      </c>
      <c r="S3116" s="10">
        <f t="shared" si="292"/>
        <v>41843.42418981481</v>
      </c>
      <c r="T3116" s="10">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t="str">
        <f t="shared" si="290"/>
        <v>theater</v>
      </c>
      <c r="R3117" t="str">
        <f t="shared" si="291"/>
        <v>spaces</v>
      </c>
      <c r="S3117" s="10">
        <f t="shared" si="292"/>
        <v>42496.238738425927</v>
      </c>
      <c r="T3117" s="10">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v>
      </c>
      <c r="P3118">
        <f t="shared" si="289"/>
        <v>43</v>
      </c>
      <c r="Q3118" t="str">
        <f t="shared" si="290"/>
        <v>theater</v>
      </c>
      <c r="R3118" t="str">
        <f t="shared" si="291"/>
        <v>spaces</v>
      </c>
      <c r="S3118" s="10">
        <f t="shared" si="292"/>
        <v>42081.30700231481</v>
      </c>
      <c r="T3118" s="10">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v>
      </c>
      <c r="P3119">
        <f t="shared" si="289"/>
        <v>1</v>
      </c>
      <c r="Q3119" t="str">
        <f t="shared" si="290"/>
        <v>theater</v>
      </c>
      <c r="R3119" t="str">
        <f t="shared" si="291"/>
        <v>spaces</v>
      </c>
      <c r="S3119" s="10">
        <f t="shared" si="292"/>
        <v>42509.166203703702</v>
      </c>
      <c r="T3119" s="10">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v>
      </c>
      <c r="P3120">
        <f t="shared" si="289"/>
        <v>775</v>
      </c>
      <c r="Q3120" t="str">
        <f t="shared" si="290"/>
        <v>theater</v>
      </c>
      <c r="R3120" t="str">
        <f t="shared" si="291"/>
        <v>spaces</v>
      </c>
      <c r="S3120" s="10">
        <f t="shared" si="292"/>
        <v>42534.441238425927</v>
      </c>
      <c r="T3120" s="10">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v>
      </c>
      <c r="P3121">
        <f t="shared" si="289"/>
        <v>5</v>
      </c>
      <c r="Q3121" t="str">
        <f t="shared" si="290"/>
        <v>theater</v>
      </c>
      <c r="R3121" t="str">
        <f t="shared" si="291"/>
        <v>spaces</v>
      </c>
      <c r="S3121" s="10">
        <f t="shared" si="292"/>
        <v>42059.837175925924</v>
      </c>
      <c r="T3121" s="10">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v>
      </c>
      <c r="P3122">
        <f t="shared" si="289"/>
        <v>12.8</v>
      </c>
      <c r="Q3122" t="str">
        <f t="shared" si="290"/>
        <v>theater</v>
      </c>
      <c r="R3122" t="str">
        <f t="shared" si="291"/>
        <v>spaces</v>
      </c>
      <c r="S3122" s="10">
        <f t="shared" si="292"/>
        <v>42435.733749999992</v>
      </c>
      <c r="T3122" s="10">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v>
      </c>
      <c r="P3123">
        <f t="shared" si="289"/>
        <v>10</v>
      </c>
      <c r="Q3123" t="str">
        <f t="shared" si="290"/>
        <v>theater</v>
      </c>
      <c r="R3123" t="str">
        <f t="shared" si="291"/>
        <v>spaces</v>
      </c>
      <c r="S3123" s="10">
        <f t="shared" si="292"/>
        <v>41848.471469907403</v>
      </c>
      <c r="T3123" s="10">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v>
      </c>
      <c r="P3124">
        <f t="shared" si="289"/>
        <v>58</v>
      </c>
      <c r="Q3124" t="str">
        <f t="shared" si="290"/>
        <v>theater</v>
      </c>
      <c r="R3124" t="str">
        <f t="shared" si="291"/>
        <v>spaces</v>
      </c>
      <c r="S3124" s="10">
        <f t="shared" si="292"/>
        <v>42678.723749999997</v>
      </c>
      <c r="T3124" s="10">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v>
      </c>
      <c r="P3125">
        <f t="shared" si="289"/>
        <v>244.8</v>
      </c>
      <c r="Q3125" t="str">
        <f t="shared" si="290"/>
        <v>theater</v>
      </c>
      <c r="R3125" t="str">
        <f t="shared" si="291"/>
        <v>spaces</v>
      </c>
      <c r="S3125" s="10">
        <f t="shared" si="292"/>
        <v>42530.784699074073</v>
      </c>
      <c r="T3125" s="10">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f t="shared" si="289"/>
        <v>6.5</v>
      </c>
      <c r="Q3126" t="str">
        <f t="shared" si="290"/>
        <v>theater</v>
      </c>
      <c r="R3126" t="str">
        <f t="shared" si="291"/>
        <v>spaces</v>
      </c>
      <c r="S3126" s="10">
        <f t="shared" si="292"/>
        <v>41977.571770833332</v>
      </c>
      <c r="T3126" s="10">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t="e">
        <f t="shared" si="289"/>
        <v>#DIV/0!</v>
      </c>
      <c r="Q3127" t="str">
        <f t="shared" si="290"/>
        <v>theater</v>
      </c>
      <c r="R3127" t="str">
        <f t="shared" si="291"/>
        <v>spaces</v>
      </c>
      <c r="S3127" s="10">
        <f t="shared" si="292"/>
        <v>42345.998518518514</v>
      </c>
      <c r="T3127" s="10">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v>
      </c>
      <c r="P3128">
        <f t="shared" si="289"/>
        <v>61.18</v>
      </c>
      <c r="Q3128" t="str">
        <f t="shared" si="290"/>
        <v>theater</v>
      </c>
      <c r="R3128" t="str">
        <f t="shared" si="291"/>
        <v>spaces</v>
      </c>
      <c r="S3128" s="10">
        <f t="shared" si="292"/>
        <v>42426.809745370367</v>
      </c>
      <c r="T3128" s="10">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t="e">
        <f t="shared" si="289"/>
        <v>#DIV/0!</v>
      </c>
      <c r="Q3129" t="str">
        <f t="shared" si="290"/>
        <v>theater</v>
      </c>
      <c r="R3129" t="str">
        <f t="shared" si="291"/>
        <v>spaces</v>
      </c>
      <c r="S3129" s="10">
        <f t="shared" si="292"/>
        <v>42034.648483796293</v>
      </c>
      <c r="T3129" s="10">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109</v>
      </c>
      <c r="P3130">
        <f t="shared" si="289"/>
        <v>139.24</v>
      </c>
      <c r="Q3130" t="str">
        <f t="shared" si="290"/>
        <v>theater</v>
      </c>
      <c r="R3130" t="str">
        <f t="shared" si="291"/>
        <v>plays</v>
      </c>
      <c r="S3130" s="10">
        <f t="shared" si="292"/>
        <v>42780.617372685178</v>
      </c>
      <c r="T3130" s="10">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v>
      </c>
      <c r="P3131">
        <f t="shared" si="289"/>
        <v>10</v>
      </c>
      <c r="Q3131" t="str">
        <f t="shared" si="290"/>
        <v>theater</v>
      </c>
      <c r="R3131" t="str">
        <f t="shared" si="291"/>
        <v>plays</v>
      </c>
      <c r="S3131" s="10">
        <f t="shared" si="292"/>
        <v>42803.634479166663</v>
      </c>
      <c r="T3131" s="10">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4</v>
      </c>
      <c r="P3132">
        <f t="shared" si="289"/>
        <v>93.75</v>
      </c>
      <c r="Q3132" t="str">
        <f t="shared" si="290"/>
        <v>theater</v>
      </c>
      <c r="R3132" t="str">
        <f t="shared" si="291"/>
        <v>plays</v>
      </c>
      <c r="S3132" s="10">
        <f t="shared" si="292"/>
        <v>42808.431898148141</v>
      </c>
      <c r="T3132" s="10">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16</v>
      </c>
      <c r="P3133">
        <f t="shared" si="289"/>
        <v>53.75</v>
      </c>
      <c r="Q3133" t="str">
        <f t="shared" si="290"/>
        <v>theater</v>
      </c>
      <c r="R3133" t="str">
        <f t="shared" si="291"/>
        <v>plays</v>
      </c>
      <c r="S3133" s="10">
        <f t="shared" si="292"/>
        <v>42803.370891203704</v>
      </c>
      <c r="T3133" s="10">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v>
      </c>
      <c r="P3134">
        <f t="shared" si="289"/>
        <v>10</v>
      </c>
      <c r="Q3134" t="str">
        <f t="shared" si="290"/>
        <v>theater</v>
      </c>
      <c r="R3134" t="str">
        <f t="shared" si="291"/>
        <v>plays</v>
      </c>
      <c r="S3134" s="10">
        <f t="shared" si="292"/>
        <v>42786.141898148147</v>
      </c>
      <c r="T3134" s="10">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t="str">
        <f t="shared" si="290"/>
        <v>theater</v>
      </c>
      <c r="R3135" t="str">
        <f t="shared" si="291"/>
        <v>plays</v>
      </c>
      <c r="S3135" s="10">
        <f t="shared" si="292"/>
        <v>42788.356874999998</v>
      </c>
      <c r="T3135" s="10">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23</v>
      </c>
      <c r="P3136">
        <f t="shared" si="289"/>
        <v>18.75</v>
      </c>
      <c r="Q3136" t="str">
        <f t="shared" si="290"/>
        <v>theater</v>
      </c>
      <c r="R3136" t="str">
        <f t="shared" si="291"/>
        <v>plays</v>
      </c>
      <c r="S3136" s="10">
        <f t="shared" si="292"/>
        <v>42800.511793981474</v>
      </c>
      <c r="T3136" s="10">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21</v>
      </c>
      <c r="P3137">
        <f t="shared" si="289"/>
        <v>23.14</v>
      </c>
      <c r="Q3137" t="str">
        <f t="shared" si="290"/>
        <v>theater</v>
      </c>
      <c r="R3137" t="str">
        <f t="shared" si="291"/>
        <v>plays</v>
      </c>
      <c r="S3137" s="10">
        <f t="shared" si="292"/>
        <v>42806.943530092591</v>
      </c>
      <c r="T3137" s="10">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128</v>
      </c>
      <c r="P3138">
        <f t="shared" si="289"/>
        <v>29.05</v>
      </c>
      <c r="Q3138" t="str">
        <f t="shared" si="290"/>
        <v>theater</v>
      </c>
      <c r="R3138" t="str">
        <f t="shared" si="291"/>
        <v>plays</v>
      </c>
      <c r="S3138" s="10">
        <f t="shared" si="292"/>
        <v>42789.25409722222</v>
      </c>
      <c r="T3138" s="10">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ROUND((E3139/D3139) * 100,0)</f>
        <v>3</v>
      </c>
      <c r="P3139">
        <f t="shared" ref="P3139:P3202" si="295">ROUND(E3139/L3139,2)</f>
        <v>50</v>
      </c>
      <c r="Q3139" t="str">
        <f t="shared" ref="Q3139:Q3202" si="296">LEFT(N3139, SEARCH("/",N3139,1)-1)</f>
        <v>theater</v>
      </c>
      <c r="R3139" t="str">
        <f t="shared" ref="R3139:R3202" si="297">MID(N3139, LEN(Q3139) + 2, LEN(N3139) - LEN(Q3139) + 1)</f>
        <v>plays</v>
      </c>
      <c r="S3139" s="10">
        <f t="shared" ref="S3139:S3202" si="298">(J3139/86400)+25569+(-5/24)</f>
        <v>42807.676724537036</v>
      </c>
      <c r="T3139" s="10">
        <f t="shared" ref="T3139:T3202" si="2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t="e">
        <f t="shared" si="295"/>
        <v>#DIV/0!</v>
      </c>
      <c r="Q3140" t="str">
        <f t="shared" si="296"/>
        <v>theater</v>
      </c>
      <c r="R3140" t="str">
        <f t="shared" si="297"/>
        <v>plays</v>
      </c>
      <c r="S3140" s="10">
        <f t="shared" si="298"/>
        <v>42809.437581018516</v>
      </c>
      <c r="T3140" s="10">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v>
      </c>
      <c r="P3141">
        <f t="shared" si="295"/>
        <v>450</v>
      </c>
      <c r="Q3141" t="str">
        <f t="shared" si="296"/>
        <v>theater</v>
      </c>
      <c r="R3141" t="str">
        <f t="shared" si="297"/>
        <v>plays</v>
      </c>
      <c r="S3141" s="10">
        <f t="shared" si="298"/>
        <v>42785.062037037038</v>
      </c>
      <c r="T3141" s="10">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1</v>
      </c>
      <c r="P3142">
        <f t="shared" si="295"/>
        <v>24</v>
      </c>
      <c r="Q3142" t="str">
        <f t="shared" si="296"/>
        <v>theater</v>
      </c>
      <c r="R3142" t="str">
        <f t="shared" si="297"/>
        <v>plays</v>
      </c>
      <c r="S3142" s="10">
        <f t="shared" si="298"/>
        <v>42802.510451388887</v>
      </c>
      <c r="T3142" s="10">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52</v>
      </c>
      <c r="P3143">
        <f t="shared" si="295"/>
        <v>32.25</v>
      </c>
      <c r="Q3143" t="str">
        <f t="shared" si="296"/>
        <v>theater</v>
      </c>
      <c r="R3143" t="str">
        <f t="shared" si="297"/>
        <v>plays</v>
      </c>
      <c r="S3143" s="10">
        <f t="shared" si="298"/>
        <v>42800.544999999998</v>
      </c>
      <c r="T3143" s="10">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v>
      </c>
      <c r="P3144">
        <f t="shared" si="295"/>
        <v>15</v>
      </c>
      <c r="Q3144" t="str">
        <f t="shared" si="296"/>
        <v>theater</v>
      </c>
      <c r="R3144" t="str">
        <f t="shared" si="297"/>
        <v>plays</v>
      </c>
      <c r="S3144" s="10">
        <f t="shared" si="298"/>
        <v>42783.304849537039</v>
      </c>
      <c r="T3144" s="10">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t="e">
        <f t="shared" si="295"/>
        <v>#DIV/0!</v>
      </c>
      <c r="Q3145" t="str">
        <f t="shared" si="296"/>
        <v>theater</v>
      </c>
      <c r="R3145" t="str">
        <f t="shared" si="297"/>
        <v>plays</v>
      </c>
      <c r="S3145" s="10">
        <f t="shared" si="298"/>
        <v>42808.149953703702</v>
      </c>
      <c r="T3145" s="10">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v>
      </c>
      <c r="P3146">
        <f t="shared" si="295"/>
        <v>251.33</v>
      </c>
      <c r="Q3146" t="str">
        <f t="shared" si="296"/>
        <v>theater</v>
      </c>
      <c r="R3146" t="str">
        <f t="shared" si="297"/>
        <v>plays</v>
      </c>
      <c r="S3146" s="10">
        <f t="shared" si="298"/>
        <v>42796.329942129632</v>
      </c>
      <c r="T3146" s="10">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t="e">
        <f t="shared" si="295"/>
        <v>#DIV/0!</v>
      </c>
      <c r="Q3147" t="str">
        <f t="shared" si="296"/>
        <v>theater</v>
      </c>
      <c r="R3147" t="str">
        <f t="shared" si="297"/>
        <v>plays</v>
      </c>
      <c r="S3147" s="10">
        <f t="shared" si="298"/>
        <v>42761.832569444443</v>
      </c>
      <c r="T3147" s="10">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11</v>
      </c>
      <c r="P3148">
        <f t="shared" si="295"/>
        <v>437.5</v>
      </c>
      <c r="Q3148" t="str">
        <f t="shared" si="296"/>
        <v>theater</v>
      </c>
      <c r="R3148" t="str">
        <f t="shared" si="297"/>
        <v>plays</v>
      </c>
      <c r="S3148" s="10">
        <f t="shared" si="298"/>
        <v>42796.474143518521</v>
      </c>
      <c r="T3148" s="10">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118</v>
      </c>
      <c r="P3149">
        <f t="shared" si="295"/>
        <v>110.35</v>
      </c>
      <c r="Q3149" t="str">
        <f t="shared" si="296"/>
        <v>theater</v>
      </c>
      <c r="R3149" t="str">
        <f t="shared" si="297"/>
        <v>plays</v>
      </c>
      <c r="S3149" s="10">
        <f t="shared" si="298"/>
        <v>41909.761053240734</v>
      </c>
      <c r="T3149" s="10">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v>
      </c>
      <c r="P3150">
        <f t="shared" si="295"/>
        <v>41.42</v>
      </c>
      <c r="Q3150" t="str">
        <f t="shared" si="296"/>
        <v>theater</v>
      </c>
      <c r="R3150" t="str">
        <f t="shared" si="297"/>
        <v>plays</v>
      </c>
      <c r="S3150" s="10">
        <f t="shared" si="298"/>
        <v>41891.456990740735</v>
      </c>
      <c r="T3150" s="10">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t="str">
        <f t="shared" si="296"/>
        <v>theater</v>
      </c>
      <c r="R3151" t="str">
        <f t="shared" si="297"/>
        <v>plays</v>
      </c>
      <c r="S3151" s="10">
        <f t="shared" si="298"/>
        <v>41225.809027777774</v>
      </c>
      <c r="T3151" s="10">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v>
      </c>
      <c r="Q3152" t="str">
        <f t="shared" si="296"/>
        <v>theater</v>
      </c>
      <c r="R3152" t="str">
        <f t="shared" si="297"/>
        <v>plays</v>
      </c>
      <c r="S3152" s="10">
        <f t="shared" si="298"/>
        <v>40478.055590277778</v>
      </c>
      <c r="T3152" s="10">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v>
      </c>
      <c r="P3153">
        <f t="shared" si="295"/>
        <v>103.35</v>
      </c>
      <c r="Q3153" t="str">
        <f t="shared" si="296"/>
        <v>theater</v>
      </c>
      <c r="R3153" t="str">
        <f t="shared" si="297"/>
        <v>plays</v>
      </c>
      <c r="S3153" s="10">
        <f t="shared" si="298"/>
        <v>41862.631643518514</v>
      </c>
      <c r="T3153" s="10">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106</v>
      </c>
      <c r="P3154">
        <f t="shared" si="295"/>
        <v>34.79</v>
      </c>
      <c r="Q3154" t="str">
        <f t="shared" si="296"/>
        <v>theater</v>
      </c>
      <c r="R3154" t="str">
        <f t="shared" si="297"/>
        <v>plays</v>
      </c>
      <c r="S3154" s="10">
        <f t="shared" si="298"/>
        <v>41550.659340277773</v>
      </c>
      <c r="T3154" s="10">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336</v>
      </c>
      <c r="P3155">
        <f t="shared" si="295"/>
        <v>41.77</v>
      </c>
      <c r="Q3155" t="str">
        <f t="shared" si="296"/>
        <v>theater</v>
      </c>
      <c r="R3155" t="str">
        <f t="shared" si="297"/>
        <v>plays</v>
      </c>
      <c r="S3155" s="10">
        <f t="shared" si="298"/>
        <v>40632.946030092593</v>
      </c>
      <c r="T3155" s="10">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113</v>
      </c>
      <c r="P3156">
        <f t="shared" si="295"/>
        <v>64.27</v>
      </c>
      <c r="Q3156" t="str">
        <f t="shared" si="296"/>
        <v>theater</v>
      </c>
      <c r="R3156" t="str">
        <f t="shared" si="297"/>
        <v>plays</v>
      </c>
      <c r="S3156" s="10">
        <f t="shared" si="298"/>
        <v>40970.667337962957</v>
      </c>
      <c r="T3156" s="10">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189</v>
      </c>
      <c r="P3157">
        <f t="shared" si="295"/>
        <v>31.21</v>
      </c>
      <c r="Q3157" t="str">
        <f t="shared" si="296"/>
        <v>theater</v>
      </c>
      <c r="R3157" t="str">
        <f t="shared" si="297"/>
        <v>plays</v>
      </c>
      <c r="S3157" s="10">
        <f t="shared" si="298"/>
        <v>41233.290798611109</v>
      </c>
      <c r="T3157" s="10">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102</v>
      </c>
      <c r="P3158">
        <f t="shared" si="295"/>
        <v>62.92</v>
      </c>
      <c r="Q3158" t="str">
        <f t="shared" si="296"/>
        <v>theater</v>
      </c>
      <c r="R3158" t="str">
        <f t="shared" si="297"/>
        <v>plays</v>
      </c>
      <c r="S3158" s="10">
        <f t="shared" si="298"/>
        <v>41026.744722222218</v>
      </c>
      <c r="T3158" s="10">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98.54</v>
      </c>
      <c r="Q3159" t="str">
        <f t="shared" si="296"/>
        <v>theater</v>
      </c>
      <c r="R3159" t="str">
        <f t="shared" si="297"/>
        <v>plays</v>
      </c>
      <c r="S3159" s="10">
        <f t="shared" si="298"/>
        <v>41829.579918981479</v>
      </c>
      <c r="T3159" s="10">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f t="shared" si="295"/>
        <v>82.61</v>
      </c>
      <c r="Q3160" t="str">
        <f t="shared" si="296"/>
        <v>theater</v>
      </c>
      <c r="R3160" t="str">
        <f t="shared" si="297"/>
        <v>plays</v>
      </c>
      <c r="S3160" s="10">
        <f t="shared" si="298"/>
        <v>41447.631388888891</v>
      </c>
      <c r="T3160" s="10">
        <f t="shared" si="2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v>
      </c>
      <c r="P3161">
        <f t="shared" si="295"/>
        <v>38.5</v>
      </c>
      <c r="Q3161" t="str">
        <f t="shared" si="296"/>
        <v>theater</v>
      </c>
      <c r="R3161" t="str">
        <f t="shared" si="297"/>
        <v>plays</v>
      </c>
      <c r="S3161" s="10">
        <f t="shared" si="298"/>
        <v>40883.858344907407</v>
      </c>
      <c r="T3161" s="10">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102</v>
      </c>
      <c r="P3162">
        <f t="shared" si="295"/>
        <v>80.16</v>
      </c>
      <c r="Q3162" t="str">
        <f t="shared" si="296"/>
        <v>theater</v>
      </c>
      <c r="R3162" t="str">
        <f t="shared" si="297"/>
        <v>plays</v>
      </c>
      <c r="S3162" s="10">
        <f t="shared" si="298"/>
        <v>41841.056562499994</v>
      </c>
      <c r="T3162" s="10">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v>
      </c>
      <c r="P3163">
        <f t="shared" si="295"/>
        <v>28.41</v>
      </c>
      <c r="Q3163" t="str">
        <f t="shared" si="296"/>
        <v>theater</v>
      </c>
      <c r="R3163" t="str">
        <f t="shared" si="297"/>
        <v>plays</v>
      </c>
      <c r="S3163" s="10">
        <f t="shared" si="298"/>
        <v>41897.327800925923</v>
      </c>
      <c r="T3163" s="10">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v>
      </c>
      <c r="P3164">
        <f t="shared" si="295"/>
        <v>80.73</v>
      </c>
      <c r="Q3164" t="str">
        <f t="shared" si="296"/>
        <v>theater</v>
      </c>
      <c r="R3164" t="str">
        <f t="shared" si="297"/>
        <v>plays</v>
      </c>
      <c r="S3164" s="10">
        <f t="shared" si="298"/>
        <v>41799.47756944444</v>
      </c>
      <c r="T3164" s="10">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v>
      </c>
      <c r="P3165">
        <f t="shared" si="295"/>
        <v>200.69</v>
      </c>
      <c r="Q3165" t="str">
        <f t="shared" si="296"/>
        <v>theater</v>
      </c>
      <c r="R3165" t="str">
        <f t="shared" si="297"/>
        <v>plays</v>
      </c>
      <c r="S3165" s="10">
        <f t="shared" si="298"/>
        <v>41775.545428240737</v>
      </c>
      <c r="T3165" s="10">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107</v>
      </c>
      <c r="P3166">
        <f t="shared" si="295"/>
        <v>37.590000000000003</v>
      </c>
      <c r="Q3166" t="str">
        <f t="shared" si="296"/>
        <v>theater</v>
      </c>
      <c r="R3166" t="str">
        <f t="shared" si="297"/>
        <v>plays</v>
      </c>
      <c r="S3166" s="10">
        <f t="shared" si="298"/>
        <v>41766.597395833327</v>
      </c>
      <c r="T3166" s="10">
        <f t="shared" si="2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163</v>
      </c>
      <c r="P3167">
        <f t="shared" si="295"/>
        <v>58.1</v>
      </c>
      <c r="Q3167" t="str">
        <f t="shared" si="296"/>
        <v>theater</v>
      </c>
      <c r="R3167" t="str">
        <f t="shared" si="297"/>
        <v>plays</v>
      </c>
      <c r="S3167" s="10">
        <f t="shared" si="298"/>
        <v>40643.950925925921</v>
      </c>
      <c r="T3167" s="10">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v>
      </c>
      <c r="P3168">
        <f t="shared" si="295"/>
        <v>60.3</v>
      </c>
      <c r="Q3168" t="str">
        <f t="shared" si="296"/>
        <v>theater</v>
      </c>
      <c r="R3168" t="str">
        <f t="shared" si="297"/>
        <v>plays</v>
      </c>
      <c r="S3168" s="10">
        <f t="shared" si="298"/>
        <v>41940.483252314814</v>
      </c>
      <c r="T3168" s="10">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v>
      </c>
      <c r="P3169">
        <f t="shared" si="295"/>
        <v>63.36</v>
      </c>
      <c r="Q3169" t="str">
        <f t="shared" si="296"/>
        <v>theater</v>
      </c>
      <c r="R3169" t="str">
        <f t="shared" si="297"/>
        <v>plays</v>
      </c>
      <c r="S3169" s="10">
        <f t="shared" si="298"/>
        <v>41838.967372685183</v>
      </c>
      <c r="T3169" s="10">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v>
      </c>
      <c r="P3170">
        <f t="shared" si="295"/>
        <v>50.9</v>
      </c>
      <c r="Q3170" t="str">
        <f t="shared" si="296"/>
        <v>theater</v>
      </c>
      <c r="R3170" t="str">
        <f t="shared" si="297"/>
        <v>plays</v>
      </c>
      <c r="S3170" s="10">
        <f t="shared" si="298"/>
        <v>41771.897604166668</v>
      </c>
      <c r="T3170" s="10">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v>
      </c>
      <c r="P3171">
        <f t="shared" si="295"/>
        <v>100.5</v>
      </c>
      <c r="Q3171" t="str">
        <f t="shared" si="296"/>
        <v>theater</v>
      </c>
      <c r="R3171" t="str">
        <f t="shared" si="297"/>
        <v>plays</v>
      </c>
      <c r="S3171" s="10">
        <f t="shared" si="298"/>
        <v>41591.529641203699</v>
      </c>
      <c r="T3171" s="10">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v>
      </c>
      <c r="P3172">
        <f t="shared" si="295"/>
        <v>31.62</v>
      </c>
      <c r="Q3172" t="str">
        <f t="shared" si="296"/>
        <v>theater</v>
      </c>
      <c r="R3172" t="str">
        <f t="shared" si="297"/>
        <v>plays</v>
      </c>
      <c r="S3172" s="10">
        <f t="shared" si="298"/>
        <v>41788.872037037036</v>
      </c>
      <c r="T3172" s="10">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109</v>
      </c>
      <c r="P3173">
        <f t="shared" si="295"/>
        <v>65.099999999999994</v>
      </c>
      <c r="Q3173" t="str">
        <f t="shared" si="296"/>
        <v>theater</v>
      </c>
      <c r="R3173" t="str">
        <f t="shared" si="297"/>
        <v>plays</v>
      </c>
      <c r="S3173" s="10">
        <f t="shared" si="298"/>
        <v>42466.399976851848</v>
      </c>
      <c r="T3173" s="10">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f t="shared" si="295"/>
        <v>79.31</v>
      </c>
      <c r="Q3174" t="str">
        <f t="shared" si="296"/>
        <v>theater</v>
      </c>
      <c r="R3174" t="str">
        <f t="shared" si="297"/>
        <v>plays</v>
      </c>
      <c r="S3174" s="10">
        <f t="shared" si="298"/>
        <v>40923.521620370368</v>
      </c>
      <c r="T3174" s="10">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139.19</v>
      </c>
      <c r="Q3175" t="str">
        <f t="shared" si="296"/>
        <v>theater</v>
      </c>
      <c r="R3175" t="str">
        <f t="shared" si="297"/>
        <v>plays</v>
      </c>
      <c r="S3175" s="10">
        <f t="shared" si="298"/>
        <v>41878.670046296298</v>
      </c>
      <c r="T3175" s="10">
        <f t="shared" si="2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v>
      </c>
      <c r="P3176">
        <f t="shared" si="295"/>
        <v>131.91</v>
      </c>
      <c r="Q3176" t="str">
        <f t="shared" si="296"/>
        <v>theater</v>
      </c>
      <c r="R3176" t="str">
        <f t="shared" si="297"/>
        <v>plays</v>
      </c>
      <c r="S3176" s="10">
        <f t="shared" si="298"/>
        <v>41862.656342592592</v>
      </c>
      <c r="T3176" s="10">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110</v>
      </c>
      <c r="P3177">
        <f t="shared" si="295"/>
        <v>91.3</v>
      </c>
      <c r="Q3177" t="str">
        <f t="shared" si="296"/>
        <v>theater</v>
      </c>
      <c r="R3177" t="str">
        <f t="shared" si="297"/>
        <v>plays</v>
      </c>
      <c r="S3177" s="10">
        <f t="shared" si="298"/>
        <v>40531.678553240738</v>
      </c>
      <c r="T3177" s="10">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115</v>
      </c>
      <c r="P3178">
        <f t="shared" si="295"/>
        <v>39.67</v>
      </c>
      <c r="Q3178" t="str">
        <f t="shared" si="296"/>
        <v>theater</v>
      </c>
      <c r="R3178" t="str">
        <f t="shared" si="297"/>
        <v>plays</v>
      </c>
      <c r="S3178" s="10">
        <f t="shared" si="298"/>
        <v>41477.722581018512</v>
      </c>
      <c r="T3178" s="10">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v>
      </c>
      <c r="P3179">
        <f t="shared" si="295"/>
        <v>57.55</v>
      </c>
      <c r="Q3179" t="str">
        <f t="shared" si="296"/>
        <v>theater</v>
      </c>
      <c r="R3179" t="str">
        <f t="shared" si="297"/>
        <v>plays</v>
      </c>
      <c r="S3179" s="10">
        <f t="shared" si="298"/>
        <v>41781.458437499998</v>
      </c>
      <c r="T3179" s="10">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172</v>
      </c>
      <c r="P3180">
        <f t="shared" si="295"/>
        <v>33.03</v>
      </c>
      <c r="Q3180" t="str">
        <f t="shared" si="296"/>
        <v>theater</v>
      </c>
      <c r="R3180" t="str">
        <f t="shared" si="297"/>
        <v>plays</v>
      </c>
      <c r="S3180" s="10">
        <f t="shared" si="298"/>
        <v>41806.396701388883</v>
      </c>
      <c r="T3180" s="10">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v>
      </c>
      <c r="P3181">
        <f t="shared" si="295"/>
        <v>77.34</v>
      </c>
      <c r="Q3181" t="str">
        <f t="shared" si="296"/>
        <v>theater</v>
      </c>
      <c r="R3181" t="str">
        <f t="shared" si="297"/>
        <v>plays</v>
      </c>
      <c r="S3181" s="10">
        <f t="shared" si="298"/>
        <v>41375.49387731481</v>
      </c>
      <c r="T3181" s="10">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120</v>
      </c>
      <c r="P3182">
        <f t="shared" si="295"/>
        <v>31.93</v>
      </c>
      <c r="Q3182" t="str">
        <f t="shared" si="296"/>
        <v>theater</v>
      </c>
      <c r="R3182" t="str">
        <f t="shared" si="297"/>
        <v>plays</v>
      </c>
      <c r="S3182" s="10">
        <f t="shared" si="298"/>
        <v>41780.204270833332</v>
      </c>
      <c r="T3182" s="10">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f t="shared" si="295"/>
        <v>36.33</v>
      </c>
      <c r="Q3183" t="str">
        <f t="shared" si="296"/>
        <v>theater</v>
      </c>
      <c r="R3183" t="str">
        <f t="shared" si="297"/>
        <v>plays</v>
      </c>
      <c r="S3183" s="10">
        <f t="shared" si="298"/>
        <v>41779.101701388885</v>
      </c>
      <c r="T3183" s="10">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101</v>
      </c>
      <c r="P3184">
        <f t="shared" si="295"/>
        <v>46.77</v>
      </c>
      <c r="Q3184" t="str">
        <f t="shared" si="296"/>
        <v>theater</v>
      </c>
      <c r="R3184" t="str">
        <f t="shared" si="297"/>
        <v>plays</v>
      </c>
      <c r="S3184" s="10">
        <f t="shared" si="298"/>
        <v>40883.740983796291</v>
      </c>
      <c r="T3184" s="10">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f t="shared" si="295"/>
        <v>40.07</v>
      </c>
      <c r="Q3185" t="str">
        <f t="shared" si="296"/>
        <v>theater</v>
      </c>
      <c r="R3185" t="str">
        <f t="shared" si="297"/>
        <v>plays</v>
      </c>
      <c r="S3185" s="10">
        <f t="shared" si="298"/>
        <v>41491.586446759255</v>
      </c>
      <c r="T3185" s="10">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v>
      </c>
      <c r="P3186">
        <f t="shared" si="295"/>
        <v>100.22</v>
      </c>
      <c r="Q3186" t="str">
        <f t="shared" si="296"/>
        <v>theater</v>
      </c>
      <c r="R3186" t="str">
        <f t="shared" si="297"/>
        <v>plays</v>
      </c>
      <c r="S3186" s="10">
        <f t="shared" si="298"/>
        <v>41791.785081018512</v>
      </c>
      <c r="T3186" s="10">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41.67</v>
      </c>
      <c r="Q3187" t="str">
        <f t="shared" si="296"/>
        <v>theater</v>
      </c>
      <c r="R3187" t="str">
        <f t="shared" si="297"/>
        <v>plays</v>
      </c>
      <c r="S3187" s="10">
        <f t="shared" si="298"/>
        <v>41829.768993055557</v>
      </c>
      <c r="T3187" s="10">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v>
      </c>
      <c r="P3188">
        <f t="shared" si="295"/>
        <v>46.71</v>
      </c>
      <c r="Q3188" t="str">
        <f t="shared" si="296"/>
        <v>theater</v>
      </c>
      <c r="R3188" t="str">
        <f t="shared" si="297"/>
        <v>plays</v>
      </c>
      <c r="S3188" s="10">
        <f t="shared" si="298"/>
        <v>41868.715717592589</v>
      </c>
      <c r="T3188" s="10">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v>
      </c>
      <c r="P3189">
        <f t="shared" si="295"/>
        <v>71.489999999999995</v>
      </c>
      <c r="Q3189" t="str">
        <f t="shared" si="296"/>
        <v>theater</v>
      </c>
      <c r="R3189" t="str">
        <f t="shared" si="297"/>
        <v>plays</v>
      </c>
      <c r="S3189" s="10">
        <f t="shared" si="298"/>
        <v>41835.458020833328</v>
      </c>
      <c r="T3189" s="10">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v>
      </c>
      <c r="Q3190" t="str">
        <f t="shared" si="296"/>
        <v>theater</v>
      </c>
      <c r="R3190" t="str">
        <f t="shared" si="297"/>
        <v>musical</v>
      </c>
      <c r="S3190" s="10">
        <f t="shared" si="298"/>
        <v>42144.207199074073</v>
      </c>
      <c r="T3190" s="10">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v>
      </c>
      <c r="P3191">
        <f t="shared" si="295"/>
        <v>356.84</v>
      </c>
      <c r="Q3191" t="str">
        <f t="shared" si="296"/>
        <v>theater</v>
      </c>
      <c r="R3191" t="str">
        <f t="shared" si="297"/>
        <v>musical</v>
      </c>
      <c r="S3191" s="10">
        <f t="shared" si="298"/>
        <v>42118.138101851851</v>
      </c>
      <c r="T3191" s="10">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t="e">
        <f t="shared" si="295"/>
        <v>#DIV/0!</v>
      </c>
      <c r="Q3192" t="str">
        <f t="shared" si="296"/>
        <v>theater</v>
      </c>
      <c r="R3192" t="str">
        <f t="shared" si="297"/>
        <v>musical</v>
      </c>
      <c r="S3192" s="10">
        <f t="shared" si="298"/>
        <v>42682.942997685182</v>
      </c>
      <c r="T3192" s="10">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v>
      </c>
      <c r="P3193">
        <f t="shared" si="295"/>
        <v>37.75</v>
      </c>
      <c r="Q3193" t="str">
        <f t="shared" si="296"/>
        <v>theater</v>
      </c>
      <c r="R3193" t="str">
        <f t="shared" si="297"/>
        <v>musical</v>
      </c>
      <c r="S3193" s="10">
        <f t="shared" si="298"/>
        <v>42538.547094907401</v>
      </c>
      <c r="T3193" s="10">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v>
      </c>
      <c r="P3194">
        <f t="shared" si="295"/>
        <v>12.75</v>
      </c>
      <c r="Q3194" t="str">
        <f t="shared" si="296"/>
        <v>theater</v>
      </c>
      <c r="R3194" t="str">
        <f t="shared" si="297"/>
        <v>musical</v>
      </c>
      <c r="S3194" s="10">
        <f t="shared" si="298"/>
        <v>42018.732164351844</v>
      </c>
      <c r="T3194" s="10">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12</v>
      </c>
      <c r="P3195">
        <f t="shared" si="295"/>
        <v>24.46</v>
      </c>
      <c r="Q3195" t="str">
        <f t="shared" si="296"/>
        <v>theater</v>
      </c>
      <c r="R3195" t="str">
        <f t="shared" si="297"/>
        <v>musical</v>
      </c>
      <c r="S3195" s="10">
        <f t="shared" si="298"/>
        <v>42010.759907407402</v>
      </c>
      <c r="T3195" s="10">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t="e">
        <f t="shared" si="295"/>
        <v>#DIV/0!</v>
      </c>
      <c r="Q3196" t="str">
        <f t="shared" si="296"/>
        <v>theater</v>
      </c>
      <c r="R3196" t="str">
        <f t="shared" si="297"/>
        <v>musical</v>
      </c>
      <c r="S3196" s="10">
        <f t="shared" si="298"/>
        <v>42181.854143518511</v>
      </c>
      <c r="T3196" s="10">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v>
      </c>
      <c r="P3197">
        <f t="shared" si="295"/>
        <v>53.08</v>
      </c>
      <c r="Q3197" t="str">
        <f t="shared" si="296"/>
        <v>theater</v>
      </c>
      <c r="R3197" t="str">
        <f t="shared" si="297"/>
        <v>musical</v>
      </c>
      <c r="S3197" s="10">
        <f t="shared" si="298"/>
        <v>42017.385902777773</v>
      </c>
      <c r="T3197" s="10">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v>
      </c>
      <c r="P3198">
        <f t="shared" si="295"/>
        <v>300</v>
      </c>
      <c r="Q3198" t="str">
        <f t="shared" si="296"/>
        <v>theater</v>
      </c>
      <c r="R3198" t="str">
        <f t="shared" si="297"/>
        <v>musical</v>
      </c>
      <c r="S3198" s="10">
        <f t="shared" si="298"/>
        <v>42157.389756944445</v>
      </c>
      <c r="T3198" s="10">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v>
      </c>
      <c r="P3199">
        <f t="shared" si="295"/>
        <v>286.25</v>
      </c>
      <c r="Q3199" t="str">
        <f t="shared" si="296"/>
        <v>theater</v>
      </c>
      <c r="R3199" t="str">
        <f t="shared" si="297"/>
        <v>musical</v>
      </c>
      <c r="S3199" s="10">
        <f t="shared" si="298"/>
        <v>42009.28493055555</v>
      </c>
      <c r="T3199" s="10">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v>
      </c>
      <c r="P3200">
        <f t="shared" si="295"/>
        <v>36.67</v>
      </c>
      <c r="Q3200" t="str">
        <f t="shared" si="296"/>
        <v>theater</v>
      </c>
      <c r="R3200" t="str">
        <f t="shared" si="297"/>
        <v>musical</v>
      </c>
      <c r="S3200" s="10">
        <f t="shared" si="298"/>
        <v>42013.216168981475</v>
      </c>
      <c r="T3200" s="10">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v>
      </c>
      <c r="P3201">
        <f t="shared" si="295"/>
        <v>49.21</v>
      </c>
      <c r="Q3201" t="str">
        <f t="shared" si="296"/>
        <v>theater</v>
      </c>
      <c r="R3201" t="str">
        <f t="shared" si="297"/>
        <v>musical</v>
      </c>
      <c r="S3201" s="10">
        <f t="shared" si="298"/>
        <v>41858.553449074076</v>
      </c>
      <c r="T3201" s="10">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0</v>
      </c>
      <c r="P3202">
        <f t="shared" si="295"/>
        <v>1</v>
      </c>
      <c r="Q3202" t="str">
        <f t="shared" si="296"/>
        <v>theater</v>
      </c>
      <c r="R3202" t="str">
        <f t="shared" si="297"/>
        <v>musical</v>
      </c>
      <c r="S3202" s="10">
        <f t="shared" si="298"/>
        <v>42460.112280092588</v>
      </c>
      <c r="T3202" s="10">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ROUND((E3203/D3203) * 100,0)</f>
        <v>1</v>
      </c>
      <c r="P3203">
        <f t="shared" ref="P3203:P3266" si="301">ROUND(E3203/L3203,2)</f>
        <v>12.5</v>
      </c>
      <c r="Q3203" t="str">
        <f t="shared" ref="Q3203:Q3266" si="302">LEFT(N3203, SEARCH("/",N3203,1)-1)</f>
        <v>theater</v>
      </c>
      <c r="R3203" t="str">
        <f t="shared" ref="R3203:R3266" si="303">MID(N3203, LEN(Q3203) + 2, LEN(N3203) - LEN(Q3203) + 1)</f>
        <v>musical</v>
      </c>
      <c r="S3203" s="10">
        <f t="shared" ref="S3203:S3266" si="304">(J3203/86400)+25569+(-5/24)</f>
        <v>41861.558761574073</v>
      </c>
      <c r="T3203" s="10">
        <f t="shared" ref="T3203:T3266" si="305">(I3203/86400)+25569+(-5/24)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55</v>
      </c>
      <c r="P3204">
        <f t="shared" si="301"/>
        <v>109.04</v>
      </c>
      <c r="Q3204" t="str">
        <f t="shared" si="302"/>
        <v>theater</v>
      </c>
      <c r="R3204" t="str">
        <f t="shared" si="303"/>
        <v>musical</v>
      </c>
      <c r="S3204" s="10">
        <f t="shared" si="304"/>
        <v>42293.645208333335</v>
      </c>
      <c r="T3204" s="10">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41.67</v>
      </c>
      <c r="Q3205" t="str">
        <f t="shared" si="302"/>
        <v>theater</v>
      </c>
      <c r="R3205" t="str">
        <f t="shared" si="303"/>
        <v>musical</v>
      </c>
      <c r="S3205" s="10">
        <f t="shared" si="304"/>
        <v>42242.780347222222</v>
      </c>
      <c r="T3205" s="10">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t="e">
        <f t="shared" si="301"/>
        <v>#DIV/0!</v>
      </c>
      <c r="Q3206" t="str">
        <f t="shared" si="302"/>
        <v>theater</v>
      </c>
      <c r="R3206" t="str">
        <f t="shared" si="303"/>
        <v>musical</v>
      </c>
      <c r="S3206" s="10">
        <f t="shared" si="304"/>
        <v>42172.477766203701</v>
      </c>
      <c r="T3206" s="10">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v>
      </c>
      <c r="P3207">
        <f t="shared" si="301"/>
        <v>22.75</v>
      </c>
      <c r="Q3207" t="str">
        <f t="shared" si="302"/>
        <v>theater</v>
      </c>
      <c r="R3207" t="str">
        <f t="shared" si="303"/>
        <v>musical</v>
      </c>
      <c r="S3207" s="10">
        <f t="shared" si="304"/>
        <v>42095.166342592587</v>
      </c>
      <c r="T3207" s="10">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t="e">
        <f t="shared" si="301"/>
        <v>#DIV/0!</v>
      </c>
      <c r="Q3208" t="str">
        <f t="shared" si="302"/>
        <v>theater</v>
      </c>
      <c r="R3208" t="str">
        <f t="shared" si="303"/>
        <v>musical</v>
      </c>
      <c r="S3208" s="10">
        <f t="shared" si="304"/>
        <v>42236.067719907405</v>
      </c>
      <c r="T3208" s="10">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v>
      </c>
      <c r="P3209">
        <f t="shared" si="301"/>
        <v>70.83</v>
      </c>
      <c r="Q3209" t="str">
        <f t="shared" si="302"/>
        <v>theater</v>
      </c>
      <c r="R3209" t="str">
        <f t="shared" si="303"/>
        <v>musical</v>
      </c>
      <c r="S3209" s="10">
        <f t="shared" si="304"/>
        <v>42057.069525462961</v>
      </c>
      <c r="T3209" s="10">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104</v>
      </c>
      <c r="P3210">
        <f t="shared" si="301"/>
        <v>63.11</v>
      </c>
      <c r="Q3210" t="str">
        <f t="shared" si="302"/>
        <v>theater</v>
      </c>
      <c r="R3210" t="str">
        <f t="shared" si="303"/>
        <v>plays</v>
      </c>
      <c r="S3210" s="10">
        <f t="shared" si="304"/>
        <v>41827.396724537037</v>
      </c>
      <c r="T3210" s="10">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v>
      </c>
      <c r="P3211">
        <f t="shared" si="301"/>
        <v>50.16</v>
      </c>
      <c r="Q3211" t="str">
        <f t="shared" si="302"/>
        <v>theater</v>
      </c>
      <c r="R3211" t="str">
        <f t="shared" si="303"/>
        <v>plays</v>
      </c>
      <c r="S3211" s="10">
        <f t="shared" si="304"/>
        <v>41778.42891203703</v>
      </c>
      <c r="T3211" s="10">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126</v>
      </c>
      <c r="P3212">
        <f t="shared" si="301"/>
        <v>62.88</v>
      </c>
      <c r="Q3212" t="str">
        <f t="shared" si="302"/>
        <v>theater</v>
      </c>
      <c r="R3212" t="str">
        <f t="shared" si="303"/>
        <v>plays</v>
      </c>
      <c r="S3212" s="10">
        <f t="shared" si="304"/>
        <v>41013.728229166663</v>
      </c>
      <c r="T3212" s="10">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120</v>
      </c>
      <c r="P3213">
        <f t="shared" si="301"/>
        <v>85.53</v>
      </c>
      <c r="Q3213" t="str">
        <f t="shared" si="302"/>
        <v>theater</v>
      </c>
      <c r="R3213" t="str">
        <f t="shared" si="303"/>
        <v>plays</v>
      </c>
      <c r="S3213" s="10">
        <f t="shared" si="304"/>
        <v>41834.378240740734</v>
      </c>
      <c r="T3213" s="10">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v>
      </c>
      <c r="P3214">
        <f t="shared" si="301"/>
        <v>53.72</v>
      </c>
      <c r="Q3214" t="str">
        <f t="shared" si="302"/>
        <v>theater</v>
      </c>
      <c r="R3214" t="str">
        <f t="shared" si="303"/>
        <v>plays</v>
      </c>
      <c r="S3214" s="10">
        <f t="shared" si="304"/>
        <v>41829.587395833332</v>
      </c>
      <c r="T3214" s="10">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v>
      </c>
      <c r="P3215">
        <f t="shared" si="301"/>
        <v>127.81</v>
      </c>
      <c r="Q3215" t="str">
        <f t="shared" si="302"/>
        <v>theater</v>
      </c>
      <c r="R3215" t="str">
        <f t="shared" si="303"/>
        <v>plays</v>
      </c>
      <c r="S3215" s="10">
        <f t="shared" si="304"/>
        <v>42171.555081018516</v>
      </c>
      <c r="T3215" s="10">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v>
      </c>
      <c r="P3216">
        <f t="shared" si="301"/>
        <v>106.57</v>
      </c>
      <c r="Q3216" t="str">
        <f t="shared" si="302"/>
        <v>theater</v>
      </c>
      <c r="R3216" t="str">
        <f t="shared" si="303"/>
        <v>plays</v>
      </c>
      <c r="S3216" s="10">
        <f t="shared" si="304"/>
        <v>42337.584178240737</v>
      </c>
      <c r="T3216" s="10">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v>
      </c>
      <c r="P3217">
        <f t="shared" si="301"/>
        <v>262.11</v>
      </c>
      <c r="Q3217" t="str">
        <f t="shared" si="302"/>
        <v>theater</v>
      </c>
      <c r="R3217" t="str">
        <f t="shared" si="303"/>
        <v>plays</v>
      </c>
      <c r="S3217" s="10">
        <f t="shared" si="304"/>
        <v>42219.456840277773</v>
      </c>
      <c r="T3217" s="10">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v>
      </c>
      <c r="P3218">
        <f t="shared" si="301"/>
        <v>57.17</v>
      </c>
      <c r="Q3218" t="str">
        <f t="shared" si="302"/>
        <v>theater</v>
      </c>
      <c r="R3218" t="str">
        <f t="shared" si="303"/>
        <v>plays</v>
      </c>
      <c r="S3218" s="10">
        <f t="shared" si="304"/>
        <v>42165.254293981481</v>
      </c>
      <c r="T3218" s="10">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v>
      </c>
      <c r="P3219">
        <f t="shared" si="301"/>
        <v>50.2</v>
      </c>
      <c r="Q3219" t="str">
        <f t="shared" si="302"/>
        <v>theater</v>
      </c>
      <c r="R3219" t="str">
        <f t="shared" si="303"/>
        <v>plays</v>
      </c>
      <c r="S3219" s="10">
        <f t="shared" si="304"/>
        <v>42648.337777777771</v>
      </c>
      <c r="T3219" s="10">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v>
      </c>
      <c r="P3220">
        <f t="shared" si="301"/>
        <v>66.59</v>
      </c>
      <c r="Q3220" t="str">
        <f t="shared" si="302"/>
        <v>theater</v>
      </c>
      <c r="R3220" t="str">
        <f t="shared" si="303"/>
        <v>plays</v>
      </c>
      <c r="S3220" s="10">
        <f t="shared" si="304"/>
        <v>41970.793819444443</v>
      </c>
      <c r="T3220" s="10">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v>
      </c>
      <c r="P3221">
        <f t="shared" si="301"/>
        <v>168.25</v>
      </c>
      <c r="Q3221" t="str">
        <f t="shared" si="302"/>
        <v>theater</v>
      </c>
      <c r="R3221" t="str">
        <f t="shared" si="303"/>
        <v>plays</v>
      </c>
      <c r="S3221" s="10">
        <f t="shared" si="304"/>
        <v>42050.77484953704</v>
      </c>
      <c r="T3221" s="10">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101</v>
      </c>
      <c r="P3222">
        <f t="shared" si="301"/>
        <v>256.37</v>
      </c>
      <c r="Q3222" t="str">
        <f t="shared" si="302"/>
        <v>theater</v>
      </c>
      <c r="R3222" t="str">
        <f t="shared" si="303"/>
        <v>plays</v>
      </c>
      <c r="S3222" s="10">
        <f t="shared" si="304"/>
        <v>42772.625046296293</v>
      </c>
      <c r="T3222" s="10">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v>
      </c>
      <c r="P3223">
        <f t="shared" si="301"/>
        <v>36.61</v>
      </c>
      <c r="Q3223" t="str">
        <f t="shared" si="302"/>
        <v>theater</v>
      </c>
      <c r="R3223" t="str">
        <f t="shared" si="303"/>
        <v>plays</v>
      </c>
      <c r="S3223" s="10">
        <f t="shared" si="304"/>
        <v>42155.488460648143</v>
      </c>
      <c r="T3223" s="10">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125</v>
      </c>
      <c r="P3224">
        <f t="shared" si="301"/>
        <v>37.14</v>
      </c>
      <c r="Q3224" t="str">
        <f t="shared" si="302"/>
        <v>theater</v>
      </c>
      <c r="R3224" t="str">
        <f t="shared" si="303"/>
        <v>plays</v>
      </c>
      <c r="S3224" s="10">
        <f t="shared" si="304"/>
        <v>42270.373807870368</v>
      </c>
      <c r="T3224" s="10">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110</v>
      </c>
      <c r="P3225">
        <f t="shared" si="301"/>
        <v>45.88</v>
      </c>
      <c r="Q3225" t="str">
        <f t="shared" si="302"/>
        <v>theater</v>
      </c>
      <c r="R3225" t="str">
        <f t="shared" si="303"/>
        <v>plays</v>
      </c>
      <c r="S3225" s="10">
        <f t="shared" si="304"/>
        <v>42206.627037037033</v>
      </c>
      <c r="T3225" s="10">
        <f t="shared" si="305"/>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v>
      </c>
      <c r="P3226">
        <f t="shared" si="301"/>
        <v>141.71</v>
      </c>
      <c r="Q3226" t="str">
        <f t="shared" si="302"/>
        <v>theater</v>
      </c>
      <c r="R3226" t="str">
        <f t="shared" si="303"/>
        <v>plays</v>
      </c>
      <c r="S3226" s="10">
        <f t="shared" si="304"/>
        <v>42697.642511574071</v>
      </c>
      <c r="T3226" s="10">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v>
      </c>
      <c r="P3227">
        <f t="shared" si="301"/>
        <v>52.49</v>
      </c>
      <c r="Q3227" t="str">
        <f t="shared" si="302"/>
        <v>theater</v>
      </c>
      <c r="R3227" t="str">
        <f t="shared" si="303"/>
        <v>plays</v>
      </c>
      <c r="S3227" s="10">
        <f t="shared" si="304"/>
        <v>42503.351134259261</v>
      </c>
      <c r="T3227" s="10">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v>
      </c>
      <c r="P3228">
        <f t="shared" si="301"/>
        <v>59.52</v>
      </c>
      <c r="Q3228" t="str">
        <f t="shared" si="302"/>
        <v>theater</v>
      </c>
      <c r="R3228" t="str">
        <f t="shared" si="303"/>
        <v>plays</v>
      </c>
      <c r="S3228" s="10">
        <f t="shared" si="304"/>
        <v>42277.375138888885</v>
      </c>
      <c r="T3228" s="10">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t="str">
        <f t="shared" si="302"/>
        <v>theater</v>
      </c>
      <c r="R3229" t="str">
        <f t="shared" si="303"/>
        <v>plays</v>
      </c>
      <c r="S3229" s="10">
        <f t="shared" si="304"/>
        <v>42722.674027777779</v>
      </c>
      <c r="T3229" s="10">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v>
      </c>
      <c r="P3230">
        <f t="shared" si="301"/>
        <v>193.62</v>
      </c>
      <c r="Q3230" t="str">
        <f t="shared" si="302"/>
        <v>theater</v>
      </c>
      <c r="R3230" t="str">
        <f t="shared" si="303"/>
        <v>plays</v>
      </c>
      <c r="S3230" s="10">
        <f t="shared" si="304"/>
        <v>42323.500972222224</v>
      </c>
      <c r="T3230" s="10">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108</v>
      </c>
      <c r="P3231">
        <f t="shared" si="301"/>
        <v>106.8</v>
      </c>
      <c r="Q3231" t="str">
        <f t="shared" si="302"/>
        <v>theater</v>
      </c>
      <c r="R3231" t="str">
        <f t="shared" si="303"/>
        <v>plays</v>
      </c>
      <c r="S3231" s="10">
        <f t="shared" si="304"/>
        <v>41933.083310185182</v>
      </c>
      <c r="T3231" s="10">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110</v>
      </c>
      <c r="P3232">
        <f t="shared" si="301"/>
        <v>77.22</v>
      </c>
      <c r="Q3232" t="str">
        <f t="shared" si="302"/>
        <v>theater</v>
      </c>
      <c r="R3232" t="str">
        <f t="shared" si="303"/>
        <v>plays</v>
      </c>
      <c r="S3232" s="10">
        <f t="shared" si="304"/>
        <v>41897.959791666661</v>
      </c>
      <c r="T3232" s="10">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t="str">
        <f t="shared" si="302"/>
        <v>theater</v>
      </c>
      <c r="R3233" t="str">
        <f t="shared" si="303"/>
        <v>plays</v>
      </c>
      <c r="S3233" s="10">
        <f t="shared" si="304"/>
        <v>42446.735497685186</v>
      </c>
      <c r="T3233" s="10">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v>
      </c>
      <c r="P3234">
        <f t="shared" si="301"/>
        <v>50.46</v>
      </c>
      <c r="Q3234" t="str">
        <f t="shared" si="302"/>
        <v>theater</v>
      </c>
      <c r="R3234" t="str">
        <f t="shared" si="303"/>
        <v>plays</v>
      </c>
      <c r="S3234" s="10">
        <f t="shared" si="304"/>
        <v>42463.605520833335</v>
      </c>
      <c r="T3234" s="10">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119</v>
      </c>
      <c r="P3235">
        <f t="shared" si="301"/>
        <v>97.38</v>
      </c>
      <c r="Q3235" t="str">
        <f t="shared" si="302"/>
        <v>theater</v>
      </c>
      <c r="R3235" t="str">
        <f t="shared" si="303"/>
        <v>plays</v>
      </c>
      <c r="S3235" s="10">
        <f t="shared" si="304"/>
        <v>42766.596701388888</v>
      </c>
      <c r="T3235" s="10">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v>
      </c>
      <c r="P3236">
        <f t="shared" si="301"/>
        <v>34.92</v>
      </c>
      <c r="Q3236" t="str">
        <f t="shared" si="302"/>
        <v>theater</v>
      </c>
      <c r="R3236" t="str">
        <f t="shared" si="303"/>
        <v>plays</v>
      </c>
      <c r="S3236" s="10">
        <f t="shared" si="304"/>
        <v>42734.581111111103</v>
      </c>
      <c r="T3236" s="10">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v>
      </c>
      <c r="P3237">
        <f t="shared" si="301"/>
        <v>85.53</v>
      </c>
      <c r="Q3237" t="str">
        <f t="shared" si="302"/>
        <v>theater</v>
      </c>
      <c r="R3237" t="str">
        <f t="shared" si="303"/>
        <v>plays</v>
      </c>
      <c r="S3237" s="10">
        <f t="shared" si="304"/>
        <v>42522.139479166661</v>
      </c>
      <c r="T3237" s="10">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101</v>
      </c>
      <c r="P3238">
        <f t="shared" si="301"/>
        <v>182.91</v>
      </c>
      <c r="Q3238" t="str">
        <f t="shared" si="302"/>
        <v>theater</v>
      </c>
      <c r="R3238" t="str">
        <f t="shared" si="303"/>
        <v>plays</v>
      </c>
      <c r="S3238" s="10">
        <f t="shared" si="304"/>
        <v>42702.708715277775</v>
      </c>
      <c r="T3238" s="10">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101</v>
      </c>
      <c r="P3239">
        <f t="shared" si="301"/>
        <v>131.13999999999999</v>
      </c>
      <c r="Q3239" t="str">
        <f t="shared" si="302"/>
        <v>theater</v>
      </c>
      <c r="R3239" t="str">
        <f t="shared" si="303"/>
        <v>plays</v>
      </c>
      <c r="S3239" s="10">
        <f t="shared" si="304"/>
        <v>42252.266018518516</v>
      </c>
      <c r="T3239" s="10">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v>
      </c>
      <c r="P3240">
        <f t="shared" si="301"/>
        <v>39.81</v>
      </c>
      <c r="Q3240" t="str">
        <f t="shared" si="302"/>
        <v>theater</v>
      </c>
      <c r="R3240" t="str">
        <f t="shared" si="303"/>
        <v>plays</v>
      </c>
      <c r="S3240" s="10">
        <f t="shared" si="304"/>
        <v>42156.302060185182</v>
      </c>
      <c r="T3240" s="10">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106</v>
      </c>
      <c r="P3241">
        <f t="shared" si="301"/>
        <v>59.7</v>
      </c>
      <c r="Q3241" t="str">
        <f t="shared" si="302"/>
        <v>theater</v>
      </c>
      <c r="R3241" t="str">
        <f t="shared" si="303"/>
        <v>plays</v>
      </c>
      <c r="S3241" s="10">
        <f t="shared" si="304"/>
        <v>42277.880706018514</v>
      </c>
      <c r="T3241" s="10">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101</v>
      </c>
      <c r="P3242">
        <f t="shared" si="301"/>
        <v>88.74</v>
      </c>
      <c r="Q3242" t="str">
        <f t="shared" si="302"/>
        <v>theater</v>
      </c>
      <c r="R3242" t="str">
        <f t="shared" si="303"/>
        <v>plays</v>
      </c>
      <c r="S3242" s="10">
        <f t="shared" si="304"/>
        <v>42754.485509259255</v>
      </c>
      <c r="T3242" s="10">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v>
      </c>
      <c r="P3243">
        <f t="shared" si="301"/>
        <v>58.69</v>
      </c>
      <c r="Q3243" t="str">
        <f t="shared" si="302"/>
        <v>theater</v>
      </c>
      <c r="R3243" t="str">
        <f t="shared" si="303"/>
        <v>plays</v>
      </c>
      <c r="S3243" s="10">
        <f t="shared" si="304"/>
        <v>41893.116550925923</v>
      </c>
      <c r="T3243" s="10">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v>
      </c>
      <c r="P3244">
        <f t="shared" si="301"/>
        <v>69.569999999999993</v>
      </c>
      <c r="Q3244" t="str">
        <f t="shared" si="302"/>
        <v>theater</v>
      </c>
      <c r="R3244" t="str">
        <f t="shared" si="303"/>
        <v>plays</v>
      </c>
      <c r="S3244" s="10">
        <f t="shared" si="304"/>
        <v>41871.547361111108</v>
      </c>
      <c r="T3244" s="10">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103</v>
      </c>
      <c r="P3245">
        <f t="shared" si="301"/>
        <v>115.87</v>
      </c>
      <c r="Q3245" t="str">
        <f t="shared" si="302"/>
        <v>theater</v>
      </c>
      <c r="R3245" t="str">
        <f t="shared" si="303"/>
        <v>plays</v>
      </c>
      <c r="S3245" s="10">
        <f t="shared" si="304"/>
        <v>42261.888449074067</v>
      </c>
      <c r="T3245" s="10">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103</v>
      </c>
      <c r="P3246">
        <f t="shared" si="301"/>
        <v>23.87</v>
      </c>
      <c r="Q3246" t="str">
        <f t="shared" si="302"/>
        <v>theater</v>
      </c>
      <c r="R3246" t="str">
        <f t="shared" si="303"/>
        <v>plays</v>
      </c>
      <c r="S3246" s="10">
        <f t="shared" si="304"/>
        <v>42675.485902777778</v>
      </c>
      <c r="T3246" s="10">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v>
      </c>
      <c r="P3247">
        <f t="shared" si="301"/>
        <v>81.13</v>
      </c>
      <c r="Q3247" t="str">
        <f t="shared" si="302"/>
        <v>theater</v>
      </c>
      <c r="R3247" t="str">
        <f t="shared" si="303"/>
        <v>plays</v>
      </c>
      <c r="S3247" s="10">
        <f t="shared" si="304"/>
        <v>42135.391874999994</v>
      </c>
      <c r="T3247" s="10">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v>
      </c>
      <c r="P3248">
        <f t="shared" si="301"/>
        <v>57.63</v>
      </c>
      <c r="Q3248" t="str">
        <f t="shared" si="302"/>
        <v>theater</v>
      </c>
      <c r="R3248" t="str">
        <f t="shared" si="303"/>
        <v>plays</v>
      </c>
      <c r="S3248" s="10">
        <f t="shared" si="304"/>
        <v>42230.263888888883</v>
      </c>
      <c r="T3248" s="10">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106</v>
      </c>
      <c r="P3249">
        <f t="shared" si="301"/>
        <v>46.43</v>
      </c>
      <c r="Q3249" t="str">
        <f t="shared" si="302"/>
        <v>theater</v>
      </c>
      <c r="R3249" t="str">
        <f t="shared" si="303"/>
        <v>plays</v>
      </c>
      <c r="S3249" s="10">
        <f t="shared" si="304"/>
        <v>42167.22583333333</v>
      </c>
      <c r="T3249" s="10">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101</v>
      </c>
      <c r="P3250">
        <f t="shared" si="301"/>
        <v>60.48</v>
      </c>
      <c r="Q3250" t="str">
        <f t="shared" si="302"/>
        <v>theater</v>
      </c>
      <c r="R3250" t="str">
        <f t="shared" si="303"/>
        <v>plays</v>
      </c>
      <c r="S3250" s="10">
        <f t="shared" si="304"/>
        <v>42068.68005787037</v>
      </c>
      <c r="T3250" s="10">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105</v>
      </c>
      <c r="P3251">
        <f t="shared" si="301"/>
        <v>65.58</v>
      </c>
      <c r="Q3251" t="str">
        <f t="shared" si="302"/>
        <v>theater</v>
      </c>
      <c r="R3251" t="str">
        <f t="shared" si="303"/>
        <v>plays</v>
      </c>
      <c r="S3251" s="10">
        <f t="shared" si="304"/>
        <v>42145.538356481477</v>
      </c>
      <c r="T3251" s="10">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102</v>
      </c>
      <c r="P3252">
        <f t="shared" si="301"/>
        <v>119.19</v>
      </c>
      <c r="Q3252" t="str">
        <f t="shared" si="302"/>
        <v>theater</v>
      </c>
      <c r="R3252" t="str">
        <f t="shared" si="303"/>
        <v>plays</v>
      </c>
      <c r="S3252" s="10">
        <f t="shared" si="304"/>
        <v>41918.533842592587</v>
      </c>
      <c r="T3252" s="10">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111</v>
      </c>
      <c r="P3253">
        <f t="shared" si="301"/>
        <v>83.05</v>
      </c>
      <c r="Q3253" t="str">
        <f t="shared" si="302"/>
        <v>theater</v>
      </c>
      <c r="R3253" t="str">
        <f t="shared" si="303"/>
        <v>plays</v>
      </c>
      <c r="S3253" s="10">
        <f t="shared" si="304"/>
        <v>42146.52275462963</v>
      </c>
      <c r="T3253" s="10">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128</v>
      </c>
      <c r="P3254">
        <f t="shared" si="301"/>
        <v>57.52</v>
      </c>
      <c r="Q3254" t="str">
        <f t="shared" si="302"/>
        <v>theater</v>
      </c>
      <c r="R3254" t="str">
        <f t="shared" si="303"/>
        <v>plays</v>
      </c>
      <c r="S3254" s="10">
        <f t="shared" si="304"/>
        <v>42590.264351851853</v>
      </c>
      <c r="T3254" s="10">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102</v>
      </c>
      <c r="P3255">
        <f t="shared" si="301"/>
        <v>177.09</v>
      </c>
      <c r="Q3255" t="str">
        <f t="shared" si="302"/>
        <v>theater</v>
      </c>
      <c r="R3255" t="str">
        <f t="shared" si="303"/>
        <v>plays</v>
      </c>
      <c r="S3255" s="10">
        <f t="shared" si="304"/>
        <v>42602.368379629632</v>
      </c>
      <c r="T3255" s="10">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v>
      </c>
      <c r="P3256">
        <f t="shared" si="301"/>
        <v>70.77</v>
      </c>
      <c r="Q3256" t="str">
        <f t="shared" si="302"/>
        <v>theater</v>
      </c>
      <c r="R3256" t="str">
        <f t="shared" si="303"/>
        <v>plays</v>
      </c>
      <c r="S3256" s="10">
        <f t="shared" si="304"/>
        <v>42058.877418981479</v>
      </c>
      <c r="T3256" s="10">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29.17</v>
      </c>
      <c r="Q3257" t="str">
        <f t="shared" si="302"/>
        <v>theater</v>
      </c>
      <c r="R3257" t="str">
        <f t="shared" si="303"/>
        <v>plays</v>
      </c>
      <c r="S3257" s="10">
        <f t="shared" si="304"/>
        <v>41889.559895833328</v>
      </c>
      <c r="T3257" s="10">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v>
      </c>
      <c r="P3258">
        <f t="shared" si="301"/>
        <v>72.760000000000005</v>
      </c>
      <c r="Q3258" t="str">
        <f t="shared" si="302"/>
        <v>theater</v>
      </c>
      <c r="R3258" t="str">
        <f t="shared" si="303"/>
        <v>plays</v>
      </c>
      <c r="S3258" s="10">
        <f t="shared" si="304"/>
        <v>42144.365474537037</v>
      </c>
      <c r="T3258" s="10">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v>
      </c>
      <c r="P3259">
        <f t="shared" si="301"/>
        <v>51.85</v>
      </c>
      <c r="Q3259" t="str">
        <f t="shared" si="302"/>
        <v>theater</v>
      </c>
      <c r="R3259" t="str">
        <f t="shared" si="303"/>
        <v>plays</v>
      </c>
      <c r="S3259" s="10">
        <f t="shared" si="304"/>
        <v>42758.351296296292</v>
      </c>
      <c r="T3259" s="10">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v>
      </c>
      <c r="P3260">
        <f t="shared" si="301"/>
        <v>98.2</v>
      </c>
      <c r="Q3260" t="str">
        <f t="shared" si="302"/>
        <v>theater</v>
      </c>
      <c r="R3260" t="str">
        <f t="shared" si="303"/>
        <v>plays</v>
      </c>
      <c r="S3260" s="10">
        <f t="shared" si="304"/>
        <v>41982.678946759253</v>
      </c>
      <c r="T3260" s="10">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v>
      </c>
      <c r="P3261">
        <f t="shared" si="301"/>
        <v>251.74</v>
      </c>
      <c r="Q3261" t="str">
        <f t="shared" si="302"/>
        <v>theater</v>
      </c>
      <c r="R3261" t="str">
        <f t="shared" si="303"/>
        <v>plays</v>
      </c>
      <c r="S3261" s="10">
        <f t="shared" si="304"/>
        <v>42614.552604166667</v>
      </c>
      <c r="T3261" s="10">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v>
      </c>
      <c r="P3262">
        <f t="shared" si="301"/>
        <v>74.819999999999993</v>
      </c>
      <c r="Q3262" t="str">
        <f t="shared" si="302"/>
        <v>theater</v>
      </c>
      <c r="R3262" t="str">
        <f t="shared" si="303"/>
        <v>plays</v>
      </c>
      <c r="S3262" s="10">
        <f t="shared" si="304"/>
        <v>42303.464328703696</v>
      </c>
      <c r="T3262" s="10">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v>
      </c>
      <c r="P3263">
        <f t="shared" si="301"/>
        <v>67.650000000000006</v>
      </c>
      <c r="Q3263" t="str">
        <f t="shared" si="302"/>
        <v>theater</v>
      </c>
      <c r="R3263" t="str">
        <f t="shared" si="303"/>
        <v>plays</v>
      </c>
      <c r="S3263" s="10">
        <f t="shared" si="304"/>
        <v>42171.517083333332</v>
      </c>
      <c r="T3263" s="10">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v>
      </c>
      <c r="P3264">
        <f t="shared" si="301"/>
        <v>93.81</v>
      </c>
      <c r="Q3264" t="str">
        <f t="shared" si="302"/>
        <v>theater</v>
      </c>
      <c r="R3264" t="str">
        <f t="shared" si="303"/>
        <v>plays</v>
      </c>
      <c r="S3264" s="10">
        <f t="shared" si="304"/>
        <v>41964.107199074067</v>
      </c>
      <c r="T3264" s="10">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v>
      </c>
      <c r="P3265">
        <f t="shared" si="301"/>
        <v>41.24</v>
      </c>
      <c r="Q3265" t="str">
        <f t="shared" si="302"/>
        <v>theater</v>
      </c>
      <c r="R3265" t="str">
        <f t="shared" si="303"/>
        <v>plays</v>
      </c>
      <c r="S3265" s="10">
        <f t="shared" si="304"/>
        <v>42284.30773148148</v>
      </c>
      <c r="T3265" s="10">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f t="shared" si="301"/>
        <v>52.55</v>
      </c>
      <c r="Q3266" t="str">
        <f t="shared" si="302"/>
        <v>theater</v>
      </c>
      <c r="R3266" t="str">
        <f t="shared" si="303"/>
        <v>plays</v>
      </c>
      <c r="S3266" s="10">
        <f t="shared" si="304"/>
        <v>42016.591874999998</v>
      </c>
      <c r="T3266" s="10">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ROUND((E3267/D3267) * 100,0)</f>
        <v>164</v>
      </c>
      <c r="P3267">
        <f t="shared" ref="P3267:P3330" si="307">ROUND(E3267/L3267,2)</f>
        <v>70.290000000000006</v>
      </c>
      <c r="Q3267" t="str">
        <f t="shared" ref="Q3267:Q3330" si="308">LEFT(N3267, SEARCH("/",N3267,1)-1)</f>
        <v>theater</v>
      </c>
      <c r="R3267" t="str">
        <f t="shared" ref="R3267:R3330" si="309">MID(N3267, LEN(Q3267) + 2, LEN(N3267) - LEN(Q3267) + 1)</f>
        <v>plays</v>
      </c>
      <c r="S3267" s="10">
        <f t="shared" ref="S3267:S3330" si="310">(J3267/86400)+25569+(-5/24)</f>
        <v>42311.503645833327</v>
      </c>
      <c r="T3267" s="10">
        <f t="shared" ref="T3267:T3330" si="311">(I3267/86400)+25569+(-5/24)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v>
      </c>
      <c r="P3268">
        <f t="shared" si="307"/>
        <v>48.33</v>
      </c>
      <c r="Q3268" t="str">
        <f t="shared" si="308"/>
        <v>theater</v>
      </c>
      <c r="R3268" t="str">
        <f t="shared" si="309"/>
        <v>plays</v>
      </c>
      <c r="S3268" s="10">
        <f t="shared" si="310"/>
        <v>42136.327800925923</v>
      </c>
      <c r="T3268" s="10">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v>
      </c>
      <c r="P3269">
        <f t="shared" si="307"/>
        <v>53.18</v>
      </c>
      <c r="Q3269" t="str">
        <f t="shared" si="308"/>
        <v>theater</v>
      </c>
      <c r="R3269" t="str">
        <f t="shared" si="309"/>
        <v>plays</v>
      </c>
      <c r="S3269" s="10">
        <f t="shared" si="310"/>
        <v>42172.549305555549</v>
      </c>
      <c r="T3269" s="10">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v>
      </c>
      <c r="Q3270" t="str">
        <f t="shared" si="308"/>
        <v>theater</v>
      </c>
      <c r="R3270" t="str">
        <f t="shared" si="309"/>
        <v>plays</v>
      </c>
      <c r="S3270" s="10">
        <f t="shared" si="310"/>
        <v>42590.695925925924</v>
      </c>
      <c r="T3270" s="10">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102</v>
      </c>
      <c r="P3271">
        <f t="shared" si="307"/>
        <v>116</v>
      </c>
      <c r="Q3271" t="str">
        <f t="shared" si="308"/>
        <v>theater</v>
      </c>
      <c r="R3271" t="str">
        <f t="shared" si="309"/>
        <v>plays</v>
      </c>
      <c r="S3271" s="10">
        <f t="shared" si="310"/>
        <v>42137.187465277777</v>
      </c>
      <c r="T3271" s="10">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102</v>
      </c>
      <c r="P3272">
        <f t="shared" si="307"/>
        <v>61</v>
      </c>
      <c r="Q3272" t="str">
        <f t="shared" si="308"/>
        <v>theater</v>
      </c>
      <c r="R3272" t="str">
        <f t="shared" si="309"/>
        <v>plays</v>
      </c>
      <c r="S3272" s="10">
        <f t="shared" si="310"/>
        <v>42167.324826388889</v>
      </c>
      <c r="T3272" s="10">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38.24</v>
      </c>
      <c r="Q3273" t="str">
        <f t="shared" si="308"/>
        <v>theater</v>
      </c>
      <c r="R3273" t="str">
        <f t="shared" si="309"/>
        <v>plays</v>
      </c>
      <c r="S3273" s="10">
        <f t="shared" si="310"/>
        <v>41915.22887731481</v>
      </c>
      <c r="T3273" s="10">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v>
      </c>
      <c r="P3274">
        <f t="shared" si="307"/>
        <v>106.5</v>
      </c>
      <c r="Q3274" t="str">
        <f t="shared" si="308"/>
        <v>theater</v>
      </c>
      <c r="R3274" t="str">
        <f t="shared" si="309"/>
        <v>plays</v>
      </c>
      <c r="S3274" s="10">
        <f t="shared" si="310"/>
        <v>42284.291770833333</v>
      </c>
      <c r="T3274" s="10">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v>
      </c>
      <c r="P3275">
        <f t="shared" si="307"/>
        <v>204.57</v>
      </c>
      <c r="Q3275" t="str">
        <f t="shared" si="308"/>
        <v>theater</v>
      </c>
      <c r="R3275" t="str">
        <f t="shared" si="309"/>
        <v>plays</v>
      </c>
      <c r="S3275" s="10">
        <f t="shared" si="310"/>
        <v>42611.5930787037</v>
      </c>
      <c r="T3275" s="10">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v>
      </c>
      <c r="P3276">
        <f t="shared" si="307"/>
        <v>54.91</v>
      </c>
      <c r="Q3276" t="str">
        <f t="shared" si="308"/>
        <v>theater</v>
      </c>
      <c r="R3276" t="str">
        <f t="shared" si="309"/>
        <v>plays</v>
      </c>
      <c r="S3276" s="10">
        <f t="shared" si="310"/>
        <v>42400.496203703697</v>
      </c>
      <c r="T3276" s="10">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v>
      </c>
      <c r="P3277">
        <f t="shared" si="307"/>
        <v>150.41999999999999</v>
      </c>
      <c r="Q3277" t="str">
        <f t="shared" si="308"/>
        <v>theater</v>
      </c>
      <c r="R3277" t="str">
        <f t="shared" si="309"/>
        <v>plays</v>
      </c>
      <c r="S3277" s="10">
        <f t="shared" si="310"/>
        <v>42017.672118055554</v>
      </c>
      <c r="T3277" s="10">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117</v>
      </c>
      <c r="P3278">
        <f t="shared" si="307"/>
        <v>52.58</v>
      </c>
      <c r="Q3278" t="str">
        <f t="shared" si="308"/>
        <v>theater</v>
      </c>
      <c r="R3278" t="str">
        <f t="shared" si="309"/>
        <v>plays</v>
      </c>
      <c r="S3278" s="10">
        <f t="shared" si="310"/>
        <v>42426.741655092592</v>
      </c>
      <c r="T3278" s="10">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109</v>
      </c>
      <c r="P3279">
        <f t="shared" si="307"/>
        <v>54.3</v>
      </c>
      <c r="Q3279" t="str">
        <f t="shared" si="308"/>
        <v>theater</v>
      </c>
      <c r="R3279" t="str">
        <f t="shared" si="309"/>
        <v>plays</v>
      </c>
      <c r="S3279" s="10">
        <f t="shared" si="310"/>
        <v>41931.474606481475</v>
      </c>
      <c r="T3279" s="10">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v>
      </c>
      <c r="P3280">
        <f t="shared" si="307"/>
        <v>76.03</v>
      </c>
      <c r="Q3280" t="str">
        <f t="shared" si="308"/>
        <v>theater</v>
      </c>
      <c r="R3280" t="str">
        <f t="shared" si="309"/>
        <v>plays</v>
      </c>
      <c r="S3280" s="10">
        <f t="shared" si="310"/>
        <v>42124.640081018515</v>
      </c>
      <c r="T3280" s="10">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v>
      </c>
      <c r="P3281">
        <f t="shared" si="307"/>
        <v>105.21</v>
      </c>
      <c r="Q3281" t="str">
        <f t="shared" si="308"/>
        <v>theater</v>
      </c>
      <c r="R3281" t="str">
        <f t="shared" si="309"/>
        <v>plays</v>
      </c>
      <c r="S3281" s="10">
        <f t="shared" si="310"/>
        <v>42430.894201388888</v>
      </c>
      <c r="T3281" s="10">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68.67</v>
      </c>
      <c r="Q3282" t="str">
        <f t="shared" si="308"/>
        <v>theater</v>
      </c>
      <c r="R3282" t="str">
        <f t="shared" si="309"/>
        <v>plays</v>
      </c>
      <c r="S3282" s="10">
        <f t="shared" si="310"/>
        <v>42121.548587962963</v>
      </c>
      <c r="T3282" s="10">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122</v>
      </c>
      <c r="P3283">
        <f t="shared" si="307"/>
        <v>129.36000000000001</v>
      </c>
      <c r="Q3283" t="str">
        <f t="shared" si="308"/>
        <v>theater</v>
      </c>
      <c r="R3283" t="str">
        <f t="shared" si="309"/>
        <v>plays</v>
      </c>
      <c r="S3283" s="10">
        <f t="shared" si="310"/>
        <v>42218.811400462961</v>
      </c>
      <c r="T3283" s="10">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103</v>
      </c>
      <c r="P3284">
        <f t="shared" si="307"/>
        <v>134.26</v>
      </c>
      <c r="Q3284" t="str">
        <f t="shared" si="308"/>
        <v>theater</v>
      </c>
      <c r="R3284" t="str">
        <f t="shared" si="309"/>
        <v>plays</v>
      </c>
      <c r="S3284" s="10">
        <f t="shared" si="310"/>
        <v>42444.985972222225</v>
      </c>
      <c r="T3284" s="10">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105</v>
      </c>
      <c r="P3285">
        <f t="shared" si="307"/>
        <v>17.829999999999998</v>
      </c>
      <c r="Q3285" t="str">
        <f t="shared" si="308"/>
        <v>theater</v>
      </c>
      <c r="R3285" t="str">
        <f t="shared" si="309"/>
        <v>plays</v>
      </c>
      <c r="S3285" s="10">
        <f t="shared" si="310"/>
        <v>42379.535856481474</v>
      </c>
      <c r="T3285" s="10">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102</v>
      </c>
      <c r="P3286">
        <f t="shared" si="307"/>
        <v>203.2</v>
      </c>
      <c r="Q3286" t="str">
        <f t="shared" si="308"/>
        <v>theater</v>
      </c>
      <c r="R3286" t="str">
        <f t="shared" si="309"/>
        <v>plays</v>
      </c>
      <c r="S3286" s="10">
        <f t="shared" si="310"/>
        <v>42380.676539351851</v>
      </c>
      <c r="T3286" s="10">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v>
      </c>
      <c r="P3287">
        <f t="shared" si="307"/>
        <v>69.19</v>
      </c>
      <c r="Q3287" t="str">
        <f t="shared" si="308"/>
        <v>theater</v>
      </c>
      <c r="R3287" t="str">
        <f t="shared" si="309"/>
        <v>plays</v>
      </c>
      <c r="S3287" s="10">
        <f t="shared" si="310"/>
        <v>42762.734097222223</v>
      </c>
      <c r="T3287" s="10">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102</v>
      </c>
      <c r="P3288">
        <f t="shared" si="307"/>
        <v>125.12</v>
      </c>
      <c r="Q3288" t="str">
        <f t="shared" si="308"/>
        <v>theater</v>
      </c>
      <c r="R3288" t="str">
        <f t="shared" si="309"/>
        <v>plays</v>
      </c>
      <c r="S3288" s="10">
        <f t="shared" si="310"/>
        <v>42567.631736111107</v>
      </c>
      <c r="T3288" s="10">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73.53</v>
      </c>
      <c r="Q3289" t="str">
        <f t="shared" si="308"/>
        <v>theater</v>
      </c>
      <c r="R3289" t="str">
        <f t="shared" si="309"/>
        <v>plays</v>
      </c>
      <c r="S3289" s="10">
        <f t="shared" si="310"/>
        <v>42311.541990740741</v>
      </c>
      <c r="T3289" s="10">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v>
      </c>
      <c r="P3290">
        <f t="shared" si="307"/>
        <v>48.44</v>
      </c>
      <c r="Q3290" t="str">
        <f t="shared" si="308"/>
        <v>theater</v>
      </c>
      <c r="R3290" t="str">
        <f t="shared" si="309"/>
        <v>plays</v>
      </c>
      <c r="S3290" s="10">
        <f t="shared" si="310"/>
        <v>42505.566145833327</v>
      </c>
      <c r="T3290" s="10">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v>
      </c>
      <c r="P3291">
        <f t="shared" si="307"/>
        <v>26.61</v>
      </c>
      <c r="Q3291" t="str">
        <f t="shared" si="308"/>
        <v>theater</v>
      </c>
      <c r="R3291" t="str">
        <f t="shared" si="309"/>
        <v>plays</v>
      </c>
      <c r="S3291" s="10">
        <f t="shared" si="310"/>
        <v>42758.159745370365</v>
      </c>
      <c r="T3291" s="10">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v>
      </c>
      <c r="P3292">
        <f t="shared" si="307"/>
        <v>33.67</v>
      </c>
      <c r="Q3292" t="str">
        <f t="shared" si="308"/>
        <v>theater</v>
      </c>
      <c r="R3292" t="str">
        <f t="shared" si="309"/>
        <v>plays</v>
      </c>
      <c r="S3292" s="10">
        <f t="shared" si="310"/>
        <v>42775.306608796294</v>
      </c>
      <c r="T3292" s="10">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f t="shared" si="307"/>
        <v>40.71</v>
      </c>
      <c r="Q3293" t="str">
        <f t="shared" si="308"/>
        <v>theater</v>
      </c>
      <c r="R3293" t="str">
        <f t="shared" si="309"/>
        <v>plays</v>
      </c>
      <c r="S3293" s="10">
        <f t="shared" si="310"/>
        <v>42232.494212962956</v>
      </c>
      <c r="T3293" s="10">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v>
      </c>
      <c r="P3294">
        <f t="shared" si="307"/>
        <v>19.27</v>
      </c>
      <c r="Q3294" t="str">
        <f t="shared" si="308"/>
        <v>theater</v>
      </c>
      <c r="R3294" t="str">
        <f t="shared" si="309"/>
        <v>plays</v>
      </c>
      <c r="S3294" s="10">
        <f t="shared" si="310"/>
        <v>42282.561898148146</v>
      </c>
      <c r="T3294" s="10">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v>
      </c>
      <c r="P3295">
        <f t="shared" si="307"/>
        <v>84.29</v>
      </c>
      <c r="Q3295" t="str">
        <f t="shared" si="308"/>
        <v>theater</v>
      </c>
      <c r="R3295" t="str">
        <f t="shared" si="309"/>
        <v>plays</v>
      </c>
      <c r="S3295" s="10">
        <f t="shared" si="310"/>
        <v>42768.217037037037</v>
      </c>
      <c r="T3295" s="10">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v>
      </c>
      <c r="P3296">
        <f t="shared" si="307"/>
        <v>29.58</v>
      </c>
      <c r="Q3296" t="str">
        <f t="shared" si="308"/>
        <v>theater</v>
      </c>
      <c r="R3296" t="str">
        <f t="shared" si="309"/>
        <v>plays</v>
      </c>
      <c r="S3296" s="10">
        <f t="shared" si="310"/>
        <v>42141.33280092592</v>
      </c>
      <c r="T3296" s="10">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103</v>
      </c>
      <c r="P3297">
        <f t="shared" si="307"/>
        <v>26.67</v>
      </c>
      <c r="Q3297" t="str">
        <f t="shared" si="308"/>
        <v>theater</v>
      </c>
      <c r="R3297" t="str">
        <f t="shared" si="309"/>
        <v>plays</v>
      </c>
      <c r="S3297" s="10">
        <f t="shared" si="310"/>
        <v>42609.234131944446</v>
      </c>
      <c r="T3297" s="10">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v>
      </c>
      <c r="P3298">
        <f t="shared" si="307"/>
        <v>45.98</v>
      </c>
      <c r="Q3298" t="str">
        <f t="shared" si="308"/>
        <v>theater</v>
      </c>
      <c r="R3298" t="str">
        <f t="shared" si="309"/>
        <v>plays</v>
      </c>
      <c r="S3298" s="10">
        <f t="shared" si="310"/>
        <v>42309.54828703704</v>
      </c>
      <c r="T3298" s="10">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v>
      </c>
      <c r="P3299">
        <f t="shared" si="307"/>
        <v>125.09</v>
      </c>
      <c r="Q3299" t="str">
        <f t="shared" si="308"/>
        <v>theater</v>
      </c>
      <c r="R3299" t="str">
        <f t="shared" si="309"/>
        <v>plays</v>
      </c>
      <c r="S3299" s="10">
        <f t="shared" si="310"/>
        <v>42193.563148148147</v>
      </c>
      <c r="T3299" s="10">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102</v>
      </c>
      <c r="P3300">
        <f t="shared" si="307"/>
        <v>141.29</v>
      </c>
      <c r="Q3300" t="str">
        <f t="shared" si="308"/>
        <v>theater</v>
      </c>
      <c r="R3300" t="str">
        <f t="shared" si="309"/>
        <v>plays</v>
      </c>
      <c r="S3300" s="10">
        <f t="shared" si="310"/>
        <v>42239.749629629623</v>
      </c>
      <c r="T3300" s="10">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v>
      </c>
      <c r="P3301">
        <f t="shared" si="307"/>
        <v>55.33</v>
      </c>
      <c r="Q3301" t="str">
        <f t="shared" si="308"/>
        <v>theater</v>
      </c>
      <c r="R3301" t="str">
        <f t="shared" si="309"/>
        <v>plays</v>
      </c>
      <c r="S3301" s="10">
        <f t="shared" si="310"/>
        <v>42261.709062499998</v>
      </c>
      <c r="T3301" s="10">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v>
      </c>
      <c r="P3302">
        <f t="shared" si="307"/>
        <v>46.42</v>
      </c>
      <c r="Q3302" t="str">
        <f t="shared" si="308"/>
        <v>theater</v>
      </c>
      <c r="R3302" t="str">
        <f t="shared" si="309"/>
        <v>plays</v>
      </c>
      <c r="S3302" s="10">
        <f t="shared" si="310"/>
        <v>42102.535439814812</v>
      </c>
      <c r="T3302" s="10">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v>
      </c>
      <c r="P3303">
        <f t="shared" si="307"/>
        <v>57.2</v>
      </c>
      <c r="Q3303" t="str">
        <f t="shared" si="308"/>
        <v>theater</v>
      </c>
      <c r="R3303" t="str">
        <f t="shared" si="309"/>
        <v>plays</v>
      </c>
      <c r="S3303" s="10">
        <f t="shared" si="310"/>
        <v>42538.527499999997</v>
      </c>
      <c r="T3303" s="10">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v>
      </c>
      <c r="P3304">
        <f t="shared" si="307"/>
        <v>173.7</v>
      </c>
      <c r="Q3304" t="str">
        <f t="shared" si="308"/>
        <v>theater</v>
      </c>
      <c r="R3304" t="str">
        <f t="shared" si="309"/>
        <v>plays</v>
      </c>
      <c r="S3304" s="10">
        <f t="shared" si="310"/>
        <v>42681.143240740734</v>
      </c>
      <c r="T3304" s="10">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116</v>
      </c>
      <c r="P3305">
        <f t="shared" si="307"/>
        <v>59.6</v>
      </c>
      <c r="Q3305" t="str">
        <f t="shared" si="308"/>
        <v>theater</v>
      </c>
      <c r="R3305" t="str">
        <f t="shared" si="309"/>
        <v>plays</v>
      </c>
      <c r="S3305" s="10">
        <f t="shared" si="310"/>
        <v>42056.443101851844</v>
      </c>
      <c r="T3305" s="10">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105</v>
      </c>
      <c r="P3306">
        <f t="shared" si="307"/>
        <v>89.59</v>
      </c>
      <c r="Q3306" t="str">
        <f t="shared" si="308"/>
        <v>theater</v>
      </c>
      <c r="R3306" t="str">
        <f t="shared" si="309"/>
        <v>plays</v>
      </c>
      <c r="S3306" s="10">
        <f t="shared" si="310"/>
        <v>42696.41611111111</v>
      </c>
      <c r="T3306" s="10">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v>
      </c>
      <c r="P3307">
        <f t="shared" si="307"/>
        <v>204.05</v>
      </c>
      <c r="Q3307" t="str">
        <f t="shared" si="308"/>
        <v>theater</v>
      </c>
      <c r="R3307" t="str">
        <f t="shared" si="309"/>
        <v>plays</v>
      </c>
      <c r="S3307" s="10">
        <f t="shared" si="310"/>
        <v>42186.647546296292</v>
      </c>
      <c r="T3307" s="10">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v>
      </c>
      <c r="P3308">
        <f t="shared" si="307"/>
        <v>48.7</v>
      </c>
      <c r="Q3308" t="str">
        <f t="shared" si="308"/>
        <v>theater</v>
      </c>
      <c r="R3308" t="str">
        <f t="shared" si="309"/>
        <v>plays</v>
      </c>
      <c r="S3308" s="10">
        <f t="shared" si="310"/>
        <v>42493.010902777773</v>
      </c>
      <c r="T3308" s="10">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107</v>
      </c>
      <c r="P3309">
        <f t="shared" si="307"/>
        <v>53.34</v>
      </c>
      <c r="Q3309" t="str">
        <f t="shared" si="308"/>
        <v>theater</v>
      </c>
      <c r="R3309" t="str">
        <f t="shared" si="309"/>
        <v>plays</v>
      </c>
      <c r="S3309" s="10">
        <f t="shared" si="310"/>
        <v>42474.848831018513</v>
      </c>
      <c r="T3309" s="10">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v>
      </c>
      <c r="P3310">
        <f t="shared" si="307"/>
        <v>75.09</v>
      </c>
      <c r="Q3310" t="str">
        <f t="shared" si="308"/>
        <v>theater</v>
      </c>
      <c r="R3310" t="str">
        <f t="shared" si="309"/>
        <v>plays</v>
      </c>
      <c r="S3310" s="10">
        <f t="shared" si="310"/>
        <v>42452.668576388889</v>
      </c>
      <c r="T3310" s="10">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v>
      </c>
      <c r="P3311">
        <f t="shared" si="307"/>
        <v>18</v>
      </c>
      <c r="Q3311" t="str">
        <f t="shared" si="308"/>
        <v>theater</v>
      </c>
      <c r="R3311" t="str">
        <f t="shared" si="309"/>
        <v>plays</v>
      </c>
      <c r="S3311" s="10">
        <f t="shared" si="310"/>
        <v>42628.441874999997</v>
      </c>
      <c r="T3311" s="10">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v>
      </c>
      <c r="P3312">
        <f t="shared" si="307"/>
        <v>209.84</v>
      </c>
      <c r="Q3312" t="str">
        <f t="shared" si="308"/>
        <v>theater</v>
      </c>
      <c r="R3312" t="str">
        <f t="shared" si="309"/>
        <v>plays</v>
      </c>
      <c r="S3312" s="10">
        <f t="shared" si="310"/>
        <v>42253.720196759255</v>
      </c>
      <c r="T3312" s="10">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110</v>
      </c>
      <c r="P3313">
        <f t="shared" si="307"/>
        <v>61.02</v>
      </c>
      <c r="Q3313" t="str">
        <f t="shared" si="308"/>
        <v>theater</v>
      </c>
      <c r="R3313" t="str">
        <f t="shared" si="309"/>
        <v>plays</v>
      </c>
      <c r="S3313" s="10">
        <f t="shared" si="310"/>
        <v>42264.083449074074</v>
      </c>
      <c r="T3313" s="10">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v>
      </c>
      <c r="P3314">
        <f t="shared" si="307"/>
        <v>61</v>
      </c>
      <c r="Q3314" t="str">
        <f t="shared" si="308"/>
        <v>theater</v>
      </c>
      <c r="R3314" t="str">
        <f t="shared" si="309"/>
        <v>plays</v>
      </c>
      <c r="S3314" s="10">
        <f t="shared" si="310"/>
        <v>42664.601226851846</v>
      </c>
      <c r="T3314" s="10">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v>
      </c>
      <c r="P3315">
        <f t="shared" si="307"/>
        <v>80.03</v>
      </c>
      <c r="Q3315" t="str">
        <f t="shared" si="308"/>
        <v>theater</v>
      </c>
      <c r="R3315" t="str">
        <f t="shared" si="309"/>
        <v>plays</v>
      </c>
      <c r="S3315" s="10">
        <f t="shared" si="310"/>
        <v>42382.036076388882</v>
      </c>
      <c r="T3315" s="10">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211</v>
      </c>
      <c r="P3316">
        <f t="shared" si="307"/>
        <v>29.07</v>
      </c>
      <c r="Q3316" t="str">
        <f t="shared" si="308"/>
        <v>theater</v>
      </c>
      <c r="R3316" t="str">
        <f t="shared" si="309"/>
        <v>plays</v>
      </c>
      <c r="S3316" s="10">
        <f t="shared" si="310"/>
        <v>42105.059155092589</v>
      </c>
      <c r="T3316" s="10">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f t="shared" si="307"/>
        <v>49.44</v>
      </c>
      <c r="Q3317" t="str">
        <f t="shared" si="308"/>
        <v>theater</v>
      </c>
      <c r="R3317" t="str">
        <f t="shared" si="309"/>
        <v>plays</v>
      </c>
      <c r="S3317" s="10">
        <f t="shared" si="310"/>
        <v>42466.09538194444</v>
      </c>
      <c r="T3317" s="10">
        <f t="shared" si="311"/>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v>
      </c>
      <c r="P3318">
        <f t="shared" si="307"/>
        <v>93.98</v>
      </c>
      <c r="Q3318" t="str">
        <f t="shared" si="308"/>
        <v>theater</v>
      </c>
      <c r="R3318" t="str">
        <f t="shared" si="309"/>
        <v>plays</v>
      </c>
      <c r="S3318" s="10">
        <f t="shared" si="310"/>
        <v>41826.662905092591</v>
      </c>
      <c r="T3318" s="10">
        <f t="shared" si="311"/>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v>
      </c>
      <c r="P3319">
        <f t="shared" si="307"/>
        <v>61.94</v>
      </c>
      <c r="Q3319" t="str">
        <f t="shared" si="308"/>
        <v>theater</v>
      </c>
      <c r="R3319" t="str">
        <f t="shared" si="309"/>
        <v>plays</v>
      </c>
      <c r="S3319" s="10">
        <f t="shared" si="310"/>
        <v>42498.831296296295</v>
      </c>
      <c r="T3319" s="10">
        <f t="shared" si="311"/>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126</v>
      </c>
      <c r="P3320">
        <f t="shared" si="307"/>
        <v>78.5</v>
      </c>
      <c r="Q3320" t="str">
        <f t="shared" si="308"/>
        <v>theater</v>
      </c>
      <c r="R3320" t="str">
        <f t="shared" si="309"/>
        <v>plays</v>
      </c>
      <c r="S3320" s="10">
        <f t="shared" si="310"/>
        <v>42431.093668981477</v>
      </c>
      <c r="T3320" s="10">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t="str">
        <f t="shared" si="308"/>
        <v>theater</v>
      </c>
      <c r="R3321" t="str">
        <f t="shared" si="309"/>
        <v>plays</v>
      </c>
      <c r="S3321" s="10">
        <f t="shared" si="310"/>
        <v>41990.377152777779</v>
      </c>
      <c r="T3321" s="10">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66.45</v>
      </c>
      <c r="Q3322" t="str">
        <f t="shared" si="308"/>
        <v>theater</v>
      </c>
      <c r="R3322" t="str">
        <f t="shared" si="309"/>
        <v>plays</v>
      </c>
      <c r="S3322" s="10">
        <f t="shared" si="310"/>
        <v>42512.837465277778</v>
      </c>
      <c r="T3322" s="10">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v>
      </c>
      <c r="P3323">
        <f t="shared" si="307"/>
        <v>35.799999999999997</v>
      </c>
      <c r="Q3323" t="str">
        <f t="shared" si="308"/>
        <v>theater</v>
      </c>
      <c r="R3323" t="str">
        <f t="shared" si="309"/>
        <v>plays</v>
      </c>
      <c r="S3323" s="10">
        <f t="shared" si="310"/>
        <v>41913.891956018517</v>
      </c>
      <c r="T3323" s="10">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102</v>
      </c>
      <c r="P3324">
        <f t="shared" si="307"/>
        <v>145.65</v>
      </c>
      <c r="Q3324" t="str">
        <f t="shared" si="308"/>
        <v>theater</v>
      </c>
      <c r="R3324" t="str">
        <f t="shared" si="309"/>
        <v>plays</v>
      </c>
      <c r="S3324" s="10">
        <f t="shared" si="310"/>
        <v>42520.802037037036</v>
      </c>
      <c r="T3324" s="10">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126</v>
      </c>
      <c r="P3325">
        <f t="shared" si="307"/>
        <v>25.69</v>
      </c>
      <c r="Q3325" t="str">
        <f t="shared" si="308"/>
        <v>theater</v>
      </c>
      <c r="R3325" t="str">
        <f t="shared" si="309"/>
        <v>plays</v>
      </c>
      <c r="S3325" s="10">
        <f t="shared" si="310"/>
        <v>42608.157499999994</v>
      </c>
      <c r="T3325" s="10">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102</v>
      </c>
      <c r="P3326">
        <f t="shared" si="307"/>
        <v>152.5</v>
      </c>
      <c r="Q3326" t="str">
        <f t="shared" si="308"/>
        <v>theater</v>
      </c>
      <c r="R3326" t="str">
        <f t="shared" si="309"/>
        <v>plays</v>
      </c>
      <c r="S3326" s="10">
        <f t="shared" si="310"/>
        <v>42512.374884259254</v>
      </c>
      <c r="T3326" s="10">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113</v>
      </c>
      <c r="P3327">
        <f t="shared" si="307"/>
        <v>30</v>
      </c>
      <c r="Q3327" t="str">
        <f t="shared" si="308"/>
        <v>theater</v>
      </c>
      <c r="R3327" t="str">
        <f t="shared" si="309"/>
        <v>plays</v>
      </c>
      <c r="S3327" s="10">
        <f t="shared" si="310"/>
        <v>42064.577280092592</v>
      </c>
      <c r="T3327" s="10">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v>
      </c>
      <c r="P3328">
        <f t="shared" si="307"/>
        <v>142.28</v>
      </c>
      <c r="Q3328" t="str">
        <f t="shared" si="308"/>
        <v>theater</v>
      </c>
      <c r="R3328" t="str">
        <f t="shared" si="309"/>
        <v>plays</v>
      </c>
      <c r="S3328" s="10">
        <f t="shared" si="310"/>
        <v>42041.505844907406</v>
      </c>
      <c r="T3328" s="10">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v>
      </c>
      <c r="P3329">
        <f t="shared" si="307"/>
        <v>24.55</v>
      </c>
      <c r="Q3329" t="str">
        <f t="shared" si="308"/>
        <v>theater</v>
      </c>
      <c r="R3329" t="str">
        <f t="shared" si="309"/>
        <v>plays</v>
      </c>
      <c r="S3329" s="10">
        <f t="shared" si="310"/>
        <v>42468.166273148141</v>
      </c>
      <c r="T3329" s="10">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v>
      </c>
      <c r="P3330">
        <f t="shared" si="307"/>
        <v>292.77999999999997</v>
      </c>
      <c r="Q3330" t="str">
        <f t="shared" si="308"/>
        <v>theater</v>
      </c>
      <c r="R3330" t="str">
        <f t="shared" si="309"/>
        <v>plays</v>
      </c>
      <c r="S3330" s="10">
        <f t="shared" si="310"/>
        <v>41822.366701388884</v>
      </c>
      <c r="T3330" s="10">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ROUND((E3331/D3331) * 100,0)</f>
        <v>117</v>
      </c>
      <c r="P3331">
        <f t="shared" ref="P3331:P3394" si="313">ROUND(E3331/L3331,2)</f>
        <v>44.92</v>
      </c>
      <c r="Q3331" t="str">
        <f t="shared" ref="Q3331:Q3394" si="314">LEFT(N3331, SEARCH("/",N3331,1)-1)</f>
        <v>theater</v>
      </c>
      <c r="R3331" t="str">
        <f t="shared" ref="R3331:R3394" si="315">MID(N3331, LEN(Q3331) + 2, LEN(N3331) - LEN(Q3331) + 1)</f>
        <v>plays</v>
      </c>
      <c r="S3331" s="10">
        <f t="shared" ref="S3331:S3394" si="316">(J3331/86400)+25569+(-5/24)</f>
        <v>41837.114675925921</v>
      </c>
      <c r="T3331" s="10">
        <f t="shared" ref="T3331:T3394" si="317">(I3331/86400)+25569+(-5/24)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v>
      </c>
      <c r="P3332">
        <f t="shared" si="313"/>
        <v>23.1</v>
      </c>
      <c r="Q3332" t="str">
        <f t="shared" si="314"/>
        <v>theater</v>
      </c>
      <c r="R3332" t="str">
        <f t="shared" si="315"/>
        <v>plays</v>
      </c>
      <c r="S3332" s="10">
        <f t="shared" si="316"/>
        <v>42065.679027777776</v>
      </c>
      <c r="T3332" s="10">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105</v>
      </c>
      <c r="P3333">
        <f t="shared" si="313"/>
        <v>80.400000000000006</v>
      </c>
      <c r="Q3333" t="str">
        <f t="shared" si="314"/>
        <v>theater</v>
      </c>
      <c r="R3333" t="str">
        <f t="shared" si="315"/>
        <v>plays</v>
      </c>
      <c r="S3333" s="10">
        <f t="shared" si="316"/>
        <v>42248.48942129629</v>
      </c>
      <c r="T3333" s="10">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3"/>
        <v>72.290000000000006</v>
      </c>
      <c r="Q3334" t="str">
        <f t="shared" si="314"/>
        <v>theater</v>
      </c>
      <c r="R3334" t="str">
        <f t="shared" si="315"/>
        <v>plays</v>
      </c>
      <c r="S3334" s="10">
        <f t="shared" si="316"/>
        <v>41809.651967592588</v>
      </c>
      <c r="T3334" s="10">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105</v>
      </c>
      <c r="P3335">
        <f t="shared" si="313"/>
        <v>32.97</v>
      </c>
      <c r="Q3335" t="str">
        <f t="shared" si="314"/>
        <v>theater</v>
      </c>
      <c r="R3335" t="str">
        <f t="shared" si="315"/>
        <v>plays</v>
      </c>
      <c r="S3335" s="10">
        <f t="shared" si="316"/>
        <v>42148.468518518515</v>
      </c>
      <c r="T3335" s="10">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139</v>
      </c>
      <c r="P3336">
        <f t="shared" si="313"/>
        <v>116.65</v>
      </c>
      <c r="Q3336" t="str">
        <f t="shared" si="314"/>
        <v>theater</v>
      </c>
      <c r="R3336" t="str">
        <f t="shared" si="315"/>
        <v>plays</v>
      </c>
      <c r="S3336" s="10">
        <f t="shared" si="316"/>
        <v>42185.312754629624</v>
      </c>
      <c r="T3336" s="10">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v>
      </c>
      <c r="P3337">
        <f t="shared" si="313"/>
        <v>79.62</v>
      </c>
      <c r="Q3337" t="str">
        <f t="shared" si="314"/>
        <v>theater</v>
      </c>
      <c r="R3337" t="str">
        <f t="shared" si="315"/>
        <v>plays</v>
      </c>
      <c r="S3337" s="10">
        <f t="shared" si="316"/>
        <v>41827.465810185182</v>
      </c>
      <c r="T3337" s="10">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27.78</v>
      </c>
      <c r="Q3338" t="str">
        <f t="shared" si="314"/>
        <v>theater</v>
      </c>
      <c r="R3338" t="str">
        <f t="shared" si="315"/>
        <v>plays</v>
      </c>
      <c r="S3338" s="10">
        <f t="shared" si="316"/>
        <v>42437.190347222218</v>
      </c>
      <c r="T3338" s="10">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v>
      </c>
      <c r="P3339">
        <f t="shared" si="313"/>
        <v>81.03</v>
      </c>
      <c r="Q3339" t="str">
        <f t="shared" si="314"/>
        <v>theater</v>
      </c>
      <c r="R3339" t="str">
        <f t="shared" si="315"/>
        <v>plays</v>
      </c>
      <c r="S3339" s="10">
        <f t="shared" si="316"/>
        <v>41901.073692129627</v>
      </c>
      <c r="T3339" s="10">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v>
      </c>
      <c r="P3340">
        <f t="shared" si="313"/>
        <v>136.85</v>
      </c>
      <c r="Q3340" t="str">
        <f t="shared" si="314"/>
        <v>theater</v>
      </c>
      <c r="R3340" t="str">
        <f t="shared" si="315"/>
        <v>plays</v>
      </c>
      <c r="S3340" s="10">
        <f t="shared" si="316"/>
        <v>42769.366666666661</v>
      </c>
      <c r="T3340" s="10">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v>
      </c>
      <c r="P3341">
        <f t="shared" si="313"/>
        <v>177.62</v>
      </c>
      <c r="Q3341" t="str">
        <f t="shared" si="314"/>
        <v>theater</v>
      </c>
      <c r="R3341" t="str">
        <f t="shared" si="315"/>
        <v>plays</v>
      </c>
      <c r="S3341" s="10">
        <f t="shared" si="316"/>
        <v>42549.457384259258</v>
      </c>
      <c r="T3341" s="10">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v>
      </c>
      <c r="P3342">
        <f t="shared" si="313"/>
        <v>109.08</v>
      </c>
      <c r="Q3342" t="str">
        <f t="shared" si="314"/>
        <v>theater</v>
      </c>
      <c r="R3342" t="str">
        <f t="shared" si="315"/>
        <v>plays</v>
      </c>
      <c r="S3342" s="10">
        <f t="shared" si="316"/>
        <v>42685.765671296293</v>
      </c>
      <c r="T3342" s="10">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v>
      </c>
      <c r="Q3343" t="str">
        <f t="shared" si="314"/>
        <v>theater</v>
      </c>
      <c r="R3343" t="str">
        <f t="shared" si="315"/>
        <v>plays</v>
      </c>
      <c r="S3343" s="10">
        <f t="shared" si="316"/>
        <v>42510.590520833335</v>
      </c>
      <c r="T3343" s="10">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102</v>
      </c>
      <c r="P3344">
        <f t="shared" si="313"/>
        <v>78.209999999999994</v>
      </c>
      <c r="Q3344" t="str">
        <f t="shared" si="314"/>
        <v>theater</v>
      </c>
      <c r="R3344" t="str">
        <f t="shared" si="315"/>
        <v>plays</v>
      </c>
      <c r="S3344" s="10">
        <f t="shared" si="316"/>
        <v>42062.088078703702</v>
      </c>
      <c r="T3344" s="10">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v>
      </c>
      <c r="P3345">
        <f t="shared" si="313"/>
        <v>52.17</v>
      </c>
      <c r="Q3345" t="str">
        <f t="shared" si="314"/>
        <v>theater</v>
      </c>
      <c r="R3345" t="str">
        <f t="shared" si="315"/>
        <v>plays</v>
      </c>
      <c r="S3345" s="10">
        <f t="shared" si="316"/>
        <v>42452.708148148151</v>
      </c>
      <c r="T3345" s="10">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v>
      </c>
      <c r="P3346">
        <f t="shared" si="313"/>
        <v>114.13</v>
      </c>
      <c r="Q3346" t="str">
        <f t="shared" si="314"/>
        <v>theater</v>
      </c>
      <c r="R3346" t="str">
        <f t="shared" si="315"/>
        <v>plays</v>
      </c>
      <c r="S3346" s="10">
        <f t="shared" si="316"/>
        <v>41850.991817129623</v>
      </c>
      <c r="T3346" s="10">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t="str">
        <f t="shared" si="314"/>
        <v>theater</v>
      </c>
      <c r="R3347" t="str">
        <f t="shared" si="315"/>
        <v>plays</v>
      </c>
      <c r="S3347" s="10">
        <f t="shared" si="316"/>
        <v>42052.897777777776</v>
      </c>
      <c r="T3347" s="10">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f t="shared" si="313"/>
        <v>91.67</v>
      </c>
      <c r="Q3348" t="str">
        <f t="shared" si="314"/>
        <v>theater</v>
      </c>
      <c r="R3348" t="str">
        <f t="shared" si="315"/>
        <v>plays</v>
      </c>
      <c r="S3348" s="10">
        <f t="shared" si="316"/>
        <v>42053.816087962965</v>
      </c>
      <c r="T3348" s="10">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v>
      </c>
      <c r="P3349">
        <f t="shared" si="313"/>
        <v>108.59</v>
      </c>
      <c r="Q3349" t="str">
        <f t="shared" si="314"/>
        <v>theater</v>
      </c>
      <c r="R3349" t="str">
        <f t="shared" si="315"/>
        <v>plays</v>
      </c>
      <c r="S3349" s="10">
        <f t="shared" si="316"/>
        <v>42484.343217592592</v>
      </c>
      <c r="T3349" s="10">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v>
      </c>
      <c r="P3350">
        <f t="shared" si="313"/>
        <v>69.819999999999993</v>
      </c>
      <c r="Q3350" t="str">
        <f t="shared" si="314"/>
        <v>theater</v>
      </c>
      <c r="R3350" t="str">
        <f t="shared" si="315"/>
        <v>plays</v>
      </c>
      <c r="S3350" s="10">
        <f t="shared" si="316"/>
        <v>42466.350462962961</v>
      </c>
      <c r="T3350" s="10">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v>
      </c>
      <c r="P3351">
        <f t="shared" si="313"/>
        <v>109.57</v>
      </c>
      <c r="Q3351" t="str">
        <f t="shared" si="314"/>
        <v>theater</v>
      </c>
      <c r="R3351" t="str">
        <f t="shared" si="315"/>
        <v>plays</v>
      </c>
      <c r="S3351" s="10">
        <f t="shared" si="316"/>
        <v>42512.902453703697</v>
      </c>
      <c r="T3351" s="10">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v>
      </c>
      <c r="P3352">
        <f t="shared" si="313"/>
        <v>71.67</v>
      </c>
      <c r="Q3352" t="str">
        <f t="shared" si="314"/>
        <v>theater</v>
      </c>
      <c r="R3352" t="str">
        <f t="shared" si="315"/>
        <v>plays</v>
      </c>
      <c r="S3352" s="10">
        <f t="shared" si="316"/>
        <v>42302.493182870363</v>
      </c>
      <c r="T3352" s="10">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v>
      </c>
      <c r="P3353">
        <f t="shared" si="313"/>
        <v>93.61</v>
      </c>
      <c r="Q3353" t="str">
        <f t="shared" si="314"/>
        <v>theater</v>
      </c>
      <c r="R3353" t="str">
        <f t="shared" si="315"/>
        <v>plays</v>
      </c>
      <c r="S3353" s="10">
        <f t="shared" si="316"/>
        <v>41806.187094907407</v>
      </c>
      <c r="T3353" s="10">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108</v>
      </c>
      <c r="P3354">
        <f t="shared" si="313"/>
        <v>76.8</v>
      </c>
      <c r="Q3354" t="str">
        <f t="shared" si="314"/>
        <v>theater</v>
      </c>
      <c r="R3354" t="str">
        <f t="shared" si="315"/>
        <v>plays</v>
      </c>
      <c r="S3354" s="10">
        <f t="shared" si="316"/>
        <v>42495.784467592595</v>
      </c>
      <c r="T3354" s="10">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35.799999999999997</v>
      </c>
      <c r="Q3355" t="str">
        <f t="shared" si="314"/>
        <v>theater</v>
      </c>
      <c r="R3355" t="str">
        <f t="shared" si="315"/>
        <v>plays</v>
      </c>
      <c r="S3355" s="10">
        <f t="shared" si="316"/>
        <v>42479.223958333336</v>
      </c>
      <c r="T3355" s="10">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102</v>
      </c>
      <c r="P3356">
        <f t="shared" si="313"/>
        <v>55.6</v>
      </c>
      <c r="Q3356" t="str">
        <f t="shared" si="314"/>
        <v>theater</v>
      </c>
      <c r="R3356" t="str">
        <f t="shared" si="315"/>
        <v>plays</v>
      </c>
      <c r="S3356" s="10">
        <f t="shared" si="316"/>
        <v>42270.518587962964</v>
      </c>
      <c r="T3356" s="10">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v>
      </c>
      <c r="P3357">
        <f t="shared" si="313"/>
        <v>147.33000000000001</v>
      </c>
      <c r="Q3357" t="str">
        <f t="shared" si="314"/>
        <v>theater</v>
      </c>
      <c r="R3357" t="str">
        <f t="shared" si="315"/>
        <v>plays</v>
      </c>
      <c r="S3357" s="10">
        <f t="shared" si="316"/>
        <v>42489.411192129628</v>
      </c>
      <c r="T3357" s="10">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v>
      </c>
      <c r="P3358">
        <f t="shared" si="313"/>
        <v>56.33</v>
      </c>
      <c r="Q3358" t="str">
        <f t="shared" si="314"/>
        <v>theater</v>
      </c>
      <c r="R3358" t="str">
        <f t="shared" si="315"/>
        <v>plays</v>
      </c>
      <c r="S3358" s="10">
        <f t="shared" si="316"/>
        <v>42536.607314814813</v>
      </c>
      <c r="T3358" s="10">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v>
      </c>
      <c r="Q3359" t="str">
        <f t="shared" si="314"/>
        <v>theater</v>
      </c>
      <c r="R3359" t="str">
        <f t="shared" si="315"/>
        <v>plays</v>
      </c>
      <c r="S3359" s="10">
        <f t="shared" si="316"/>
        <v>41822.209606481476</v>
      </c>
      <c r="T3359" s="10">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103</v>
      </c>
      <c r="P3360">
        <f t="shared" si="313"/>
        <v>63.57</v>
      </c>
      <c r="Q3360" t="str">
        <f t="shared" si="314"/>
        <v>theater</v>
      </c>
      <c r="R3360" t="str">
        <f t="shared" si="315"/>
        <v>plays</v>
      </c>
      <c r="S3360" s="10">
        <f t="shared" si="316"/>
        <v>41932.102766203701</v>
      </c>
      <c r="T3360" s="10">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v>
      </c>
      <c r="P3361">
        <f t="shared" si="313"/>
        <v>184.78</v>
      </c>
      <c r="Q3361" t="str">
        <f t="shared" si="314"/>
        <v>theater</v>
      </c>
      <c r="R3361" t="str">
        <f t="shared" si="315"/>
        <v>plays</v>
      </c>
      <c r="S3361" s="10">
        <f t="shared" si="316"/>
        <v>42745.848773148151</v>
      </c>
      <c r="T3361" s="10">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v>
      </c>
      <c r="P3362">
        <f t="shared" si="313"/>
        <v>126.72</v>
      </c>
      <c r="Q3362" t="str">
        <f t="shared" si="314"/>
        <v>theater</v>
      </c>
      <c r="R3362" t="str">
        <f t="shared" si="315"/>
        <v>plays</v>
      </c>
      <c r="S3362" s="10">
        <f t="shared" si="316"/>
        <v>42696.874340277776</v>
      </c>
      <c r="T3362" s="10">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v>
      </c>
      <c r="P3363">
        <f t="shared" si="313"/>
        <v>83.43</v>
      </c>
      <c r="Q3363" t="str">
        <f t="shared" si="314"/>
        <v>theater</v>
      </c>
      <c r="R3363" t="str">
        <f t="shared" si="315"/>
        <v>plays</v>
      </c>
      <c r="S3363" s="10">
        <f t="shared" si="316"/>
        <v>41865.817013888889</v>
      </c>
      <c r="T3363" s="10">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f t="shared" si="313"/>
        <v>54.5</v>
      </c>
      <c r="Q3364" t="str">
        <f t="shared" si="314"/>
        <v>theater</v>
      </c>
      <c r="R3364" t="str">
        <f t="shared" si="315"/>
        <v>plays</v>
      </c>
      <c r="S3364" s="10">
        <f t="shared" si="316"/>
        <v>42055.883298611108</v>
      </c>
      <c r="T3364" s="10">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v>
      </c>
      <c r="P3365">
        <f t="shared" si="313"/>
        <v>302.31</v>
      </c>
      <c r="Q3365" t="str">
        <f t="shared" si="314"/>
        <v>theater</v>
      </c>
      <c r="R3365" t="str">
        <f t="shared" si="315"/>
        <v>plays</v>
      </c>
      <c r="S3365" s="10">
        <f t="shared" si="316"/>
        <v>41851.563020833331</v>
      </c>
      <c r="T3365" s="10">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106</v>
      </c>
      <c r="P3366">
        <f t="shared" si="313"/>
        <v>44.14</v>
      </c>
      <c r="Q3366" t="str">
        <f t="shared" si="314"/>
        <v>theater</v>
      </c>
      <c r="R3366" t="str">
        <f t="shared" si="315"/>
        <v>plays</v>
      </c>
      <c r="S3366" s="10">
        <f t="shared" si="316"/>
        <v>42422.769085648142</v>
      </c>
      <c r="T3366" s="10">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866.67</v>
      </c>
      <c r="Q3367" t="str">
        <f t="shared" si="314"/>
        <v>theater</v>
      </c>
      <c r="R3367" t="str">
        <f t="shared" si="315"/>
        <v>plays</v>
      </c>
      <c r="S3367" s="10">
        <f t="shared" si="316"/>
        <v>42320.893425925919</v>
      </c>
      <c r="T3367" s="10">
        <f t="shared" si="317"/>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61.39</v>
      </c>
      <c r="Q3368" t="str">
        <f t="shared" si="314"/>
        <v>theater</v>
      </c>
      <c r="R3368" t="str">
        <f t="shared" si="315"/>
        <v>plays</v>
      </c>
      <c r="S3368" s="10">
        <f t="shared" si="316"/>
        <v>42106.859224537031</v>
      </c>
      <c r="T3368" s="10">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119</v>
      </c>
      <c r="P3369">
        <f t="shared" si="313"/>
        <v>29.67</v>
      </c>
      <c r="Q3369" t="str">
        <f t="shared" si="314"/>
        <v>theater</v>
      </c>
      <c r="R3369" t="str">
        <f t="shared" si="315"/>
        <v>plays</v>
      </c>
      <c r="S3369" s="10">
        <f t="shared" si="316"/>
        <v>42192.725624999999</v>
      </c>
      <c r="T3369" s="10">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105</v>
      </c>
      <c r="P3370">
        <f t="shared" si="313"/>
        <v>45.48</v>
      </c>
      <c r="Q3370" t="str">
        <f t="shared" si="314"/>
        <v>theater</v>
      </c>
      <c r="R3370" t="str">
        <f t="shared" si="315"/>
        <v>plays</v>
      </c>
      <c r="S3370" s="10">
        <f t="shared" si="316"/>
        <v>41968.991423611107</v>
      </c>
      <c r="T3370" s="10">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104</v>
      </c>
      <c r="P3371">
        <f t="shared" si="313"/>
        <v>96.2</v>
      </c>
      <c r="Q3371" t="str">
        <f t="shared" si="314"/>
        <v>theater</v>
      </c>
      <c r="R3371" t="str">
        <f t="shared" si="315"/>
        <v>plays</v>
      </c>
      <c r="S3371" s="10">
        <f t="shared" si="316"/>
        <v>42689.833101851851</v>
      </c>
      <c r="T3371" s="10">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118</v>
      </c>
      <c r="P3372">
        <f t="shared" si="313"/>
        <v>67.92</v>
      </c>
      <c r="Q3372" t="str">
        <f t="shared" si="314"/>
        <v>theater</v>
      </c>
      <c r="R3372" t="str">
        <f t="shared" si="315"/>
        <v>plays</v>
      </c>
      <c r="S3372" s="10">
        <f t="shared" si="316"/>
        <v>42690.125983796293</v>
      </c>
      <c r="T3372" s="10">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139</v>
      </c>
      <c r="P3373">
        <f t="shared" si="313"/>
        <v>30.78</v>
      </c>
      <c r="Q3373" t="str">
        <f t="shared" si="314"/>
        <v>theater</v>
      </c>
      <c r="R3373" t="str">
        <f t="shared" si="315"/>
        <v>plays</v>
      </c>
      <c r="S3373" s="10">
        <f t="shared" si="316"/>
        <v>42312.666261574072</v>
      </c>
      <c r="T3373" s="10">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104</v>
      </c>
      <c r="P3374">
        <f t="shared" si="313"/>
        <v>38.33</v>
      </c>
      <c r="Q3374" t="str">
        <f t="shared" si="314"/>
        <v>theater</v>
      </c>
      <c r="R3374" t="str">
        <f t="shared" si="315"/>
        <v>plays</v>
      </c>
      <c r="S3374" s="10">
        <f t="shared" si="316"/>
        <v>41855.339768518512</v>
      </c>
      <c r="T3374" s="10">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v>
      </c>
      <c r="P3375">
        <f t="shared" si="313"/>
        <v>66.83</v>
      </c>
      <c r="Q3375" t="str">
        <f t="shared" si="314"/>
        <v>theater</v>
      </c>
      <c r="R3375" t="str">
        <f t="shared" si="315"/>
        <v>plays</v>
      </c>
      <c r="S3375" s="10">
        <f t="shared" si="316"/>
        <v>42179.646296296291</v>
      </c>
      <c r="T3375" s="10">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107</v>
      </c>
      <c r="P3376">
        <f t="shared" si="313"/>
        <v>71.73</v>
      </c>
      <c r="Q3376" t="str">
        <f t="shared" si="314"/>
        <v>theater</v>
      </c>
      <c r="R3376" t="str">
        <f t="shared" si="315"/>
        <v>plays</v>
      </c>
      <c r="S3376" s="10">
        <f t="shared" si="316"/>
        <v>42275.523333333331</v>
      </c>
      <c r="T3376" s="10">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v>
      </c>
      <c r="Q3377" t="str">
        <f t="shared" si="314"/>
        <v>theater</v>
      </c>
      <c r="R3377" t="str">
        <f t="shared" si="315"/>
        <v>plays</v>
      </c>
      <c r="S3377" s="10">
        <f t="shared" si="316"/>
        <v>41765.402465277773</v>
      </c>
      <c r="T3377" s="10">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v>
      </c>
      <c r="P3378">
        <f t="shared" si="313"/>
        <v>421.11</v>
      </c>
      <c r="Q3378" t="str">
        <f t="shared" si="314"/>
        <v>theater</v>
      </c>
      <c r="R3378" t="str">
        <f t="shared" si="315"/>
        <v>plays</v>
      </c>
      <c r="S3378" s="10">
        <f t="shared" si="316"/>
        <v>42059.492986111109</v>
      </c>
      <c r="T3378" s="10">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v>
      </c>
      <c r="P3379">
        <f t="shared" si="313"/>
        <v>104.99</v>
      </c>
      <c r="Q3379" t="str">
        <f t="shared" si="314"/>
        <v>theater</v>
      </c>
      <c r="R3379" t="str">
        <f t="shared" si="315"/>
        <v>plays</v>
      </c>
      <c r="S3379" s="10">
        <f t="shared" si="316"/>
        <v>42053.524293981478</v>
      </c>
      <c r="T3379" s="10">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108</v>
      </c>
      <c r="P3380">
        <f t="shared" si="313"/>
        <v>28.19</v>
      </c>
      <c r="Q3380" t="str">
        <f t="shared" si="314"/>
        <v>theater</v>
      </c>
      <c r="R3380" t="str">
        <f t="shared" si="315"/>
        <v>plays</v>
      </c>
      <c r="S3380" s="10">
        <f t="shared" si="316"/>
        <v>41858.147060185183</v>
      </c>
      <c r="T3380" s="10">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104</v>
      </c>
      <c r="P3381">
        <f t="shared" si="313"/>
        <v>54.55</v>
      </c>
      <c r="Q3381" t="str">
        <f t="shared" si="314"/>
        <v>theater</v>
      </c>
      <c r="R3381" t="str">
        <f t="shared" si="315"/>
        <v>plays</v>
      </c>
      <c r="S3381" s="10">
        <f t="shared" si="316"/>
        <v>42225.305555555555</v>
      </c>
      <c r="T3381" s="10">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v>
      </c>
      <c r="P3382">
        <f t="shared" si="313"/>
        <v>111.89</v>
      </c>
      <c r="Q3382" t="str">
        <f t="shared" si="314"/>
        <v>theater</v>
      </c>
      <c r="R3382" t="str">
        <f t="shared" si="315"/>
        <v>plays</v>
      </c>
      <c r="S3382" s="10">
        <f t="shared" si="316"/>
        <v>41937.745115740741</v>
      </c>
      <c r="T3382" s="10">
        <f t="shared" si="317"/>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v>
      </c>
      <c r="P3383">
        <f t="shared" si="313"/>
        <v>85.21</v>
      </c>
      <c r="Q3383" t="str">
        <f t="shared" si="314"/>
        <v>theater</v>
      </c>
      <c r="R3383" t="str">
        <f t="shared" si="315"/>
        <v>plays</v>
      </c>
      <c r="S3383" s="10">
        <f t="shared" si="316"/>
        <v>42043.976655092592</v>
      </c>
      <c r="T3383" s="10">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101</v>
      </c>
      <c r="P3384">
        <f t="shared" si="313"/>
        <v>76.650000000000006</v>
      </c>
      <c r="Q3384" t="str">
        <f t="shared" si="314"/>
        <v>theater</v>
      </c>
      <c r="R3384" t="str">
        <f t="shared" si="315"/>
        <v>plays</v>
      </c>
      <c r="S3384" s="10">
        <f t="shared" si="316"/>
        <v>42559.222870370366</v>
      </c>
      <c r="T3384" s="10">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112</v>
      </c>
      <c r="P3385">
        <f t="shared" si="313"/>
        <v>65.17</v>
      </c>
      <c r="Q3385" t="str">
        <f t="shared" si="314"/>
        <v>theater</v>
      </c>
      <c r="R3385" t="str">
        <f t="shared" si="315"/>
        <v>plays</v>
      </c>
      <c r="S3385" s="10">
        <f t="shared" si="316"/>
        <v>42524.574305555558</v>
      </c>
      <c r="T3385" s="10">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v>
      </c>
      <c r="P3386">
        <f t="shared" si="313"/>
        <v>93.76</v>
      </c>
      <c r="Q3386" t="str">
        <f t="shared" si="314"/>
        <v>theater</v>
      </c>
      <c r="R3386" t="str">
        <f t="shared" si="315"/>
        <v>plays</v>
      </c>
      <c r="S3386" s="10">
        <f t="shared" si="316"/>
        <v>42291.879259259258</v>
      </c>
      <c r="T3386" s="10">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133.33000000000001</v>
      </c>
      <c r="Q3387" t="str">
        <f t="shared" si="314"/>
        <v>theater</v>
      </c>
      <c r="R3387" t="str">
        <f t="shared" si="315"/>
        <v>plays</v>
      </c>
      <c r="S3387" s="10">
        <f t="shared" si="316"/>
        <v>41953.659166666665</v>
      </c>
      <c r="T3387" s="10">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51.22</v>
      </c>
      <c r="Q3388" t="str">
        <f t="shared" si="314"/>
        <v>theater</v>
      </c>
      <c r="R3388" t="str">
        <f t="shared" si="315"/>
        <v>plays</v>
      </c>
      <c r="S3388" s="10">
        <f t="shared" si="316"/>
        <v>41946.436412037037</v>
      </c>
      <c r="T3388" s="10">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117</v>
      </c>
      <c r="P3389">
        <f t="shared" si="313"/>
        <v>100.17</v>
      </c>
      <c r="Q3389" t="str">
        <f t="shared" si="314"/>
        <v>theater</v>
      </c>
      <c r="R3389" t="str">
        <f t="shared" si="315"/>
        <v>plays</v>
      </c>
      <c r="S3389" s="10">
        <f t="shared" si="316"/>
        <v>41947.554259259261</v>
      </c>
      <c r="T3389" s="10">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104</v>
      </c>
      <c r="P3390">
        <f t="shared" si="313"/>
        <v>34.6</v>
      </c>
      <c r="Q3390" t="str">
        <f t="shared" si="314"/>
        <v>theater</v>
      </c>
      <c r="R3390" t="str">
        <f t="shared" si="315"/>
        <v>plays</v>
      </c>
      <c r="S3390" s="10">
        <f t="shared" si="316"/>
        <v>42143.252789351849</v>
      </c>
      <c r="T3390" s="10">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115</v>
      </c>
      <c r="P3391">
        <f t="shared" si="313"/>
        <v>184.68</v>
      </c>
      <c r="Q3391" t="str">
        <f t="shared" si="314"/>
        <v>theater</v>
      </c>
      <c r="R3391" t="str">
        <f t="shared" si="315"/>
        <v>plays</v>
      </c>
      <c r="S3391" s="10">
        <f t="shared" si="316"/>
        <v>42494.355115740742</v>
      </c>
      <c r="T3391" s="10">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v>
      </c>
      <c r="P3392">
        <f t="shared" si="313"/>
        <v>69.819999999999993</v>
      </c>
      <c r="Q3392" t="str">
        <f t="shared" si="314"/>
        <v>theater</v>
      </c>
      <c r="R3392" t="str">
        <f t="shared" si="315"/>
        <v>plays</v>
      </c>
      <c r="S3392" s="10">
        <f t="shared" si="316"/>
        <v>41815.566493055558</v>
      </c>
      <c r="T3392" s="10">
        <f t="shared" si="317"/>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v>
      </c>
      <c r="Q3393" t="str">
        <f t="shared" si="314"/>
        <v>theater</v>
      </c>
      <c r="R3393" t="str">
        <f t="shared" si="315"/>
        <v>plays</v>
      </c>
      <c r="S3393" s="10">
        <f t="shared" si="316"/>
        <v>41830.337361111109</v>
      </c>
      <c r="T3393" s="10">
        <f t="shared" si="317"/>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f t="shared" si="313"/>
        <v>41.67</v>
      </c>
      <c r="Q3394" t="str">
        <f t="shared" si="314"/>
        <v>theater</v>
      </c>
      <c r="R3394" t="str">
        <f t="shared" si="315"/>
        <v>plays</v>
      </c>
      <c r="S3394" s="10">
        <f t="shared" si="316"/>
        <v>42446.63721064815</v>
      </c>
      <c r="T3394" s="10">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ROUND((E3395/D3395) * 100,0)</f>
        <v>106</v>
      </c>
      <c r="P3395">
        <f t="shared" ref="P3395:P3458" si="319">ROUND(E3395/L3395,2)</f>
        <v>36.07</v>
      </c>
      <c r="Q3395" t="str">
        <f t="shared" ref="Q3395:Q3458" si="320">LEFT(N3395, SEARCH("/",N3395,1)-1)</f>
        <v>theater</v>
      </c>
      <c r="R3395" t="str">
        <f t="shared" ref="R3395:R3458" si="321">MID(N3395, LEN(Q3395) + 2, LEN(N3395) - LEN(Q3395) + 1)</f>
        <v>plays</v>
      </c>
      <c r="S3395" s="10">
        <f t="shared" ref="S3395:S3458" si="322">(J3395/86400)+25569+(-5/24)</f>
        <v>41923.713310185187</v>
      </c>
      <c r="T3395" s="10">
        <f t="shared" ref="T3395:T3458" si="323">(I3395/86400)+25569+(-5/24)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v>
      </c>
      <c r="P3396">
        <f t="shared" si="319"/>
        <v>29</v>
      </c>
      <c r="Q3396" t="str">
        <f t="shared" si="320"/>
        <v>theater</v>
      </c>
      <c r="R3396" t="str">
        <f t="shared" si="321"/>
        <v>plays</v>
      </c>
      <c r="S3396" s="10">
        <f t="shared" si="322"/>
        <v>41817.387094907404</v>
      </c>
      <c r="T3396" s="10">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v>
      </c>
      <c r="Q3397" t="str">
        <f t="shared" si="320"/>
        <v>theater</v>
      </c>
      <c r="R3397" t="str">
        <f t="shared" si="321"/>
        <v>plays</v>
      </c>
      <c r="S3397" s="10">
        <f t="shared" si="322"/>
        <v>42140.503981481474</v>
      </c>
      <c r="T3397" s="10">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v>
      </c>
      <c r="P3398">
        <f t="shared" si="319"/>
        <v>55.89</v>
      </c>
      <c r="Q3398" t="str">
        <f t="shared" si="320"/>
        <v>theater</v>
      </c>
      <c r="R3398" t="str">
        <f t="shared" si="321"/>
        <v>plays</v>
      </c>
      <c r="S3398" s="10">
        <f t="shared" si="322"/>
        <v>41764.238298611112</v>
      </c>
      <c r="T3398" s="10">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f t="shared" si="319"/>
        <v>11.67</v>
      </c>
      <c r="Q3399" t="str">
        <f t="shared" si="320"/>
        <v>theater</v>
      </c>
      <c r="R3399" t="str">
        <f t="shared" si="321"/>
        <v>plays</v>
      </c>
      <c r="S3399" s="10">
        <f t="shared" si="322"/>
        <v>42378.270011574066</v>
      </c>
      <c r="T3399" s="10">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v>
      </c>
      <c r="P3400">
        <f t="shared" si="319"/>
        <v>68.349999999999994</v>
      </c>
      <c r="Q3400" t="str">
        <f t="shared" si="320"/>
        <v>theater</v>
      </c>
      <c r="R3400" t="str">
        <f t="shared" si="321"/>
        <v>plays</v>
      </c>
      <c r="S3400" s="10">
        <f t="shared" si="322"/>
        <v>41941.543703703697</v>
      </c>
      <c r="T3400" s="10">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104</v>
      </c>
      <c r="P3401">
        <f t="shared" si="319"/>
        <v>27.07</v>
      </c>
      <c r="Q3401" t="str">
        <f t="shared" si="320"/>
        <v>theater</v>
      </c>
      <c r="R3401" t="str">
        <f t="shared" si="321"/>
        <v>plays</v>
      </c>
      <c r="S3401" s="10">
        <f t="shared" si="322"/>
        <v>42026.712094907409</v>
      </c>
      <c r="T3401" s="10">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v>
      </c>
      <c r="P3402">
        <f t="shared" si="319"/>
        <v>118.13</v>
      </c>
      <c r="Q3402" t="str">
        <f t="shared" si="320"/>
        <v>theater</v>
      </c>
      <c r="R3402" t="str">
        <f t="shared" si="321"/>
        <v>plays</v>
      </c>
      <c r="S3402" s="10">
        <f t="shared" si="322"/>
        <v>41834.745532407404</v>
      </c>
      <c r="T3402" s="10">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102</v>
      </c>
      <c r="P3403">
        <f t="shared" si="319"/>
        <v>44.76</v>
      </c>
      <c r="Q3403" t="str">
        <f t="shared" si="320"/>
        <v>theater</v>
      </c>
      <c r="R3403" t="str">
        <f t="shared" si="321"/>
        <v>plays</v>
      </c>
      <c r="S3403" s="10">
        <f t="shared" si="322"/>
        <v>42193.5155787037</v>
      </c>
      <c r="T3403" s="10">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110</v>
      </c>
      <c r="P3404">
        <f t="shared" si="319"/>
        <v>99.79</v>
      </c>
      <c r="Q3404" t="str">
        <f t="shared" si="320"/>
        <v>theater</v>
      </c>
      <c r="R3404" t="str">
        <f t="shared" si="321"/>
        <v>plays</v>
      </c>
      <c r="S3404" s="10">
        <f t="shared" si="322"/>
        <v>42290.410219907404</v>
      </c>
      <c r="T3404" s="10">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117.65</v>
      </c>
      <c r="Q3405" t="str">
        <f t="shared" si="320"/>
        <v>theater</v>
      </c>
      <c r="R3405" t="str">
        <f t="shared" si="321"/>
        <v>plays</v>
      </c>
      <c r="S3405" s="10">
        <f t="shared" si="322"/>
        <v>42150.253749999996</v>
      </c>
      <c r="T3405" s="10">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v>
      </c>
      <c r="Q3406" t="str">
        <f t="shared" si="320"/>
        <v>theater</v>
      </c>
      <c r="R3406" t="str">
        <f t="shared" si="321"/>
        <v>plays</v>
      </c>
      <c r="S3406" s="10">
        <f t="shared" si="322"/>
        <v>42152.295162037037</v>
      </c>
      <c r="T3406" s="10">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138</v>
      </c>
      <c r="P3407">
        <f t="shared" si="319"/>
        <v>28.32</v>
      </c>
      <c r="Q3407" t="str">
        <f t="shared" si="320"/>
        <v>theater</v>
      </c>
      <c r="R3407" t="str">
        <f t="shared" si="321"/>
        <v>plays</v>
      </c>
      <c r="S3407" s="10">
        <f t="shared" si="322"/>
        <v>42409.808865740742</v>
      </c>
      <c r="T3407" s="10">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v>
      </c>
      <c r="P3408">
        <f t="shared" si="319"/>
        <v>110.23</v>
      </c>
      <c r="Q3408" t="str">
        <f t="shared" si="320"/>
        <v>theater</v>
      </c>
      <c r="R3408" t="str">
        <f t="shared" si="321"/>
        <v>plays</v>
      </c>
      <c r="S3408" s="10">
        <f t="shared" si="322"/>
        <v>41791.284444444442</v>
      </c>
      <c r="T3408" s="10">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v>
      </c>
      <c r="P3409">
        <f t="shared" si="319"/>
        <v>31.97</v>
      </c>
      <c r="Q3409" t="str">
        <f t="shared" si="320"/>
        <v>theater</v>
      </c>
      <c r="R3409" t="str">
        <f t="shared" si="321"/>
        <v>plays</v>
      </c>
      <c r="S3409" s="10">
        <f t="shared" si="322"/>
        <v>41796.21399305555</v>
      </c>
      <c r="T3409" s="10">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v>
      </c>
      <c r="Q3410" t="str">
        <f t="shared" si="320"/>
        <v>theater</v>
      </c>
      <c r="R3410" t="str">
        <f t="shared" si="321"/>
        <v>plays</v>
      </c>
      <c r="S3410" s="10">
        <f t="shared" si="322"/>
        <v>41808.78361111111</v>
      </c>
      <c r="T3410" s="10">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124</v>
      </c>
      <c r="P3411">
        <f t="shared" si="319"/>
        <v>29.43</v>
      </c>
      <c r="Q3411" t="str">
        <f t="shared" si="320"/>
        <v>theater</v>
      </c>
      <c r="R3411" t="str">
        <f t="shared" si="321"/>
        <v>plays</v>
      </c>
      <c r="S3411" s="10">
        <f t="shared" si="322"/>
        <v>42544.605995370366</v>
      </c>
      <c r="T3411" s="10">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109</v>
      </c>
      <c r="P3412">
        <f t="shared" si="319"/>
        <v>81.38</v>
      </c>
      <c r="Q3412" t="str">
        <f t="shared" si="320"/>
        <v>theater</v>
      </c>
      <c r="R3412" t="str">
        <f t="shared" si="321"/>
        <v>plays</v>
      </c>
      <c r="S3412" s="10">
        <f t="shared" si="322"/>
        <v>42499.83321759259</v>
      </c>
      <c r="T3412" s="10">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104</v>
      </c>
      <c r="P3413">
        <f t="shared" si="319"/>
        <v>199.17</v>
      </c>
      <c r="Q3413" t="str">
        <f t="shared" si="320"/>
        <v>theater</v>
      </c>
      <c r="R3413" t="str">
        <f t="shared" si="321"/>
        <v>plays</v>
      </c>
      <c r="S3413" s="10">
        <f t="shared" si="322"/>
        <v>42264.814490740733</v>
      </c>
      <c r="T3413" s="10">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v>
      </c>
      <c r="Q3414" t="str">
        <f t="shared" si="320"/>
        <v>theater</v>
      </c>
      <c r="R3414" t="str">
        <f t="shared" si="321"/>
        <v>plays</v>
      </c>
      <c r="S3414" s="10">
        <f t="shared" si="322"/>
        <v>41879.750717592593</v>
      </c>
      <c r="T3414" s="10">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46.43</v>
      </c>
      <c r="Q3415" t="str">
        <f t="shared" si="320"/>
        <v>theater</v>
      </c>
      <c r="R3415" t="str">
        <f t="shared" si="321"/>
        <v>plays</v>
      </c>
      <c r="S3415" s="10">
        <f t="shared" si="322"/>
        <v>42053.524745370371</v>
      </c>
      <c r="T3415" s="10">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104</v>
      </c>
      <c r="P3416">
        <f t="shared" si="319"/>
        <v>70.569999999999993</v>
      </c>
      <c r="Q3416" t="str">
        <f t="shared" si="320"/>
        <v>theater</v>
      </c>
      <c r="R3416" t="str">
        <f t="shared" si="321"/>
        <v>plays</v>
      </c>
      <c r="S3416" s="10">
        <f t="shared" si="322"/>
        <v>42675.624131944445</v>
      </c>
      <c r="T3416" s="10">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v>
      </c>
      <c r="Q3417" t="str">
        <f t="shared" si="320"/>
        <v>theater</v>
      </c>
      <c r="R3417" t="str">
        <f t="shared" si="321"/>
        <v>plays</v>
      </c>
      <c r="S3417" s="10">
        <f t="shared" si="322"/>
        <v>42466.935833333329</v>
      </c>
      <c r="T3417" s="10">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120</v>
      </c>
      <c r="P3418">
        <f t="shared" si="319"/>
        <v>159.47</v>
      </c>
      <c r="Q3418" t="str">
        <f t="shared" si="320"/>
        <v>theater</v>
      </c>
      <c r="R3418" t="str">
        <f t="shared" si="321"/>
        <v>plays</v>
      </c>
      <c r="S3418" s="10">
        <f t="shared" si="322"/>
        <v>42089.204224537032</v>
      </c>
      <c r="T3418" s="10">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f t="shared" si="319"/>
        <v>37.78</v>
      </c>
      <c r="Q3419" t="str">
        <f t="shared" si="320"/>
        <v>theater</v>
      </c>
      <c r="R3419" t="str">
        <f t="shared" si="321"/>
        <v>plays</v>
      </c>
      <c r="S3419" s="10">
        <f t="shared" si="322"/>
        <v>41894.705416666664</v>
      </c>
      <c r="T3419" s="10">
        <f t="shared" si="323"/>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101</v>
      </c>
      <c r="P3420">
        <f t="shared" si="319"/>
        <v>72.05</v>
      </c>
      <c r="Q3420" t="str">
        <f t="shared" si="320"/>
        <v>theater</v>
      </c>
      <c r="R3420" t="str">
        <f t="shared" si="321"/>
        <v>plays</v>
      </c>
      <c r="S3420" s="10">
        <f t="shared" si="322"/>
        <v>41752.626238425924</v>
      </c>
      <c r="T3420" s="10">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107</v>
      </c>
      <c r="P3421">
        <f t="shared" si="319"/>
        <v>63.7</v>
      </c>
      <c r="Q3421" t="str">
        <f t="shared" si="320"/>
        <v>theater</v>
      </c>
      <c r="R3421" t="str">
        <f t="shared" si="321"/>
        <v>plays</v>
      </c>
      <c r="S3421" s="10">
        <f t="shared" si="322"/>
        <v>42448.613252314812</v>
      </c>
      <c r="T3421" s="10">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v>
      </c>
      <c r="Q3422" t="str">
        <f t="shared" si="320"/>
        <v>theater</v>
      </c>
      <c r="R3422" t="str">
        <f t="shared" si="321"/>
        <v>plays</v>
      </c>
      <c r="S3422" s="10">
        <f t="shared" si="322"/>
        <v>42404.881967592592</v>
      </c>
      <c r="T3422" s="10">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v>
      </c>
      <c r="P3423">
        <f t="shared" si="319"/>
        <v>103.21</v>
      </c>
      <c r="Q3423" t="str">
        <f t="shared" si="320"/>
        <v>theater</v>
      </c>
      <c r="R3423" t="str">
        <f t="shared" si="321"/>
        <v>plays</v>
      </c>
      <c r="S3423" s="10">
        <f t="shared" si="322"/>
        <v>42037.582905092589</v>
      </c>
      <c r="T3423" s="10">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v>
      </c>
      <c r="P3424">
        <f t="shared" si="319"/>
        <v>71.150000000000006</v>
      </c>
      <c r="Q3424" t="str">
        <f t="shared" si="320"/>
        <v>theater</v>
      </c>
      <c r="R3424" t="str">
        <f t="shared" si="321"/>
        <v>plays</v>
      </c>
      <c r="S3424" s="10">
        <f t="shared" si="322"/>
        <v>42323.353888888887</v>
      </c>
      <c r="T3424" s="10">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t="str">
        <f t="shared" si="320"/>
        <v>theater</v>
      </c>
      <c r="R3425" t="str">
        <f t="shared" si="321"/>
        <v>plays</v>
      </c>
      <c r="S3425" s="10">
        <f t="shared" si="322"/>
        <v>42088.703020833331</v>
      </c>
      <c r="T3425" s="10">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104</v>
      </c>
      <c r="P3426">
        <f t="shared" si="319"/>
        <v>81.78</v>
      </c>
      <c r="Q3426" t="str">
        <f t="shared" si="320"/>
        <v>theater</v>
      </c>
      <c r="R3426" t="str">
        <f t="shared" si="321"/>
        <v>plays</v>
      </c>
      <c r="S3426" s="10">
        <f t="shared" si="322"/>
        <v>42018.468564814808</v>
      </c>
      <c r="T3426" s="10">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103</v>
      </c>
      <c r="P3427">
        <f t="shared" si="319"/>
        <v>297.02999999999997</v>
      </c>
      <c r="Q3427" t="str">
        <f t="shared" si="320"/>
        <v>theater</v>
      </c>
      <c r="R3427" t="str">
        <f t="shared" si="321"/>
        <v>plays</v>
      </c>
      <c r="S3427" s="10">
        <f t="shared" si="322"/>
        <v>41884.40898148148</v>
      </c>
      <c r="T3427" s="10">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v>
      </c>
      <c r="P3428">
        <f t="shared" si="319"/>
        <v>46.61</v>
      </c>
      <c r="Q3428" t="str">
        <f t="shared" si="320"/>
        <v>theater</v>
      </c>
      <c r="R3428" t="str">
        <f t="shared" si="321"/>
        <v>plays</v>
      </c>
      <c r="S3428" s="10">
        <f t="shared" si="322"/>
        <v>41883.848414351851</v>
      </c>
      <c r="T3428" s="10">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v>
      </c>
      <c r="Q3429" t="str">
        <f t="shared" si="320"/>
        <v>theater</v>
      </c>
      <c r="R3429" t="str">
        <f t="shared" si="321"/>
        <v>plays</v>
      </c>
      <c r="S3429" s="10">
        <f t="shared" si="322"/>
        <v>41792.436944444438</v>
      </c>
      <c r="T3429" s="10">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103</v>
      </c>
      <c r="P3430">
        <f t="shared" si="319"/>
        <v>40.29</v>
      </c>
      <c r="Q3430" t="str">
        <f t="shared" si="320"/>
        <v>theater</v>
      </c>
      <c r="R3430" t="str">
        <f t="shared" si="321"/>
        <v>plays</v>
      </c>
      <c r="S3430" s="10">
        <f t="shared" si="322"/>
        <v>42038.512118055551</v>
      </c>
      <c r="T3430" s="10">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t="str">
        <f t="shared" si="320"/>
        <v>theater</v>
      </c>
      <c r="R3431" t="str">
        <f t="shared" si="321"/>
        <v>plays</v>
      </c>
      <c r="S3431" s="10">
        <f t="shared" si="322"/>
        <v>42661.813206018516</v>
      </c>
      <c r="T3431" s="10">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109</v>
      </c>
      <c r="P3432">
        <f t="shared" si="319"/>
        <v>30.15</v>
      </c>
      <c r="Q3432" t="str">
        <f t="shared" si="320"/>
        <v>theater</v>
      </c>
      <c r="R3432" t="str">
        <f t="shared" si="321"/>
        <v>plays</v>
      </c>
      <c r="S3432" s="10">
        <f t="shared" si="322"/>
        <v>41820.737280092588</v>
      </c>
      <c r="T3432" s="10">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95.24</v>
      </c>
      <c r="Q3433" t="str">
        <f t="shared" si="320"/>
        <v>theater</v>
      </c>
      <c r="R3433" t="str">
        <f t="shared" si="321"/>
        <v>plays</v>
      </c>
      <c r="S3433" s="10">
        <f t="shared" si="322"/>
        <v>41839.522604166668</v>
      </c>
      <c r="T3433" s="10">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110</v>
      </c>
      <c r="P3434">
        <f t="shared" si="319"/>
        <v>52.21</v>
      </c>
      <c r="Q3434" t="str">
        <f t="shared" si="320"/>
        <v>theater</v>
      </c>
      <c r="R3434" t="str">
        <f t="shared" si="321"/>
        <v>plays</v>
      </c>
      <c r="S3434" s="10">
        <f t="shared" si="322"/>
        <v>42380.372847222221</v>
      </c>
      <c r="T3434" s="10">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v>
      </c>
      <c r="P3435">
        <f t="shared" si="319"/>
        <v>134.15</v>
      </c>
      <c r="Q3435" t="str">
        <f t="shared" si="320"/>
        <v>theater</v>
      </c>
      <c r="R3435" t="str">
        <f t="shared" si="321"/>
        <v>plays</v>
      </c>
      <c r="S3435" s="10">
        <f t="shared" si="322"/>
        <v>41775.854803240734</v>
      </c>
      <c r="T3435" s="10">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106</v>
      </c>
      <c r="P3436">
        <f t="shared" si="319"/>
        <v>62.83</v>
      </c>
      <c r="Q3436" t="str">
        <f t="shared" si="320"/>
        <v>theater</v>
      </c>
      <c r="R3436" t="str">
        <f t="shared" si="321"/>
        <v>plays</v>
      </c>
      <c r="S3436" s="10">
        <f t="shared" si="322"/>
        <v>41800.172094907401</v>
      </c>
      <c r="T3436" s="10">
        <f t="shared" si="323"/>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f t="shared" si="319"/>
        <v>58.95</v>
      </c>
      <c r="Q3437" t="str">
        <f t="shared" si="320"/>
        <v>theater</v>
      </c>
      <c r="R3437" t="str">
        <f t="shared" si="321"/>
        <v>plays</v>
      </c>
      <c r="S3437" s="10">
        <f t="shared" si="322"/>
        <v>42572.408483796295</v>
      </c>
      <c r="T3437" s="10">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106</v>
      </c>
      <c r="P3438">
        <f t="shared" si="319"/>
        <v>143.11000000000001</v>
      </c>
      <c r="Q3438" t="str">
        <f t="shared" si="320"/>
        <v>theater</v>
      </c>
      <c r="R3438" t="str">
        <f t="shared" si="321"/>
        <v>plays</v>
      </c>
      <c r="S3438" s="10">
        <f t="shared" si="322"/>
        <v>41851.333252314813</v>
      </c>
      <c r="T3438" s="10">
        <f t="shared" si="323"/>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84.17</v>
      </c>
      <c r="Q3439" t="str">
        <f t="shared" si="320"/>
        <v>theater</v>
      </c>
      <c r="R3439" t="str">
        <f t="shared" si="321"/>
        <v>plays</v>
      </c>
      <c r="S3439" s="10">
        <f t="shared" si="322"/>
        <v>42205.502546296295</v>
      </c>
      <c r="T3439" s="10">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v>
      </c>
      <c r="P3440">
        <f t="shared" si="319"/>
        <v>186.07</v>
      </c>
      <c r="Q3440" t="str">
        <f t="shared" si="320"/>
        <v>theater</v>
      </c>
      <c r="R3440" t="str">
        <f t="shared" si="321"/>
        <v>plays</v>
      </c>
      <c r="S3440" s="10">
        <f t="shared" si="322"/>
        <v>42100.719525462962</v>
      </c>
      <c r="T3440" s="10">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135</v>
      </c>
      <c r="P3441">
        <f t="shared" si="319"/>
        <v>89.79</v>
      </c>
      <c r="Q3441" t="str">
        <f t="shared" si="320"/>
        <v>theater</v>
      </c>
      <c r="R3441" t="str">
        <f t="shared" si="321"/>
        <v>plays</v>
      </c>
      <c r="S3441" s="10">
        <f t="shared" si="322"/>
        <v>42374.702893518515</v>
      </c>
      <c r="T3441" s="10">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v>
      </c>
      <c r="P3442">
        <f t="shared" si="319"/>
        <v>64.16</v>
      </c>
      <c r="Q3442" t="str">
        <f t="shared" si="320"/>
        <v>theater</v>
      </c>
      <c r="R3442" t="str">
        <f t="shared" si="321"/>
        <v>plays</v>
      </c>
      <c r="S3442" s="10">
        <f t="shared" si="322"/>
        <v>41808.914675925924</v>
      </c>
      <c r="T3442" s="10">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103</v>
      </c>
      <c r="P3443">
        <f t="shared" si="319"/>
        <v>59.65</v>
      </c>
      <c r="Q3443" t="str">
        <f t="shared" si="320"/>
        <v>theater</v>
      </c>
      <c r="R3443" t="str">
        <f t="shared" si="321"/>
        <v>plays</v>
      </c>
      <c r="S3443" s="10">
        <f t="shared" si="322"/>
        <v>42294.221307870372</v>
      </c>
      <c r="T3443" s="10">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t="str">
        <f t="shared" si="320"/>
        <v>theater</v>
      </c>
      <c r="R3444" t="str">
        <f t="shared" si="321"/>
        <v>plays</v>
      </c>
      <c r="S3444" s="10">
        <f t="shared" si="322"/>
        <v>42124.632777777777</v>
      </c>
      <c r="T3444" s="10">
        <f t="shared" si="323"/>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186</v>
      </c>
      <c r="P3445">
        <f t="shared" si="319"/>
        <v>41.22</v>
      </c>
      <c r="Q3445" t="str">
        <f t="shared" si="320"/>
        <v>theater</v>
      </c>
      <c r="R3445" t="str">
        <f t="shared" si="321"/>
        <v>plays</v>
      </c>
      <c r="S3445" s="10">
        <f t="shared" si="322"/>
        <v>41861.316504629627</v>
      </c>
      <c r="T3445" s="10">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t="str">
        <f t="shared" si="320"/>
        <v>theater</v>
      </c>
      <c r="R3446" t="str">
        <f t="shared" si="321"/>
        <v>plays</v>
      </c>
      <c r="S3446" s="10">
        <f t="shared" si="322"/>
        <v>42521.08317129629</v>
      </c>
      <c r="T3446" s="10">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64.52</v>
      </c>
      <c r="Q3447" t="str">
        <f t="shared" si="320"/>
        <v>theater</v>
      </c>
      <c r="R3447" t="str">
        <f t="shared" si="321"/>
        <v>plays</v>
      </c>
      <c r="S3447" s="10">
        <f t="shared" si="322"/>
        <v>42272.322175925925</v>
      </c>
      <c r="T3447" s="10">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v>
      </c>
      <c r="P3448">
        <f t="shared" si="319"/>
        <v>43.28</v>
      </c>
      <c r="Q3448" t="str">
        <f t="shared" si="320"/>
        <v>theater</v>
      </c>
      <c r="R3448" t="str">
        <f t="shared" si="321"/>
        <v>plays</v>
      </c>
      <c r="S3448" s="10">
        <f t="shared" si="322"/>
        <v>42016.624131944445</v>
      </c>
      <c r="T3448" s="10">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108</v>
      </c>
      <c r="P3449">
        <f t="shared" si="319"/>
        <v>77</v>
      </c>
      <c r="Q3449" t="str">
        <f t="shared" si="320"/>
        <v>theater</v>
      </c>
      <c r="R3449" t="str">
        <f t="shared" si="321"/>
        <v>plays</v>
      </c>
      <c r="S3449" s="10">
        <f t="shared" si="322"/>
        <v>42402.680694444447</v>
      </c>
      <c r="T3449" s="10">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110</v>
      </c>
      <c r="P3450">
        <f t="shared" si="319"/>
        <v>51.22</v>
      </c>
      <c r="Q3450" t="str">
        <f t="shared" si="320"/>
        <v>theater</v>
      </c>
      <c r="R3450" t="str">
        <f t="shared" si="321"/>
        <v>plays</v>
      </c>
      <c r="S3450" s="10">
        <f t="shared" si="322"/>
        <v>41959.910752314812</v>
      </c>
      <c r="T3450" s="10">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171</v>
      </c>
      <c r="P3451">
        <f t="shared" si="319"/>
        <v>68.25</v>
      </c>
      <c r="Q3451" t="str">
        <f t="shared" si="320"/>
        <v>theater</v>
      </c>
      <c r="R3451" t="str">
        <f t="shared" si="321"/>
        <v>plays</v>
      </c>
      <c r="S3451" s="10">
        <f t="shared" si="322"/>
        <v>42531.844189814808</v>
      </c>
      <c r="T3451" s="10">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19.489999999999998</v>
      </c>
      <c r="Q3452" t="str">
        <f t="shared" si="320"/>
        <v>theater</v>
      </c>
      <c r="R3452" t="str">
        <f t="shared" si="321"/>
        <v>plays</v>
      </c>
      <c r="S3452" s="10">
        <f t="shared" si="322"/>
        <v>42036.496192129627</v>
      </c>
      <c r="T3452" s="10">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v>
      </c>
      <c r="P3453">
        <f t="shared" si="319"/>
        <v>41.13</v>
      </c>
      <c r="Q3453" t="str">
        <f t="shared" si="320"/>
        <v>theater</v>
      </c>
      <c r="R3453" t="str">
        <f t="shared" si="321"/>
        <v>plays</v>
      </c>
      <c r="S3453" s="10">
        <f t="shared" si="322"/>
        <v>42088.515358796292</v>
      </c>
      <c r="T3453" s="10">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v>
      </c>
      <c r="P3454">
        <f t="shared" si="319"/>
        <v>41.41</v>
      </c>
      <c r="Q3454" t="str">
        <f t="shared" si="320"/>
        <v>theater</v>
      </c>
      <c r="R3454" t="str">
        <f t="shared" si="321"/>
        <v>plays</v>
      </c>
      <c r="S3454" s="10">
        <f t="shared" si="322"/>
        <v>41820.430856481478</v>
      </c>
      <c r="T3454" s="10">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v>
      </c>
      <c r="P3455">
        <f t="shared" si="319"/>
        <v>27.5</v>
      </c>
      <c r="Q3455" t="str">
        <f t="shared" si="320"/>
        <v>theater</v>
      </c>
      <c r="R3455" t="str">
        <f t="shared" si="321"/>
        <v>plays</v>
      </c>
      <c r="S3455" s="10">
        <f t="shared" si="322"/>
        <v>42535.770324074074</v>
      </c>
      <c r="T3455" s="10">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101</v>
      </c>
      <c r="P3456">
        <f t="shared" si="319"/>
        <v>33.57</v>
      </c>
      <c r="Q3456" t="str">
        <f t="shared" si="320"/>
        <v>theater</v>
      </c>
      <c r="R3456" t="str">
        <f t="shared" si="321"/>
        <v>plays</v>
      </c>
      <c r="S3456" s="10">
        <f t="shared" si="322"/>
        <v>41821.490266203698</v>
      </c>
      <c r="T3456" s="10">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101</v>
      </c>
      <c r="P3457">
        <f t="shared" si="319"/>
        <v>145.87</v>
      </c>
      <c r="Q3457" t="str">
        <f t="shared" si="320"/>
        <v>theater</v>
      </c>
      <c r="R3457" t="str">
        <f t="shared" si="321"/>
        <v>plays</v>
      </c>
      <c r="S3457" s="10">
        <f t="shared" si="322"/>
        <v>42626.541979166665</v>
      </c>
      <c r="T3457" s="10">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v>
      </c>
      <c r="P3458">
        <f t="shared" si="319"/>
        <v>358.69</v>
      </c>
      <c r="Q3458" t="str">
        <f t="shared" si="320"/>
        <v>theater</v>
      </c>
      <c r="R3458" t="str">
        <f t="shared" si="321"/>
        <v>plays</v>
      </c>
      <c r="S3458" s="10">
        <f t="shared" si="322"/>
        <v>41820.997303240736</v>
      </c>
      <c r="T3458" s="10">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ROUND((E3459/D3459) * 100,0)</f>
        <v>140</v>
      </c>
      <c r="P3459">
        <f t="shared" ref="P3459:P3522" si="325">ROUND(E3459/L3459,2)</f>
        <v>50.98</v>
      </c>
      <c r="Q3459" t="str">
        <f t="shared" ref="Q3459:Q3522" si="326">LEFT(N3459, SEARCH("/",N3459,1)-1)</f>
        <v>theater</v>
      </c>
      <c r="R3459" t="str">
        <f t="shared" ref="R3459:R3522" si="327">MID(N3459, LEN(Q3459) + 2, LEN(N3459) - LEN(Q3459) + 1)</f>
        <v>plays</v>
      </c>
      <c r="S3459" s="10">
        <f t="shared" ref="S3459:S3522" si="328">(J3459/86400)+25569+(-5/24)</f>
        <v>42016.498344907406</v>
      </c>
      <c r="T3459" s="10">
        <f t="shared" ref="T3459:T3522" si="32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v>
      </c>
      <c r="P3460">
        <f t="shared" si="325"/>
        <v>45.04</v>
      </c>
      <c r="Q3460" t="str">
        <f t="shared" si="326"/>
        <v>theater</v>
      </c>
      <c r="R3460" t="str">
        <f t="shared" si="327"/>
        <v>plays</v>
      </c>
      <c r="S3460" s="10">
        <f t="shared" si="328"/>
        <v>42010.994247685179</v>
      </c>
      <c r="T3460" s="10">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v>
      </c>
      <c r="P3461">
        <f t="shared" si="325"/>
        <v>17.53</v>
      </c>
      <c r="Q3461" t="str">
        <f t="shared" si="326"/>
        <v>theater</v>
      </c>
      <c r="R3461" t="str">
        <f t="shared" si="327"/>
        <v>plays</v>
      </c>
      <c r="S3461" s="10">
        <f t="shared" si="328"/>
        <v>42480.271527777775</v>
      </c>
      <c r="T3461" s="10">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t="str">
        <f t="shared" si="326"/>
        <v>theater</v>
      </c>
      <c r="R3462" t="str">
        <f t="shared" si="327"/>
        <v>plays</v>
      </c>
      <c r="S3462" s="10">
        <f t="shared" si="328"/>
        <v>41852.318888888891</v>
      </c>
      <c r="T3462" s="10">
        <f t="shared" si="32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57.92</v>
      </c>
      <c r="Q3463" t="str">
        <f t="shared" si="326"/>
        <v>theater</v>
      </c>
      <c r="R3463" t="str">
        <f t="shared" si="327"/>
        <v>plays</v>
      </c>
      <c r="S3463" s="10">
        <f t="shared" si="328"/>
        <v>42643.424525462957</v>
      </c>
      <c r="T3463" s="10">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29.71</v>
      </c>
      <c r="Q3464" t="str">
        <f t="shared" si="326"/>
        <v>theater</v>
      </c>
      <c r="R3464" t="str">
        <f t="shared" si="327"/>
        <v>plays</v>
      </c>
      <c r="S3464" s="10">
        <f t="shared" si="328"/>
        <v>42179.690138888887</v>
      </c>
      <c r="T3464" s="10">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v>
      </c>
      <c r="P3465">
        <f t="shared" si="325"/>
        <v>90.68</v>
      </c>
      <c r="Q3465" t="str">
        <f t="shared" si="326"/>
        <v>theater</v>
      </c>
      <c r="R3465" t="str">
        <f t="shared" si="327"/>
        <v>plays</v>
      </c>
      <c r="S3465" s="10">
        <f t="shared" si="328"/>
        <v>42612.710474537038</v>
      </c>
      <c r="T3465" s="10">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v>
      </c>
      <c r="P3466">
        <f t="shared" si="325"/>
        <v>55.01</v>
      </c>
      <c r="Q3466" t="str">
        <f t="shared" si="326"/>
        <v>theater</v>
      </c>
      <c r="R3466" t="str">
        <f t="shared" si="327"/>
        <v>plays</v>
      </c>
      <c r="S3466" s="10">
        <f t="shared" si="328"/>
        <v>42574.921724537031</v>
      </c>
      <c r="T3466" s="10">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v>
      </c>
      <c r="Q3467" t="str">
        <f t="shared" si="326"/>
        <v>theater</v>
      </c>
      <c r="R3467" t="str">
        <f t="shared" si="327"/>
        <v>plays</v>
      </c>
      <c r="S3467" s="10">
        <f t="shared" si="328"/>
        <v>42200.417499999996</v>
      </c>
      <c r="T3467" s="10">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v>
      </c>
      <c r="P3468">
        <f t="shared" si="325"/>
        <v>72.95</v>
      </c>
      <c r="Q3468" t="str">
        <f t="shared" si="326"/>
        <v>theater</v>
      </c>
      <c r="R3468" t="str">
        <f t="shared" si="327"/>
        <v>plays</v>
      </c>
      <c r="S3468" s="10">
        <f t="shared" si="328"/>
        <v>42419.810763888883</v>
      </c>
      <c r="T3468" s="10">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64.47</v>
      </c>
      <c r="Q3469" t="str">
        <f t="shared" si="326"/>
        <v>theater</v>
      </c>
      <c r="R3469" t="str">
        <f t="shared" si="327"/>
        <v>plays</v>
      </c>
      <c r="S3469" s="10">
        <f t="shared" si="328"/>
        <v>42053.463333333326</v>
      </c>
      <c r="T3469" s="10">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122</v>
      </c>
      <c r="P3470">
        <f t="shared" si="325"/>
        <v>716.35</v>
      </c>
      <c r="Q3470" t="str">
        <f t="shared" si="326"/>
        <v>theater</v>
      </c>
      <c r="R3470" t="str">
        <f t="shared" si="327"/>
        <v>plays</v>
      </c>
      <c r="S3470" s="10">
        <f t="shared" si="328"/>
        <v>42605.55704861111</v>
      </c>
      <c r="T3470" s="10">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v>
      </c>
      <c r="P3471">
        <f t="shared" si="325"/>
        <v>50.4</v>
      </c>
      <c r="Q3471" t="str">
        <f t="shared" si="326"/>
        <v>theater</v>
      </c>
      <c r="R3471" t="str">
        <f t="shared" si="327"/>
        <v>plays</v>
      </c>
      <c r="S3471" s="10">
        <f t="shared" si="328"/>
        <v>42458.433391203704</v>
      </c>
      <c r="T3471" s="10">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41.67</v>
      </c>
      <c r="Q3472" t="str">
        <f t="shared" si="326"/>
        <v>theater</v>
      </c>
      <c r="R3472" t="str">
        <f t="shared" si="327"/>
        <v>plays</v>
      </c>
      <c r="S3472" s="10">
        <f t="shared" si="328"/>
        <v>42528.813680555548</v>
      </c>
      <c r="T3472" s="10">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215</v>
      </c>
      <c r="P3473">
        <f t="shared" si="325"/>
        <v>35.770000000000003</v>
      </c>
      <c r="Q3473" t="str">
        <f t="shared" si="326"/>
        <v>theater</v>
      </c>
      <c r="R3473" t="str">
        <f t="shared" si="327"/>
        <v>plays</v>
      </c>
      <c r="S3473" s="10">
        <f t="shared" si="328"/>
        <v>41841.61215277778</v>
      </c>
      <c r="T3473" s="10">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v>
      </c>
      <c r="P3474">
        <f t="shared" si="325"/>
        <v>88.74</v>
      </c>
      <c r="Q3474" t="str">
        <f t="shared" si="326"/>
        <v>theater</v>
      </c>
      <c r="R3474" t="str">
        <f t="shared" si="327"/>
        <v>plays</v>
      </c>
      <c r="S3474" s="10">
        <f t="shared" si="328"/>
        <v>41927.962164351848</v>
      </c>
      <c r="T3474" s="10">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148.47999999999999</v>
      </c>
      <c r="Q3475" t="str">
        <f t="shared" si="326"/>
        <v>theater</v>
      </c>
      <c r="R3475" t="str">
        <f t="shared" si="327"/>
        <v>plays</v>
      </c>
      <c r="S3475" s="10">
        <f t="shared" si="328"/>
        <v>42062.626111111109</v>
      </c>
      <c r="T3475" s="10">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v>
      </c>
      <c r="Q3476" t="str">
        <f t="shared" si="326"/>
        <v>theater</v>
      </c>
      <c r="R3476" t="str">
        <f t="shared" si="327"/>
        <v>plays</v>
      </c>
      <c r="S3476" s="10">
        <f t="shared" si="328"/>
        <v>42541.293182870366</v>
      </c>
      <c r="T3476" s="10">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v>
      </c>
      <c r="P3477">
        <f t="shared" si="325"/>
        <v>20</v>
      </c>
      <c r="Q3477" t="str">
        <f t="shared" si="326"/>
        <v>theater</v>
      </c>
      <c r="R3477" t="str">
        <f t="shared" si="327"/>
        <v>plays</v>
      </c>
      <c r="S3477" s="10">
        <f t="shared" si="328"/>
        <v>41918.672499999993</v>
      </c>
      <c r="T3477" s="10">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t="str">
        <f t="shared" si="326"/>
        <v>theater</v>
      </c>
      <c r="R3478" t="str">
        <f t="shared" si="327"/>
        <v>plays</v>
      </c>
      <c r="S3478" s="10">
        <f t="shared" si="328"/>
        <v>41921.071643518517</v>
      </c>
      <c r="T3478" s="10">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v>
      </c>
      <c r="P3479">
        <f t="shared" si="325"/>
        <v>53.23</v>
      </c>
      <c r="Q3479" t="str">
        <f t="shared" si="326"/>
        <v>theater</v>
      </c>
      <c r="R3479" t="str">
        <f t="shared" si="327"/>
        <v>plays</v>
      </c>
      <c r="S3479" s="10">
        <f t="shared" si="328"/>
        <v>42128.528275462959</v>
      </c>
      <c r="T3479" s="10">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113</v>
      </c>
      <c r="P3480">
        <f t="shared" si="325"/>
        <v>39.6</v>
      </c>
      <c r="Q3480" t="str">
        <f t="shared" si="326"/>
        <v>theater</v>
      </c>
      <c r="R3480" t="str">
        <f t="shared" si="327"/>
        <v>plays</v>
      </c>
      <c r="S3480" s="10">
        <f t="shared" si="328"/>
        <v>42053.708587962959</v>
      </c>
      <c r="T3480" s="10">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128</v>
      </c>
      <c r="P3481">
        <f t="shared" si="325"/>
        <v>34.25</v>
      </c>
      <c r="Q3481" t="str">
        <f t="shared" si="326"/>
        <v>theater</v>
      </c>
      <c r="R3481" t="str">
        <f t="shared" si="327"/>
        <v>plays</v>
      </c>
      <c r="S3481" s="10">
        <f t="shared" si="328"/>
        <v>41781.64675925926</v>
      </c>
      <c r="T3481" s="10">
        <f t="shared" si="32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143</v>
      </c>
      <c r="P3482">
        <f t="shared" si="325"/>
        <v>164.62</v>
      </c>
      <c r="Q3482" t="str">
        <f t="shared" si="326"/>
        <v>theater</v>
      </c>
      <c r="R3482" t="str">
        <f t="shared" si="327"/>
        <v>plays</v>
      </c>
      <c r="S3482" s="10">
        <f t="shared" si="328"/>
        <v>42171.109108796292</v>
      </c>
      <c r="T3482" s="10">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119</v>
      </c>
      <c r="P3483">
        <f t="shared" si="325"/>
        <v>125.05</v>
      </c>
      <c r="Q3483" t="str">
        <f t="shared" si="326"/>
        <v>theater</v>
      </c>
      <c r="R3483" t="str">
        <f t="shared" si="327"/>
        <v>plays</v>
      </c>
      <c r="S3483" s="10">
        <f t="shared" si="328"/>
        <v>41989.039212962962</v>
      </c>
      <c r="T3483" s="10">
        <f t="shared" si="32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v>
      </c>
      <c r="P3484">
        <f t="shared" si="325"/>
        <v>51.88</v>
      </c>
      <c r="Q3484" t="str">
        <f t="shared" si="326"/>
        <v>theater</v>
      </c>
      <c r="R3484" t="str">
        <f t="shared" si="327"/>
        <v>plays</v>
      </c>
      <c r="S3484" s="10">
        <f t="shared" si="328"/>
        <v>41796.563263888886</v>
      </c>
      <c r="T3484" s="10">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160</v>
      </c>
      <c r="P3485">
        <f t="shared" si="325"/>
        <v>40.29</v>
      </c>
      <c r="Q3485" t="str">
        <f t="shared" si="326"/>
        <v>theater</v>
      </c>
      <c r="R3485" t="str">
        <f t="shared" si="327"/>
        <v>plays</v>
      </c>
      <c r="S3485" s="10">
        <f t="shared" si="328"/>
        <v>41793.460428240738</v>
      </c>
      <c r="T3485" s="10">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v>
      </c>
      <c r="P3486">
        <f t="shared" si="325"/>
        <v>64.91</v>
      </c>
      <c r="Q3486" t="str">
        <f t="shared" si="326"/>
        <v>theater</v>
      </c>
      <c r="R3486" t="str">
        <f t="shared" si="327"/>
        <v>plays</v>
      </c>
      <c r="S3486" s="10">
        <f t="shared" si="328"/>
        <v>42506.552071759252</v>
      </c>
      <c r="T3486" s="10">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101</v>
      </c>
      <c r="P3487">
        <f t="shared" si="325"/>
        <v>55.33</v>
      </c>
      <c r="Q3487" t="str">
        <f t="shared" si="326"/>
        <v>theater</v>
      </c>
      <c r="R3487" t="str">
        <f t="shared" si="327"/>
        <v>plays</v>
      </c>
      <c r="S3487" s="10">
        <f t="shared" si="328"/>
        <v>42372.484722222223</v>
      </c>
      <c r="T3487" s="10">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v>
      </c>
      <c r="P3488">
        <f t="shared" si="325"/>
        <v>83.14</v>
      </c>
      <c r="Q3488" t="str">
        <f t="shared" si="326"/>
        <v>theater</v>
      </c>
      <c r="R3488" t="str">
        <f t="shared" si="327"/>
        <v>plays</v>
      </c>
      <c r="S3488" s="10">
        <f t="shared" si="328"/>
        <v>42126.666678240734</v>
      </c>
      <c r="T3488" s="10">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128</v>
      </c>
      <c r="P3489">
        <f t="shared" si="325"/>
        <v>38.71</v>
      </c>
      <c r="Q3489" t="str">
        <f t="shared" si="326"/>
        <v>theater</v>
      </c>
      <c r="R3489" t="str">
        <f t="shared" si="327"/>
        <v>plays</v>
      </c>
      <c r="S3489" s="10">
        <f t="shared" si="328"/>
        <v>42149.732083333329</v>
      </c>
      <c r="T3489" s="10">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v>
      </c>
      <c r="P3490">
        <f t="shared" si="325"/>
        <v>125.38</v>
      </c>
      <c r="Q3490" t="str">
        <f t="shared" si="326"/>
        <v>theater</v>
      </c>
      <c r="R3490" t="str">
        <f t="shared" si="327"/>
        <v>plays</v>
      </c>
      <c r="S3490" s="10">
        <f t="shared" si="328"/>
        <v>42087.55972222222</v>
      </c>
      <c r="T3490" s="10">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113</v>
      </c>
      <c r="P3491">
        <f t="shared" si="325"/>
        <v>78.260000000000005</v>
      </c>
      <c r="Q3491" t="str">
        <f t="shared" si="326"/>
        <v>theater</v>
      </c>
      <c r="R3491" t="str">
        <f t="shared" si="327"/>
        <v>plays</v>
      </c>
      <c r="S3491" s="10">
        <f t="shared" si="328"/>
        <v>41753.427442129629</v>
      </c>
      <c r="T3491" s="10">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128</v>
      </c>
      <c r="P3492">
        <f t="shared" si="325"/>
        <v>47.22</v>
      </c>
      <c r="Q3492" t="str">
        <f t="shared" si="326"/>
        <v>theater</v>
      </c>
      <c r="R3492" t="str">
        <f t="shared" si="327"/>
        <v>plays</v>
      </c>
      <c r="S3492" s="10">
        <f t="shared" si="328"/>
        <v>42443.594027777777</v>
      </c>
      <c r="T3492" s="10">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v>
      </c>
      <c r="P3493">
        <f t="shared" si="325"/>
        <v>79.099999999999994</v>
      </c>
      <c r="Q3493" t="str">
        <f t="shared" si="326"/>
        <v>theater</v>
      </c>
      <c r="R3493" t="str">
        <f t="shared" si="327"/>
        <v>plays</v>
      </c>
      <c r="S3493" s="10">
        <f t="shared" si="328"/>
        <v>42121.041481481479</v>
      </c>
      <c r="T3493" s="10">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v>
      </c>
      <c r="P3494">
        <f t="shared" si="325"/>
        <v>114.29</v>
      </c>
      <c r="Q3494" t="str">
        <f t="shared" si="326"/>
        <v>theater</v>
      </c>
      <c r="R3494" t="str">
        <f t="shared" si="327"/>
        <v>plays</v>
      </c>
      <c r="S3494" s="10">
        <f t="shared" si="328"/>
        <v>42267.800891203697</v>
      </c>
      <c r="T3494" s="10">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v>
      </c>
      <c r="Q3495" t="str">
        <f t="shared" si="326"/>
        <v>theater</v>
      </c>
      <c r="R3495" t="str">
        <f t="shared" si="327"/>
        <v>plays</v>
      </c>
      <c r="S3495" s="10">
        <f t="shared" si="328"/>
        <v>41848.657824074071</v>
      </c>
      <c r="T3495" s="10">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30.77</v>
      </c>
      <c r="Q3496" t="str">
        <f t="shared" si="326"/>
        <v>theater</v>
      </c>
      <c r="R3496" t="str">
        <f t="shared" si="327"/>
        <v>plays</v>
      </c>
      <c r="S3496" s="10">
        <f t="shared" si="328"/>
        <v>42689.006655092591</v>
      </c>
      <c r="T3496" s="10">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107</v>
      </c>
      <c r="P3497">
        <f t="shared" si="325"/>
        <v>74.209999999999994</v>
      </c>
      <c r="Q3497" t="str">
        <f t="shared" si="326"/>
        <v>theater</v>
      </c>
      <c r="R3497" t="str">
        <f t="shared" si="327"/>
        <v>plays</v>
      </c>
      <c r="S3497" s="10">
        <f t="shared" si="328"/>
        <v>41915.554502314808</v>
      </c>
      <c r="T3497" s="10">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v>
      </c>
      <c r="P3498">
        <f t="shared" si="325"/>
        <v>47.85</v>
      </c>
      <c r="Q3498" t="str">
        <f t="shared" si="326"/>
        <v>theater</v>
      </c>
      <c r="R3498" t="str">
        <f t="shared" si="327"/>
        <v>plays</v>
      </c>
      <c r="S3498" s="10">
        <f t="shared" si="328"/>
        <v>42584.638495370367</v>
      </c>
      <c r="T3498" s="10">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109</v>
      </c>
      <c r="P3499">
        <f t="shared" si="325"/>
        <v>34.409999999999997</v>
      </c>
      <c r="Q3499" t="str">
        <f t="shared" si="326"/>
        <v>theater</v>
      </c>
      <c r="R3499" t="str">
        <f t="shared" si="327"/>
        <v>plays</v>
      </c>
      <c r="S3499" s="10">
        <f t="shared" si="328"/>
        <v>42511.53361111111</v>
      </c>
      <c r="T3499" s="10">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v>
      </c>
      <c r="P3500">
        <f t="shared" si="325"/>
        <v>40.24</v>
      </c>
      <c r="Q3500" t="str">
        <f t="shared" si="326"/>
        <v>theater</v>
      </c>
      <c r="R3500" t="str">
        <f t="shared" si="327"/>
        <v>plays</v>
      </c>
      <c r="S3500" s="10">
        <f t="shared" si="328"/>
        <v>42458.950277777774</v>
      </c>
      <c r="T3500" s="10">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106</v>
      </c>
      <c r="P3501">
        <f t="shared" si="325"/>
        <v>60.29</v>
      </c>
      <c r="Q3501" t="str">
        <f t="shared" si="326"/>
        <v>theater</v>
      </c>
      <c r="R3501" t="str">
        <f t="shared" si="327"/>
        <v>plays</v>
      </c>
      <c r="S3501" s="10">
        <f t="shared" si="328"/>
        <v>42131.827835648146</v>
      </c>
      <c r="T3501" s="10">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v>
      </c>
      <c r="P3502">
        <f t="shared" si="325"/>
        <v>25.31</v>
      </c>
      <c r="Q3502" t="str">
        <f t="shared" si="326"/>
        <v>theater</v>
      </c>
      <c r="R3502" t="str">
        <f t="shared" si="327"/>
        <v>plays</v>
      </c>
      <c r="S3502" s="10">
        <f t="shared" si="328"/>
        <v>42419.711087962962</v>
      </c>
      <c r="T3502" s="10">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101</v>
      </c>
      <c r="P3503">
        <f t="shared" si="325"/>
        <v>35.950000000000003</v>
      </c>
      <c r="Q3503" t="str">
        <f t="shared" si="326"/>
        <v>theater</v>
      </c>
      <c r="R3503" t="str">
        <f t="shared" si="327"/>
        <v>plays</v>
      </c>
      <c r="S3503" s="10">
        <f t="shared" si="328"/>
        <v>42233.555497685178</v>
      </c>
      <c r="T3503" s="10">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v>
      </c>
      <c r="P3504">
        <f t="shared" si="325"/>
        <v>136</v>
      </c>
      <c r="Q3504" t="str">
        <f t="shared" si="326"/>
        <v>theater</v>
      </c>
      <c r="R3504" t="str">
        <f t="shared" si="327"/>
        <v>plays</v>
      </c>
      <c r="S3504" s="10">
        <f t="shared" si="328"/>
        <v>42430.631064814814</v>
      </c>
      <c r="T3504" s="10">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108</v>
      </c>
      <c r="P3505">
        <f t="shared" si="325"/>
        <v>70.760000000000005</v>
      </c>
      <c r="Q3505" t="str">
        <f t="shared" si="326"/>
        <v>theater</v>
      </c>
      <c r="R3505" t="str">
        <f t="shared" si="327"/>
        <v>plays</v>
      </c>
      <c r="S3505" s="10">
        <f t="shared" si="328"/>
        <v>42545.27</v>
      </c>
      <c r="T3505" s="10">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t="str">
        <f t="shared" si="326"/>
        <v>theater</v>
      </c>
      <c r="R3506" t="str">
        <f t="shared" si="327"/>
        <v>plays</v>
      </c>
      <c r="S3506" s="10">
        <f t="shared" si="328"/>
        <v>42297.540405092594</v>
      </c>
      <c r="T3506" s="10">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104</v>
      </c>
      <c r="P3507">
        <f t="shared" si="325"/>
        <v>66.510000000000005</v>
      </c>
      <c r="Q3507" t="str">
        <f t="shared" si="326"/>
        <v>theater</v>
      </c>
      <c r="R3507" t="str">
        <f t="shared" si="327"/>
        <v>plays</v>
      </c>
      <c r="S3507" s="10">
        <f t="shared" si="328"/>
        <v>41760.727372685185</v>
      </c>
      <c r="T3507" s="10">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102</v>
      </c>
      <c r="P3508">
        <f t="shared" si="325"/>
        <v>105</v>
      </c>
      <c r="Q3508" t="str">
        <f t="shared" si="326"/>
        <v>theater</v>
      </c>
      <c r="R3508" t="str">
        <f t="shared" si="327"/>
        <v>plays</v>
      </c>
      <c r="S3508" s="10">
        <f t="shared" si="328"/>
        <v>41829.525925925926</v>
      </c>
      <c r="T3508" s="10">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v>
      </c>
      <c r="P3509">
        <f t="shared" si="325"/>
        <v>145</v>
      </c>
      <c r="Q3509" t="str">
        <f t="shared" si="326"/>
        <v>theater</v>
      </c>
      <c r="R3509" t="str">
        <f t="shared" si="327"/>
        <v>plays</v>
      </c>
      <c r="S3509" s="10">
        <f t="shared" si="328"/>
        <v>42491.714548611104</v>
      </c>
      <c r="T3509" s="10">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t="str">
        <f t="shared" si="326"/>
        <v>theater</v>
      </c>
      <c r="R3510" t="str">
        <f t="shared" si="327"/>
        <v>plays</v>
      </c>
      <c r="S3510" s="10">
        <f t="shared" si="328"/>
        <v>42477.521446759252</v>
      </c>
      <c r="T3510" s="10">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v>
      </c>
      <c r="P3511">
        <f t="shared" si="325"/>
        <v>96.67</v>
      </c>
      <c r="Q3511" t="str">
        <f t="shared" si="326"/>
        <v>theater</v>
      </c>
      <c r="R3511" t="str">
        <f t="shared" si="327"/>
        <v>plays</v>
      </c>
      <c r="S3511" s="10">
        <f t="shared" si="328"/>
        <v>41950.651226851849</v>
      </c>
      <c r="T3511" s="10">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101</v>
      </c>
      <c r="P3512">
        <f t="shared" si="325"/>
        <v>60.33</v>
      </c>
      <c r="Q3512" t="str">
        <f t="shared" si="326"/>
        <v>theater</v>
      </c>
      <c r="R3512" t="str">
        <f t="shared" si="327"/>
        <v>plays</v>
      </c>
      <c r="S3512" s="10">
        <f t="shared" si="328"/>
        <v>41802.412569444445</v>
      </c>
      <c r="T3512" s="10">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v>
      </c>
      <c r="P3513">
        <f t="shared" si="325"/>
        <v>79.89</v>
      </c>
      <c r="Q3513" t="str">
        <f t="shared" si="326"/>
        <v>theater</v>
      </c>
      <c r="R3513" t="str">
        <f t="shared" si="327"/>
        <v>plays</v>
      </c>
      <c r="S3513" s="10">
        <f t="shared" si="328"/>
        <v>41927.665451388886</v>
      </c>
      <c r="T3513" s="10">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v>
      </c>
      <c r="Q3514" t="str">
        <f t="shared" si="326"/>
        <v>theater</v>
      </c>
      <c r="R3514" t="str">
        <f t="shared" si="327"/>
        <v>plays</v>
      </c>
      <c r="S3514" s="10">
        <f t="shared" si="328"/>
        <v>42057.328611111108</v>
      </c>
      <c r="T3514" s="10">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v>
      </c>
      <c r="P3515">
        <f t="shared" si="325"/>
        <v>75.34</v>
      </c>
      <c r="Q3515" t="str">
        <f t="shared" si="326"/>
        <v>theater</v>
      </c>
      <c r="R3515" t="str">
        <f t="shared" si="327"/>
        <v>plays</v>
      </c>
      <c r="S3515" s="10">
        <f t="shared" si="328"/>
        <v>41780.887870370367</v>
      </c>
      <c r="T3515" s="10">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f t="shared" si="325"/>
        <v>55</v>
      </c>
      <c r="Q3516" t="str">
        <f t="shared" si="326"/>
        <v>theater</v>
      </c>
      <c r="R3516" t="str">
        <f t="shared" si="327"/>
        <v>plays</v>
      </c>
      <c r="S3516" s="10">
        <f t="shared" si="328"/>
        <v>42020.638333333329</v>
      </c>
      <c r="T3516" s="10">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103</v>
      </c>
      <c r="P3517">
        <f t="shared" si="325"/>
        <v>66.959999999999994</v>
      </c>
      <c r="Q3517" t="str">
        <f t="shared" si="326"/>
        <v>theater</v>
      </c>
      <c r="R3517" t="str">
        <f t="shared" si="327"/>
        <v>plays</v>
      </c>
      <c r="S3517" s="10">
        <f t="shared" si="328"/>
        <v>42125.564479166664</v>
      </c>
      <c r="T3517" s="10">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v>
      </c>
      <c r="Q3518" t="str">
        <f t="shared" si="326"/>
        <v>theater</v>
      </c>
      <c r="R3518" t="str">
        <f t="shared" si="327"/>
        <v>plays</v>
      </c>
      <c r="S3518" s="10">
        <f t="shared" si="328"/>
        <v>41855.801736111105</v>
      </c>
      <c r="T3518" s="10">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v>
      </c>
      <c r="Q3519" t="str">
        <f t="shared" si="326"/>
        <v>theater</v>
      </c>
      <c r="R3519" t="str">
        <f t="shared" si="327"/>
        <v>plays</v>
      </c>
      <c r="S3519" s="10">
        <f t="shared" si="328"/>
        <v>41794.609189814808</v>
      </c>
      <c r="T3519" s="10">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v>
      </c>
      <c r="P3520">
        <f t="shared" si="325"/>
        <v>50.02</v>
      </c>
      <c r="Q3520" t="str">
        <f t="shared" si="326"/>
        <v>theater</v>
      </c>
      <c r="R3520" t="str">
        <f t="shared" si="327"/>
        <v>plays</v>
      </c>
      <c r="S3520" s="10">
        <f t="shared" si="328"/>
        <v>41893.575219907405</v>
      </c>
      <c r="T3520" s="10">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v>
      </c>
      <c r="P3521">
        <f t="shared" si="325"/>
        <v>72.39</v>
      </c>
      <c r="Q3521" t="str">
        <f t="shared" si="326"/>
        <v>theater</v>
      </c>
      <c r="R3521" t="str">
        <f t="shared" si="327"/>
        <v>plays</v>
      </c>
      <c r="S3521" s="10">
        <f t="shared" si="328"/>
        <v>42037.390624999993</v>
      </c>
      <c r="T3521" s="10">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101</v>
      </c>
      <c r="P3522">
        <f t="shared" si="325"/>
        <v>95.95</v>
      </c>
      <c r="Q3522" t="str">
        <f t="shared" si="326"/>
        <v>theater</v>
      </c>
      <c r="R3522" t="str">
        <f t="shared" si="327"/>
        <v>plays</v>
      </c>
      <c r="S3522" s="10">
        <f t="shared" si="328"/>
        <v>42227.615879629629</v>
      </c>
      <c r="T3522" s="10">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ROUND((E3523/D3523) * 100,0)</f>
        <v>169</v>
      </c>
      <c r="P3523">
        <f t="shared" ref="P3523:P3586" si="331">ROUND(E3523/L3523,2)</f>
        <v>45.62</v>
      </c>
      <c r="Q3523" t="str">
        <f t="shared" ref="Q3523:Q3586" si="332">LEFT(N3523, SEARCH("/",N3523,1)-1)</f>
        <v>theater</v>
      </c>
      <c r="R3523" t="str">
        <f t="shared" ref="R3523:R3586" si="333">MID(N3523, LEN(Q3523) + 2, LEN(N3523) - LEN(Q3523) + 1)</f>
        <v>plays</v>
      </c>
      <c r="S3523" s="10">
        <f t="shared" ref="S3523:S3586" si="334">(J3523/86400)+25569+(-5/24)</f>
        <v>41881.153009259258</v>
      </c>
      <c r="T3523" s="10">
        <f t="shared" ref="T3523:T3586" si="335">(I3523/86400)+25569+(-5/24)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41.03</v>
      </c>
      <c r="Q3524" t="str">
        <f t="shared" si="332"/>
        <v>theater</v>
      </c>
      <c r="R3524" t="str">
        <f t="shared" si="333"/>
        <v>plays</v>
      </c>
      <c r="S3524" s="10">
        <f t="shared" si="334"/>
        <v>42234.581550925919</v>
      </c>
      <c r="T3524" s="10">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114</v>
      </c>
      <c r="P3525">
        <f t="shared" si="331"/>
        <v>56.83</v>
      </c>
      <c r="Q3525" t="str">
        <f t="shared" si="332"/>
        <v>theater</v>
      </c>
      <c r="R3525" t="str">
        <f t="shared" si="333"/>
        <v>plays</v>
      </c>
      <c r="S3525" s="10">
        <f t="shared" si="334"/>
        <v>42581.189212962963</v>
      </c>
      <c r="T3525" s="10">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102</v>
      </c>
      <c r="P3526">
        <f t="shared" si="331"/>
        <v>137.24</v>
      </c>
      <c r="Q3526" t="str">
        <f t="shared" si="332"/>
        <v>theater</v>
      </c>
      <c r="R3526" t="str">
        <f t="shared" si="333"/>
        <v>plays</v>
      </c>
      <c r="S3526" s="10">
        <f t="shared" si="334"/>
        <v>41880.555243055554</v>
      </c>
      <c r="T3526" s="10">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75.709999999999994</v>
      </c>
      <c r="Q3527" t="str">
        <f t="shared" si="332"/>
        <v>theater</v>
      </c>
      <c r="R3527" t="str">
        <f t="shared" si="333"/>
        <v>plays</v>
      </c>
      <c r="S3527" s="10">
        <f t="shared" si="334"/>
        <v>42214.487337962964</v>
      </c>
      <c r="T3527" s="10">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t="str">
        <f t="shared" si="332"/>
        <v>theater</v>
      </c>
      <c r="R3528" t="str">
        <f t="shared" si="333"/>
        <v>plays</v>
      </c>
      <c r="S3528" s="10">
        <f t="shared" si="334"/>
        <v>42460.126979166664</v>
      </c>
      <c r="T3528" s="10">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117</v>
      </c>
      <c r="P3529">
        <f t="shared" si="331"/>
        <v>81.569999999999993</v>
      </c>
      <c r="Q3529" t="str">
        <f t="shared" si="332"/>
        <v>theater</v>
      </c>
      <c r="R3529" t="str">
        <f t="shared" si="333"/>
        <v>plays</v>
      </c>
      <c r="S3529" s="10">
        <f t="shared" si="334"/>
        <v>42166.814872685187</v>
      </c>
      <c r="T3529" s="10">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v>
      </c>
      <c r="P3530">
        <f t="shared" si="331"/>
        <v>45.11</v>
      </c>
      <c r="Q3530" t="str">
        <f t="shared" si="332"/>
        <v>theater</v>
      </c>
      <c r="R3530" t="str">
        <f t="shared" si="333"/>
        <v>plays</v>
      </c>
      <c r="S3530" s="10">
        <f t="shared" si="334"/>
        <v>42733.293032407404</v>
      </c>
      <c r="T3530" s="10">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36.67</v>
      </c>
      <c r="Q3531" t="str">
        <f t="shared" si="332"/>
        <v>theater</v>
      </c>
      <c r="R3531" t="str">
        <f t="shared" si="333"/>
        <v>plays</v>
      </c>
      <c r="S3531" s="10">
        <f t="shared" si="334"/>
        <v>42177.553449074076</v>
      </c>
      <c r="T3531" s="10">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t="str">
        <f t="shared" si="332"/>
        <v>theater</v>
      </c>
      <c r="R3532" t="str">
        <f t="shared" si="333"/>
        <v>plays</v>
      </c>
      <c r="S3532" s="10">
        <f t="shared" si="334"/>
        <v>42442.41501157407</v>
      </c>
      <c r="T3532" s="10">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v>
      </c>
      <c r="Q3533" t="str">
        <f t="shared" si="332"/>
        <v>theater</v>
      </c>
      <c r="R3533" t="str">
        <f t="shared" si="333"/>
        <v>plays</v>
      </c>
      <c r="S3533" s="10">
        <f t="shared" si="334"/>
        <v>42521.44599537037</v>
      </c>
      <c r="T3533" s="10">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119</v>
      </c>
      <c r="P3534">
        <f t="shared" si="331"/>
        <v>42.3</v>
      </c>
      <c r="Q3534" t="str">
        <f t="shared" si="332"/>
        <v>theater</v>
      </c>
      <c r="R3534" t="str">
        <f t="shared" si="333"/>
        <v>plays</v>
      </c>
      <c r="S3534" s="10">
        <f t="shared" si="334"/>
        <v>41884.391516203701</v>
      </c>
      <c r="T3534" s="10">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v>
      </c>
      <c r="P3535">
        <f t="shared" si="331"/>
        <v>78.88</v>
      </c>
      <c r="Q3535" t="str">
        <f t="shared" si="332"/>
        <v>theater</v>
      </c>
      <c r="R3535" t="str">
        <f t="shared" si="333"/>
        <v>plays</v>
      </c>
      <c r="S3535" s="10">
        <f t="shared" si="334"/>
        <v>42289.552858796298</v>
      </c>
      <c r="T3535" s="10">
        <f t="shared" si="335"/>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v>
      </c>
      <c r="P3536">
        <f t="shared" si="331"/>
        <v>38.28</v>
      </c>
      <c r="Q3536" t="str">
        <f t="shared" si="332"/>
        <v>theater</v>
      </c>
      <c r="R3536" t="str">
        <f t="shared" si="333"/>
        <v>plays</v>
      </c>
      <c r="S3536" s="10">
        <f t="shared" si="334"/>
        <v>42243.416932870365</v>
      </c>
      <c r="T3536" s="10">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v>
      </c>
      <c r="P3537">
        <f t="shared" si="331"/>
        <v>44.85</v>
      </c>
      <c r="Q3537" t="str">
        <f t="shared" si="332"/>
        <v>theater</v>
      </c>
      <c r="R3537" t="str">
        <f t="shared" si="333"/>
        <v>plays</v>
      </c>
      <c r="S3537" s="10">
        <f t="shared" si="334"/>
        <v>42248.431828703702</v>
      </c>
      <c r="T3537" s="10">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v>
      </c>
      <c r="P3538">
        <f t="shared" si="331"/>
        <v>13.53</v>
      </c>
      <c r="Q3538" t="str">
        <f t="shared" si="332"/>
        <v>theater</v>
      </c>
      <c r="R3538" t="str">
        <f t="shared" si="333"/>
        <v>plays</v>
      </c>
      <c r="S3538" s="10">
        <f t="shared" si="334"/>
        <v>42328.518807870372</v>
      </c>
      <c r="T3538" s="10">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v>
      </c>
      <c r="P3539">
        <f t="shared" si="331"/>
        <v>43.5</v>
      </c>
      <c r="Q3539" t="str">
        <f t="shared" si="332"/>
        <v>theater</v>
      </c>
      <c r="R3539" t="str">
        <f t="shared" si="333"/>
        <v>plays</v>
      </c>
      <c r="S3539" s="10">
        <f t="shared" si="334"/>
        <v>41923.146018518521</v>
      </c>
      <c r="T3539" s="10">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v>
      </c>
      <c r="P3540">
        <f t="shared" si="331"/>
        <v>30.95</v>
      </c>
      <c r="Q3540" t="str">
        <f t="shared" si="332"/>
        <v>theater</v>
      </c>
      <c r="R3540" t="str">
        <f t="shared" si="333"/>
        <v>plays</v>
      </c>
      <c r="S3540" s="10">
        <f t="shared" si="334"/>
        <v>42571.212268518517</v>
      </c>
      <c r="T3540" s="10">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120</v>
      </c>
      <c r="P3541">
        <f t="shared" si="331"/>
        <v>55.23</v>
      </c>
      <c r="Q3541" t="str">
        <f t="shared" si="332"/>
        <v>theater</v>
      </c>
      <c r="R3541" t="str">
        <f t="shared" si="333"/>
        <v>plays</v>
      </c>
      <c r="S3541" s="10">
        <f t="shared" si="334"/>
        <v>42600.547708333332</v>
      </c>
      <c r="T3541" s="10">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46.13</v>
      </c>
      <c r="Q3542" t="str">
        <f t="shared" si="332"/>
        <v>theater</v>
      </c>
      <c r="R3542" t="str">
        <f t="shared" si="333"/>
        <v>plays</v>
      </c>
      <c r="S3542" s="10">
        <f t="shared" si="334"/>
        <v>42516.795034722221</v>
      </c>
      <c r="T3542" s="10">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39.380000000000003</v>
      </c>
      <c r="Q3543" t="str">
        <f t="shared" si="332"/>
        <v>theater</v>
      </c>
      <c r="R3543" t="str">
        <f t="shared" si="333"/>
        <v>plays</v>
      </c>
      <c r="S3543" s="10">
        <f t="shared" si="334"/>
        <v>42222.521701388883</v>
      </c>
      <c r="T3543" s="10">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v>
      </c>
      <c r="P3544">
        <f t="shared" si="331"/>
        <v>66.150000000000006</v>
      </c>
      <c r="Q3544" t="str">
        <f t="shared" si="332"/>
        <v>theater</v>
      </c>
      <c r="R3544" t="str">
        <f t="shared" si="333"/>
        <v>plays</v>
      </c>
      <c r="S3544" s="10">
        <f t="shared" si="334"/>
        <v>41829.391458333332</v>
      </c>
      <c r="T3544" s="10">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105</v>
      </c>
      <c r="P3545">
        <f t="shared" si="331"/>
        <v>54.14</v>
      </c>
      <c r="Q3545" t="str">
        <f t="shared" si="332"/>
        <v>theater</v>
      </c>
      <c r="R3545" t="str">
        <f t="shared" si="333"/>
        <v>plays</v>
      </c>
      <c r="S3545" s="10">
        <f t="shared" si="334"/>
        <v>42150.546979166662</v>
      </c>
      <c r="T3545" s="10">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104.17</v>
      </c>
      <c r="Q3546" t="str">
        <f t="shared" si="332"/>
        <v>theater</v>
      </c>
      <c r="R3546" t="str">
        <f t="shared" si="333"/>
        <v>plays</v>
      </c>
      <c r="S3546" s="10">
        <f t="shared" si="334"/>
        <v>42040.623344907406</v>
      </c>
      <c r="T3546" s="10">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v>
      </c>
      <c r="P3547">
        <f t="shared" si="331"/>
        <v>31.38</v>
      </c>
      <c r="Q3547" t="str">
        <f t="shared" si="332"/>
        <v>theater</v>
      </c>
      <c r="R3547" t="str">
        <f t="shared" si="333"/>
        <v>plays</v>
      </c>
      <c r="S3547" s="10">
        <f t="shared" si="334"/>
        <v>42075.599062499998</v>
      </c>
      <c r="T3547" s="10">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v>
      </c>
      <c r="P3548">
        <f t="shared" si="331"/>
        <v>59.21</v>
      </c>
      <c r="Q3548" t="str">
        <f t="shared" si="332"/>
        <v>theater</v>
      </c>
      <c r="R3548" t="str">
        <f t="shared" si="333"/>
        <v>plays</v>
      </c>
      <c r="S3548" s="10">
        <f t="shared" si="334"/>
        <v>42073.452361111107</v>
      </c>
      <c r="T3548" s="10">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v>
      </c>
      <c r="P3549">
        <f t="shared" si="331"/>
        <v>119.18</v>
      </c>
      <c r="Q3549" t="str">
        <f t="shared" si="332"/>
        <v>theater</v>
      </c>
      <c r="R3549" t="str">
        <f t="shared" si="333"/>
        <v>plays</v>
      </c>
      <c r="S3549" s="10">
        <f t="shared" si="334"/>
        <v>42479.870381944442</v>
      </c>
      <c r="T3549" s="10">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102</v>
      </c>
      <c r="P3550">
        <f t="shared" si="331"/>
        <v>164.62</v>
      </c>
      <c r="Q3550" t="str">
        <f t="shared" si="332"/>
        <v>theater</v>
      </c>
      <c r="R3550" t="str">
        <f t="shared" si="333"/>
        <v>plays</v>
      </c>
      <c r="S3550" s="10">
        <f t="shared" si="334"/>
        <v>42411.733958333331</v>
      </c>
      <c r="T3550" s="10">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24.29</v>
      </c>
      <c r="Q3551" t="str">
        <f t="shared" si="332"/>
        <v>theater</v>
      </c>
      <c r="R3551" t="str">
        <f t="shared" si="333"/>
        <v>plays</v>
      </c>
      <c r="S3551" s="10">
        <f t="shared" si="334"/>
        <v>42223.186030092591</v>
      </c>
      <c r="T3551" s="10">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105</v>
      </c>
      <c r="P3552">
        <f t="shared" si="331"/>
        <v>40.94</v>
      </c>
      <c r="Q3552" t="str">
        <f t="shared" si="332"/>
        <v>theater</v>
      </c>
      <c r="R3552" t="str">
        <f t="shared" si="333"/>
        <v>plays</v>
      </c>
      <c r="S3552" s="10">
        <f t="shared" si="334"/>
        <v>42462.685162037036</v>
      </c>
      <c r="T3552" s="10">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102</v>
      </c>
      <c r="P3553">
        <f t="shared" si="331"/>
        <v>61.1</v>
      </c>
      <c r="Q3553" t="str">
        <f t="shared" si="332"/>
        <v>theater</v>
      </c>
      <c r="R3553" t="str">
        <f t="shared" si="333"/>
        <v>plays</v>
      </c>
      <c r="S3553" s="10">
        <f t="shared" si="334"/>
        <v>41753.307523148142</v>
      </c>
      <c r="T3553" s="10">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t="str">
        <f t="shared" si="332"/>
        <v>theater</v>
      </c>
      <c r="R3554" t="str">
        <f t="shared" si="333"/>
        <v>plays</v>
      </c>
      <c r="S3554" s="10">
        <f t="shared" si="334"/>
        <v>41788.378749999996</v>
      </c>
      <c r="T3554" s="10">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v>
      </c>
      <c r="P3555">
        <f t="shared" si="331"/>
        <v>56.2</v>
      </c>
      <c r="Q3555" t="str">
        <f t="shared" si="332"/>
        <v>theater</v>
      </c>
      <c r="R3555" t="str">
        <f t="shared" si="333"/>
        <v>plays</v>
      </c>
      <c r="S3555" s="10">
        <f t="shared" si="334"/>
        <v>42195.820370370369</v>
      </c>
      <c r="T3555" s="10">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v>
      </c>
      <c r="P3556">
        <f t="shared" si="331"/>
        <v>107</v>
      </c>
      <c r="Q3556" t="str">
        <f t="shared" si="332"/>
        <v>theater</v>
      </c>
      <c r="R3556" t="str">
        <f t="shared" si="333"/>
        <v>plays</v>
      </c>
      <c r="S3556" s="10">
        <f t="shared" si="334"/>
        <v>42015.842118055552</v>
      </c>
      <c r="T3556" s="10">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171.43</v>
      </c>
      <c r="Q3557" t="str">
        <f t="shared" si="332"/>
        <v>theater</v>
      </c>
      <c r="R3557" t="str">
        <f t="shared" si="333"/>
        <v>plays</v>
      </c>
      <c r="S3557" s="10">
        <f t="shared" si="334"/>
        <v>42661.233726851853</v>
      </c>
      <c r="T3557" s="10">
        <f t="shared" si="335"/>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v>
      </c>
      <c r="P3558">
        <f t="shared" si="331"/>
        <v>110.5</v>
      </c>
      <c r="Q3558" t="str">
        <f t="shared" si="332"/>
        <v>theater</v>
      </c>
      <c r="R3558" t="str">
        <f t="shared" si="333"/>
        <v>plays</v>
      </c>
      <c r="S3558" s="10">
        <f t="shared" si="334"/>
        <v>41808.441249999996</v>
      </c>
      <c r="T3558" s="10">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v>
      </c>
      <c r="P3559">
        <f t="shared" si="331"/>
        <v>179.28</v>
      </c>
      <c r="Q3559" t="str">
        <f t="shared" si="332"/>
        <v>theater</v>
      </c>
      <c r="R3559" t="str">
        <f t="shared" si="333"/>
        <v>plays</v>
      </c>
      <c r="S3559" s="10">
        <f t="shared" si="334"/>
        <v>41730.068414351852</v>
      </c>
      <c r="T3559" s="10">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22.91</v>
      </c>
      <c r="Q3560" t="str">
        <f t="shared" si="332"/>
        <v>theater</v>
      </c>
      <c r="R3560" t="str">
        <f t="shared" si="333"/>
        <v>plays</v>
      </c>
      <c r="S3560" s="10">
        <f t="shared" si="334"/>
        <v>42139.608506944445</v>
      </c>
      <c r="T3560" s="10">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104</v>
      </c>
      <c r="P3561">
        <f t="shared" si="331"/>
        <v>43.13</v>
      </c>
      <c r="Q3561" t="str">
        <f t="shared" si="332"/>
        <v>theater</v>
      </c>
      <c r="R3561" t="str">
        <f t="shared" si="333"/>
        <v>plays</v>
      </c>
      <c r="S3561" s="10">
        <f t="shared" si="334"/>
        <v>42193.887824074067</v>
      </c>
      <c r="T3561" s="10">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v>
      </c>
      <c r="P3562">
        <f t="shared" si="331"/>
        <v>46.89</v>
      </c>
      <c r="Q3562" t="str">
        <f t="shared" si="332"/>
        <v>theater</v>
      </c>
      <c r="R3562" t="str">
        <f t="shared" si="333"/>
        <v>plays</v>
      </c>
      <c r="S3562" s="10">
        <f t="shared" si="334"/>
        <v>42115.68131944444</v>
      </c>
      <c r="T3562" s="10">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v>
      </c>
      <c r="P3563">
        <f t="shared" si="331"/>
        <v>47.41</v>
      </c>
      <c r="Q3563" t="str">
        <f t="shared" si="332"/>
        <v>theater</v>
      </c>
      <c r="R3563" t="str">
        <f t="shared" si="333"/>
        <v>plays</v>
      </c>
      <c r="S3563" s="10">
        <f t="shared" si="334"/>
        <v>42203.471967592595</v>
      </c>
      <c r="T3563" s="10">
        <f t="shared" si="335"/>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149</v>
      </c>
      <c r="P3564">
        <f t="shared" si="331"/>
        <v>15.13</v>
      </c>
      <c r="Q3564" t="str">
        <f t="shared" si="332"/>
        <v>theater</v>
      </c>
      <c r="R3564" t="str">
        <f t="shared" si="333"/>
        <v>plays</v>
      </c>
      <c r="S3564" s="10">
        <f t="shared" si="334"/>
        <v>42433.553553240738</v>
      </c>
      <c r="T3564" s="10">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v>
      </c>
      <c r="P3565">
        <f t="shared" si="331"/>
        <v>21.1</v>
      </c>
      <c r="Q3565" t="str">
        <f t="shared" si="332"/>
        <v>theater</v>
      </c>
      <c r="R3565" t="str">
        <f t="shared" si="333"/>
        <v>plays</v>
      </c>
      <c r="S3565" s="10">
        <f t="shared" si="334"/>
        <v>42555.46361111111</v>
      </c>
      <c r="T3565" s="10">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101</v>
      </c>
      <c r="P3566">
        <f t="shared" si="331"/>
        <v>59.12</v>
      </c>
      <c r="Q3566" t="str">
        <f t="shared" si="332"/>
        <v>theater</v>
      </c>
      <c r="R3566" t="str">
        <f t="shared" si="333"/>
        <v>plays</v>
      </c>
      <c r="S3566" s="10">
        <f t="shared" si="334"/>
        <v>42236.414918981478</v>
      </c>
      <c r="T3566" s="10">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131</v>
      </c>
      <c r="P3567">
        <f t="shared" si="331"/>
        <v>97.92</v>
      </c>
      <c r="Q3567" t="str">
        <f t="shared" si="332"/>
        <v>theater</v>
      </c>
      <c r="R3567" t="str">
        <f t="shared" si="333"/>
        <v>plays</v>
      </c>
      <c r="S3567" s="10">
        <f t="shared" si="334"/>
        <v>41974.534814814811</v>
      </c>
      <c r="T3567" s="10">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105</v>
      </c>
      <c r="P3568">
        <f t="shared" si="331"/>
        <v>55.13</v>
      </c>
      <c r="Q3568" t="str">
        <f t="shared" si="332"/>
        <v>theater</v>
      </c>
      <c r="R3568" t="str">
        <f t="shared" si="333"/>
        <v>plays</v>
      </c>
      <c r="S3568" s="10">
        <f t="shared" si="334"/>
        <v>41997.299571759257</v>
      </c>
      <c r="T3568" s="10">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109</v>
      </c>
      <c r="P3569">
        <f t="shared" si="331"/>
        <v>26.54</v>
      </c>
      <c r="Q3569" t="str">
        <f t="shared" si="332"/>
        <v>theater</v>
      </c>
      <c r="R3569" t="str">
        <f t="shared" si="333"/>
        <v>plays</v>
      </c>
      <c r="S3569" s="10">
        <f t="shared" si="334"/>
        <v>42135.602361111109</v>
      </c>
      <c r="T3569" s="10">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f t="shared" si="331"/>
        <v>58.42</v>
      </c>
      <c r="Q3570" t="str">
        <f t="shared" si="332"/>
        <v>theater</v>
      </c>
      <c r="R3570" t="str">
        <f t="shared" si="333"/>
        <v>plays</v>
      </c>
      <c r="S3570" s="10">
        <f t="shared" si="334"/>
        <v>41869.532337962963</v>
      </c>
      <c r="T3570" s="10">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v>
      </c>
      <c r="P3571">
        <f t="shared" si="331"/>
        <v>122.54</v>
      </c>
      <c r="Q3571" t="str">
        <f t="shared" si="332"/>
        <v>theater</v>
      </c>
      <c r="R3571" t="str">
        <f t="shared" si="333"/>
        <v>plays</v>
      </c>
      <c r="S3571" s="10">
        <f t="shared" si="334"/>
        <v>41982.480277777773</v>
      </c>
      <c r="T3571" s="10">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v>
      </c>
      <c r="P3572">
        <f t="shared" si="331"/>
        <v>87.96</v>
      </c>
      <c r="Q3572" t="str">
        <f t="shared" si="332"/>
        <v>theater</v>
      </c>
      <c r="R3572" t="str">
        <f t="shared" si="333"/>
        <v>plays</v>
      </c>
      <c r="S3572" s="10">
        <f t="shared" si="334"/>
        <v>41976.12364583333</v>
      </c>
      <c r="T3572" s="10">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v>
      </c>
      <c r="P3573">
        <f t="shared" si="331"/>
        <v>73.239999999999995</v>
      </c>
      <c r="Q3573" t="str">
        <f t="shared" si="332"/>
        <v>theater</v>
      </c>
      <c r="R3573" t="str">
        <f t="shared" si="333"/>
        <v>plays</v>
      </c>
      <c r="S3573" s="10">
        <f t="shared" si="334"/>
        <v>41912.650613425925</v>
      </c>
      <c r="T3573" s="10">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55.56</v>
      </c>
      <c r="Q3574" t="str">
        <f t="shared" si="332"/>
        <v>theater</v>
      </c>
      <c r="R3574" t="str">
        <f t="shared" si="333"/>
        <v>plays</v>
      </c>
      <c r="S3574" s="10">
        <f t="shared" si="334"/>
        <v>42146.36206018518</v>
      </c>
      <c r="T3574" s="10">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103</v>
      </c>
      <c r="P3575">
        <f t="shared" si="331"/>
        <v>39.54</v>
      </c>
      <c r="Q3575" t="str">
        <f t="shared" si="332"/>
        <v>theater</v>
      </c>
      <c r="R3575" t="str">
        <f t="shared" si="333"/>
        <v>plays</v>
      </c>
      <c r="S3575" s="10">
        <f t="shared" si="334"/>
        <v>41921.167199074072</v>
      </c>
      <c r="T3575" s="10">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v>
      </c>
      <c r="P3576">
        <f t="shared" si="331"/>
        <v>136.78</v>
      </c>
      <c r="Q3576" t="str">
        <f t="shared" si="332"/>
        <v>theater</v>
      </c>
      <c r="R3576" t="str">
        <f t="shared" si="333"/>
        <v>plays</v>
      </c>
      <c r="S3576" s="10">
        <f t="shared" si="334"/>
        <v>41926.734351851854</v>
      </c>
      <c r="T3576" s="10">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v>
      </c>
      <c r="P3577">
        <f t="shared" si="331"/>
        <v>99.34</v>
      </c>
      <c r="Q3577" t="str">
        <f t="shared" si="332"/>
        <v>theater</v>
      </c>
      <c r="R3577" t="str">
        <f t="shared" si="333"/>
        <v>plays</v>
      </c>
      <c r="S3577" s="10">
        <f t="shared" si="334"/>
        <v>42561.575543981475</v>
      </c>
      <c r="T3577" s="10">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t="str">
        <f t="shared" si="332"/>
        <v>theater</v>
      </c>
      <c r="R3578" t="str">
        <f t="shared" si="333"/>
        <v>plays</v>
      </c>
      <c r="S3578" s="10">
        <f t="shared" si="334"/>
        <v>42649.340902777774</v>
      </c>
      <c r="T3578" s="10">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28.89</v>
      </c>
      <c r="Q3579" t="str">
        <f t="shared" si="332"/>
        <v>theater</v>
      </c>
      <c r="R3579" t="str">
        <f t="shared" si="333"/>
        <v>plays</v>
      </c>
      <c r="S3579" s="10">
        <f t="shared" si="334"/>
        <v>42093.578506944446</v>
      </c>
      <c r="T3579" s="10">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v>
      </c>
      <c r="P3580">
        <f t="shared" si="331"/>
        <v>40.549999999999997</v>
      </c>
      <c r="Q3580" t="str">
        <f t="shared" si="332"/>
        <v>theater</v>
      </c>
      <c r="R3580" t="str">
        <f t="shared" si="333"/>
        <v>plays</v>
      </c>
      <c r="S3580" s="10">
        <f t="shared" si="334"/>
        <v>42460.525196759256</v>
      </c>
      <c r="T3580" s="10">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v>
      </c>
      <c r="Q3581" t="str">
        <f t="shared" si="332"/>
        <v>theater</v>
      </c>
      <c r="R3581" t="str">
        <f t="shared" si="333"/>
        <v>plays</v>
      </c>
      <c r="S3581" s="10">
        <f t="shared" si="334"/>
        <v>42430.553888888891</v>
      </c>
      <c r="T3581" s="10">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114</v>
      </c>
      <c r="P3582">
        <f t="shared" si="331"/>
        <v>37.96</v>
      </c>
      <c r="Q3582" t="str">
        <f t="shared" si="332"/>
        <v>theater</v>
      </c>
      <c r="R3582" t="str">
        <f t="shared" si="333"/>
        <v>plays</v>
      </c>
      <c r="S3582" s="10">
        <f t="shared" si="334"/>
        <v>42025.967847222222</v>
      </c>
      <c r="T3582" s="10">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v>
      </c>
      <c r="Q3583" t="str">
        <f t="shared" si="332"/>
        <v>theater</v>
      </c>
      <c r="R3583" t="str">
        <f t="shared" si="333"/>
        <v>plays</v>
      </c>
      <c r="S3583" s="10">
        <f t="shared" si="334"/>
        <v>41836.26284722222</v>
      </c>
      <c r="T3583" s="10">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v>
      </c>
      <c r="Q3584" t="str">
        <f t="shared" si="332"/>
        <v>theater</v>
      </c>
      <c r="R3584" t="str">
        <f t="shared" si="333"/>
        <v>plays</v>
      </c>
      <c r="S3584" s="10">
        <f t="shared" si="334"/>
        <v>42450.887523148143</v>
      </c>
      <c r="T3584" s="10">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109</v>
      </c>
      <c r="P3585">
        <f t="shared" si="331"/>
        <v>135.63</v>
      </c>
      <c r="Q3585" t="str">
        <f t="shared" si="332"/>
        <v>theater</v>
      </c>
      <c r="R3585" t="str">
        <f t="shared" si="333"/>
        <v>plays</v>
      </c>
      <c r="S3585" s="10">
        <f t="shared" si="334"/>
        <v>42418.217650462961</v>
      </c>
      <c r="T3585" s="10">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116</v>
      </c>
      <c r="P3586">
        <f t="shared" si="331"/>
        <v>30.94</v>
      </c>
      <c r="Q3586" t="str">
        <f t="shared" si="332"/>
        <v>theater</v>
      </c>
      <c r="R3586" t="str">
        <f t="shared" si="333"/>
        <v>plays</v>
      </c>
      <c r="S3586" s="10">
        <f t="shared" si="334"/>
        <v>42168.108148148145</v>
      </c>
      <c r="T3586" s="10">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ROUND((E3587/D3587) * 100,0)</f>
        <v>119</v>
      </c>
      <c r="P3587">
        <f t="shared" ref="P3587:P3650" si="337">ROUND(E3587/L3587,2)</f>
        <v>176.09</v>
      </c>
      <c r="Q3587" t="str">
        <f t="shared" ref="Q3587:Q3650" si="338">LEFT(N3587, SEARCH("/",N3587,1)-1)</f>
        <v>theater</v>
      </c>
      <c r="R3587" t="str">
        <f t="shared" ref="R3587:R3650" si="339">MID(N3587, LEN(Q3587) + 2, LEN(N3587) - LEN(Q3587) + 1)</f>
        <v>plays</v>
      </c>
      <c r="S3587" s="10">
        <f t="shared" ref="S3587:S3650" si="340">(J3587/86400)+25569+(-5/24)</f>
        <v>41964.507986111108</v>
      </c>
      <c r="T3587" s="10">
        <f t="shared" ref="T3587:T3650" si="341">(I3587/86400)+25569+(-5/24)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v>
      </c>
      <c r="P3588">
        <f t="shared" si="337"/>
        <v>151.97999999999999</v>
      </c>
      <c r="Q3588" t="str">
        <f t="shared" si="338"/>
        <v>theater</v>
      </c>
      <c r="R3588" t="str">
        <f t="shared" si="339"/>
        <v>plays</v>
      </c>
      <c r="S3588" s="10">
        <f t="shared" si="340"/>
        <v>42576.489236111105</v>
      </c>
      <c r="T3588" s="10">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127</v>
      </c>
      <c r="P3589">
        <f t="shared" si="337"/>
        <v>22.61</v>
      </c>
      <c r="Q3589" t="str">
        <f t="shared" si="338"/>
        <v>theater</v>
      </c>
      <c r="R3589" t="str">
        <f t="shared" si="339"/>
        <v>plays</v>
      </c>
      <c r="S3589" s="10">
        <f t="shared" si="340"/>
        <v>42503.331643518519</v>
      </c>
      <c r="T3589" s="10">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101</v>
      </c>
      <c r="P3590">
        <f t="shared" si="337"/>
        <v>18.27</v>
      </c>
      <c r="Q3590" t="str">
        <f t="shared" si="338"/>
        <v>theater</v>
      </c>
      <c r="R3590" t="str">
        <f t="shared" si="339"/>
        <v>plays</v>
      </c>
      <c r="S3590" s="10">
        <f t="shared" si="340"/>
        <v>42101.620486111111</v>
      </c>
      <c r="T3590" s="10">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128</v>
      </c>
      <c r="P3591">
        <f t="shared" si="337"/>
        <v>82.26</v>
      </c>
      <c r="Q3591" t="str">
        <f t="shared" si="338"/>
        <v>theater</v>
      </c>
      <c r="R3591" t="str">
        <f t="shared" si="339"/>
        <v>plays</v>
      </c>
      <c r="S3591" s="10">
        <f t="shared" si="340"/>
        <v>42125.439201388886</v>
      </c>
      <c r="T3591" s="10">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v>
      </c>
      <c r="P3592">
        <f t="shared" si="337"/>
        <v>68.53</v>
      </c>
      <c r="Q3592" t="str">
        <f t="shared" si="338"/>
        <v>theater</v>
      </c>
      <c r="R3592" t="str">
        <f t="shared" si="339"/>
        <v>plays</v>
      </c>
      <c r="S3592" s="10">
        <f t="shared" si="340"/>
        <v>41902.125393518516</v>
      </c>
      <c r="T3592" s="10">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68.06</v>
      </c>
      <c r="Q3593" t="str">
        <f t="shared" si="338"/>
        <v>theater</v>
      </c>
      <c r="R3593" t="str">
        <f t="shared" si="339"/>
        <v>plays</v>
      </c>
      <c r="S3593" s="10">
        <f t="shared" si="340"/>
        <v>42003.74009259259</v>
      </c>
      <c r="T3593" s="10">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v>
      </c>
      <c r="P3594">
        <f t="shared" si="337"/>
        <v>72.709999999999994</v>
      </c>
      <c r="Q3594" t="str">
        <f t="shared" si="338"/>
        <v>theater</v>
      </c>
      <c r="R3594" t="str">
        <f t="shared" si="339"/>
        <v>plays</v>
      </c>
      <c r="S3594" s="10">
        <f t="shared" si="340"/>
        <v>41988.621608796289</v>
      </c>
      <c r="T3594" s="10">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111</v>
      </c>
      <c r="P3595">
        <f t="shared" si="337"/>
        <v>77.19</v>
      </c>
      <c r="Q3595" t="str">
        <f t="shared" si="338"/>
        <v>theater</v>
      </c>
      <c r="R3595" t="str">
        <f t="shared" si="339"/>
        <v>plays</v>
      </c>
      <c r="S3595" s="10">
        <f t="shared" si="340"/>
        <v>41974.690266203703</v>
      </c>
      <c r="T3595" s="10">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126</v>
      </c>
      <c r="P3596">
        <f t="shared" si="337"/>
        <v>55.97</v>
      </c>
      <c r="Q3596" t="str">
        <f t="shared" si="338"/>
        <v>theater</v>
      </c>
      <c r="R3596" t="str">
        <f t="shared" si="339"/>
        <v>plays</v>
      </c>
      <c r="S3596" s="10">
        <f t="shared" si="340"/>
        <v>42591.858587962961</v>
      </c>
      <c r="T3596" s="10">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119</v>
      </c>
      <c r="P3597">
        <f t="shared" si="337"/>
        <v>49.69</v>
      </c>
      <c r="Q3597" t="str">
        <f t="shared" si="338"/>
        <v>theater</v>
      </c>
      <c r="R3597" t="str">
        <f t="shared" si="339"/>
        <v>plays</v>
      </c>
      <c r="S3597" s="10">
        <f t="shared" si="340"/>
        <v>42049.800034722219</v>
      </c>
      <c r="T3597" s="10">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108</v>
      </c>
      <c r="P3598">
        <f t="shared" si="337"/>
        <v>79</v>
      </c>
      <c r="Q3598" t="str">
        <f t="shared" si="338"/>
        <v>theater</v>
      </c>
      <c r="R3598" t="str">
        <f t="shared" si="339"/>
        <v>plays</v>
      </c>
      <c r="S3598" s="10">
        <f t="shared" si="340"/>
        <v>41856.506736111107</v>
      </c>
      <c r="T3598" s="10">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103</v>
      </c>
      <c r="P3599">
        <f t="shared" si="337"/>
        <v>77.73</v>
      </c>
      <c r="Q3599" t="str">
        <f t="shared" si="338"/>
        <v>theater</v>
      </c>
      <c r="R3599" t="str">
        <f t="shared" si="339"/>
        <v>plays</v>
      </c>
      <c r="S3599" s="10">
        <f t="shared" si="340"/>
        <v>42417.377199074072</v>
      </c>
      <c r="T3599" s="10">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v>
      </c>
      <c r="P3600">
        <f t="shared" si="337"/>
        <v>40.78</v>
      </c>
      <c r="Q3600" t="str">
        <f t="shared" si="338"/>
        <v>theater</v>
      </c>
      <c r="R3600" t="str">
        <f t="shared" si="339"/>
        <v>plays</v>
      </c>
      <c r="S3600" s="10">
        <f t="shared" si="340"/>
        <v>41866.590532407405</v>
      </c>
      <c r="T3600" s="10">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v>
      </c>
      <c r="Q3601" t="str">
        <f t="shared" si="338"/>
        <v>theater</v>
      </c>
      <c r="R3601" t="str">
        <f t="shared" si="339"/>
        <v>plays</v>
      </c>
      <c r="S3601" s="10">
        <f t="shared" si="340"/>
        <v>42220.586539351854</v>
      </c>
      <c r="T3601" s="10">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t="str">
        <f t="shared" si="338"/>
        <v>theater</v>
      </c>
      <c r="R3602" t="str">
        <f t="shared" si="339"/>
        <v>plays</v>
      </c>
      <c r="S3602" s="10">
        <f t="shared" si="340"/>
        <v>42628.640787037039</v>
      </c>
      <c r="T3602" s="10">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v>
      </c>
      <c r="P3603">
        <f t="shared" si="337"/>
        <v>39.380000000000003</v>
      </c>
      <c r="Q3603" t="str">
        <f t="shared" si="338"/>
        <v>theater</v>
      </c>
      <c r="R3603" t="str">
        <f t="shared" si="339"/>
        <v>plays</v>
      </c>
      <c r="S3603" s="10">
        <f t="shared" si="340"/>
        <v>41990.790300925924</v>
      </c>
      <c r="T3603" s="10">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v>
      </c>
      <c r="P3604">
        <f t="shared" si="337"/>
        <v>81.67</v>
      </c>
      <c r="Q3604" t="str">
        <f t="shared" si="338"/>
        <v>theater</v>
      </c>
      <c r="R3604" t="str">
        <f t="shared" si="339"/>
        <v>plays</v>
      </c>
      <c r="S3604" s="10">
        <f t="shared" si="340"/>
        <v>42447.68609953703</v>
      </c>
      <c r="T3604" s="10">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171</v>
      </c>
      <c r="P3605">
        <f t="shared" si="337"/>
        <v>44.91</v>
      </c>
      <c r="Q3605" t="str">
        <f t="shared" si="338"/>
        <v>theater</v>
      </c>
      <c r="R3605" t="str">
        <f t="shared" si="339"/>
        <v>plays</v>
      </c>
      <c r="S3605" s="10">
        <f t="shared" si="340"/>
        <v>42283.656018518515</v>
      </c>
      <c r="T3605" s="10">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113</v>
      </c>
      <c r="P3606">
        <f t="shared" si="337"/>
        <v>49.06</v>
      </c>
      <c r="Q3606" t="str">
        <f t="shared" si="338"/>
        <v>theater</v>
      </c>
      <c r="R3606" t="str">
        <f t="shared" si="339"/>
        <v>plays</v>
      </c>
      <c r="S3606" s="10">
        <f t="shared" si="340"/>
        <v>42482.80736111111</v>
      </c>
      <c r="T3606" s="10">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30.67</v>
      </c>
      <c r="Q3607" t="str">
        <f t="shared" si="338"/>
        <v>theater</v>
      </c>
      <c r="R3607" t="str">
        <f t="shared" si="339"/>
        <v>plays</v>
      </c>
      <c r="S3607" s="10">
        <f t="shared" si="340"/>
        <v>42383.584791666661</v>
      </c>
      <c r="T3607" s="10">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v>
      </c>
      <c r="P3608">
        <f t="shared" si="337"/>
        <v>61.06</v>
      </c>
      <c r="Q3608" t="str">
        <f t="shared" si="338"/>
        <v>theater</v>
      </c>
      <c r="R3608" t="str">
        <f t="shared" si="339"/>
        <v>plays</v>
      </c>
      <c r="S3608" s="10">
        <f t="shared" si="340"/>
        <v>42566.396493055552</v>
      </c>
      <c r="T3608" s="10">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v>
      </c>
      <c r="P3609">
        <f t="shared" si="337"/>
        <v>29</v>
      </c>
      <c r="Q3609" t="str">
        <f t="shared" si="338"/>
        <v>theater</v>
      </c>
      <c r="R3609" t="str">
        <f t="shared" si="339"/>
        <v>plays</v>
      </c>
      <c r="S3609" s="10">
        <f t="shared" si="340"/>
        <v>42338.755578703705</v>
      </c>
      <c r="T3609" s="10">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29.63</v>
      </c>
      <c r="Q3610" t="str">
        <f t="shared" si="338"/>
        <v>theater</v>
      </c>
      <c r="R3610" t="str">
        <f t="shared" si="339"/>
        <v>plays</v>
      </c>
      <c r="S3610" s="10">
        <f t="shared" si="340"/>
        <v>42506.501041666663</v>
      </c>
      <c r="T3610" s="10">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v>
      </c>
      <c r="P3611">
        <f t="shared" si="337"/>
        <v>143.1</v>
      </c>
      <c r="Q3611" t="str">
        <f t="shared" si="338"/>
        <v>theater</v>
      </c>
      <c r="R3611" t="str">
        <f t="shared" si="339"/>
        <v>plays</v>
      </c>
      <c r="S3611" s="10">
        <f t="shared" si="340"/>
        <v>42429.783391203702</v>
      </c>
      <c r="T3611" s="10">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v>
      </c>
      <c r="P3612">
        <f t="shared" si="337"/>
        <v>52.35</v>
      </c>
      <c r="Q3612" t="str">
        <f t="shared" si="338"/>
        <v>theater</v>
      </c>
      <c r="R3612" t="str">
        <f t="shared" si="339"/>
        <v>plays</v>
      </c>
      <c r="S3612" s="10">
        <f t="shared" si="340"/>
        <v>42203.22379629629</v>
      </c>
      <c r="T3612" s="10">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66.67</v>
      </c>
      <c r="Q3613" t="str">
        <f t="shared" si="338"/>
        <v>theater</v>
      </c>
      <c r="R3613" t="str">
        <f t="shared" si="339"/>
        <v>plays</v>
      </c>
      <c r="S3613" s="10">
        <f t="shared" si="340"/>
        <v>42072.162048611113</v>
      </c>
      <c r="T3613" s="10">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v>
      </c>
      <c r="P3614">
        <f t="shared" si="337"/>
        <v>126.67</v>
      </c>
      <c r="Q3614" t="str">
        <f t="shared" si="338"/>
        <v>theater</v>
      </c>
      <c r="R3614" t="str">
        <f t="shared" si="339"/>
        <v>plays</v>
      </c>
      <c r="S3614" s="10">
        <f t="shared" si="340"/>
        <v>41789.518645833326</v>
      </c>
      <c r="T3614" s="10">
        <f t="shared" si="341"/>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t="str">
        <f t="shared" si="338"/>
        <v>theater</v>
      </c>
      <c r="R3615" t="str">
        <f t="shared" si="339"/>
        <v>plays</v>
      </c>
      <c r="S3615" s="10">
        <f t="shared" si="340"/>
        <v>41788.381643518514</v>
      </c>
      <c r="T3615" s="10">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101</v>
      </c>
      <c r="P3616">
        <f t="shared" si="337"/>
        <v>35.49</v>
      </c>
      <c r="Q3616" t="str">
        <f t="shared" si="338"/>
        <v>theater</v>
      </c>
      <c r="R3616" t="str">
        <f t="shared" si="339"/>
        <v>plays</v>
      </c>
      <c r="S3616" s="10">
        <f t="shared" si="340"/>
        <v>42143.833518518521</v>
      </c>
      <c r="T3616" s="10">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107</v>
      </c>
      <c r="P3617">
        <f t="shared" si="337"/>
        <v>37.08</v>
      </c>
      <c r="Q3617" t="str">
        <f t="shared" si="338"/>
        <v>theater</v>
      </c>
      <c r="R3617" t="str">
        <f t="shared" si="339"/>
        <v>plays</v>
      </c>
      <c r="S3617" s="10">
        <f t="shared" si="340"/>
        <v>42318.385370370372</v>
      </c>
      <c r="T3617" s="10">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125</v>
      </c>
      <c r="P3618">
        <f t="shared" si="337"/>
        <v>69.33</v>
      </c>
      <c r="Q3618" t="str">
        <f t="shared" si="338"/>
        <v>theater</v>
      </c>
      <c r="R3618" t="str">
        <f t="shared" si="339"/>
        <v>plays</v>
      </c>
      <c r="S3618" s="10">
        <f t="shared" si="340"/>
        <v>42052.741481481477</v>
      </c>
      <c r="T3618" s="10">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119</v>
      </c>
      <c r="P3619">
        <f t="shared" si="337"/>
        <v>17.25</v>
      </c>
      <c r="Q3619" t="str">
        <f t="shared" si="338"/>
        <v>theater</v>
      </c>
      <c r="R3619" t="str">
        <f t="shared" si="339"/>
        <v>plays</v>
      </c>
      <c r="S3619" s="10">
        <f t="shared" si="340"/>
        <v>42779.401956018519</v>
      </c>
      <c r="T3619" s="10">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v>
      </c>
      <c r="Q3620" t="str">
        <f t="shared" si="338"/>
        <v>theater</v>
      </c>
      <c r="R3620" t="str">
        <f t="shared" si="339"/>
        <v>plays</v>
      </c>
      <c r="S3620" s="10">
        <f t="shared" si="340"/>
        <v>42128.419560185182</v>
      </c>
      <c r="T3620" s="10">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f t="shared" si="337"/>
        <v>66.47</v>
      </c>
      <c r="Q3621" t="str">
        <f t="shared" si="338"/>
        <v>theater</v>
      </c>
      <c r="R3621" t="str">
        <f t="shared" si="339"/>
        <v>plays</v>
      </c>
      <c r="S3621" s="10">
        <f t="shared" si="340"/>
        <v>42660.923912037033</v>
      </c>
      <c r="T3621" s="10">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v>
      </c>
      <c r="P3622">
        <f t="shared" si="337"/>
        <v>56.07</v>
      </c>
      <c r="Q3622" t="str">
        <f t="shared" si="338"/>
        <v>theater</v>
      </c>
      <c r="R3622" t="str">
        <f t="shared" si="339"/>
        <v>plays</v>
      </c>
      <c r="S3622" s="10">
        <f t="shared" si="340"/>
        <v>42037.72987268518</v>
      </c>
      <c r="T3622" s="10">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110</v>
      </c>
      <c r="P3623">
        <f t="shared" si="337"/>
        <v>47.03</v>
      </c>
      <c r="Q3623" t="str">
        <f t="shared" si="338"/>
        <v>theater</v>
      </c>
      <c r="R3623" t="str">
        <f t="shared" si="339"/>
        <v>plays</v>
      </c>
      <c r="S3623" s="10">
        <f t="shared" si="340"/>
        <v>42619.727361111109</v>
      </c>
      <c r="T3623" s="10">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v>
      </c>
      <c r="P3624">
        <f t="shared" si="337"/>
        <v>47.67</v>
      </c>
      <c r="Q3624" t="str">
        <f t="shared" si="338"/>
        <v>theater</v>
      </c>
      <c r="R3624" t="str">
        <f t="shared" si="339"/>
        <v>plays</v>
      </c>
      <c r="S3624" s="10">
        <f t="shared" si="340"/>
        <v>41877.013553240737</v>
      </c>
      <c r="T3624" s="10">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88.24</v>
      </c>
      <c r="Q3625" t="str">
        <f t="shared" si="338"/>
        <v>theater</v>
      </c>
      <c r="R3625" t="str">
        <f t="shared" si="339"/>
        <v>plays</v>
      </c>
      <c r="S3625" s="10">
        <f t="shared" si="340"/>
        <v>41828.528587962959</v>
      </c>
      <c r="T3625" s="10">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105</v>
      </c>
      <c r="P3626">
        <f t="shared" si="337"/>
        <v>80.72</v>
      </c>
      <c r="Q3626" t="str">
        <f t="shared" si="338"/>
        <v>theater</v>
      </c>
      <c r="R3626" t="str">
        <f t="shared" si="339"/>
        <v>plays</v>
      </c>
      <c r="S3626" s="10">
        <f t="shared" si="340"/>
        <v>42545.56585648148</v>
      </c>
      <c r="T3626" s="10">
        <f t="shared" si="341"/>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103</v>
      </c>
      <c r="P3627">
        <f t="shared" si="337"/>
        <v>39.49</v>
      </c>
      <c r="Q3627" t="str">
        <f t="shared" si="338"/>
        <v>theater</v>
      </c>
      <c r="R3627" t="str">
        <f t="shared" si="339"/>
        <v>plays</v>
      </c>
      <c r="S3627" s="10">
        <f t="shared" si="340"/>
        <v>42157.444178240738</v>
      </c>
      <c r="T3627" s="10">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102</v>
      </c>
      <c r="P3628">
        <f t="shared" si="337"/>
        <v>84.85</v>
      </c>
      <c r="Q3628" t="str">
        <f t="shared" si="338"/>
        <v>theater</v>
      </c>
      <c r="R3628" t="str">
        <f t="shared" si="339"/>
        <v>plays</v>
      </c>
      <c r="S3628" s="10">
        <f t="shared" si="340"/>
        <v>41846.458993055552</v>
      </c>
      <c r="T3628" s="10">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68.97</v>
      </c>
      <c r="Q3629" t="str">
        <f t="shared" si="338"/>
        <v>theater</v>
      </c>
      <c r="R3629" t="str">
        <f t="shared" si="339"/>
        <v>plays</v>
      </c>
      <c r="S3629" s="10">
        <f t="shared" si="340"/>
        <v>42460.533414351848</v>
      </c>
      <c r="T3629" s="10">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t="e">
        <f t="shared" si="337"/>
        <v>#DIV/0!</v>
      </c>
      <c r="Q3630" t="str">
        <f t="shared" si="338"/>
        <v>theater</v>
      </c>
      <c r="R3630" t="str">
        <f t="shared" si="339"/>
        <v>musical</v>
      </c>
      <c r="S3630" s="10">
        <f t="shared" si="340"/>
        <v>42291.6249537037</v>
      </c>
      <c r="T3630" s="10">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f t="shared" si="337"/>
        <v>1</v>
      </c>
      <c r="Q3631" t="str">
        <f t="shared" si="338"/>
        <v>theater</v>
      </c>
      <c r="R3631" t="str">
        <f t="shared" si="339"/>
        <v>musical</v>
      </c>
      <c r="S3631" s="10">
        <f t="shared" si="340"/>
        <v>42436.886157407404</v>
      </c>
      <c r="T3631" s="10">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v>
      </c>
      <c r="P3632">
        <f t="shared" si="337"/>
        <v>1</v>
      </c>
      <c r="Q3632" t="str">
        <f t="shared" si="338"/>
        <v>theater</v>
      </c>
      <c r="R3632" t="str">
        <f t="shared" si="339"/>
        <v>musical</v>
      </c>
      <c r="S3632" s="10">
        <f t="shared" si="340"/>
        <v>41942.638773148145</v>
      </c>
      <c r="T3632" s="10">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v>
      </c>
      <c r="P3633">
        <f t="shared" si="337"/>
        <v>147.88</v>
      </c>
      <c r="Q3633" t="str">
        <f t="shared" si="338"/>
        <v>theater</v>
      </c>
      <c r="R3633" t="str">
        <f t="shared" si="339"/>
        <v>musical</v>
      </c>
      <c r="S3633" s="10">
        <f t="shared" si="340"/>
        <v>41880.54510416666</v>
      </c>
      <c r="T3633" s="10">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t="str">
        <f t="shared" si="338"/>
        <v>theater</v>
      </c>
      <c r="R3634" t="str">
        <f t="shared" si="339"/>
        <v>musical</v>
      </c>
      <c r="S3634" s="10">
        <f t="shared" si="340"/>
        <v>41946.728576388887</v>
      </c>
      <c r="T3634" s="10">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v>
      </c>
      <c r="P3635">
        <f t="shared" si="337"/>
        <v>56.84</v>
      </c>
      <c r="Q3635" t="str">
        <f t="shared" si="338"/>
        <v>theater</v>
      </c>
      <c r="R3635" t="str">
        <f t="shared" si="339"/>
        <v>musical</v>
      </c>
      <c r="S3635" s="10">
        <f t="shared" si="340"/>
        <v>42649.415127314809</v>
      </c>
      <c r="T3635" s="10">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v>
      </c>
      <c r="P3636">
        <f t="shared" si="337"/>
        <v>176.94</v>
      </c>
      <c r="Q3636" t="str">
        <f t="shared" si="338"/>
        <v>theater</v>
      </c>
      <c r="R3636" t="str">
        <f t="shared" si="339"/>
        <v>musical</v>
      </c>
      <c r="S3636" s="10">
        <f t="shared" si="340"/>
        <v>42700.958032407405</v>
      </c>
      <c r="T3636" s="10">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v>
      </c>
      <c r="P3637">
        <f t="shared" si="337"/>
        <v>127.6</v>
      </c>
      <c r="Q3637" t="str">
        <f t="shared" si="338"/>
        <v>theater</v>
      </c>
      <c r="R3637" t="str">
        <f t="shared" si="339"/>
        <v>musical</v>
      </c>
      <c r="S3637" s="10">
        <f t="shared" si="340"/>
        <v>42450.674490740734</v>
      </c>
      <c r="T3637" s="10">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t="e">
        <f t="shared" si="337"/>
        <v>#DIV/0!</v>
      </c>
      <c r="Q3638" t="str">
        <f t="shared" si="338"/>
        <v>theater</v>
      </c>
      <c r="R3638" t="str">
        <f t="shared" si="339"/>
        <v>musical</v>
      </c>
      <c r="S3638" s="10">
        <f t="shared" si="340"/>
        <v>42226.486446759256</v>
      </c>
      <c r="T3638" s="10">
        <f t="shared" si="341"/>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31</v>
      </c>
      <c r="P3639">
        <f t="shared" si="337"/>
        <v>66.14</v>
      </c>
      <c r="Q3639" t="str">
        <f t="shared" si="338"/>
        <v>theater</v>
      </c>
      <c r="R3639" t="str">
        <f t="shared" si="339"/>
        <v>musical</v>
      </c>
      <c r="S3639" s="10">
        <f t="shared" si="340"/>
        <v>41975.492303240739</v>
      </c>
      <c r="T3639" s="10">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7</v>
      </c>
      <c r="P3640">
        <f t="shared" si="337"/>
        <v>108</v>
      </c>
      <c r="Q3640" t="str">
        <f t="shared" si="338"/>
        <v>theater</v>
      </c>
      <c r="R3640" t="str">
        <f t="shared" si="339"/>
        <v>musical</v>
      </c>
      <c r="S3640" s="10">
        <f t="shared" si="340"/>
        <v>42053.464490740742</v>
      </c>
      <c r="T3640" s="10">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f t="shared" si="337"/>
        <v>1</v>
      </c>
      <c r="Q3641" t="str">
        <f t="shared" si="338"/>
        <v>theater</v>
      </c>
      <c r="R3641" t="str">
        <f t="shared" si="339"/>
        <v>musical</v>
      </c>
      <c r="S3641" s="10">
        <f t="shared" si="340"/>
        <v>42590.468819444439</v>
      </c>
      <c r="T3641" s="10">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6</v>
      </c>
      <c r="P3642">
        <f t="shared" si="337"/>
        <v>18.329999999999998</v>
      </c>
      <c r="Q3642" t="str">
        <f t="shared" si="338"/>
        <v>theater</v>
      </c>
      <c r="R3642" t="str">
        <f t="shared" si="339"/>
        <v>musical</v>
      </c>
      <c r="S3642" s="10">
        <f t="shared" si="340"/>
        <v>42104.573263888888</v>
      </c>
      <c r="T3642" s="10">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t="e">
        <f t="shared" si="337"/>
        <v>#DIV/0!</v>
      </c>
      <c r="Q3643" t="str">
        <f t="shared" si="338"/>
        <v>theater</v>
      </c>
      <c r="R3643" t="str">
        <f t="shared" si="339"/>
        <v>musical</v>
      </c>
      <c r="S3643" s="10">
        <f t="shared" si="340"/>
        <v>41899.41873842592</v>
      </c>
      <c r="T3643" s="10">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v>
      </c>
      <c r="P3644">
        <f t="shared" si="337"/>
        <v>7.5</v>
      </c>
      <c r="Q3644" t="str">
        <f t="shared" si="338"/>
        <v>theater</v>
      </c>
      <c r="R3644" t="str">
        <f t="shared" si="339"/>
        <v>musical</v>
      </c>
      <c r="S3644" s="10">
        <f t="shared" si="340"/>
        <v>42297.607951388891</v>
      </c>
      <c r="T3644" s="10">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t="e">
        <f t="shared" si="337"/>
        <v>#DIV/0!</v>
      </c>
      <c r="Q3645" t="str">
        <f t="shared" si="338"/>
        <v>theater</v>
      </c>
      <c r="R3645" t="str">
        <f t="shared" si="339"/>
        <v>musical</v>
      </c>
      <c r="S3645" s="10">
        <f t="shared" si="340"/>
        <v>42284.935636574075</v>
      </c>
      <c r="T3645" s="10">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v>
      </c>
      <c r="P3646">
        <f t="shared" si="337"/>
        <v>68.42</v>
      </c>
      <c r="Q3646" t="str">
        <f t="shared" si="338"/>
        <v>theater</v>
      </c>
      <c r="R3646" t="str">
        <f t="shared" si="339"/>
        <v>musical</v>
      </c>
      <c r="S3646" s="10">
        <f t="shared" si="340"/>
        <v>42409.033414351848</v>
      </c>
      <c r="T3646" s="10">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v>
      </c>
      <c r="P3647">
        <f t="shared" si="337"/>
        <v>1</v>
      </c>
      <c r="Q3647" t="str">
        <f t="shared" si="338"/>
        <v>theater</v>
      </c>
      <c r="R3647" t="str">
        <f t="shared" si="339"/>
        <v>musical</v>
      </c>
      <c r="S3647" s="10">
        <f t="shared" si="340"/>
        <v>42665.762013888881</v>
      </c>
      <c r="T3647" s="10">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5</v>
      </c>
      <c r="P3648">
        <f t="shared" si="337"/>
        <v>60.13</v>
      </c>
      <c r="Q3648" t="str">
        <f t="shared" si="338"/>
        <v>theater</v>
      </c>
      <c r="R3648" t="str">
        <f t="shared" si="339"/>
        <v>musical</v>
      </c>
      <c r="S3648" s="10">
        <f t="shared" si="340"/>
        <v>42140.21298611111</v>
      </c>
      <c r="T3648" s="10">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t="str">
        <f t="shared" si="338"/>
        <v>theater</v>
      </c>
      <c r="R3649" t="str">
        <f t="shared" si="339"/>
        <v>musical</v>
      </c>
      <c r="S3649" s="10">
        <f t="shared" si="340"/>
        <v>42598.540821759256</v>
      </c>
      <c r="T3649" s="10">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v>
      </c>
      <c r="P3650">
        <f t="shared" si="337"/>
        <v>550.04</v>
      </c>
      <c r="Q3650" t="str">
        <f t="shared" si="338"/>
        <v>theater</v>
      </c>
      <c r="R3650" t="str">
        <f t="shared" si="339"/>
        <v>plays</v>
      </c>
      <c r="S3650" s="10">
        <f t="shared" si="340"/>
        <v>41887.083854166667</v>
      </c>
      <c r="T3650" s="10">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ROUND((E3651/D3651) * 100,0)</f>
        <v>104</v>
      </c>
      <c r="P3651">
        <f t="shared" ref="P3651:P3714" si="343">ROUND(E3651/L3651,2)</f>
        <v>97.5</v>
      </c>
      <c r="Q3651" t="str">
        <f t="shared" ref="Q3651:Q3714" si="344">LEFT(N3651, SEARCH("/",N3651,1)-1)</f>
        <v>theater</v>
      </c>
      <c r="R3651" t="str">
        <f t="shared" ref="R3651:R3714" si="345">MID(N3651, LEN(Q3651) + 2, LEN(N3651) - LEN(Q3651) + 1)</f>
        <v>plays</v>
      </c>
      <c r="S3651" s="10">
        <f t="shared" ref="S3651:S3714" si="346">(J3651/86400)+25569+(-5/24)</f>
        <v>41780.504560185182</v>
      </c>
      <c r="T3651" s="10">
        <f t="shared" ref="T3651:T3714" si="347">(I3651/86400)+25569+(-5/24)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v>
      </c>
      <c r="Q3652" t="str">
        <f t="shared" si="344"/>
        <v>theater</v>
      </c>
      <c r="R3652" t="str">
        <f t="shared" si="345"/>
        <v>plays</v>
      </c>
      <c r="S3652" s="10">
        <f t="shared" si="346"/>
        <v>42381.270648148151</v>
      </c>
      <c r="T3652" s="10">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57.78</v>
      </c>
      <c r="Q3653" t="str">
        <f t="shared" si="344"/>
        <v>theater</v>
      </c>
      <c r="R3653" t="str">
        <f t="shared" si="345"/>
        <v>plays</v>
      </c>
      <c r="S3653" s="10">
        <f t="shared" si="346"/>
        <v>41828.437986111108</v>
      </c>
      <c r="T3653" s="10">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251</v>
      </c>
      <c r="P3654">
        <f t="shared" si="343"/>
        <v>44.24</v>
      </c>
      <c r="Q3654" t="str">
        <f t="shared" si="344"/>
        <v>theater</v>
      </c>
      <c r="R3654" t="str">
        <f t="shared" si="345"/>
        <v>plays</v>
      </c>
      <c r="S3654" s="10">
        <f t="shared" si="346"/>
        <v>42596.436365740738</v>
      </c>
      <c r="T3654" s="10">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101</v>
      </c>
      <c r="P3655">
        <f t="shared" si="343"/>
        <v>60.91</v>
      </c>
      <c r="Q3655" t="str">
        <f t="shared" si="344"/>
        <v>theater</v>
      </c>
      <c r="R3655" t="str">
        <f t="shared" si="345"/>
        <v>plays</v>
      </c>
      <c r="S3655" s="10">
        <f t="shared" si="346"/>
        <v>42191.155173611107</v>
      </c>
      <c r="T3655" s="10">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v>
      </c>
      <c r="P3656">
        <f t="shared" si="343"/>
        <v>68.84</v>
      </c>
      <c r="Q3656" t="str">
        <f t="shared" si="344"/>
        <v>theater</v>
      </c>
      <c r="R3656" t="str">
        <f t="shared" si="345"/>
        <v>plays</v>
      </c>
      <c r="S3656" s="10">
        <f t="shared" si="346"/>
        <v>42440.20817129629</v>
      </c>
      <c r="T3656" s="10">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v>
      </c>
      <c r="P3657">
        <f t="shared" si="343"/>
        <v>73.58</v>
      </c>
      <c r="Q3657" t="str">
        <f t="shared" si="344"/>
        <v>theater</v>
      </c>
      <c r="R3657" t="str">
        <f t="shared" si="345"/>
        <v>plays</v>
      </c>
      <c r="S3657" s="10">
        <f t="shared" si="346"/>
        <v>42173.594884259255</v>
      </c>
      <c r="T3657" s="10">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106</v>
      </c>
      <c r="P3658">
        <f t="shared" si="343"/>
        <v>115.02</v>
      </c>
      <c r="Q3658" t="str">
        <f t="shared" si="344"/>
        <v>theater</v>
      </c>
      <c r="R3658" t="str">
        <f t="shared" si="345"/>
        <v>plays</v>
      </c>
      <c r="S3658" s="10">
        <f t="shared" si="346"/>
        <v>42737.701805555553</v>
      </c>
      <c r="T3658" s="10">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111</v>
      </c>
      <c r="P3659">
        <f t="shared" si="343"/>
        <v>110.75</v>
      </c>
      <c r="Q3659" t="str">
        <f t="shared" si="344"/>
        <v>theater</v>
      </c>
      <c r="R3659" t="str">
        <f t="shared" si="345"/>
        <v>plays</v>
      </c>
      <c r="S3659" s="10">
        <f t="shared" si="346"/>
        <v>42499.4215162037</v>
      </c>
      <c r="T3659" s="10">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101</v>
      </c>
      <c r="P3660">
        <f t="shared" si="343"/>
        <v>75.5</v>
      </c>
      <c r="Q3660" t="str">
        <f t="shared" si="344"/>
        <v>theater</v>
      </c>
      <c r="R3660" t="str">
        <f t="shared" si="345"/>
        <v>plays</v>
      </c>
      <c r="S3660" s="10">
        <f t="shared" si="346"/>
        <v>41775.650231481479</v>
      </c>
      <c r="T3660" s="10">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v>
      </c>
      <c r="P3661">
        <f t="shared" si="343"/>
        <v>235.46</v>
      </c>
      <c r="Q3661" t="str">
        <f t="shared" si="344"/>
        <v>theater</v>
      </c>
      <c r="R3661" t="str">
        <f t="shared" si="345"/>
        <v>plays</v>
      </c>
      <c r="S3661" s="10">
        <f t="shared" si="346"/>
        <v>42055.068865740737</v>
      </c>
      <c r="T3661" s="10">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v>
      </c>
      <c r="Q3662" t="str">
        <f t="shared" si="344"/>
        <v>theater</v>
      </c>
      <c r="R3662" t="str">
        <f t="shared" si="345"/>
        <v>plays</v>
      </c>
      <c r="S3662" s="10">
        <f t="shared" si="346"/>
        <v>41971.672743055555</v>
      </c>
      <c r="T3662" s="10">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f t="shared" si="343"/>
        <v>92.5</v>
      </c>
      <c r="Q3663" t="str">
        <f t="shared" si="344"/>
        <v>theater</v>
      </c>
      <c r="R3663" t="str">
        <f t="shared" si="345"/>
        <v>plays</v>
      </c>
      <c r="S3663" s="10">
        <f t="shared" si="346"/>
        <v>42447.688333333332</v>
      </c>
      <c r="T3663" s="10">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v>
      </c>
      <c r="P3664">
        <f t="shared" si="343"/>
        <v>202.85</v>
      </c>
      <c r="Q3664" t="str">
        <f t="shared" si="344"/>
        <v>theater</v>
      </c>
      <c r="R3664" t="str">
        <f t="shared" si="345"/>
        <v>plays</v>
      </c>
      <c r="S3664" s="10">
        <f t="shared" si="346"/>
        <v>42064.011736111112</v>
      </c>
      <c r="T3664" s="10">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t="str">
        <f t="shared" si="344"/>
        <v>theater</v>
      </c>
      <c r="R3665" t="str">
        <f t="shared" si="345"/>
        <v>plays</v>
      </c>
      <c r="S3665" s="10">
        <f t="shared" si="346"/>
        <v>42665.243402777771</v>
      </c>
      <c r="T3665" s="10">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v>
      </c>
      <c r="P3666">
        <f t="shared" si="343"/>
        <v>46.05</v>
      </c>
      <c r="Q3666" t="str">
        <f t="shared" si="344"/>
        <v>theater</v>
      </c>
      <c r="R3666" t="str">
        <f t="shared" si="345"/>
        <v>plays</v>
      </c>
      <c r="S3666" s="10">
        <f t="shared" si="346"/>
        <v>42523.04038194444</v>
      </c>
      <c r="T3666" s="10">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v>
      </c>
      <c r="P3667">
        <f t="shared" si="343"/>
        <v>51</v>
      </c>
      <c r="Q3667" t="str">
        <f t="shared" si="344"/>
        <v>theater</v>
      </c>
      <c r="R3667" t="str">
        <f t="shared" si="345"/>
        <v>plays</v>
      </c>
      <c r="S3667" s="10">
        <f t="shared" si="346"/>
        <v>42294.59979166666</v>
      </c>
      <c r="T3667" s="10">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31.58</v>
      </c>
      <c r="Q3668" t="str">
        <f t="shared" si="344"/>
        <v>theater</v>
      </c>
      <c r="R3668" t="str">
        <f t="shared" si="345"/>
        <v>plays</v>
      </c>
      <c r="S3668" s="10">
        <f t="shared" si="346"/>
        <v>41822.696550925924</v>
      </c>
      <c r="T3668" s="10">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v>
      </c>
      <c r="P3669">
        <f t="shared" si="343"/>
        <v>53.36</v>
      </c>
      <c r="Q3669" t="str">
        <f t="shared" si="344"/>
        <v>theater</v>
      </c>
      <c r="R3669" t="str">
        <f t="shared" si="345"/>
        <v>plays</v>
      </c>
      <c r="S3669" s="10">
        <f t="shared" si="346"/>
        <v>42173.761793981474</v>
      </c>
      <c r="T3669" s="10">
        <f t="shared" si="347"/>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104</v>
      </c>
      <c r="P3670">
        <f t="shared" si="343"/>
        <v>36.96</v>
      </c>
      <c r="Q3670" t="str">
        <f t="shared" si="344"/>
        <v>theater</v>
      </c>
      <c r="R3670" t="str">
        <f t="shared" si="345"/>
        <v>plays</v>
      </c>
      <c r="S3670" s="10">
        <f t="shared" si="346"/>
        <v>42185.347824074073</v>
      </c>
      <c r="T3670" s="10">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v>
      </c>
      <c r="P3671">
        <f t="shared" si="343"/>
        <v>81.290000000000006</v>
      </c>
      <c r="Q3671" t="str">
        <f t="shared" si="344"/>
        <v>theater</v>
      </c>
      <c r="R3671" t="str">
        <f t="shared" si="345"/>
        <v>plays</v>
      </c>
      <c r="S3671" s="10">
        <f t="shared" si="346"/>
        <v>42136.466863425921</v>
      </c>
      <c r="T3671" s="10">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110</v>
      </c>
      <c r="P3672">
        <f t="shared" si="343"/>
        <v>20.079999999999998</v>
      </c>
      <c r="Q3672" t="str">
        <f t="shared" si="344"/>
        <v>theater</v>
      </c>
      <c r="R3672" t="str">
        <f t="shared" si="345"/>
        <v>plays</v>
      </c>
      <c r="S3672" s="10">
        <f t="shared" si="346"/>
        <v>42142.305682870363</v>
      </c>
      <c r="T3672" s="10">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101</v>
      </c>
      <c r="P3673">
        <f t="shared" si="343"/>
        <v>88.25</v>
      </c>
      <c r="Q3673" t="str">
        <f t="shared" si="344"/>
        <v>theater</v>
      </c>
      <c r="R3673" t="str">
        <f t="shared" si="345"/>
        <v>plays</v>
      </c>
      <c r="S3673" s="10">
        <f t="shared" si="346"/>
        <v>41820.419756944444</v>
      </c>
      <c r="T3673" s="10">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102</v>
      </c>
      <c r="P3674">
        <f t="shared" si="343"/>
        <v>53.44</v>
      </c>
      <c r="Q3674" t="str">
        <f t="shared" si="344"/>
        <v>theater</v>
      </c>
      <c r="R3674" t="str">
        <f t="shared" si="345"/>
        <v>plays</v>
      </c>
      <c r="S3674" s="10">
        <f t="shared" si="346"/>
        <v>41878.738240740735</v>
      </c>
      <c r="T3674" s="10">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114</v>
      </c>
      <c r="P3675">
        <f t="shared" si="343"/>
        <v>39.869999999999997</v>
      </c>
      <c r="Q3675" t="str">
        <f t="shared" si="344"/>
        <v>theater</v>
      </c>
      <c r="R3675" t="str">
        <f t="shared" si="345"/>
        <v>plays</v>
      </c>
      <c r="S3675" s="10">
        <f t="shared" si="346"/>
        <v>41914.086770833332</v>
      </c>
      <c r="T3675" s="10">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v>
      </c>
      <c r="Q3676" t="str">
        <f t="shared" si="344"/>
        <v>theater</v>
      </c>
      <c r="R3676" t="str">
        <f t="shared" si="345"/>
        <v>plays</v>
      </c>
      <c r="S3676" s="10">
        <f t="shared" si="346"/>
        <v>42556.664687499993</v>
      </c>
      <c r="T3676" s="10">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v>
      </c>
      <c r="Q3677" t="str">
        <f t="shared" si="344"/>
        <v>theater</v>
      </c>
      <c r="R3677" t="str">
        <f t="shared" si="345"/>
        <v>plays</v>
      </c>
      <c r="S3677" s="10">
        <f t="shared" si="346"/>
        <v>42493.388680555552</v>
      </c>
      <c r="T3677" s="10">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129</v>
      </c>
      <c r="P3678">
        <f t="shared" si="343"/>
        <v>64.38</v>
      </c>
      <c r="Q3678" t="str">
        <f t="shared" si="344"/>
        <v>theater</v>
      </c>
      <c r="R3678" t="str">
        <f t="shared" si="345"/>
        <v>plays</v>
      </c>
      <c r="S3678" s="10">
        <f t="shared" si="346"/>
        <v>41876.607453703698</v>
      </c>
      <c r="T3678" s="10">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103</v>
      </c>
      <c r="P3679">
        <f t="shared" si="343"/>
        <v>62.05</v>
      </c>
      <c r="Q3679" t="str">
        <f t="shared" si="344"/>
        <v>theater</v>
      </c>
      <c r="R3679" t="str">
        <f t="shared" si="345"/>
        <v>plays</v>
      </c>
      <c r="S3679" s="10">
        <f t="shared" si="346"/>
        <v>41802.365949074076</v>
      </c>
      <c r="T3679" s="10">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103</v>
      </c>
      <c r="P3680">
        <f t="shared" si="343"/>
        <v>66.13</v>
      </c>
      <c r="Q3680" t="str">
        <f t="shared" si="344"/>
        <v>theater</v>
      </c>
      <c r="R3680" t="str">
        <f t="shared" si="345"/>
        <v>plays</v>
      </c>
      <c r="S3680" s="10">
        <f t="shared" si="346"/>
        <v>42120.322893518511</v>
      </c>
      <c r="T3680" s="10">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v>
      </c>
      <c r="P3681">
        <f t="shared" si="343"/>
        <v>73.400000000000006</v>
      </c>
      <c r="Q3681" t="str">
        <f t="shared" si="344"/>
        <v>theater</v>
      </c>
      <c r="R3681" t="str">
        <f t="shared" si="345"/>
        <v>plays</v>
      </c>
      <c r="S3681" s="10">
        <f t="shared" si="346"/>
        <v>41786.553020833329</v>
      </c>
      <c r="T3681" s="10">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113</v>
      </c>
      <c r="P3682">
        <f t="shared" si="343"/>
        <v>99.5</v>
      </c>
      <c r="Q3682" t="str">
        <f t="shared" si="344"/>
        <v>theater</v>
      </c>
      <c r="R3682" t="str">
        <f t="shared" si="345"/>
        <v>plays</v>
      </c>
      <c r="S3682" s="10">
        <f t="shared" si="346"/>
        <v>42627.245763888888</v>
      </c>
      <c r="T3682" s="10">
        <f t="shared" si="347"/>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112</v>
      </c>
      <c r="P3683">
        <f t="shared" si="343"/>
        <v>62.17</v>
      </c>
      <c r="Q3683" t="str">
        <f t="shared" si="344"/>
        <v>theater</v>
      </c>
      <c r="R3683" t="str">
        <f t="shared" si="345"/>
        <v>plays</v>
      </c>
      <c r="S3683" s="10">
        <f t="shared" si="346"/>
        <v>42374.443171296291</v>
      </c>
      <c r="T3683" s="10">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v>
      </c>
      <c r="P3684">
        <f t="shared" si="343"/>
        <v>62.33</v>
      </c>
      <c r="Q3684" t="str">
        <f t="shared" si="344"/>
        <v>theater</v>
      </c>
      <c r="R3684" t="str">
        <f t="shared" si="345"/>
        <v>plays</v>
      </c>
      <c r="S3684" s="10">
        <f t="shared" si="346"/>
        <v>41772.477060185185</v>
      </c>
      <c r="T3684" s="10">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111</v>
      </c>
      <c r="P3685">
        <f t="shared" si="343"/>
        <v>58.79</v>
      </c>
      <c r="Q3685" t="str">
        <f t="shared" si="344"/>
        <v>theater</v>
      </c>
      <c r="R3685" t="str">
        <f t="shared" si="345"/>
        <v>plays</v>
      </c>
      <c r="S3685" s="10">
        <f t="shared" si="346"/>
        <v>42632.908518518518</v>
      </c>
      <c r="T3685" s="10">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v>
      </c>
      <c r="P3686">
        <f t="shared" si="343"/>
        <v>45.35</v>
      </c>
      <c r="Q3686" t="str">
        <f t="shared" si="344"/>
        <v>theater</v>
      </c>
      <c r="R3686" t="str">
        <f t="shared" si="345"/>
        <v>plays</v>
      </c>
      <c r="S3686" s="10">
        <f t="shared" si="346"/>
        <v>42218.97206018518</v>
      </c>
      <c r="T3686" s="10">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106</v>
      </c>
      <c r="P3687">
        <f t="shared" si="343"/>
        <v>41.94</v>
      </c>
      <c r="Q3687" t="str">
        <f t="shared" si="344"/>
        <v>theater</v>
      </c>
      <c r="R3687" t="str">
        <f t="shared" si="345"/>
        <v>plays</v>
      </c>
      <c r="S3687" s="10">
        <f t="shared" si="346"/>
        <v>41753.384942129625</v>
      </c>
      <c r="T3687" s="10">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v>
      </c>
      <c r="P3688">
        <f t="shared" si="343"/>
        <v>59.17</v>
      </c>
      <c r="Q3688" t="str">
        <f t="shared" si="344"/>
        <v>theater</v>
      </c>
      <c r="R3688" t="str">
        <f t="shared" si="345"/>
        <v>plays</v>
      </c>
      <c r="S3688" s="10">
        <f t="shared" si="346"/>
        <v>42230.454398148147</v>
      </c>
      <c r="T3688" s="10">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v>
      </c>
      <c r="P3689">
        <f t="shared" si="343"/>
        <v>200.49</v>
      </c>
      <c r="Q3689" t="str">
        <f t="shared" si="344"/>
        <v>theater</v>
      </c>
      <c r="R3689" t="str">
        <f t="shared" si="345"/>
        <v>plays</v>
      </c>
      <c r="S3689" s="10">
        <f t="shared" si="346"/>
        <v>41787.009895833333</v>
      </c>
      <c r="T3689" s="10">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v>
      </c>
      <c r="P3690">
        <f t="shared" si="343"/>
        <v>83.97</v>
      </c>
      <c r="Q3690" t="str">
        <f t="shared" si="344"/>
        <v>theater</v>
      </c>
      <c r="R3690" t="str">
        <f t="shared" si="345"/>
        <v>plays</v>
      </c>
      <c r="S3690" s="10">
        <f t="shared" si="346"/>
        <v>41829.578749999993</v>
      </c>
      <c r="T3690" s="10">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v>
      </c>
      <c r="P3691">
        <f t="shared" si="343"/>
        <v>57.26</v>
      </c>
      <c r="Q3691" t="str">
        <f t="shared" si="344"/>
        <v>theater</v>
      </c>
      <c r="R3691" t="str">
        <f t="shared" si="345"/>
        <v>plays</v>
      </c>
      <c r="S3691" s="10">
        <f t="shared" si="346"/>
        <v>42147.61850694444</v>
      </c>
      <c r="T3691" s="10">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v>
      </c>
      <c r="Q3692" t="str">
        <f t="shared" si="344"/>
        <v>theater</v>
      </c>
      <c r="R3692" t="str">
        <f t="shared" si="345"/>
        <v>plays</v>
      </c>
      <c r="S3692" s="10">
        <f t="shared" si="346"/>
        <v>41940.38984953703</v>
      </c>
      <c r="T3692" s="10">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128</v>
      </c>
      <c r="P3693">
        <f t="shared" si="343"/>
        <v>186.8</v>
      </c>
      <c r="Q3693" t="str">
        <f t="shared" si="344"/>
        <v>theater</v>
      </c>
      <c r="R3693" t="str">
        <f t="shared" si="345"/>
        <v>plays</v>
      </c>
      <c r="S3693" s="10">
        <f t="shared" si="346"/>
        <v>42020.492233796293</v>
      </c>
      <c r="T3693" s="10">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74.12</v>
      </c>
      <c r="Q3694" t="str">
        <f t="shared" si="344"/>
        <v>theater</v>
      </c>
      <c r="R3694" t="str">
        <f t="shared" si="345"/>
        <v>plays</v>
      </c>
      <c r="S3694" s="10">
        <f t="shared" si="346"/>
        <v>41891.756701388884</v>
      </c>
      <c r="T3694" s="10">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v>
      </c>
      <c r="P3695">
        <f t="shared" si="343"/>
        <v>30.71</v>
      </c>
      <c r="Q3695" t="str">
        <f t="shared" si="344"/>
        <v>theater</v>
      </c>
      <c r="R3695" t="str">
        <f t="shared" si="345"/>
        <v>plays</v>
      </c>
      <c r="S3695" s="10">
        <f t="shared" si="346"/>
        <v>42308.98297453703</v>
      </c>
      <c r="T3695" s="10">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v>
      </c>
      <c r="P3696">
        <f t="shared" si="343"/>
        <v>62.67</v>
      </c>
      <c r="Q3696" t="str">
        <f t="shared" si="344"/>
        <v>theater</v>
      </c>
      <c r="R3696" t="str">
        <f t="shared" si="345"/>
        <v>plays</v>
      </c>
      <c r="S3696" s="10">
        <f t="shared" si="346"/>
        <v>42489.925543981481</v>
      </c>
      <c r="T3696" s="10">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v>
      </c>
      <c r="P3697">
        <f t="shared" si="343"/>
        <v>121.36</v>
      </c>
      <c r="Q3697" t="str">
        <f t="shared" si="344"/>
        <v>theater</v>
      </c>
      <c r="R3697" t="str">
        <f t="shared" si="345"/>
        <v>plays</v>
      </c>
      <c r="S3697" s="10">
        <f t="shared" si="346"/>
        <v>41995.662152777775</v>
      </c>
      <c r="T3697" s="10">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v>
      </c>
      <c r="Q3698" t="str">
        <f t="shared" si="344"/>
        <v>theater</v>
      </c>
      <c r="R3698" t="str">
        <f t="shared" si="345"/>
        <v>plays</v>
      </c>
      <c r="S3698" s="10">
        <f t="shared" si="346"/>
        <v>41988.408749999995</v>
      </c>
      <c r="T3698" s="10">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t="str">
        <f t="shared" si="344"/>
        <v>theater</v>
      </c>
      <c r="R3699" t="str">
        <f t="shared" si="345"/>
        <v>plays</v>
      </c>
      <c r="S3699" s="10">
        <f t="shared" si="346"/>
        <v>42479.2575</v>
      </c>
      <c r="T3699" s="10">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111</v>
      </c>
      <c r="P3700">
        <f t="shared" si="343"/>
        <v>40.630000000000003</v>
      </c>
      <c r="Q3700" t="str">
        <f t="shared" si="344"/>
        <v>theater</v>
      </c>
      <c r="R3700" t="str">
        <f t="shared" si="345"/>
        <v>plays</v>
      </c>
      <c r="S3700" s="10">
        <f t="shared" si="346"/>
        <v>42401.598229166666</v>
      </c>
      <c r="T3700" s="10">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101</v>
      </c>
      <c r="P3701">
        <f t="shared" si="343"/>
        <v>63</v>
      </c>
      <c r="Q3701" t="str">
        <f t="shared" si="344"/>
        <v>theater</v>
      </c>
      <c r="R3701" t="str">
        <f t="shared" si="345"/>
        <v>plays</v>
      </c>
      <c r="S3701" s="10">
        <f t="shared" si="346"/>
        <v>41897.393703703703</v>
      </c>
      <c r="T3701" s="10">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v>
      </c>
      <c r="P3702">
        <f t="shared" si="343"/>
        <v>33.67</v>
      </c>
      <c r="Q3702" t="str">
        <f t="shared" si="344"/>
        <v>theater</v>
      </c>
      <c r="R3702" t="str">
        <f t="shared" si="345"/>
        <v>plays</v>
      </c>
      <c r="S3702" s="10">
        <f t="shared" si="346"/>
        <v>41882.37731481481</v>
      </c>
      <c r="T3702" s="10">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v>
      </c>
      <c r="P3703">
        <f t="shared" si="343"/>
        <v>38.590000000000003</v>
      </c>
      <c r="Q3703" t="str">
        <f t="shared" si="344"/>
        <v>theater</v>
      </c>
      <c r="R3703" t="str">
        <f t="shared" si="345"/>
        <v>plays</v>
      </c>
      <c r="S3703" s="10">
        <f t="shared" si="346"/>
        <v>42129.333252314813</v>
      </c>
      <c r="T3703" s="10">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v>
      </c>
      <c r="P3704">
        <f t="shared" si="343"/>
        <v>155.94999999999999</v>
      </c>
      <c r="Q3704" t="str">
        <f t="shared" si="344"/>
        <v>theater</v>
      </c>
      <c r="R3704" t="str">
        <f t="shared" si="345"/>
        <v>plays</v>
      </c>
      <c r="S3704" s="10">
        <f t="shared" si="346"/>
        <v>42524.329675925925</v>
      </c>
      <c r="T3704" s="10">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v>
      </c>
      <c r="P3705">
        <f t="shared" si="343"/>
        <v>43.2</v>
      </c>
      <c r="Q3705" t="str">
        <f t="shared" si="344"/>
        <v>theater</v>
      </c>
      <c r="R3705" t="str">
        <f t="shared" si="345"/>
        <v>plays</v>
      </c>
      <c r="S3705" s="10">
        <f t="shared" si="346"/>
        <v>42556.296157407407</v>
      </c>
      <c r="T3705" s="10">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v>
      </c>
      <c r="P3706">
        <f t="shared" si="343"/>
        <v>15.15</v>
      </c>
      <c r="Q3706" t="str">
        <f t="shared" si="344"/>
        <v>theater</v>
      </c>
      <c r="R3706" t="str">
        <f t="shared" si="345"/>
        <v>plays</v>
      </c>
      <c r="S3706" s="10">
        <f t="shared" si="346"/>
        <v>42461.481412037036</v>
      </c>
      <c r="T3706" s="10">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v>
      </c>
      <c r="P3707">
        <f t="shared" si="343"/>
        <v>83.57</v>
      </c>
      <c r="Q3707" t="str">
        <f t="shared" si="344"/>
        <v>theater</v>
      </c>
      <c r="R3707" t="str">
        <f t="shared" si="345"/>
        <v>plays</v>
      </c>
      <c r="S3707" s="10">
        <f t="shared" si="346"/>
        <v>41792.334652777776</v>
      </c>
      <c r="T3707" s="10">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v>
      </c>
      <c r="P3708">
        <f t="shared" si="343"/>
        <v>140</v>
      </c>
      <c r="Q3708" t="str">
        <f t="shared" si="344"/>
        <v>theater</v>
      </c>
      <c r="R3708" t="str">
        <f t="shared" si="345"/>
        <v>plays</v>
      </c>
      <c r="S3708" s="10">
        <f t="shared" si="346"/>
        <v>41879.705428240741</v>
      </c>
      <c r="T3708" s="10">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80.87</v>
      </c>
      <c r="Q3709" t="str">
        <f t="shared" si="344"/>
        <v>theater</v>
      </c>
      <c r="R3709" t="str">
        <f t="shared" si="345"/>
        <v>plays</v>
      </c>
      <c r="S3709" s="10">
        <f t="shared" si="346"/>
        <v>42551.840023148143</v>
      </c>
      <c r="T3709" s="10">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53.85</v>
      </c>
      <c r="Q3710" t="str">
        <f t="shared" si="344"/>
        <v>theater</v>
      </c>
      <c r="R3710" t="str">
        <f t="shared" si="345"/>
        <v>plays</v>
      </c>
      <c r="S3710" s="10">
        <f t="shared" si="346"/>
        <v>41809.933865740742</v>
      </c>
      <c r="T3710" s="10">
        <f t="shared" si="347"/>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v>
      </c>
      <c r="P3711">
        <f t="shared" si="343"/>
        <v>30.93</v>
      </c>
      <c r="Q3711" t="str">
        <f t="shared" si="344"/>
        <v>theater</v>
      </c>
      <c r="R3711" t="str">
        <f t="shared" si="345"/>
        <v>plays</v>
      </c>
      <c r="S3711" s="10">
        <f t="shared" si="346"/>
        <v>41785.499374999999</v>
      </c>
      <c r="T3711" s="10">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v>
      </c>
      <c r="P3712">
        <f t="shared" si="343"/>
        <v>67.959999999999994</v>
      </c>
      <c r="Q3712" t="str">
        <f t="shared" si="344"/>
        <v>theater</v>
      </c>
      <c r="R3712" t="str">
        <f t="shared" si="345"/>
        <v>plays</v>
      </c>
      <c r="S3712" s="10">
        <f t="shared" si="346"/>
        <v>42072.367916666662</v>
      </c>
      <c r="T3712" s="10">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f t="shared" si="343"/>
        <v>27.14</v>
      </c>
      <c r="Q3713" t="str">
        <f t="shared" si="344"/>
        <v>theater</v>
      </c>
      <c r="R3713" t="str">
        <f t="shared" si="345"/>
        <v>plays</v>
      </c>
      <c r="S3713" s="10">
        <f t="shared" si="346"/>
        <v>41779.5158912037</v>
      </c>
      <c r="T3713" s="10">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154</v>
      </c>
      <c r="P3714">
        <f t="shared" si="343"/>
        <v>110.87</v>
      </c>
      <c r="Q3714" t="str">
        <f t="shared" si="344"/>
        <v>theater</v>
      </c>
      <c r="R3714" t="str">
        <f t="shared" si="345"/>
        <v>plays</v>
      </c>
      <c r="S3714" s="10">
        <f t="shared" si="346"/>
        <v>42133.963738425919</v>
      </c>
      <c r="T3714" s="10">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ROUND((E3715/D3715) * 100,0)</f>
        <v>102</v>
      </c>
      <c r="P3715">
        <f t="shared" ref="P3715:P3778" si="349">ROUND(E3715/L3715,2)</f>
        <v>106.84</v>
      </c>
      <c r="Q3715" t="str">
        <f t="shared" ref="Q3715:Q3778" si="350">LEFT(N3715, SEARCH("/",N3715,1)-1)</f>
        <v>theater</v>
      </c>
      <c r="R3715" t="str">
        <f t="shared" ref="R3715:R3778" si="351">MID(N3715, LEN(Q3715) + 2, LEN(N3715) - LEN(Q3715) + 1)</f>
        <v>plays</v>
      </c>
      <c r="S3715" s="10">
        <f t="shared" ref="S3715:S3778" si="352">(J3715/86400)+25569+(-5/24)</f>
        <v>42505.529699074068</v>
      </c>
      <c r="T3715" s="10">
        <f t="shared" ref="T3715:T3778" si="353">(I3715/86400)+25569+(-5/24)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v>
      </c>
      <c r="P3716">
        <f t="shared" si="349"/>
        <v>105.52</v>
      </c>
      <c r="Q3716" t="str">
        <f t="shared" si="350"/>
        <v>theater</v>
      </c>
      <c r="R3716" t="str">
        <f t="shared" si="351"/>
        <v>plays</v>
      </c>
      <c r="S3716" s="10">
        <f t="shared" si="352"/>
        <v>42118.347997685181</v>
      </c>
      <c r="T3716" s="10">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103</v>
      </c>
      <c r="P3717">
        <f t="shared" si="349"/>
        <v>132.96</v>
      </c>
      <c r="Q3717" t="str">
        <f t="shared" si="350"/>
        <v>theater</v>
      </c>
      <c r="R3717" t="str">
        <f t="shared" si="351"/>
        <v>plays</v>
      </c>
      <c r="S3717" s="10">
        <f t="shared" si="352"/>
        <v>42036.787256944437</v>
      </c>
      <c r="T3717" s="10">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156</v>
      </c>
      <c r="P3718">
        <f t="shared" si="349"/>
        <v>51.92</v>
      </c>
      <c r="Q3718" t="str">
        <f t="shared" si="350"/>
        <v>theater</v>
      </c>
      <c r="R3718" t="str">
        <f t="shared" si="351"/>
        <v>plays</v>
      </c>
      <c r="S3718" s="10">
        <f t="shared" si="352"/>
        <v>42360.679502314808</v>
      </c>
      <c r="T3718" s="10">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101</v>
      </c>
      <c r="P3719">
        <f t="shared" si="349"/>
        <v>310</v>
      </c>
      <c r="Q3719" t="str">
        <f t="shared" si="350"/>
        <v>theater</v>
      </c>
      <c r="R3719" t="str">
        <f t="shared" si="351"/>
        <v>plays</v>
      </c>
      <c r="S3719" s="10">
        <f t="shared" si="352"/>
        <v>42102.657974537033</v>
      </c>
      <c r="T3719" s="10">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v>
      </c>
      <c r="P3720">
        <f t="shared" si="349"/>
        <v>26.02</v>
      </c>
      <c r="Q3720" t="str">
        <f t="shared" si="350"/>
        <v>theater</v>
      </c>
      <c r="R3720" t="str">
        <f t="shared" si="351"/>
        <v>plays</v>
      </c>
      <c r="S3720" s="10">
        <f t="shared" si="352"/>
        <v>42032.507812499993</v>
      </c>
      <c r="T3720" s="10">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t="str">
        <f t="shared" si="350"/>
        <v>theater</v>
      </c>
      <c r="R3721" t="str">
        <f t="shared" si="351"/>
        <v>plays</v>
      </c>
      <c r="S3721" s="10">
        <f t="shared" si="352"/>
        <v>42147.521597222221</v>
      </c>
      <c r="T3721" s="10">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105</v>
      </c>
      <c r="P3722">
        <f t="shared" si="349"/>
        <v>86.23</v>
      </c>
      <c r="Q3722" t="str">
        <f t="shared" si="350"/>
        <v>theater</v>
      </c>
      <c r="R3722" t="str">
        <f t="shared" si="351"/>
        <v>plays</v>
      </c>
      <c r="S3722" s="10">
        <f t="shared" si="352"/>
        <v>42165.784791666665</v>
      </c>
      <c r="T3722" s="10">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101</v>
      </c>
      <c r="P3723">
        <f t="shared" si="349"/>
        <v>114.55</v>
      </c>
      <c r="Q3723" t="str">
        <f t="shared" si="350"/>
        <v>theater</v>
      </c>
      <c r="R3723" t="str">
        <f t="shared" si="351"/>
        <v>plays</v>
      </c>
      <c r="S3723" s="10">
        <f t="shared" si="352"/>
        <v>41927.727824074071</v>
      </c>
      <c r="T3723" s="10">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v>
      </c>
      <c r="P3724">
        <f t="shared" si="349"/>
        <v>47.66</v>
      </c>
      <c r="Q3724" t="str">
        <f t="shared" si="350"/>
        <v>theater</v>
      </c>
      <c r="R3724" t="str">
        <f t="shared" si="351"/>
        <v>plays</v>
      </c>
      <c r="S3724" s="10">
        <f t="shared" si="352"/>
        <v>42381.463506944441</v>
      </c>
      <c r="T3724" s="10">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v>
      </c>
      <c r="P3725">
        <f t="shared" si="349"/>
        <v>72.89</v>
      </c>
      <c r="Q3725" t="str">
        <f t="shared" si="350"/>
        <v>theater</v>
      </c>
      <c r="R3725" t="str">
        <f t="shared" si="351"/>
        <v>plays</v>
      </c>
      <c r="S3725" s="10">
        <f t="shared" si="352"/>
        <v>41943.544699074067</v>
      </c>
      <c r="T3725" s="10">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103</v>
      </c>
      <c r="P3726">
        <f t="shared" si="349"/>
        <v>49.55</v>
      </c>
      <c r="Q3726" t="str">
        <f t="shared" si="350"/>
        <v>theater</v>
      </c>
      <c r="R3726" t="str">
        <f t="shared" si="351"/>
        <v>plays</v>
      </c>
      <c r="S3726" s="10">
        <f t="shared" si="352"/>
        <v>42465.283101851848</v>
      </c>
      <c r="T3726" s="10">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t="str">
        <f t="shared" si="350"/>
        <v>theater</v>
      </c>
      <c r="R3727" t="str">
        <f t="shared" si="351"/>
        <v>plays</v>
      </c>
      <c r="S3727" s="10">
        <f t="shared" si="352"/>
        <v>42401.736886574072</v>
      </c>
      <c r="T3727" s="10">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339</v>
      </c>
      <c r="P3728">
        <f t="shared" si="349"/>
        <v>62.59</v>
      </c>
      <c r="Q3728" t="str">
        <f t="shared" si="350"/>
        <v>theater</v>
      </c>
      <c r="R3728" t="str">
        <f t="shared" si="351"/>
        <v>plays</v>
      </c>
      <c r="S3728" s="10">
        <f t="shared" si="352"/>
        <v>42461.932534722218</v>
      </c>
      <c r="T3728" s="10">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101</v>
      </c>
      <c r="P3729">
        <f t="shared" si="349"/>
        <v>61.06</v>
      </c>
      <c r="Q3729" t="str">
        <f t="shared" si="350"/>
        <v>theater</v>
      </c>
      <c r="R3729" t="str">
        <f t="shared" si="351"/>
        <v>plays</v>
      </c>
      <c r="S3729" s="10">
        <f t="shared" si="352"/>
        <v>42632.139976851853</v>
      </c>
      <c r="T3729" s="10">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v>
      </c>
      <c r="P3730">
        <f t="shared" si="349"/>
        <v>60.06</v>
      </c>
      <c r="Q3730" t="str">
        <f t="shared" si="350"/>
        <v>theater</v>
      </c>
      <c r="R3730" t="str">
        <f t="shared" si="351"/>
        <v>plays</v>
      </c>
      <c r="S3730" s="10">
        <f t="shared" si="352"/>
        <v>42204.962685185186</v>
      </c>
      <c r="T3730" s="10">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v>
      </c>
      <c r="P3731">
        <f t="shared" si="349"/>
        <v>72.400000000000006</v>
      </c>
      <c r="Q3731" t="str">
        <f t="shared" si="350"/>
        <v>theater</v>
      </c>
      <c r="R3731" t="str">
        <f t="shared" si="351"/>
        <v>plays</v>
      </c>
      <c r="S3731" s="10">
        <f t="shared" si="352"/>
        <v>42040.996666666666</v>
      </c>
      <c r="T3731" s="10">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t="str">
        <f t="shared" si="350"/>
        <v>theater</v>
      </c>
      <c r="R3732" t="str">
        <f t="shared" si="351"/>
        <v>plays</v>
      </c>
      <c r="S3732" s="10">
        <f t="shared" si="352"/>
        <v>42203.46943287037</v>
      </c>
      <c r="T3732" s="10">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v>
      </c>
      <c r="P3733">
        <f t="shared" si="349"/>
        <v>51.67</v>
      </c>
      <c r="Q3733" t="str">
        <f t="shared" si="350"/>
        <v>theater</v>
      </c>
      <c r="R3733" t="str">
        <f t="shared" si="351"/>
        <v>plays</v>
      </c>
      <c r="S3733" s="10">
        <f t="shared" si="352"/>
        <v>41983.544513888883</v>
      </c>
      <c r="T3733" s="10">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v>
      </c>
      <c r="P3734">
        <f t="shared" si="349"/>
        <v>32.75</v>
      </c>
      <c r="Q3734" t="str">
        <f t="shared" si="350"/>
        <v>theater</v>
      </c>
      <c r="R3734" t="str">
        <f t="shared" si="351"/>
        <v>plays</v>
      </c>
      <c r="S3734" s="10">
        <f t="shared" si="352"/>
        <v>41968.469131944446</v>
      </c>
      <c r="T3734" s="10">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t="e">
        <f t="shared" si="349"/>
        <v>#DIV/0!</v>
      </c>
      <c r="Q3735" t="str">
        <f t="shared" si="350"/>
        <v>theater</v>
      </c>
      <c r="R3735" t="str">
        <f t="shared" si="351"/>
        <v>plays</v>
      </c>
      <c r="S3735" s="10">
        <f t="shared" si="352"/>
        <v>42102.816064814811</v>
      </c>
      <c r="T3735" s="10">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v>
      </c>
      <c r="P3736">
        <f t="shared" si="349"/>
        <v>61</v>
      </c>
      <c r="Q3736" t="str">
        <f t="shared" si="350"/>
        <v>theater</v>
      </c>
      <c r="R3736" t="str">
        <f t="shared" si="351"/>
        <v>plays</v>
      </c>
      <c r="S3736" s="10">
        <f t="shared" si="352"/>
        <v>42089.693240740737</v>
      </c>
      <c r="T3736" s="10">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v>
      </c>
      <c r="P3737">
        <f t="shared" si="349"/>
        <v>10</v>
      </c>
      <c r="Q3737" t="str">
        <f t="shared" si="350"/>
        <v>theater</v>
      </c>
      <c r="R3737" t="str">
        <f t="shared" si="351"/>
        <v>plays</v>
      </c>
      <c r="S3737" s="10">
        <f t="shared" si="352"/>
        <v>42122.484826388885</v>
      </c>
      <c r="T3737" s="10">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v>
      </c>
      <c r="P3738">
        <f t="shared" si="349"/>
        <v>10</v>
      </c>
      <c r="Q3738" t="str">
        <f t="shared" si="350"/>
        <v>theater</v>
      </c>
      <c r="R3738" t="str">
        <f t="shared" si="351"/>
        <v>plays</v>
      </c>
      <c r="S3738" s="10">
        <f t="shared" si="352"/>
        <v>42048.503391203696</v>
      </c>
      <c r="T3738" s="10">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v>
      </c>
      <c r="P3739">
        <f t="shared" si="349"/>
        <v>37.5</v>
      </c>
      <c r="Q3739" t="str">
        <f t="shared" si="350"/>
        <v>theater</v>
      </c>
      <c r="R3739" t="str">
        <f t="shared" si="351"/>
        <v>plays</v>
      </c>
      <c r="S3739" s="10">
        <f t="shared" si="352"/>
        <v>42297.482673611106</v>
      </c>
      <c r="T3739" s="10">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t="str">
        <f t="shared" si="350"/>
        <v>theater</v>
      </c>
      <c r="R3740" t="str">
        <f t="shared" si="351"/>
        <v>plays</v>
      </c>
      <c r="S3740" s="10">
        <f t="shared" si="352"/>
        <v>41813.730381944442</v>
      </c>
      <c r="T3740" s="10">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v>
      </c>
      <c r="P3741">
        <f t="shared" si="349"/>
        <v>100.63</v>
      </c>
      <c r="Q3741" t="str">
        <f t="shared" si="350"/>
        <v>theater</v>
      </c>
      <c r="R3741" t="str">
        <f t="shared" si="351"/>
        <v>plays</v>
      </c>
      <c r="S3741" s="10">
        <f t="shared" si="352"/>
        <v>42548.241527777776</v>
      </c>
      <c r="T3741" s="10">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18</v>
      </c>
      <c r="P3742">
        <f t="shared" si="349"/>
        <v>25.57</v>
      </c>
      <c r="Q3742" t="str">
        <f t="shared" si="350"/>
        <v>theater</v>
      </c>
      <c r="R3742" t="str">
        <f t="shared" si="351"/>
        <v>plays</v>
      </c>
      <c r="S3742" s="10">
        <f t="shared" si="352"/>
        <v>41832.881423611107</v>
      </c>
      <c r="T3742" s="10">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t="e">
        <f t="shared" si="349"/>
        <v>#DIV/0!</v>
      </c>
      <c r="Q3743" t="str">
        <f t="shared" si="350"/>
        <v>theater</v>
      </c>
      <c r="R3743" t="str">
        <f t="shared" si="351"/>
        <v>plays</v>
      </c>
      <c r="S3743" s="10">
        <f t="shared" si="352"/>
        <v>42325.712384259255</v>
      </c>
      <c r="T3743" s="10">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t="str">
        <f t="shared" si="350"/>
        <v>theater</v>
      </c>
      <c r="R3744" t="str">
        <f t="shared" si="351"/>
        <v>plays</v>
      </c>
      <c r="S3744" s="10">
        <f t="shared" si="352"/>
        <v>41858.006296296291</v>
      </c>
      <c r="T3744" s="10">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t="e">
        <f t="shared" si="349"/>
        <v>#DIV/0!</v>
      </c>
      <c r="Q3745" t="str">
        <f t="shared" si="350"/>
        <v>theater</v>
      </c>
      <c r="R3745" t="str">
        <f t="shared" si="351"/>
        <v>plays</v>
      </c>
      <c r="S3745" s="10">
        <f t="shared" si="352"/>
        <v>41793.501898148148</v>
      </c>
      <c r="T3745" s="10">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t="e">
        <f t="shared" si="349"/>
        <v>#DIV/0!</v>
      </c>
      <c r="Q3746" t="str">
        <f t="shared" si="350"/>
        <v>theater</v>
      </c>
      <c r="R3746" t="str">
        <f t="shared" si="351"/>
        <v>plays</v>
      </c>
      <c r="S3746" s="10">
        <f t="shared" si="352"/>
        <v>41793.605925925927</v>
      </c>
      <c r="T3746" s="10">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t="str">
        <f t="shared" si="350"/>
        <v>theater</v>
      </c>
      <c r="R3747" t="str">
        <f t="shared" si="351"/>
        <v>plays</v>
      </c>
      <c r="S3747" s="10">
        <f t="shared" si="352"/>
        <v>41831.489606481475</v>
      </c>
      <c r="T3747" s="10">
        <f t="shared" si="353"/>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v>
      </c>
      <c r="P3748">
        <f t="shared" si="349"/>
        <v>202</v>
      </c>
      <c r="Q3748" t="str">
        <f t="shared" si="350"/>
        <v>theater</v>
      </c>
      <c r="R3748" t="str">
        <f t="shared" si="351"/>
        <v>plays</v>
      </c>
      <c r="S3748" s="10">
        <f t="shared" si="352"/>
        <v>42621.18100694444</v>
      </c>
      <c r="T3748" s="10">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t="str">
        <f t="shared" si="350"/>
        <v>theater</v>
      </c>
      <c r="R3749" t="str">
        <f t="shared" si="351"/>
        <v>plays</v>
      </c>
      <c r="S3749" s="10">
        <f t="shared" si="352"/>
        <v>42164.091388888883</v>
      </c>
      <c r="T3749" s="10">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104</v>
      </c>
      <c r="P3750">
        <f t="shared" si="349"/>
        <v>99.54</v>
      </c>
      <c r="Q3750" t="str">
        <f t="shared" si="350"/>
        <v>theater</v>
      </c>
      <c r="R3750" t="str">
        <f t="shared" si="351"/>
        <v>musical</v>
      </c>
      <c r="S3750" s="10">
        <f t="shared" si="352"/>
        <v>42395.498101851852</v>
      </c>
      <c r="T3750" s="10">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t="str">
        <f t="shared" si="350"/>
        <v>theater</v>
      </c>
      <c r="R3751" t="str">
        <f t="shared" si="351"/>
        <v>musical</v>
      </c>
      <c r="S3751" s="10">
        <f t="shared" si="352"/>
        <v>42457.918842592589</v>
      </c>
      <c r="T3751" s="10">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v>
      </c>
      <c r="P3752">
        <f t="shared" si="349"/>
        <v>215.25</v>
      </c>
      <c r="Q3752" t="str">
        <f t="shared" si="350"/>
        <v>theater</v>
      </c>
      <c r="R3752" t="str">
        <f t="shared" si="351"/>
        <v>musical</v>
      </c>
      <c r="S3752" s="10">
        <f t="shared" si="352"/>
        <v>42016.773240740738</v>
      </c>
      <c r="T3752" s="10">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133</v>
      </c>
      <c r="P3753">
        <f t="shared" si="349"/>
        <v>120.55</v>
      </c>
      <c r="Q3753" t="str">
        <f t="shared" si="350"/>
        <v>theater</v>
      </c>
      <c r="R3753" t="str">
        <f t="shared" si="351"/>
        <v>musical</v>
      </c>
      <c r="S3753" s="10">
        <f t="shared" si="352"/>
        <v>42402.827233796292</v>
      </c>
      <c r="T3753" s="10">
        <f t="shared" si="353"/>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f t="shared" si="349"/>
        <v>37.67</v>
      </c>
      <c r="Q3754" t="str">
        <f t="shared" si="350"/>
        <v>theater</v>
      </c>
      <c r="R3754" t="str">
        <f t="shared" si="351"/>
        <v>musical</v>
      </c>
      <c r="S3754" s="10">
        <f t="shared" si="352"/>
        <v>42619.594155092585</v>
      </c>
      <c r="T3754" s="10">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v>
      </c>
      <c r="P3755">
        <f t="shared" si="349"/>
        <v>172.23</v>
      </c>
      <c r="Q3755" t="str">
        <f t="shared" si="350"/>
        <v>theater</v>
      </c>
      <c r="R3755" t="str">
        <f t="shared" si="351"/>
        <v>musical</v>
      </c>
      <c r="S3755" s="10">
        <f t="shared" si="352"/>
        <v>42128.615740740737</v>
      </c>
      <c r="T3755" s="10">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v>
      </c>
      <c r="Q3756" t="str">
        <f t="shared" si="350"/>
        <v>theater</v>
      </c>
      <c r="R3756" t="str">
        <f t="shared" si="351"/>
        <v>musical</v>
      </c>
      <c r="S3756" s="10">
        <f t="shared" si="352"/>
        <v>41808.67288194444</v>
      </c>
      <c r="T3756" s="10">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130</v>
      </c>
      <c r="P3757">
        <f t="shared" si="349"/>
        <v>25.46</v>
      </c>
      <c r="Q3757" t="str">
        <f t="shared" si="350"/>
        <v>theater</v>
      </c>
      <c r="R3757" t="str">
        <f t="shared" si="351"/>
        <v>musical</v>
      </c>
      <c r="S3757" s="10">
        <f t="shared" si="352"/>
        <v>42445.658645833326</v>
      </c>
      <c r="T3757" s="10">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v>
      </c>
      <c r="P3758">
        <f t="shared" si="349"/>
        <v>267.64999999999998</v>
      </c>
      <c r="Q3758" t="str">
        <f t="shared" si="350"/>
        <v>theater</v>
      </c>
      <c r="R3758" t="str">
        <f t="shared" si="351"/>
        <v>musical</v>
      </c>
      <c r="S3758" s="10">
        <f t="shared" si="352"/>
        <v>41771.606458333328</v>
      </c>
      <c r="T3758" s="10">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109</v>
      </c>
      <c r="P3759">
        <f t="shared" si="349"/>
        <v>75.959999999999994</v>
      </c>
      <c r="Q3759" t="str">
        <f t="shared" si="350"/>
        <v>theater</v>
      </c>
      <c r="R3759" t="str">
        <f t="shared" si="351"/>
        <v>musical</v>
      </c>
      <c r="S3759" s="10">
        <f t="shared" si="352"/>
        <v>41954.642534722218</v>
      </c>
      <c r="T3759" s="10">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v>
      </c>
      <c r="P3760">
        <f t="shared" si="349"/>
        <v>59.04</v>
      </c>
      <c r="Q3760" t="str">
        <f t="shared" si="350"/>
        <v>theater</v>
      </c>
      <c r="R3760" t="str">
        <f t="shared" si="351"/>
        <v>musical</v>
      </c>
      <c r="S3760" s="10">
        <f t="shared" si="352"/>
        <v>41747.263171296298</v>
      </c>
      <c r="T3760" s="10">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v>
      </c>
      <c r="P3761">
        <f t="shared" si="349"/>
        <v>50.11</v>
      </c>
      <c r="Q3761" t="str">
        <f t="shared" si="350"/>
        <v>theater</v>
      </c>
      <c r="R3761" t="str">
        <f t="shared" si="351"/>
        <v>musical</v>
      </c>
      <c r="S3761" s="10">
        <f t="shared" si="352"/>
        <v>42181.899918981479</v>
      </c>
      <c r="T3761" s="10">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v>
      </c>
      <c r="P3762">
        <f t="shared" si="349"/>
        <v>55.5</v>
      </c>
      <c r="Q3762" t="str">
        <f t="shared" si="350"/>
        <v>theater</v>
      </c>
      <c r="R3762" t="str">
        <f t="shared" si="351"/>
        <v>musical</v>
      </c>
      <c r="S3762" s="10">
        <f t="shared" si="352"/>
        <v>41739.316967592589</v>
      </c>
      <c r="T3762" s="10">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166.67</v>
      </c>
      <c r="Q3763" t="str">
        <f t="shared" si="350"/>
        <v>theater</v>
      </c>
      <c r="R3763" t="str">
        <f t="shared" si="351"/>
        <v>musical</v>
      </c>
      <c r="S3763" s="10">
        <f t="shared" si="352"/>
        <v>42173.258530092593</v>
      </c>
      <c r="T3763" s="10">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v>
      </c>
      <c r="P3764">
        <f t="shared" si="349"/>
        <v>47.43</v>
      </c>
      <c r="Q3764" t="str">
        <f t="shared" si="350"/>
        <v>theater</v>
      </c>
      <c r="R3764" t="str">
        <f t="shared" si="351"/>
        <v>musical</v>
      </c>
      <c r="S3764" s="10">
        <f t="shared" si="352"/>
        <v>42193.605196759258</v>
      </c>
      <c r="T3764" s="10">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49"/>
        <v>64.94</v>
      </c>
      <c r="Q3765" t="str">
        <f t="shared" si="350"/>
        <v>theater</v>
      </c>
      <c r="R3765" t="str">
        <f t="shared" si="351"/>
        <v>musical</v>
      </c>
      <c r="S3765" s="10">
        <f t="shared" si="352"/>
        <v>42065.541967592588</v>
      </c>
      <c r="T3765" s="10">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55.56</v>
      </c>
      <c r="Q3766" t="str">
        <f t="shared" si="350"/>
        <v>theater</v>
      </c>
      <c r="R3766" t="str">
        <f t="shared" si="351"/>
        <v>musical</v>
      </c>
      <c r="S3766" s="10">
        <f t="shared" si="352"/>
        <v>42499.634629629632</v>
      </c>
      <c r="T3766" s="10">
        <f t="shared" si="353"/>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v>
      </c>
      <c r="P3767">
        <f t="shared" si="349"/>
        <v>74.22</v>
      </c>
      <c r="Q3767" t="str">
        <f t="shared" si="350"/>
        <v>theater</v>
      </c>
      <c r="R3767" t="str">
        <f t="shared" si="351"/>
        <v>musical</v>
      </c>
      <c r="S3767" s="10">
        <f t="shared" si="352"/>
        <v>41820.568078703705</v>
      </c>
      <c r="T3767" s="10">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103</v>
      </c>
      <c r="P3768">
        <f t="shared" si="349"/>
        <v>106.93</v>
      </c>
      <c r="Q3768" t="str">
        <f t="shared" si="350"/>
        <v>theater</v>
      </c>
      <c r="R3768" t="str">
        <f t="shared" si="351"/>
        <v>musical</v>
      </c>
      <c r="S3768" s="10">
        <f t="shared" si="352"/>
        <v>41787.958854166667</v>
      </c>
      <c r="T3768" s="10">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117</v>
      </c>
      <c r="P3769">
        <f t="shared" si="349"/>
        <v>41.7</v>
      </c>
      <c r="Q3769" t="str">
        <f t="shared" si="350"/>
        <v>theater</v>
      </c>
      <c r="R3769" t="str">
        <f t="shared" si="351"/>
        <v>musical</v>
      </c>
      <c r="S3769" s="10">
        <f t="shared" si="352"/>
        <v>42049.811307870368</v>
      </c>
      <c r="T3769" s="10">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108</v>
      </c>
      <c r="P3770">
        <f t="shared" si="349"/>
        <v>74.239999999999995</v>
      </c>
      <c r="Q3770" t="str">
        <f t="shared" si="350"/>
        <v>theater</v>
      </c>
      <c r="R3770" t="str">
        <f t="shared" si="351"/>
        <v>musical</v>
      </c>
      <c r="S3770" s="10">
        <f t="shared" si="352"/>
        <v>41772.519560185181</v>
      </c>
      <c r="T3770" s="10">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v>
      </c>
      <c r="Q3771" t="str">
        <f t="shared" si="350"/>
        <v>theater</v>
      </c>
      <c r="R3771" t="str">
        <f t="shared" si="351"/>
        <v>musical</v>
      </c>
      <c r="S3771" s="10">
        <f t="shared" si="352"/>
        <v>42445.389803240738</v>
      </c>
      <c r="T3771" s="10">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t="str">
        <f t="shared" si="350"/>
        <v>theater</v>
      </c>
      <c r="R3772" t="str">
        <f t="shared" si="351"/>
        <v>musical</v>
      </c>
      <c r="S3772" s="10">
        <f t="shared" si="352"/>
        <v>42138.722337962965</v>
      </c>
      <c r="T3772" s="10">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v>
      </c>
      <c r="Q3773" t="str">
        <f t="shared" si="350"/>
        <v>theater</v>
      </c>
      <c r="R3773" t="str">
        <f t="shared" si="351"/>
        <v>musical</v>
      </c>
      <c r="S3773" s="10">
        <f t="shared" si="352"/>
        <v>42493.64875</v>
      </c>
      <c r="T3773" s="10">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v>
      </c>
      <c r="P3774">
        <f t="shared" si="349"/>
        <v>166.97</v>
      </c>
      <c r="Q3774" t="str">
        <f t="shared" si="350"/>
        <v>theater</v>
      </c>
      <c r="R3774" t="str">
        <f t="shared" si="351"/>
        <v>musical</v>
      </c>
      <c r="S3774" s="10">
        <f t="shared" si="352"/>
        <v>42682.408634259256</v>
      </c>
      <c r="T3774" s="10">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v>
      </c>
      <c r="P3775">
        <f t="shared" si="349"/>
        <v>94.91</v>
      </c>
      <c r="Q3775" t="str">
        <f t="shared" si="350"/>
        <v>theater</v>
      </c>
      <c r="R3775" t="str">
        <f t="shared" si="351"/>
        <v>musical</v>
      </c>
      <c r="S3775" s="10">
        <f t="shared" si="352"/>
        <v>42655.796840277777</v>
      </c>
      <c r="T3775" s="10">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t="str">
        <f t="shared" si="350"/>
        <v>theater</v>
      </c>
      <c r="R3776" t="str">
        <f t="shared" si="351"/>
        <v>musical</v>
      </c>
      <c r="S3776" s="10">
        <f t="shared" si="352"/>
        <v>42087.583969907406</v>
      </c>
      <c r="T3776" s="10">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v>
      </c>
      <c r="P3777">
        <f t="shared" si="349"/>
        <v>143.21</v>
      </c>
      <c r="Q3777" t="str">
        <f t="shared" si="350"/>
        <v>theater</v>
      </c>
      <c r="R3777" t="str">
        <f t="shared" si="351"/>
        <v>musical</v>
      </c>
      <c r="S3777" s="10">
        <f t="shared" si="352"/>
        <v>42075.734293981477</v>
      </c>
      <c r="T3777" s="10">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107</v>
      </c>
      <c r="P3778">
        <f t="shared" si="349"/>
        <v>90.82</v>
      </c>
      <c r="Q3778" t="str">
        <f t="shared" si="350"/>
        <v>theater</v>
      </c>
      <c r="R3778" t="str">
        <f t="shared" si="351"/>
        <v>musical</v>
      </c>
      <c r="S3778" s="10">
        <f t="shared" si="352"/>
        <v>41814.159467592588</v>
      </c>
      <c r="T3778" s="10">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ROUND((E3779/D3779) * 100,0)</f>
        <v>143</v>
      </c>
      <c r="P3779">
        <f t="shared" ref="P3779:P3842" si="355">ROUND(E3779/L3779,2)</f>
        <v>48.54</v>
      </c>
      <c r="Q3779" t="str">
        <f t="shared" ref="Q3779:Q3842" si="356">LEFT(N3779, SEARCH("/",N3779,1)-1)</f>
        <v>theater</v>
      </c>
      <c r="R3779" t="str">
        <f t="shared" ref="R3779:R3842" si="357">MID(N3779, LEN(Q3779) + 2, LEN(N3779) - LEN(Q3779) + 1)</f>
        <v>musical</v>
      </c>
      <c r="S3779" s="10">
        <f t="shared" ref="S3779:S3842" si="358">(J3779/86400)+25569+(-5/24)</f>
        <v>41886.903020833335</v>
      </c>
      <c r="T3779" s="10">
        <f t="shared" ref="T3779:T3842" si="35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v>
      </c>
      <c r="P3780">
        <f t="shared" si="355"/>
        <v>70.03</v>
      </c>
      <c r="Q3780" t="str">
        <f t="shared" si="356"/>
        <v>theater</v>
      </c>
      <c r="R3780" t="str">
        <f t="shared" si="357"/>
        <v>musical</v>
      </c>
      <c r="S3780" s="10">
        <f t="shared" si="358"/>
        <v>41989.610879629625</v>
      </c>
      <c r="T3780" s="10">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104</v>
      </c>
      <c r="P3781">
        <f t="shared" si="355"/>
        <v>135.63</v>
      </c>
      <c r="Q3781" t="str">
        <f t="shared" si="356"/>
        <v>theater</v>
      </c>
      <c r="R3781" t="str">
        <f t="shared" si="357"/>
        <v>musical</v>
      </c>
      <c r="S3781" s="10">
        <f t="shared" si="358"/>
        <v>42425.527083333327</v>
      </c>
      <c r="T3781" s="10">
        <f t="shared" si="35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t="str">
        <f t="shared" si="356"/>
        <v>theater</v>
      </c>
      <c r="R3782" t="str">
        <f t="shared" si="357"/>
        <v>musical</v>
      </c>
      <c r="S3782" s="10">
        <f t="shared" si="358"/>
        <v>42166.011400462965</v>
      </c>
      <c r="T3782" s="10">
        <f t="shared" si="35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110</v>
      </c>
      <c r="P3783">
        <f t="shared" si="355"/>
        <v>94.9</v>
      </c>
      <c r="Q3783" t="str">
        <f t="shared" si="356"/>
        <v>theater</v>
      </c>
      <c r="R3783" t="str">
        <f t="shared" si="357"/>
        <v>musical</v>
      </c>
      <c r="S3783" s="10">
        <f t="shared" si="358"/>
        <v>41865.674594907403</v>
      </c>
      <c r="T3783" s="10">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102</v>
      </c>
      <c r="P3784">
        <f t="shared" si="355"/>
        <v>75.37</v>
      </c>
      <c r="Q3784" t="str">
        <f t="shared" si="356"/>
        <v>theater</v>
      </c>
      <c r="R3784" t="str">
        <f t="shared" si="357"/>
        <v>musical</v>
      </c>
      <c r="S3784" s="10">
        <f t="shared" si="358"/>
        <v>42546.653900462959</v>
      </c>
      <c r="T3784" s="10">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129</v>
      </c>
      <c r="P3785">
        <f t="shared" si="355"/>
        <v>64.459999999999994</v>
      </c>
      <c r="Q3785" t="str">
        <f t="shared" si="356"/>
        <v>theater</v>
      </c>
      <c r="R3785" t="str">
        <f t="shared" si="357"/>
        <v>musical</v>
      </c>
      <c r="S3785" s="10">
        <f t="shared" si="358"/>
        <v>42419.931944444441</v>
      </c>
      <c r="T3785" s="10">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f t="shared" si="355"/>
        <v>115</v>
      </c>
      <c r="Q3786" t="str">
        <f t="shared" si="356"/>
        <v>theater</v>
      </c>
      <c r="R3786" t="str">
        <f t="shared" si="357"/>
        <v>musical</v>
      </c>
      <c r="S3786" s="10">
        <f t="shared" si="358"/>
        <v>42531.772361111107</v>
      </c>
      <c r="T3786" s="10">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151</v>
      </c>
      <c r="P3787">
        <f t="shared" si="355"/>
        <v>100.5</v>
      </c>
      <c r="Q3787" t="str">
        <f t="shared" si="356"/>
        <v>theater</v>
      </c>
      <c r="R3787" t="str">
        <f t="shared" si="357"/>
        <v>musical</v>
      </c>
      <c r="S3787" s="10">
        <f t="shared" si="358"/>
        <v>42548.430196759255</v>
      </c>
      <c r="T3787" s="10">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111</v>
      </c>
      <c r="P3788">
        <f t="shared" si="355"/>
        <v>93.77</v>
      </c>
      <c r="Q3788" t="str">
        <f t="shared" si="356"/>
        <v>theater</v>
      </c>
      <c r="R3788" t="str">
        <f t="shared" si="357"/>
        <v>musical</v>
      </c>
      <c r="S3788" s="10">
        <f t="shared" si="358"/>
        <v>42486.829571759255</v>
      </c>
      <c r="T3788" s="10">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v>
      </c>
      <c r="P3789">
        <f t="shared" si="355"/>
        <v>35.1</v>
      </c>
      <c r="Q3789" t="str">
        <f t="shared" si="356"/>
        <v>theater</v>
      </c>
      <c r="R3789" t="str">
        <f t="shared" si="357"/>
        <v>musical</v>
      </c>
      <c r="S3789" s="10">
        <f t="shared" si="358"/>
        <v>42167.326458333329</v>
      </c>
      <c r="T3789" s="10">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1</v>
      </c>
      <c r="P3790">
        <f t="shared" si="355"/>
        <v>500</v>
      </c>
      <c r="Q3790" t="str">
        <f t="shared" si="356"/>
        <v>theater</v>
      </c>
      <c r="R3790" t="str">
        <f t="shared" si="357"/>
        <v>musical</v>
      </c>
      <c r="S3790" s="10">
        <f t="shared" si="358"/>
        <v>42333.487488425926</v>
      </c>
      <c r="T3790" s="10">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v>
      </c>
      <c r="P3791">
        <f t="shared" si="355"/>
        <v>29</v>
      </c>
      <c r="Q3791" t="str">
        <f t="shared" si="356"/>
        <v>theater</v>
      </c>
      <c r="R3791" t="str">
        <f t="shared" si="357"/>
        <v>musical</v>
      </c>
      <c r="S3791" s="10">
        <f t="shared" si="358"/>
        <v>42138.590486111112</v>
      </c>
      <c r="T3791" s="10">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t="e">
        <f t="shared" si="355"/>
        <v>#DIV/0!</v>
      </c>
      <c r="Q3792" t="str">
        <f t="shared" si="356"/>
        <v>theater</v>
      </c>
      <c r="R3792" t="str">
        <f t="shared" si="357"/>
        <v>musical</v>
      </c>
      <c r="S3792" s="10">
        <f t="shared" si="358"/>
        <v>42666.458599537036</v>
      </c>
      <c r="T3792" s="10">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t="e">
        <f t="shared" si="355"/>
        <v>#DIV/0!</v>
      </c>
      <c r="Q3793" t="str">
        <f t="shared" si="356"/>
        <v>theater</v>
      </c>
      <c r="R3793" t="str">
        <f t="shared" si="357"/>
        <v>musical</v>
      </c>
      <c r="S3793" s="10">
        <f t="shared" si="358"/>
        <v>41766.4837037037</v>
      </c>
      <c r="T3793" s="10">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v>
      </c>
      <c r="P3794">
        <f t="shared" si="355"/>
        <v>17.5</v>
      </c>
      <c r="Q3794" t="str">
        <f t="shared" si="356"/>
        <v>theater</v>
      </c>
      <c r="R3794" t="str">
        <f t="shared" si="357"/>
        <v>musical</v>
      </c>
      <c r="S3794" s="10">
        <f t="shared" si="358"/>
        <v>42170.238680555551</v>
      </c>
      <c r="T3794" s="10">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60</v>
      </c>
      <c r="P3795">
        <f t="shared" si="355"/>
        <v>174</v>
      </c>
      <c r="Q3795" t="str">
        <f t="shared" si="356"/>
        <v>theater</v>
      </c>
      <c r="R3795" t="str">
        <f t="shared" si="357"/>
        <v>musical</v>
      </c>
      <c r="S3795" s="10">
        <f t="shared" si="358"/>
        <v>41968.73065972222</v>
      </c>
      <c r="T3795" s="10">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t="str">
        <f t="shared" si="356"/>
        <v>theater</v>
      </c>
      <c r="R3796" t="str">
        <f t="shared" si="357"/>
        <v>musical</v>
      </c>
      <c r="S3796" s="10">
        <f t="shared" si="358"/>
        <v>42132.372152777774</v>
      </c>
      <c r="T3796" s="10">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2</v>
      </c>
      <c r="P3797">
        <f t="shared" si="355"/>
        <v>5</v>
      </c>
      <c r="Q3797" t="str">
        <f t="shared" si="356"/>
        <v>theater</v>
      </c>
      <c r="R3797" t="str">
        <f t="shared" si="357"/>
        <v>musical</v>
      </c>
      <c r="S3797" s="10">
        <f t="shared" si="358"/>
        <v>42201.227893518517</v>
      </c>
      <c r="T3797" s="10">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f t="shared" si="355"/>
        <v>1</v>
      </c>
      <c r="Q3798" t="str">
        <f t="shared" si="356"/>
        <v>theater</v>
      </c>
      <c r="R3798" t="str">
        <f t="shared" si="357"/>
        <v>musical</v>
      </c>
      <c r="S3798" s="10">
        <f t="shared" si="358"/>
        <v>42688.821250000001</v>
      </c>
      <c r="T3798" s="10">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90</v>
      </c>
      <c r="P3799">
        <f t="shared" si="355"/>
        <v>145.41</v>
      </c>
      <c r="Q3799" t="str">
        <f t="shared" si="356"/>
        <v>theater</v>
      </c>
      <c r="R3799" t="str">
        <f t="shared" si="357"/>
        <v>musical</v>
      </c>
      <c r="S3799" s="10">
        <f t="shared" si="358"/>
        <v>42084.673206018517</v>
      </c>
      <c r="T3799" s="10">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v>
      </c>
      <c r="P3800">
        <f t="shared" si="355"/>
        <v>205</v>
      </c>
      <c r="Q3800" t="str">
        <f t="shared" si="356"/>
        <v>theater</v>
      </c>
      <c r="R3800" t="str">
        <f t="shared" si="357"/>
        <v>musical</v>
      </c>
      <c r="S3800" s="10">
        <f t="shared" si="358"/>
        <v>41831.514444444438</v>
      </c>
      <c r="T3800" s="10">
        <f t="shared" si="35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v>
      </c>
      <c r="P3801">
        <f t="shared" si="355"/>
        <v>100.5</v>
      </c>
      <c r="Q3801" t="str">
        <f t="shared" si="356"/>
        <v>theater</v>
      </c>
      <c r="R3801" t="str">
        <f t="shared" si="357"/>
        <v>musical</v>
      </c>
      <c r="S3801" s="10">
        <f t="shared" si="358"/>
        <v>42410.722719907404</v>
      </c>
      <c r="T3801" s="10">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f t="shared" si="355"/>
        <v>55.06</v>
      </c>
      <c r="Q3802" t="str">
        <f t="shared" si="356"/>
        <v>theater</v>
      </c>
      <c r="R3802" t="str">
        <f t="shared" si="357"/>
        <v>musical</v>
      </c>
      <c r="S3802" s="10">
        <f t="shared" si="358"/>
        <v>41982.528738425921</v>
      </c>
      <c r="T3802" s="10">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9</v>
      </c>
      <c r="P3803">
        <f t="shared" si="355"/>
        <v>47.33</v>
      </c>
      <c r="Q3803" t="str">
        <f t="shared" si="356"/>
        <v>theater</v>
      </c>
      <c r="R3803" t="str">
        <f t="shared" si="357"/>
        <v>musical</v>
      </c>
      <c r="S3803" s="10">
        <f t="shared" si="358"/>
        <v>41975.467777777776</v>
      </c>
      <c r="T3803" s="10">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t="e">
        <f t="shared" si="355"/>
        <v>#DIV/0!</v>
      </c>
      <c r="Q3804" t="str">
        <f t="shared" si="356"/>
        <v>theater</v>
      </c>
      <c r="R3804" t="str">
        <f t="shared" si="357"/>
        <v>musical</v>
      </c>
      <c r="S3804" s="10">
        <f t="shared" si="358"/>
        <v>42268.917893518512</v>
      </c>
      <c r="T3804" s="10">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20</v>
      </c>
      <c r="P3805">
        <f t="shared" si="355"/>
        <v>58.95</v>
      </c>
      <c r="Q3805" t="str">
        <f t="shared" si="356"/>
        <v>theater</v>
      </c>
      <c r="R3805" t="str">
        <f t="shared" si="357"/>
        <v>musical</v>
      </c>
      <c r="S3805" s="10">
        <f t="shared" si="358"/>
        <v>42403.763518518514</v>
      </c>
      <c r="T3805" s="10">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t="e">
        <f t="shared" si="355"/>
        <v>#DIV/0!</v>
      </c>
      <c r="Q3806" t="str">
        <f t="shared" si="356"/>
        <v>theater</v>
      </c>
      <c r="R3806" t="str">
        <f t="shared" si="357"/>
        <v>musical</v>
      </c>
      <c r="S3806" s="10">
        <f t="shared" si="358"/>
        <v>42526.801203703704</v>
      </c>
      <c r="T3806" s="10">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f t="shared" si="355"/>
        <v>1.5</v>
      </c>
      <c r="Q3807" t="str">
        <f t="shared" si="356"/>
        <v>theater</v>
      </c>
      <c r="R3807" t="str">
        <f t="shared" si="357"/>
        <v>musical</v>
      </c>
      <c r="S3807" s="10">
        <f t="shared" si="358"/>
        <v>41849.678703703699</v>
      </c>
      <c r="T3807" s="10">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0</v>
      </c>
      <c r="P3808">
        <f t="shared" si="355"/>
        <v>5</v>
      </c>
      <c r="Q3808" t="str">
        <f t="shared" si="356"/>
        <v>theater</v>
      </c>
      <c r="R3808" t="str">
        <f t="shared" si="357"/>
        <v>musical</v>
      </c>
      <c r="S3808" s="10">
        <f t="shared" si="358"/>
        <v>41799.050706018512</v>
      </c>
      <c r="T3808" s="10">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v>
      </c>
      <c r="P3809">
        <f t="shared" si="355"/>
        <v>50.56</v>
      </c>
      <c r="Q3809" t="str">
        <f t="shared" si="356"/>
        <v>theater</v>
      </c>
      <c r="R3809" t="str">
        <f t="shared" si="357"/>
        <v>musical</v>
      </c>
      <c r="S3809" s="10">
        <f t="shared" si="358"/>
        <v>42090.700682870367</v>
      </c>
      <c r="T3809" s="10">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41.67</v>
      </c>
      <c r="Q3810" t="str">
        <f t="shared" si="356"/>
        <v>theater</v>
      </c>
      <c r="R3810" t="str">
        <f t="shared" si="357"/>
        <v>plays</v>
      </c>
      <c r="S3810" s="10">
        <f t="shared" si="358"/>
        <v>42059.24559027778</v>
      </c>
      <c r="T3810" s="10">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v>
      </c>
      <c r="P3811">
        <f t="shared" si="355"/>
        <v>53.29</v>
      </c>
      <c r="Q3811" t="str">
        <f t="shared" si="356"/>
        <v>theater</v>
      </c>
      <c r="R3811" t="str">
        <f t="shared" si="357"/>
        <v>plays</v>
      </c>
      <c r="S3811" s="10">
        <f t="shared" si="358"/>
        <v>41800.318368055552</v>
      </c>
      <c r="T3811" s="10">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122</v>
      </c>
      <c r="P3812">
        <f t="shared" si="355"/>
        <v>70.23</v>
      </c>
      <c r="Q3812" t="str">
        <f t="shared" si="356"/>
        <v>theater</v>
      </c>
      <c r="R3812" t="str">
        <f t="shared" si="357"/>
        <v>plays</v>
      </c>
      <c r="S3812" s="10">
        <f t="shared" si="358"/>
        <v>42054.640717592592</v>
      </c>
      <c r="T3812" s="10">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v>
      </c>
      <c r="Q3813" t="str">
        <f t="shared" si="356"/>
        <v>theater</v>
      </c>
      <c r="R3813" t="str">
        <f t="shared" si="357"/>
        <v>plays</v>
      </c>
      <c r="S3813" s="10">
        <f t="shared" si="358"/>
        <v>42487.418668981474</v>
      </c>
      <c r="T3813" s="10">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110</v>
      </c>
      <c r="P3814">
        <f t="shared" si="355"/>
        <v>199.18</v>
      </c>
      <c r="Q3814" t="str">
        <f t="shared" si="356"/>
        <v>theater</v>
      </c>
      <c r="R3814" t="str">
        <f t="shared" si="357"/>
        <v>plays</v>
      </c>
      <c r="S3814" s="10">
        <f t="shared" si="358"/>
        <v>42109.542916666665</v>
      </c>
      <c r="T3814" s="10">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101</v>
      </c>
      <c r="P3815">
        <f t="shared" si="355"/>
        <v>78.52</v>
      </c>
      <c r="Q3815" t="str">
        <f t="shared" si="356"/>
        <v>theater</v>
      </c>
      <c r="R3815" t="str">
        <f t="shared" si="357"/>
        <v>plays</v>
      </c>
      <c r="S3815" s="10">
        <f t="shared" si="358"/>
        <v>42497.067372685182</v>
      </c>
      <c r="T3815" s="10">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v>
      </c>
      <c r="P3816">
        <f t="shared" si="355"/>
        <v>61.82</v>
      </c>
      <c r="Q3816" t="str">
        <f t="shared" si="356"/>
        <v>theater</v>
      </c>
      <c r="R3816" t="str">
        <f t="shared" si="357"/>
        <v>plays</v>
      </c>
      <c r="S3816" s="10">
        <f t="shared" si="358"/>
        <v>42058.695740740739</v>
      </c>
      <c r="T3816" s="10">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f t="shared" si="355"/>
        <v>50</v>
      </c>
      <c r="Q3817" t="str">
        <f t="shared" si="356"/>
        <v>theater</v>
      </c>
      <c r="R3817" t="str">
        <f t="shared" si="357"/>
        <v>plays</v>
      </c>
      <c r="S3817" s="10">
        <f t="shared" si="358"/>
        <v>42207.051585648143</v>
      </c>
      <c r="T3817" s="10">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v>
      </c>
      <c r="P3818">
        <f t="shared" si="355"/>
        <v>48.34</v>
      </c>
      <c r="Q3818" t="str">
        <f t="shared" si="356"/>
        <v>theater</v>
      </c>
      <c r="R3818" t="str">
        <f t="shared" si="357"/>
        <v>plays</v>
      </c>
      <c r="S3818" s="10">
        <f t="shared" si="358"/>
        <v>41807.481747685182</v>
      </c>
      <c r="T3818" s="10">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v>
      </c>
      <c r="P3819">
        <f t="shared" si="355"/>
        <v>107.25</v>
      </c>
      <c r="Q3819" t="str">
        <f t="shared" si="356"/>
        <v>theater</v>
      </c>
      <c r="R3819" t="str">
        <f t="shared" si="357"/>
        <v>plays</v>
      </c>
      <c r="S3819" s="10">
        <f t="shared" si="358"/>
        <v>42284.488611111105</v>
      </c>
      <c r="T3819" s="10">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f t="shared" si="355"/>
        <v>57</v>
      </c>
      <c r="Q3820" t="str">
        <f t="shared" si="356"/>
        <v>theater</v>
      </c>
      <c r="R3820" t="str">
        <f t="shared" si="357"/>
        <v>plays</v>
      </c>
      <c r="S3820" s="10">
        <f t="shared" si="358"/>
        <v>42045.634050925924</v>
      </c>
      <c r="T3820" s="10">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v>
      </c>
      <c r="P3821">
        <f t="shared" si="355"/>
        <v>40.92</v>
      </c>
      <c r="Q3821" t="str">
        <f t="shared" si="356"/>
        <v>theater</v>
      </c>
      <c r="R3821" t="str">
        <f t="shared" si="357"/>
        <v>plays</v>
      </c>
      <c r="S3821" s="10">
        <f t="shared" si="358"/>
        <v>42184.001203703701</v>
      </c>
      <c r="T3821" s="10">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v>
      </c>
      <c r="P3822">
        <f t="shared" si="355"/>
        <v>21.5</v>
      </c>
      <c r="Q3822" t="str">
        <f t="shared" si="356"/>
        <v>theater</v>
      </c>
      <c r="R3822" t="str">
        <f t="shared" si="357"/>
        <v>plays</v>
      </c>
      <c r="S3822" s="10">
        <f t="shared" si="358"/>
        <v>42160.443483796298</v>
      </c>
      <c r="T3822" s="10">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105</v>
      </c>
      <c r="P3823">
        <f t="shared" si="355"/>
        <v>79.540000000000006</v>
      </c>
      <c r="Q3823" t="str">
        <f t="shared" si="356"/>
        <v>theater</v>
      </c>
      <c r="R3823" t="str">
        <f t="shared" si="357"/>
        <v>plays</v>
      </c>
      <c r="S3823" s="10">
        <f t="shared" si="358"/>
        <v>42340.972303240742</v>
      </c>
      <c r="T3823" s="10">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v>
      </c>
      <c r="P3824">
        <f t="shared" si="355"/>
        <v>72.38</v>
      </c>
      <c r="Q3824" t="str">
        <f t="shared" si="356"/>
        <v>theater</v>
      </c>
      <c r="R3824" t="str">
        <f t="shared" si="357"/>
        <v>plays</v>
      </c>
      <c r="S3824" s="10">
        <f t="shared" si="358"/>
        <v>42329.629826388882</v>
      </c>
      <c r="T3824" s="10">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v>
      </c>
      <c r="Q3825" t="str">
        <f t="shared" si="356"/>
        <v>theater</v>
      </c>
      <c r="R3825" t="str">
        <f t="shared" si="357"/>
        <v>plays</v>
      </c>
      <c r="S3825" s="10">
        <f t="shared" si="358"/>
        <v>42170.701898148145</v>
      </c>
      <c r="T3825" s="10">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v>
      </c>
      <c r="Q3826" t="str">
        <f t="shared" si="356"/>
        <v>theater</v>
      </c>
      <c r="R3826" t="str">
        <f t="shared" si="357"/>
        <v>plays</v>
      </c>
      <c r="S3826" s="10">
        <f t="shared" si="358"/>
        <v>42571.417858796289</v>
      </c>
      <c r="T3826" s="10">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v>
      </c>
      <c r="P3827">
        <f t="shared" si="355"/>
        <v>107.57</v>
      </c>
      <c r="Q3827" t="str">
        <f t="shared" si="356"/>
        <v>theater</v>
      </c>
      <c r="R3827" t="str">
        <f t="shared" si="357"/>
        <v>plays</v>
      </c>
      <c r="S3827" s="10">
        <f t="shared" si="358"/>
        <v>42150.861273148148</v>
      </c>
      <c r="T3827" s="10">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v>
      </c>
      <c r="P3828">
        <f t="shared" si="355"/>
        <v>27.5</v>
      </c>
      <c r="Q3828" t="str">
        <f t="shared" si="356"/>
        <v>theater</v>
      </c>
      <c r="R3828" t="str">
        <f t="shared" si="357"/>
        <v>plays</v>
      </c>
      <c r="S3828" s="10">
        <f t="shared" si="358"/>
        <v>42101.215208333328</v>
      </c>
      <c r="T3828" s="10">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153</v>
      </c>
      <c r="P3829">
        <f t="shared" si="355"/>
        <v>70.459999999999994</v>
      </c>
      <c r="Q3829" t="str">
        <f t="shared" si="356"/>
        <v>theater</v>
      </c>
      <c r="R3829" t="str">
        <f t="shared" si="357"/>
        <v>plays</v>
      </c>
      <c r="S3829" s="10">
        <f t="shared" si="358"/>
        <v>42034.719918981478</v>
      </c>
      <c r="T3829" s="10">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5"/>
        <v>178.57</v>
      </c>
      <c r="Q3830" t="str">
        <f t="shared" si="356"/>
        <v>theater</v>
      </c>
      <c r="R3830" t="str">
        <f t="shared" si="357"/>
        <v>plays</v>
      </c>
      <c r="S3830" s="10">
        <f t="shared" si="358"/>
        <v>41944.319293981483</v>
      </c>
      <c r="T3830" s="10">
        <f t="shared" si="35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v>
      </c>
      <c r="P3831">
        <f t="shared" si="355"/>
        <v>62.63</v>
      </c>
      <c r="Q3831" t="str">
        <f t="shared" si="356"/>
        <v>theater</v>
      </c>
      <c r="R3831" t="str">
        <f t="shared" si="357"/>
        <v>plays</v>
      </c>
      <c r="S3831" s="10">
        <f t="shared" si="358"/>
        <v>42593.657071759262</v>
      </c>
      <c r="T3831" s="10">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t="str">
        <f t="shared" si="356"/>
        <v>theater</v>
      </c>
      <c r="R3832" t="str">
        <f t="shared" si="357"/>
        <v>plays</v>
      </c>
      <c r="S3832" s="10">
        <f t="shared" si="358"/>
        <v>42503.532534722217</v>
      </c>
      <c r="T3832" s="10">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v>
      </c>
      <c r="P3833">
        <f t="shared" si="355"/>
        <v>58.9</v>
      </c>
      <c r="Q3833" t="str">
        <f t="shared" si="356"/>
        <v>theater</v>
      </c>
      <c r="R3833" t="str">
        <f t="shared" si="357"/>
        <v>plays</v>
      </c>
      <c r="S3833" s="10">
        <f t="shared" si="358"/>
        <v>41927.640567129631</v>
      </c>
      <c r="T3833" s="10">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105</v>
      </c>
      <c r="P3834">
        <f t="shared" si="355"/>
        <v>139.56</v>
      </c>
      <c r="Q3834" t="str">
        <f t="shared" si="356"/>
        <v>theater</v>
      </c>
      <c r="R3834" t="str">
        <f t="shared" si="357"/>
        <v>plays</v>
      </c>
      <c r="S3834" s="10">
        <f t="shared" si="358"/>
        <v>42374.906655092585</v>
      </c>
      <c r="T3834" s="10">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117</v>
      </c>
      <c r="P3835">
        <f t="shared" si="355"/>
        <v>70</v>
      </c>
      <c r="Q3835" t="str">
        <f t="shared" si="356"/>
        <v>theater</v>
      </c>
      <c r="R3835" t="str">
        <f t="shared" si="357"/>
        <v>plays</v>
      </c>
      <c r="S3835" s="10">
        <f t="shared" si="358"/>
        <v>41963.664027777777</v>
      </c>
      <c r="T3835" s="10">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v>
      </c>
      <c r="P3836">
        <f t="shared" si="355"/>
        <v>57.39</v>
      </c>
      <c r="Q3836" t="str">
        <f t="shared" si="356"/>
        <v>theater</v>
      </c>
      <c r="R3836" t="str">
        <f t="shared" si="357"/>
        <v>plays</v>
      </c>
      <c r="S3836" s="10">
        <f t="shared" si="358"/>
        <v>42143.236886574072</v>
      </c>
      <c r="T3836" s="10">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t="str">
        <f t="shared" si="356"/>
        <v>theater</v>
      </c>
      <c r="R3837" t="str">
        <f t="shared" si="357"/>
        <v>plays</v>
      </c>
      <c r="S3837" s="10">
        <f t="shared" si="358"/>
        <v>42460.733888888884</v>
      </c>
      <c r="T3837" s="10">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113</v>
      </c>
      <c r="P3838">
        <f t="shared" si="355"/>
        <v>64.290000000000006</v>
      </c>
      <c r="Q3838" t="str">
        <f t="shared" si="356"/>
        <v>theater</v>
      </c>
      <c r="R3838" t="str">
        <f t="shared" si="357"/>
        <v>plays</v>
      </c>
      <c r="S3838" s="10">
        <f t="shared" si="358"/>
        <v>42553.718194444438</v>
      </c>
      <c r="T3838" s="10">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v>
      </c>
      <c r="P3839">
        <f t="shared" si="355"/>
        <v>120.12</v>
      </c>
      <c r="Q3839" t="str">
        <f t="shared" si="356"/>
        <v>theater</v>
      </c>
      <c r="R3839" t="str">
        <f t="shared" si="357"/>
        <v>plays</v>
      </c>
      <c r="S3839" s="10">
        <f t="shared" si="358"/>
        <v>42152.557384259257</v>
      </c>
      <c r="T3839" s="10">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101</v>
      </c>
      <c r="P3840">
        <f t="shared" si="355"/>
        <v>1008.24</v>
      </c>
      <c r="Q3840" t="str">
        <f t="shared" si="356"/>
        <v>theater</v>
      </c>
      <c r="R3840" t="str">
        <f t="shared" si="357"/>
        <v>plays</v>
      </c>
      <c r="S3840" s="10">
        <f t="shared" si="358"/>
        <v>42116.502418981479</v>
      </c>
      <c r="T3840" s="10">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v>
      </c>
      <c r="P3841">
        <f t="shared" si="355"/>
        <v>63.28</v>
      </c>
      <c r="Q3841" t="str">
        <f t="shared" si="356"/>
        <v>theater</v>
      </c>
      <c r="R3841" t="str">
        <f t="shared" si="357"/>
        <v>plays</v>
      </c>
      <c r="S3841" s="10">
        <f t="shared" si="358"/>
        <v>42154.934305555558</v>
      </c>
      <c r="T3841" s="10">
        <f t="shared" si="35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f t="shared" si="355"/>
        <v>21.67</v>
      </c>
      <c r="Q3842" t="str">
        <f t="shared" si="356"/>
        <v>theater</v>
      </c>
      <c r="R3842" t="str">
        <f t="shared" si="357"/>
        <v>plays</v>
      </c>
      <c r="S3842" s="10">
        <f t="shared" si="358"/>
        <v>42432.493391203701</v>
      </c>
      <c r="T3842" s="10">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ROUND((E3843/D3843) * 100,0)</f>
        <v>9</v>
      </c>
      <c r="P3843">
        <f t="shared" ref="P3843:P3906" si="361">ROUND(E3843/L3843,2)</f>
        <v>25.65</v>
      </c>
      <c r="Q3843" t="str">
        <f t="shared" ref="Q3843:Q3906" si="362">LEFT(N3843, SEARCH("/",N3843,1)-1)</f>
        <v>theater</v>
      </c>
      <c r="R3843" t="str">
        <f t="shared" ref="R3843:R3906" si="363">MID(N3843, LEN(Q3843) + 2, LEN(N3843) - LEN(Q3843) + 1)</f>
        <v>plays</v>
      </c>
      <c r="S3843" s="10">
        <f t="shared" ref="S3843:S3906" si="364">(J3843/86400)+25569+(-5/24)</f>
        <v>41780.57739583333</v>
      </c>
      <c r="T3843" s="10">
        <f t="shared" ref="T3843:T3906" si="365">(I3843/86400)+25569+(-5/24)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22</v>
      </c>
      <c r="P3844">
        <f t="shared" si="361"/>
        <v>47.7</v>
      </c>
      <c r="Q3844" t="str">
        <f t="shared" si="362"/>
        <v>theater</v>
      </c>
      <c r="R3844" t="str">
        <f t="shared" si="363"/>
        <v>plays</v>
      </c>
      <c r="S3844" s="10">
        <f t="shared" si="364"/>
        <v>41740.285324074073</v>
      </c>
      <c r="T3844" s="10">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v>
      </c>
      <c r="P3845">
        <f t="shared" si="361"/>
        <v>56.05</v>
      </c>
      <c r="Q3845" t="str">
        <f t="shared" si="362"/>
        <v>theater</v>
      </c>
      <c r="R3845" t="str">
        <f t="shared" si="363"/>
        <v>plays</v>
      </c>
      <c r="S3845" s="10">
        <f t="shared" si="364"/>
        <v>41765.864166666666</v>
      </c>
      <c r="T3845" s="10">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v>
      </c>
      <c r="P3846">
        <f t="shared" si="361"/>
        <v>81.319999999999993</v>
      </c>
      <c r="Q3846" t="str">
        <f t="shared" si="362"/>
        <v>theater</v>
      </c>
      <c r="R3846" t="str">
        <f t="shared" si="363"/>
        <v>plays</v>
      </c>
      <c r="S3846" s="10">
        <f t="shared" si="364"/>
        <v>41766.408958333333</v>
      </c>
      <c r="T3846" s="10">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v>
      </c>
      <c r="P3847">
        <f t="shared" si="361"/>
        <v>70.17</v>
      </c>
      <c r="Q3847" t="str">
        <f t="shared" si="362"/>
        <v>theater</v>
      </c>
      <c r="R3847" t="str">
        <f t="shared" si="363"/>
        <v>plays</v>
      </c>
      <c r="S3847" s="10">
        <f t="shared" si="364"/>
        <v>42248.418680555558</v>
      </c>
      <c r="T3847" s="10">
        <f t="shared" si="365"/>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3</v>
      </c>
      <c r="P3848">
        <f t="shared" si="361"/>
        <v>23.63</v>
      </c>
      <c r="Q3848" t="str">
        <f t="shared" si="362"/>
        <v>theater</v>
      </c>
      <c r="R3848" t="str">
        <f t="shared" si="363"/>
        <v>plays</v>
      </c>
      <c r="S3848" s="10">
        <f t="shared" si="364"/>
        <v>41885.01321759259</v>
      </c>
      <c r="T3848" s="10">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v>
      </c>
      <c r="P3849">
        <f t="shared" si="361"/>
        <v>188.56</v>
      </c>
      <c r="Q3849" t="str">
        <f t="shared" si="362"/>
        <v>theater</v>
      </c>
      <c r="R3849" t="str">
        <f t="shared" si="363"/>
        <v>plays</v>
      </c>
      <c r="S3849" s="10">
        <f t="shared" si="364"/>
        <v>42159.016099537032</v>
      </c>
      <c r="T3849" s="10">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v>
      </c>
      <c r="P3850">
        <f t="shared" si="361"/>
        <v>49.51</v>
      </c>
      <c r="Q3850" t="str">
        <f t="shared" si="362"/>
        <v>theater</v>
      </c>
      <c r="R3850" t="str">
        <f t="shared" si="363"/>
        <v>plays</v>
      </c>
      <c r="S3850" s="10">
        <f t="shared" si="364"/>
        <v>42265.608668981477</v>
      </c>
      <c r="T3850" s="10">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v>
      </c>
      <c r="P3851">
        <f t="shared" si="361"/>
        <v>75.459999999999994</v>
      </c>
      <c r="Q3851" t="str">
        <f t="shared" si="362"/>
        <v>theater</v>
      </c>
      <c r="R3851" t="str">
        <f t="shared" si="363"/>
        <v>plays</v>
      </c>
      <c r="S3851" s="10">
        <f t="shared" si="364"/>
        <v>42136.558842592589</v>
      </c>
      <c r="T3851" s="10">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4</v>
      </c>
      <c r="P3852">
        <f t="shared" si="361"/>
        <v>9.5</v>
      </c>
      <c r="Q3852" t="str">
        <f t="shared" si="362"/>
        <v>theater</v>
      </c>
      <c r="R3852" t="str">
        <f t="shared" si="363"/>
        <v>plays</v>
      </c>
      <c r="S3852" s="10">
        <f t="shared" si="364"/>
        <v>41974.916006944441</v>
      </c>
      <c r="T3852" s="10">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v>
      </c>
      <c r="P3853">
        <f t="shared" si="361"/>
        <v>35.5</v>
      </c>
      <c r="Q3853" t="str">
        <f t="shared" si="362"/>
        <v>theater</v>
      </c>
      <c r="R3853" t="str">
        <f t="shared" si="363"/>
        <v>plays</v>
      </c>
      <c r="S3853" s="10">
        <f t="shared" si="364"/>
        <v>42172.23123842592</v>
      </c>
      <c r="T3853" s="10">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v>
      </c>
      <c r="P3854">
        <f t="shared" si="361"/>
        <v>10</v>
      </c>
      <c r="Q3854" t="str">
        <f t="shared" si="362"/>
        <v>theater</v>
      </c>
      <c r="R3854" t="str">
        <f t="shared" si="363"/>
        <v>plays</v>
      </c>
      <c r="S3854" s="10">
        <f t="shared" si="364"/>
        <v>42064.982361111113</v>
      </c>
      <c r="T3854" s="10">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v>
      </c>
      <c r="P3855">
        <f t="shared" si="361"/>
        <v>13</v>
      </c>
      <c r="Q3855" t="str">
        <f t="shared" si="362"/>
        <v>theater</v>
      </c>
      <c r="R3855" t="str">
        <f t="shared" si="363"/>
        <v>plays</v>
      </c>
      <c r="S3855" s="10">
        <f t="shared" si="364"/>
        <v>41848.631689814814</v>
      </c>
      <c r="T3855" s="10">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v>
      </c>
      <c r="P3856">
        <f t="shared" si="361"/>
        <v>89.4</v>
      </c>
      <c r="Q3856" t="str">
        <f t="shared" si="362"/>
        <v>theater</v>
      </c>
      <c r="R3856" t="str">
        <f t="shared" si="363"/>
        <v>plays</v>
      </c>
      <c r="S3856" s="10">
        <f t="shared" si="364"/>
        <v>42103.67659722222</v>
      </c>
      <c r="T3856" s="10">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3</v>
      </c>
      <c r="P3857">
        <f t="shared" si="361"/>
        <v>25</v>
      </c>
      <c r="Q3857" t="str">
        <f t="shared" si="362"/>
        <v>theater</v>
      </c>
      <c r="R3857" t="str">
        <f t="shared" si="363"/>
        <v>plays</v>
      </c>
      <c r="S3857" s="10">
        <f t="shared" si="364"/>
        <v>42059.762395833335</v>
      </c>
      <c r="T3857" s="10">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v>
      </c>
      <c r="P3858">
        <f t="shared" si="361"/>
        <v>1</v>
      </c>
      <c r="Q3858" t="str">
        <f t="shared" si="362"/>
        <v>theater</v>
      </c>
      <c r="R3858" t="str">
        <f t="shared" si="363"/>
        <v>plays</v>
      </c>
      <c r="S3858" s="10">
        <f t="shared" si="364"/>
        <v>42041.534756944442</v>
      </c>
      <c r="T3858" s="10">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v>
      </c>
      <c r="P3859">
        <f t="shared" si="361"/>
        <v>65</v>
      </c>
      <c r="Q3859" t="str">
        <f t="shared" si="362"/>
        <v>theater</v>
      </c>
      <c r="R3859" t="str">
        <f t="shared" si="363"/>
        <v>plays</v>
      </c>
      <c r="S3859" s="10">
        <f t="shared" si="364"/>
        <v>41829.528819444444</v>
      </c>
      <c r="T3859" s="10">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t="str">
        <f t="shared" si="362"/>
        <v>theater</v>
      </c>
      <c r="R3860" t="str">
        <f t="shared" si="363"/>
        <v>plays</v>
      </c>
      <c r="S3860" s="10">
        <f t="shared" si="364"/>
        <v>42128.222731481474</v>
      </c>
      <c r="T3860" s="10">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v>
      </c>
      <c r="P3861">
        <f t="shared" si="361"/>
        <v>1</v>
      </c>
      <c r="Q3861" t="str">
        <f t="shared" si="362"/>
        <v>theater</v>
      </c>
      <c r="R3861" t="str">
        <f t="shared" si="363"/>
        <v>plays</v>
      </c>
      <c r="S3861" s="10">
        <f t="shared" si="364"/>
        <v>41789.685266203705</v>
      </c>
      <c r="T3861" s="10">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18</v>
      </c>
      <c r="P3862">
        <f t="shared" si="361"/>
        <v>81.540000000000006</v>
      </c>
      <c r="Q3862" t="str">
        <f t="shared" si="362"/>
        <v>theater</v>
      </c>
      <c r="R3862" t="str">
        <f t="shared" si="363"/>
        <v>plays</v>
      </c>
      <c r="S3862" s="10">
        <f t="shared" si="364"/>
        <v>41833.452662037038</v>
      </c>
      <c r="T3862" s="10">
        <f t="shared" si="365"/>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t="str">
        <f t="shared" si="362"/>
        <v>theater</v>
      </c>
      <c r="R3863" t="str">
        <f t="shared" si="363"/>
        <v>plays</v>
      </c>
      <c r="S3863" s="10">
        <f t="shared" si="364"/>
        <v>41914.381678240738</v>
      </c>
      <c r="T3863" s="10">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v>
      </c>
      <c r="P3864">
        <f t="shared" si="361"/>
        <v>1</v>
      </c>
      <c r="Q3864" t="str">
        <f t="shared" si="362"/>
        <v>theater</v>
      </c>
      <c r="R3864" t="str">
        <f t="shared" si="363"/>
        <v>plays</v>
      </c>
      <c r="S3864" s="10">
        <f t="shared" si="364"/>
        <v>42611.052731481475</v>
      </c>
      <c r="T3864" s="10">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t="e">
        <f t="shared" si="361"/>
        <v>#DIV/0!</v>
      </c>
      <c r="Q3865" t="str">
        <f t="shared" si="362"/>
        <v>theater</v>
      </c>
      <c r="R3865" t="str">
        <f t="shared" si="363"/>
        <v>plays</v>
      </c>
      <c r="S3865" s="10">
        <f t="shared" si="364"/>
        <v>42253.424826388888</v>
      </c>
      <c r="T3865" s="10">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v>
      </c>
      <c r="P3866">
        <f t="shared" si="361"/>
        <v>20</v>
      </c>
      <c r="Q3866" t="str">
        <f t="shared" si="362"/>
        <v>theater</v>
      </c>
      <c r="R3866" t="str">
        <f t="shared" si="363"/>
        <v>plays</v>
      </c>
      <c r="S3866" s="10">
        <f t="shared" si="364"/>
        <v>42295.683495370373</v>
      </c>
      <c r="T3866" s="10">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27</v>
      </c>
      <c r="P3867">
        <f t="shared" si="361"/>
        <v>46.43</v>
      </c>
      <c r="Q3867" t="str">
        <f t="shared" si="362"/>
        <v>theater</v>
      </c>
      <c r="R3867" t="str">
        <f t="shared" si="363"/>
        <v>plays</v>
      </c>
      <c r="S3867" s="10">
        <f t="shared" si="364"/>
        <v>41841.44326388889</v>
      </c>
      <c r="T3867" s="10">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v>
      </c>
      <c r="P3868">
        <f t="shared" si="361"/>
        <v>5.5</v>
      </c>
      <c r="Q3868" t="str">
        <f t="shared" si="362"/>
        <v>theater</v>
      </c>
      <c r="R3868" t="str">
        <f t="shared" si="363"/>
        <v>plays</v>
      </c>
      <c r="S3868" s="10">
        <f t="shared" si="364"/>
        <v>42402.738668981481</v>
      </c>
      <c r="T3868" s="10">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13</v>
      </c>
      <c r="P3869">
        <f t="shared" si="361"/>
        <v>50.2</v>
      </c>
      <c r="Q3869" t="str">
        <f t="shared" si="362"/>
        <v>theater</v>
      </c>
      <c r="R3869" t="str">
        <f t="shared" si="363"/>
        <v>plays</v>
      </c>
      <c r="S3869" s="10">
        <f t="shared" si="364"/>
        <v>42509.605775462966</v>
      </c>
      <c r="T3869" s="10">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v>
      </c>
      <c r="P3870">
        <f t="shared" si="361"/>
        <v>10</v>
      </c>
      <c r="Q3870" t="str">
        <f t="shared" si="362"/>
        <v>theater</v>
      </c>
      <c r="R3870" t="str">
        <f t="shared" si="363"/>
        <v>musical</v>
      </c>
      <c r="S3870" s="10">
        <f t="shared" si="364"/>
        <v>41865.45144675926</v>
      </c>
      <c r="T3870" s="10">
        <f t="shared" si="365"/>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v>
      </c>
      <c r="P3871">
        <f t="shared" si="361"/>
        <v>30.13</v>
      </c>
      <c r="Q3871" t="str">
        <f t="shared" si="362"/>
        <v>theater</v>
      </c>
      <c r="R3871" t="str">
        <f t="shared" si="363"/>
        <v>musical</v>
      </c>
      <c r="S3871" s="10">
        <f t="shared" si="364"/>
        <v>42047.516111111108</v>
      </c>
      <c r="T3871" s="10">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t="str">
        <f t="shared" si="362"/>
        <v>theater</v>
      </c>
      <c r="R3872" t="str">
        <f t="shared" si="363"/>
        <v>musical</v>
      </c>
      <c r="S3872" s="10">
        <f t="shared" si="364"/>
        <v>41792.963865740741</v>
      </c>
      <c r="T3872" s="10">
        <f t="shared" si="365"/>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3</v>
      </c>
      <c r="P3873">
        <f t="shared" si="361"/>
        <v>13.33</v>
      </c>
      <c r="Q3873" t="str">
        <f t="shared" si="362"/>
        <v>theater</v>
      </c>
      <c r="R3873" t="str">
        <f t="shared" si="363"/>
        <v>musical</v>
      </c>
      <c r="S3873" s="10">
        <f t="shared" si="364"/>
        <v>42763.572337962956</v>
      </c>
      <c r="T3873" s="10">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t="e">
        <f t="shared" si="361"/>
        <v>#DIV/0!</v>
      </c>
      <c r="Q3874" t="str">
        <f t="shared" si="362"/>
        <v>theater</v>
      </c>
      <c r="R3874" t="str">
        <f t="shared" si="363"/>
        <v>musical</v>
      </c>
      <c r="S3874" s="10">
        <f t="shared" si="364"/>
        <v>42179.9374537037</v>
      </c>
      <c r="T3874" s="10">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t="e">
        <f t="shared" si="361"/>
        <v>#DIV/0!</v>
      </c>
      <c r="Q3875" t="str">
        <f t="shared" si="362"/>
        <v>theater</v>
      </c>
      <c r="R3875" t="str">
        <f t="shared" si="363"/>
        <v>musical</v>
      </c>
      <c r="S3875" s="10">
        <f t="shared" si="364"/>
        <v>42255.487673611111</v>
      </c>
      <c r="T3875" s="10">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t="e">
        <f t="shared" si="361"/>
        <v>#DIV/0!</v>
      </c>
      <c r="Q3876" t="str">
        <f t="shared" si="362"/>
        <v>theater</v>
      </c>
      <c r="R3876" t="str">
        <f t="shared" si="363"/>
        <v>musical</v>
      </c>
      <c r="S3876" s="10">
        <f t="shared" si="364"/>
        <v>42006.808124999996</v>
      </c>
      <c r="T3876" s="10">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t="e">
        <f t="shared" si="361"/>
        <v>#DIV/0!</v>
      </c>
      <c r="Q3877" t="str">
        <f t="shared" si="362"/>
        <v>theater</v>
      </c>
      <c r="R3877" t="str">
        <f t="shared" si="363"/>
        <v>musical</v>
      </c>
      <c r="S3877" s="10">
        <f t="shared" si="364"/>
        <v>42615.138483796291</v>
      </c>
      <c r="T3877" s="10">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53</v>
      </c>
      <c r="P3878">
        <f t="shared" si="361"/>
        <v>44.76</v>
      </c>
      <c r="Q3878" t="str">
        <f t="shared" si="362"/>
        <v>theater</v>
      </c>
      <c r="R3878" t="str">
        <f t="shared" si="363"/>
        <v>musical</v>
      </c>
      <c r="S3878" s="10">
        <f t="shared" si="364"/>
        <v>42372.415833333333</v>
      </c>
      <c r="T3878" s="10">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5</v>
      </c>
      <c r="P3879">
        <f t="shared" si="361"/>
        <v>88.64</v>
      </c>
      <c r="Q3879" t="str">
        <f t="shared" si="362"/>
        <v>theater</v>
      </c>
      <c r="R3879" t="str">
        <f t="shared" si="363"/>
        <v>musical</v>
      </c>
      <c r="S3879" s="10">
        <f t="shared" si="364"/>
        <v>42682.469351851854</v>
      </c>
      <c r="T3879" s="10">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v>
      </c>
      <c r="P3880">
        <f t="shared" si="361"/>
        <v>10</v>
      </c>
      <c r="Q3880" t="str">
        <f t="shared" si="362"/>
        <v>theater</v>
      </c>
      <c r="R3880" t="str">
        <f t="shared" si="363"/>
        <v>musical</v>
      </c>
      <c r="S3880" s="10">
        <f t="shared" si="364"/>
        <v>42154.610486111109</v>
      </c>
      <c r="T3880" s="10">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t="e">
        <f t="shared" si="361"/>
        <v>#DIV/0!</v>
      </c>
      <c r="Q3881" t="str">
        <f t="shared" si="362"/>
        <v>theater</v>
      </c>
      <c r="R3881" t="str">
        <f t="shared" si="363"/>
        <v>musical</v>
      </c>
      <c r="S3881" s="10">
        <f t="shared" si="364"/>
        <v>41999.652731481481</v>
      </c>
      <c r="T3881" s="10">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v>
      </c>
      <c r="P3882">
        <f t="shared" si="361"/>
        <v>57.65</v>
      </c>
      <c r="Q3882" t="str">
        <f t="shared" si="362"/>
        <v>theater</v>
      </c>
      <c r="R3882" t="str">
        <f t="shared" si="363"/>
        <v>musical</v>
      </c>
      <c r="S3882" s="10">
        <f t="shared" si="364"/>
        <v>41815.606712962959</v>
      </c>
      <c r="T3882" s="10">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t="str">
        <f t="shared" si="362"/>
        <v>theater</v>
      </c>
      <c r="R3883" t="str">
        <f t="shared" si="363"/>
        <v>musical</v>
      </c>
      <c r="S3883" s="10">
        <f t="shared" si="364"/>
        <v>42755.810173611106</v>
      </c>
      <c r="T3883" s="10">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t="e">
        <f t="shared" si="361"/>
        <v>#DIV/0!</v>
      </c>
      <c r="Q3884" t="str">
        <f t="shared" si="362"/>
        <v>theater</v>
      </c>
      <c r="R3884" t="str">
        <f t="shared" si="363"/>
        <v>musical</v>
      </c>
      <c r="S3884" s="10">
        <f t="shared" si="364"/>
        <v>42373.77511574074</v>
      </c>
      <c r="T3884" s="10">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t="e">
        <f t="shared" si="361"/>
        <v>#DIV/0!</v>
      </c>
      <c r="Q3885" t="str">
        <f t="shared" si="362"/>
        <v>theater</v>
      </c>
      <c r="R3885" t="str">
        <f t="shared" si="363"/>
        <v>musical</v>
      </c>
      <c r="S3885" s="10">
        <f t="shared" si="364"/>
        <v>41854.394317129627</v>
      </c>
      <c r="T3885" s="10">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t="e">
        <f t="shared" si="361"/>
        <v>#DIV/0!</v>
      </c>
      <c r="Q3886" t="str">
        <f t="shared" si="362"/>
        <v>theater</v>
      </c>
      <c r="R3886" t="str">
        <f t="shared" si="363"/>
        <v>musical</v>
      </c>
      <c r="S3886" s="10">
        <f t="shared" si="364"/>
        <v>42065.583240740736</v>
      </c>
      <c r="T3886" s="10">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t="e">
        <f t="shared" si="361"/>
        <v>#DIV/0!</v>
      </c>
      <c r="Q3887" t="str">
        <f t="shared" si="362"/>
        <v>theater</v>
      </c>
      <c r="R3887" t="str">
        <f t="shared" si="363"/>
        <v>musical</v>
      </c>
      <c r="S3887" s="10">
        <f t="shared" si="364"/>
        <v>42469.742951388886</v>
      </c>
      <c r="T3887" s="10">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t="e">
        <f t="shared" si="361"/>
        <v>#DIV/0!</v>
      </c>
      <c r="Q3888" t="str">
        <f t="shared" si="362"/>
        <v>theater</v>
      </c>
      <c r="R3888" t="str">
        <f t="shared" si="363"/>
        <v>musical</v>
      </c>
      <c r="S3888" s="10">
        <f t="shared" si="364"/>
        <v>41954.019699074073</v>
      </c>
      <c r="T3888" s="10">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2</v>
      </c>
      <c r="P3889">
        <f t="shared" si="361"/>
        <v>17.5</v>
      </c>
      <c r="Q3889" t="str">
        <f t="shared" si="362"/>
        <v>theater</v>
      </c>
      <c r="R3889" t="str">
        <f t="shared" si="363"/>
        <v>musical</v>
      </c>
      <c r="S3889" s="10">
        <f t="shared" si="364"/>
        <v>42079.649641203701</v>
      </c>
      <c r="T3889" s="10">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v>
      </c>
      <c r="P3890">
        <f t="shared" si="361"/>
        <v>38.71</v>
      </c>
      <c r="Q3890" t="str">
        <f t="shared" si="362"/>
        <v>theater</v>
      </c>
      <c r="R3890" t="str">
        <f t="shared" si="363"/>
        <v>plays</v>
      </c>
      <c r="S3890" s="10">
        <f t="shared" si="364"/>
        <v>42762.337476851848</v>
      </c>
      <c r="T3890" s="10">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v>
      </c>
      <c r="P3891">
        <f t="shared" si="361"/>
        <v>13.11</v>
      </c>
      <c r="Q3891" t="str">
        <f t="shared" si="362"/>
        <v>theater</v>
      </c>
      <c r="R3891" t="str">
        <f t="shared" si="363"/>
        <v>plays</v>
      </c>
      <c r="S3891" s="10">
        <f t="shared" si="364"/>
        <v>41976.796643518515</v>
      </c>
      <c r="T3891" s="10">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17</v>
      </c>
      <c r="P3892">
        <f t="shared" si="361"/>
        <v>315.5</v>
      </c>
      <c r="Q3892" t="str">
        <f t="shared" si="362"/>
        <v>theater</v>
      </c>
      <c r="R3892" t="str">
        <f t="shared" si="363"/>
        <v>plays</v>
      </c>
      <c r="S3892" s="10">
        <f t="shared" si="364"/>
        <v>42171.55027777778</v>
      </c>
      <c r="T3892" s="10">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33</v>
      </c>
      <c r="P3893">
        <f t="shared" si="361"/>
        <v>37.14</v>
      </c>
      <c r="Q3893" t="str">
        <f t="shared" si="362"/>
        <v>theater</v>
      </c>
      <c r="R3893" t="str">
        <f t="shared" si="363"/>
        <v>plays</v>
      </c>
      <c r="S3893" s="10">
        <f t="shared" si="364"/>
        <v>42055.924120370364</v>
      </c>
      <c r="T3893" s="10">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t="e">
        <f t="shared" si="361"/>
        <v>#DIV/0!</v>
      </c>
      <c r="Q3894" t="str">
        <f t="shared" si="362"/>
        <v>theater</v>
      </c>
      <c r="R3894" t="str">
        <f t="shared" si="363"/>
        <v>plays</v>
      </c>
      <c r="S3894" s="10">
        <f t="shared" si="364"/>
        <v>41867.443946759253</v>
      </c>
      <c r="T3894" s="10">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22</v>
      </c>
      <c r="P3895">
        <f t="shared" si="361"/>
        <v>128.27000000000001</v>
      </c>
      <c r="Q3895" t="str">
        <f t="shared" si="362"/>
        <v>theater</v>
      </c>
      <c r="R3895" t="str">
        <f t="shared" si="363"/>
        <v>plays</v>
      </c>
      <c r="S3895" s="10">
        <f t="shared" si="364"/>
        <v>41779.449537037035</v>
      </c>
      <c r="T3895" s="10">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v>
      </c>
      <c r="P3896">
        <f t="shared" si="361"/>
        <v>47.27</v>
      </c>
      <c r="Q3896" t="str">
        <f t="shared" si="362"/>
        <v>theater</v>
      </c>
      <c r="R3896" t="str">
        <f t="shared" si="363"/>
        <v>plays</v>
      </c>
      <c r="S3896" s="10">
        <f t="shared" si="364"/>
        <v>42679.750138888885</v>
      </c>
      <c r="T3896" s="10">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t="str">
        <f t="shared" si="362"/>
        <v>theater</v>
      </c>
      <c r="R3897" t="str">
        <f t="shared" si="363"/>
        <v>plays</v>
      </c>
      <c r="S3897" s="10">
        <f t="shared" si="364"/>
        <v>42032.041875000003</v>
      </c>
      <c r="T3897" s="10">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11</v>
      </c>
      <c r="P3898">
        <f t="shared" si="361"/>
        <v>42.5</v>
      </c>
      <c r="Q3898" t="str">
        <f t="shared" si="362"/>
        <v>theater</v>
      </c>
      <c r="R3898" t="str">
        <f t="shared" si="363"/>
        <v>plays</v>
      </c>
      <c r="S3898" s="10">
        <f t="shared" si="364"/>
        <v>41792.983541666668</v>
      </c>
      <c r="T3898" s="10">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18</v>
      </c>
      <c r="P3899">
        <f t="shared" si="361"/>
        <v>44</v>
      </c>
      <c r="Q3899" t="str">
        <f t="shared" si="362"/>
        <v>theater</v>
      </c>
      <c r="R3899" t="str">
        <f t="shared" si="363"/>
        <v>plays</v>
      </c>
      <c r="S3899" s="10">
        <f t="shared" si="364"/>
        <v>41982.665312499994</v>
      </c>
      <c r="T3899" s="10">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33</v>
      </c>
      <c r="P3900">
        <f t="shared" si="361"/>
        <v>50.88</v>
      </c>
      <c r="Q3900" t="str">
        <f t="shared" si="362"/>
        <v>theater</v>
      </c>
      <c r="R3900" t="str">
        <f t="shared" si="363"/>
        <v>plays</v>
      </c>
      <c r="S3900" s="10">
        <f t="shared" si="364"/>
        <v>42193.273958333331</v>
      </c>
      <c r="T3900" s="10">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v>
      </c>
      <c r="P3901">
        <f t="shared" si="361"/>
        <v>62.5</v>
      </c>
      <c r="Q3901" t="str">
        <f t="shared" si="362"/>
        <v>theater</v>
      </c>
      <c r="R3901" t="str">
        <f t="shared" si="363"/>
        <v>plays</v>
      </c>
      <c r="S3901" s="10">
        <f t="shared" si="364"/>
        <v>41843.566678240742</v>
      </c>
      <c r="T3901" s="10">
        <f t="shared" si="365"/>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v>
      </c>
      <c r="P3902">
        <f t="shared" si="361"/>
        <v>27</v>
      </c>
      <c r="Q3902" t="str">
        <f t="shared" si="362"/>
        <v>theater</v>
      </c>
      <c r="R3902" t="str">
        <f t="shared" si="363"/>
        <v>plays</v>
      </c>
      <c r="S3902" s="10">
        <f t="shared" si="364"/>
        <v>42135.884155092594</v>
      </c>
      <c r="T3902" s="10">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1</v>
      </c>
      <c r="P3903">
        <f t="shared" si="361"/>
        <v>25</v>
      </c>
      <c r="Q3903" t="str">
        <f t="shared" si="362"/>
        <v>theater</v>
      </c>
      <c r="R3903" t="str">
        <f t="shared" si="363"/>
        <v>plays</v>
      </c>
      <c r="S3903" s="10">
        <f t="shared" si="364"/>
        <v>42317.618043981478</v>
      </c>
      <c r="T3903" s="10">
        <f t="shared" si="365"/>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49</v>
      </c>
      <c r="P3904">
        <f t="shared" si="361"/>
        <v>47.26</v>
      </c>
      <c r="Q3904" t="str">
        <f t="shared" si="362"/>
        <v>theater</v>
      </c>
      <c r="R3904" t="str">
        <f t="shared" si="363"/>
        <v>plays</v>
      </c>
      <c r="S3904" s="10">
        <f t="shared" si="364"/>
        <v>42663.259745370371</v>
      </c>
      <c r="T3904" s="10">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t="e">
        <f t="shared" si="361"/>
        <v>#DIV/0!</v>
      </c>
      <c r="Q3905" t="str">
        <f t="shared" si="362"/>
        <v>theater</v>
      </c>
      <c r="R3905" t="str">
        <f t="shared" si="363"/>
        <v>plays</v>
      </c>
      <c r="S3905" s="10">
        <f t="shared" si="364"/>
        <v>42185.802835648145</v>
      </c>
      <c r="T3905" s="10">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v>
      </c>
      <c r="P3906">
        <f t="shared" si="361"/>
        <v>1.5</v>
      </c>
      <c r="Q3906" t="str">
        <f t="shared" si="362"/>
        <v>theater</v>
      </c>
      <c r="R3906" t="str">
        <f t="shared" si="363"/>
        <v>plays</v>
      </c>
      <c r="S3906" s="10">
        <f t="shared" si="364"/>
        <v>42095.020833333336</v>
      </c>
      <c r="T3906" s="10">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ROUND((E3907/D3907) * 100,0)</f>
        <v>12</v>
      </c>
      <c r="P3907">
        <f t="shared" ref="P3907:P3970" si="367">ROUND(E3907/L3907,2)</f>
        <v>24.71</v>
      </c>
      <c r="Q3907" t="str">
        <f t="shared" ref="Q3907:Q3970" si="368">LEFT(N3907, SEARCH("/",N3907,1)-1)</f>
        <v>theater</v>
      </c>
      <c r="R3907" t="str">
        <f t="shared" ref="R3907:R3970" si="369">MID(N3907, LEN(Q3907) + 2, LEN(N3907) - LEN(Q3907) + 1)</f>
        <v>plays</v>
      </c>
      <c r="S3907" s="10">
        <f t="shared" ref="S3907:S3970" si="370">(J3907/86400)+25569+(-5/24)</f>
        <v>42124.415543981479</v>
      </c>
      <c r="T3907" s="10">
        <f t="shared" ref="T3907:T3970" si="371">(I3907/86400)+25569+(-5/24)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v>
      </c>
      <c r="P3908">
        <f t="shared" si="367"/>
        <v>63.13</v>
      </c>
      <c r="Q3908" t="str">
        <f t="shared" si="368"/>
        <v>theater</v>
      </c>
      <c r="R3908" t="str">
        <f t="shared" si="369"/>
        <v>plays</v>
      </c>
      <c r="S3908" s="10">
        <f t="shared" si="370"/>
        <v>42143.709409722222</v>
      </c>
      <c r="T3908" s="10">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v>
      </c>
      <c r="P3909">
        <f t="shared" si="367"/>
        <v>38.25</v>
      </c>
      <c r="Q3909" t="str">
        <f t="shared" si="368"/>
        <v>theater</v>
      </c>
      <c r="R3909" t="str">
        <f t="shared" si="369"/>
        <v>plays</v>
      </c>
      <c r="S3909" s="10">
        <f t="shared" si="370"/>
        <v>41906.611180555556</v>
      </c>
      <c r="T3909" s="10">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9</v>
      </c>
      <c r="P3910">
        <f t="shared" si="367"/>
        <v>16.25</v>
      </c>
      <c r="Q3910" t="str">
        <f t="shared" si="368"/>
        <v>theater</v>
      </c>
      <c r="R3910" t="str">
        <f t="shared" si="369"/>
        <v>plays</v>
      </c>
      <c r="S3910" s="10">
        <f t="shared" si="370"/>
        <v>41833.927037037036</v>
      </c>
      <c r="T3910" s="10">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v>
      </c>
      <c r="P3911">
        <f t="shared" si="367"/>
        <v>33.75</v>
      </c>
      <c r="Q3911" t="str">
        <f t="shared" si="368"/>
        <v>theater</v>
      </c>
      <c r="R3911" t="str">
        <f t="shared" si="369"/>
        <v>plays</v>
      </c>
      <c r="S3911" s="10">
        <f t="shared" si="370"/>
        <v>41863.150949074072</v>
      </c>
      <c r="T3911" s="10">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v>
      </c>
      <c r="P3912">
        <f t="shared" si="367"/>
        <v>61.67</v>
      </c>
      <c r="Q3912" t="str">
        <f t="shared" si="368"/>
        <v>theater</v>
      </c>
      <c r="R3912" t="str">
        <f t="shared" si="369"/>
        <v>plays</v>
      </c>
      <c r="S3912" s="10">
        <f t="shared" si="370"/>
        <v>42224.548576388886</v>
      </c>
      <c r="T3912" s="10">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v>
      </c>
      <c r="P3913">
        <f t="shared" si="367"/>
        <v>83.14</v>
      </c>
      <c r="Q3913" t="str">
        <f t="shared" si="368"/>
        <v>theater</v>
      </c>
      <c r="R3913" t="str">
        <f t="shared" si="369"/>
        <v>plays</v>
      </c>
      <c r="S3913" s="10">
        <f t="shared" si="370"/>
        <v>41939.603900462964</v>
      </c>
      <c r="T3913" s="10">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v>
      </c>
      <c r="P3914">
        <f t="shared" si="367"/>
        <v>1</v>
      </c>
      <c r="Q3914" t="str">
        <f t="shared" si="368"/>
        <v>theater</v>
      </c>
      <c r="R3914" t="str">
        <f t="shared" si="369"/>
        <v>plays</v>
      </c>
      <c r="S3914" s="10">
        <f t="shared" si="370"/>
        <v>42059.061689814807</v>
      </c>
      <c r="T3914" s="10">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142.86000000000001</v>
      </c>
      <c r="Q3915" t="str">
        <f t="shared" si="368"/>
        <v>theater</v>
      </c>
      <c r="R3915" t="str">
        <f t="shared" si="369"/>
        <v>plays</v>
      </c>
      <c r="S3915" s="10">
        <f t="shared" si="370"/>
        <v>42308.002881944441</v>
      </c>
      <c r="T3915" s="10">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v>
      </c>
      <c r="P3916">
        <f t="shared" si="367"/>
        <v>33.67</v>
      </c>
      <c r="Q3916" t="str">
        <f t="shared" si="368"/>
        <v>theater</v>
      </c>
      <c r="R3916" t="str">
        <f t="shared" si="369"/>
        <v>plays</v>
      </c>
      <c r="S3916" s="10">
        <f t="shared" si="370"/>
        <v>42114.610601851855</v>
      </c>
      <c r="T3916" s="10">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v>
      </c>
      <c r="P3917">
        <f t="shared" si="367"/>
        <v>5</v>
      </c>
      <c r="Q3917" t="str">
        <f t="shared" si="368"/>
        <v>theater</v>
      </c>
      <c r="R3917" t="str">
        <f t="shared" si="369"/>
        <v>plays</v>
      </c>
      <c r="S3917" s="10">
        <f t="shared" si="370"/>
        <v>42492.776724537034</v>
      </c>
      <c r="T3917" s="10">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t="e">
        <f t="shared" si="367"/>
        <v>#DIV/0!</v>
      </c>
      <c r="Q3918" t="str">
        <f t="shared" si="368"/>
        <v>theater</v>
      </c>
      <c r="R3918" t="str">
        <f t="shared" si="369"/>
        <v>plays</v>
      </c>
      <c r="S3918" s="10">
        <f t="shared" si="370"/>
        <v>42494.263333333329</v>
      </c>
      <c r="T3918" s="10">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v>
      </c>
      <c r="P3919">
        <f t="shared" si="367"/>
        <v>10</v>
      </c>
      <c r="Q3919" t="str">
        <f t="shared" si="368"/>
        <v>theater</v>
      </c>
      <c r="R3919" t="str">
        <f t="shared" si="369"/>
        <v>plays</v>
      </c>
      <c r="S3919" s="10">
        <f t="shared" si="370"/>
        <v>41863.318993055553</v>
      </c>
      <c r="T3919" s="10">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v>
      </c>
      <c r="P3920">
        <f t="shared" si="367"/>
        <v>40</v>
      </c>
      <c r="Q3920" t="str">
        <f t="shared" si="368"/>
        <v>theater</v>
      </c>
      <c r="R3920" t="str">
        <f t="shared" si="369"/>
        <v>plays</v>
      </c>
      <c r="S3920" s="10">
        <f t="shared" si="370"/>
        <v>41843.456284722219</v>
      </c>
      <c r="T3920" s="10">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2</v>
      </c>
      <c r="P3921">
        <f t="shared" si="367"/>
        <v>30</v>
      </c>
      <c r="Q3921" t="str">
        <f t="shared" si="368"/>
        <v>theater</v>
      </c>
      <c r="R3921" t="str">
        <f t="shared" si="369"/>
        <v>plays</v>
      </c>
      <c r="S3921" s="10">
        <f t="shared" si="370"/>
        <v>42358.476539351854</v>
      </c>
      <c r="T3921" s="10">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v>
      </c>
      <c r="P3922">
        <f t="shared" si="367"/>
        <v>45</v>
      </c>
      <c r="Q3922" t="str">
        <f t="shared" si="368"/>
        <v>theater</v>
      </c>
      <c r="R3922" t="str">
        <f t="shared" si="369"/>
        <v>plays</v>
      </c>
      <c r="S3922" s="10">
        <f t="shared" si="370"/>
        <v>42657.178935185184</v>
      </c>
      <c r="T3922" s="10">
        <f t="shared" si="371"/>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t="e">
        <f t="shared" si="367"/>
        <v>#DIV/0!</v>
      </c>
      <c r="Q3923" t="str">
        <f t="shared" si="368"/>
        <v>theater</v>
      </c>
      <c r="R3923" t="str">
        <f t="shared" si="369"/>
        <v>plays</v>
      </c>
      <c r="S3923" s="10">
        <f t="shared" si="370"/>
        <v>41926.333969907406</v>
      </c>
      <c r="T3923" s="10">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v>
      </c>
      <c r="P3924">
        <f t="shared" si="367"/>
        <v>10.17</v>
      </c>
      <c r="Q3924" t="str">
        <f t="shared" si="368"/>
        <v>theater</v>
      </c>
      <c r="R3924" t="str">
        <f t="shared" si="369"/>
        <v>plays</v>
      </c>
      <c r="S3924" s="10">
        <f t="shared" si="370"/>
        <v>42020.560300925928</v>
      </c>
      <c r="T3924" s="10">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v>
      </c>
      <c r="P3925">
        <f t="shared" si="367"/>
        <v>81.41</v>
      </c>
      <c r="Q3925" t="str">
        <f t="shared" si="368"/>
        <v>theater</v>
      </c>
      <c r="R3925" t="str">
        <f t="shared" si="369"/>
        <v>plays</v>
      </c>
      <c r="S3925" s="10">
        <f t="shared" si="370"/>
        <v>42075.771655092591</v>
      </c>
      <c r="T3925" s="10">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v>
      </c>
      <c r="P3926">
        <f t="shared" si="367"/>
        <v>57.25</v>
      </c>
      <c r="Q3926" t="str">
        <f t="shared" si="368"/>
        <v>theater</v>
      </c>
      <c r="R3926" t="str">
        <f t="shared" si="369"/>
        <v>plays</v>
      </c>
      <c r="S3926" s="10">
        <f t="shared" si="370"/>
        <v>41786.751412037032</v>
      </c>
      <c r="T3926" s="10">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t="str">
        <f t="shared" si="368"/>
        <v>theater</v>
      </c>
      <c r="R3927" t="str">
        <f t="shared" si="369"/>
        <v>plays</v>
      </c>
      <c r="S3927" s="10">
        <f t="shared" si="370"/>
        <v>41820.662488425922</v>
      </c>
      <c r="T3927" s="10">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v>
      </c>
      <c r="P3928">
        <f t="shared" si="367"/>
        <v>15</v>
      </c>
      <c r="Q3928" t="str">
        <f t="shared" si="368"/>
        <v>theater</v>
      </c>
      <c r="R3928" t="str">
        <f t="shared" si="369"/>
        <v>plays</v>
      </c>
      <c r="S3928" s="10">
        <f t="shared" si="370"/>
        <v>41969.876712962963</v>
      </c>
      <c r="T3928" s="10">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t="str">
        <f t="shared" si="368"/>
        <v>theater</v>
      </c>
      <c r="R3929" t="str">
        <f t="shared" si="369"/>
        <v>plays</v>
      </c>
      <c r="S3929" s="10">
        <f t="shared" si="370"/>
        <v>41830.059074074074</v>
      </c>
      <c r="T3929" s="10">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v>
      </c>
      <c r="P3930">
        <f t="shared" si="367"/>
        <v>93</v>
      </c>
      <c r="Q3930" t="str">
        <f t="shared" si="368"/>
        <v>theater</v>
      </c>
      <c r="R3930" t="str">
        <f t="shared" si="369"/>
        <v>plays</v>
      </c>
      <c r="S3930" s="10">
        <f t="shared" si="370"/>
        <v>42265.474849537037</v>
      </c>
      <c r="T3930" s="10">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v>
      </c>
      <c r="P3931">
        <f t="shared" si="367"/>
        <v>32.36</v>
      </c>
      <c r="Q3931" t="str">
        <f t="shared" si="368"/>
        <v>theater</v>
      </c>
      <c r="R3931" t="str">
        <f t="shared" si="369"/>
        <v>plays</v>
      </c>
      <c r="S3931" s="10">
        <f t="shared" si="370"/>
        <v>42601.618807870364</v>
      </c>
      <c r="T3931" s="10">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t="e">
        <f t="shared" si="367"/>
        <v>#DIV/0!</v>
      </c>
      <c r="Q3932" t="str">
        <f t="shared" si="368"/>
        <v>theater</v>
      </c>
      <c r="R3932" t="str">
        <f t="shared" si="369"/>
        <v>plays</v>
      </c>
      <c r="S3932" s="10">
        <f t="shared" si="370"/>
        <v>42433.13041666666</v>
      </c>
      <c r="T3932" s="10">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t="e">
        <f t="shared" si="367"/>
        <v>#DIV/0!</v>
      </c>
      <c r="Q3933" t="str">
        <f t="shared" si="368"/>
        <v>theater</v>
      </c>
      <c r="R3933" t="str">
        <f t="shared" si="369"/>
        <v>plays</v>
      </c>
      <c r="S3933" s="10">
        <f t="shared" si="370"/>
        <v>42227.943368055552</v>
      </c>
      <c r="T3933" s="10">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v>
      </c>
      <c r="P3934">
        <f t="shared" si="367"/>
        <v>1</v>
      </c>
      <c r="Q3934" t="str">
        <f t="shared" si="368"/>
        <v>theater</v>
      </c>
      <c r="R3934" t="str">
        <f t="shared" si="369"/>
        <v>plays</v>
      </c>
      <c r="S3934" s="10">
        <f t="shared" si="370"/>
        <v>42414.960231481477</v>
      </c>
      <c r="T3934" s="10">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16</v>
      </c>
      <c r="P3935">
        <f t="shared" si="367"/>
        <v>91.83</v>
      </c>
      <c r="Q3935" t="str">
        <f t="shared" si="368"/>
        <v>theater</v>
      </c>
      <c r="R3935" t="str">
        <f t="shared" si="369"/>
        <v>plays</v>
      </c>
      <c r="S3935" s="10">
        <f t="shared" si="370"/>
        <v>42538.759976851848</v>
      </c>
      <c r="T3935" s="10">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v>
      </c>
      <c r="Q3936" t="str">
        <f t="shared" si="368"/>
        <v>theater</v>
      </c>
      <c r="R3936" t="str">
        <f t="shared" si="369"/>
        <v>plays</v>
      </c>
      <c r="S3936" s="10">
        <f t="shared" si="370"/>
        <v>42233.463414351849</v>
      </c>
      <c r="T3936" s="10">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44</v>
      </c>
      <c r="P3937">
        <f t="shared" si="367"/>
        <v>57.17</v>
      </c>
      <c r="Q3937" t="str">
        <f t="shared" si="368"/>
        <v>theater</v>
      </c>
      <c r="R3937" t="str">
        <f t="shared" si="369"/>
        <v>plays</v>
      </c>
      <c r="S3937" s="10">
        <f t="shared" si="370"/>
        <v>42221.448449074072</v>
      </c>
      <c r="T3937" s="10">
        <f t="shared" si="371"/>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t="e">
        <f t="shared" si="367"/>
        <v>#DIV/0!</v>
      </c>
      <c r="Q3938" t="str">
        <f t="shared" si="368"/>
        <v>theater</v>
      </c>
      <c r="R3938" t="str">
        <f t="shared" si="369"/>
        <v>plays</v>
      </c>
      <c r="S3938" s="10">
        <f t="shared" si="370"/>
        <v>42675.054629629631</v>
      </c>
      <c r="T3938" s="10">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v>
      </c>
      <c r="P3939">
        <f t="shared" si="367"/>
        <v>248.5</v>
      </c>
      <c r="Q3939" t="str">
        <f t="shared" si="368"/>
        <v>theater</v>
      </c>
      <c r="R3939" t="str">
        <f t="shared" si="369"/>
        <v>plays</v>
      </c>
      <c r="S3939" s="10">
        <f t="shared" si="370"/>
        <v>42534.423148148147</v>
      </c>
      <c r="T3939" s="10">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v>
      </c>
      <c r="P3940">
        <f t="shared" si="367"/>
        <v>79.400000000000006</v>
      </c>
      <c r="Q3940" t="str">
        <f t="shared" si="368"/>
        <v>theater</v>
      </c>
      <c r="R3940" t="str">
        <f t="shared" si="369"/>
        <v>plays</v>
      </c>
      <c r="S3940" s="10">
        <f t="shared" si="370"/>
        <v>42151.697384259256</v>
      </c>
      <c r="T3940" s="10">
        <f t="shared" si="371"/>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v>
      </c>
      <c r="P3941">
        <f t="shared" si="367"/>
        <v>5</v>
      </c>
      <c r="Q3941" t="str">
        <f t="shared" si="368"/>
        <v>theater</v>
      </c>
      <c r="R3941" t="str">
        <f t="shared" si="369"/>
        <v>plays</v>
      </c>
      <c r="S3941" s="10">
        <f t="shared" si="370"/>
        <v>41915.191886574074</v>
      </c>
      <c r="T3941" s="10">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v>
      </c>
      <c r="P3942">
        <f t="shared" si="367"/>
        <v>5.5</v>
      </c>
      <c r="Q3942" t="str">
        <f t="shared" si="368"/>
        <v>theater</v>
      </c>
      <c r="R3942" t="str">
        <f t="shared" si="369"/>
        <v>plays</v>
      </c>
      <c r="S3942" s="10">
        <f t="shared" si="370"/>
        <v>41961.284155092588</v>
      </c>
      <c r="T3942" s="10">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1</v>
      </c>
      <c r="P3943">
        <f t="shared" si="367"/>
        <v>25</v>
      </c>
      <c r="Q3943" t="str">
        <f t="shared" si="368"/>
        <v>theater</v>
      </c>
      <c r="R3943" t="str">
        <f t="shared" si="369"/>
        <v>plays</v>
      </c>
      <c r="S3943" s="10">
        <f t="shared" si="370"/>
        <v>41940.378900462958</v>
      </c>
      <c r="T3943" s="10">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t="e">
        <f t="shared" si="367"/>
        <v>#DIV/0!</v>
      </c>
      <c r="Q3944" t="str">
        <f t="shared" si="368"/>
        <v>theater</v>
      </c>
      <c r="R3944" t="str">
        <f t="shared" si="369"/>
        <v>plays</v>
      </c>
      <c r="S3944" s="10">
        <f t="shared" si="370"/>
        <v>42111.695763888885</v>
      </c>
      <c r="T3944" s="10">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36</v>
      </c>
      <c r="P3945">
        <f t="shared" si="367"/>
        <v>137.08000000000001</v>
      </c>
      <c r="Q3945" t="str">
        <f t="shared" si="368"/>
        <v>theater</v>
      </c>
      <c r="R3945" t="str">
        <f t="shared" si="369"/>
        <v>plays</v>
      </c>
      <c r="S3945" s="10">
        <f t="shared" si="370"/>
        <v>42279.570231481477</v>
      </c>
      <c r="T3945" s="10">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t="e">
        <f t="shared" si="367"/>
        <v>#DIV/0!</v>
      </c>
      <c r="Q3946" t="str">
        <f t="shared" si="368"/>
        <v>theater</v>
      </c>
      <c r="R3946" t="str">
        <f t="shared" si="369"/>
        <v>plays</v>
      </c>
      <c r="S3946" s="10">
        <f t="shared" si="370"/>
        <v>42213.454571759255</v>
      </c>
      <c r="T3946" s="10">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v>
      </c>
      <c r="P3947">
        <f t="shared" si="367"/>
        <v>5</v>
      </c>
      <c r="Q3947" t="str">
        <f t="shared" si="368"/>
        <v>theater</v>
      </c>
      <c r="R3947" t="str">
        <f t="shared" si="369"/>
        <v>plays</v>
      </c>
      <c r="S3947" s="10">
        <f t="shared" si="370"/>
        <v>42109.593379629623</v>
      </c>
      <c r="T3947" s="10">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v>
      </c>
      <c r="P3948">
        <f t="shared" si="367"/>
        <v>39</v>
      </c>
      <c r="Q3948" t="str">
        <f t="shared" si="368"/>
        <v>theater</v>
      </c>
      <c r="R3948" t="str">
        <f t="shared" si="369"/>
        <v>plays</v>
      </c>
      <c r="S3948" s="10">
        <f t="shared" si="370"/>
        <v>42031.625254629624</v>
      </c>
      <c r="T3948" s="10">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v>
      </c>
      <c r="P3949">
        <f t="shared" si="367"/>
        <v>50.5</v>
      </c>
      <c r="Q3949" t="str">
        <f t="shared" si="368"/>
        <v>theater</v>
      </c>
      <c r="R3949" t="str">
        <f t="shared" si="369"/>
        <v>plays</v>
      </c>
      <c r="S3949" s="10">
        <f t="shared" si="370"/>
        <v>42614.934537037036</v>
      </c>
      <c r="T3949" s="10">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t="e">
        <f t="shared" si="367"/>
        <v>#DIV/0!</v>
      </c>
      <c r="Q3950" t="str">
        <f t="shared" si="368"/>
        <v>theater</v>
      </c>
      <c r="R3950" t="str">
        <f t="shared" si="369"/>
        <v>plays</v>
      </c>
      <c r="S3950" s="10">
        <f t="shared" si="370"/>
        <v>41829.117164351854</v>
      </c>
      <c r="T3950" s="10">
        <f t="shared" si="371"/>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16</v>
      </c>
      <c r="P3951">
        <f t="shared" si="367"/>
        <v>49.28</v>
      </c>
      <c r="Q3951" t="str">
        <f t="shared" si="368"/>
        <v>theater</v>
      </c>
      <c r="R3951" t="str">
        <f t="shared" si="369"/>
        <v>plays</v>
      </c>
      <c r="S3951" s="10">
        <f t="shared" si="370"/>
        <v>42015.912280092591</v>
      </c>
      <c r="T3951" s="10">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1</v>
      </c>
      <c r="P3952">
        <f t="shared" si="367"/>
        <v>25</v>
      </c>
      <c r="Q3952" t="str">
        <f t="shared" si="368"/>
        <v>theater</v>
      </c>
      <c r="R3952" t="str">
        <f t="shared" si="369"/>
        <v>plays</v>
      </c>
      <c r="S3952" s="10">
        <f t="shared" si="370"/>
        <v>42439.493981481479</v>
      </c>
      <c r="T3952" s="10">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f t="shared" si="367"/>
        <v>1</v>
      </c>
      <c r="Q3953" t="str">
        <f t="shared" si="368"/>
        <v>theater</v>
      </c>
      <c r="R3953" t="str">
        <f t="shared" si="369"/>
        <v>plays</v>
      </c>
      <c r="S3953" s="10">
        <f t="shared" si="370"/>
        <v>42433.617384259262</v>
      </c>
      <c r="T3953" s="10">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v>
      </c>
      <c r="P3954">
        <f t="shared" si="367"/>
        <v>25</v>
      </c>
      <c r="Q3954" t="str">
        <f t="shared" si="368"/>
        <v>theater</v>
      </c>
      <c r="R3954" t="str">
        <f t="shared" si="369"/>
        <v>plays</v>
      </c>
      <c r="S3954" s="10">
        <f t="shared" si="370"/>
        <v>42243.582060185181</v>
      </c>
      <c r="T3954" s="10">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t="e">
        <f t="shared" si="367"/>
        <v>#DIV/0!</v>
      </c>
      <c r="Q3955" t="str">
        <f t="shared" si="368"/>
        <v>theater</v>
      </c>
      <c r="R3955" t="str">
        <f t="shared" si="369"/>
        <v>plays</v>
      </c>
      <c r="S3955" s="10">
        <f t="shared" si="370"/>
        <v>42549.840115740742</v>
      </c>
      <c r="T3955" s="10">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t="e">
        <f t="shared" si="367"/>
        <v>#DIV/0!</v>
      </c>
      <c r="Q3956" t="str">
        <f t="shared" si="368"/>
        <v>theater</v>
      </c>
      <c r="R3956" t="str">
        <f t="shared" si="369"/>
        <v>plays</v>
      </c>
      <c r="S3956" s="10">
        <f t="shared" si="370"/>
        <v>41774.442870370367</v>
      </c>
      <c r="T3956" s="10">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v>
      </c>
      <c r="P3957">
        <f t="shared" si="367"/>
        <v>53.13</v>
      </c>
      <c r="Q3957" t="str">
        <f t="shared" si="368"/>
        <v>theater</v>
      </c>
      <c r="R3957" t="str">
        <f t="shared" si="369"/>
        <v>plays</v>
      </c>
      <c r="S3957" s="10">
        <f t="shared" si="370"/>
        <v>42306.640520833331</v>
      </c>
      <c r="T3957" s="10">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t="e">
        <f t="shared" si="367"/>
        <v>#DIV/0!</v>
      </c>
      <c r="Q3958" t="str">
        <f t="shared" si="368"/>
        <v>theater</v>
      </c>
      <c r="R3958" t="str">
        <f t="shared" si="369"/>
        <v>plays</v>
      </c>
      <c r="S3958" s="10">
        <f t="shared" si="370"/>
        <v>42457.723692129628</v>
      </c>
      <c r="T3958" s="10">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v>
      </c>
      <c r="P3959">
        <f t="shared" si="367"/>
        <v>7</v>
      </c>
      <c r="Q3959" t="str">
        <f t="shared" si="368"/>
        <v>theater</v>
      </c>
      <c r="R3959" t="str">
        <f t="shared" si="369"/>
        <v>plays</v>
      </c>
      <c r="S3959" s="10">
        <f t="shared" si="370"/>
        <v>42513.76798611111</v>
      </c>
      <c r="T3959" s="10">
        <f t="shared" si="371"/>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v>
      </c>
      <c r="P3960">
        <f t="shared" si="367"/>
        <v>40.06</v>
      </c>
      <c r="Q3960" t="str">
        <f t="shared" si="368"/>
        <v>theater</v>
      </c>
      <c r="R3960" t="str">
        <f t="shared" si="369"/>
        <v>plays</v>
      </c>
      <c r="S3960" s="10">
        <f t="shared" si="370"/>
        <v>41816.742037037031</v>
      </c>
      <c r="T3960" s="10">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v>
      </c>
      <c r="P3961">
        <f t="shared" si="367"/>
        <v>24.33</v>
      </c>
      <c r="Q3961" t="str">
        <f t="shared" si="368"/>
        <v>theater</v>
      </c>
      <c r="R3961" t="str">
        <f t="shared" si="369"/>
        <v>plays</v>
      </c>
      <c r="S3961" s="10">
        <f t="shared" si="370"/>
        <v>41880.580509259256</v>
      </c>
      <c r="T3961" s="10">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v>
      </c>
      <c r="P3962">
        <f t="shared" si="367"/>
        <v>11.25</v>
      </c>
      <c r="Q3962" t="str">
        <f t="shared" si="368"/>
        <v>theater</v>
      </c>
      <c r="R3962" t="str">
        <f t="shared" si="369"/>
        <v>plays</v>
      </c>
      <c r="S3962" s="10">
        <f t="shared" si="370"/>
        <v>42342.63722222222</v>
      </c>
      <c r="T3962" s="10">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v>
      </c>
      <c r="P3963">
        <f t="shared" si="367"/>
        <v>10.5</v>
      </c>
      <c r="Q3963" t="str">
        <f t="shared" si="368"/>
        <v>theater</v>
      </c>
      <c r="R3963" t="str">
        <f t="shared" si="369"/>
        <v>plays</v>
      </c>
      <c r="S3963" s="10">
        <f t="shared" si="370"/>
        <v>41745.682986111111</v>
      </c>
      <c r="T3963" s="10">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v>
      </c>
      <c r="P3964">
        <f t="shared" si="367"/>
        <v>15</v>
      </c>
      <c r="Q3964" t="str">
        <f t="shared" si="368"/>
        <v>theater</v>
      </c>
      <c r="R3964" t="str">
        <f t="shared" si="369"/>
        <v>plays</v>
      </c>
      <c r="S3964" s="10">
        <f t="shared" si="370"/>
        <v>42311.413124999999</v>
      </c>
      <c r="T3964" s="10">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t="e">
        <f t="shared" si="367"/>
        <v>#DIV/0!</v>
      </c>
      <c r="Q3965" t="str">
        <f t="shared" si="368"/>
        <v>theater</v>
      </c>
      <c r="R3965" t="str">
        <f t="shared" si="369"/>
        <v>plays</v>
      </c>
      <c r="S3965" s="10">
        <f t="shared" si="370"/>
        <v>42295.945798611108</v>
      </c>
      <c r="T3965" s="10">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v>
      </c>
      <c r="P3966">
        <f t="shared" si="367"/>
        <v>42</v>
      </c>
      <c r="Q3966" t="str">
        <f t="shared" si="368"/>
        <v>theater</v>
      </c>
      <c r="R3966" t="str">
        <f t="shared" si="369"/>
        <v>plays</v>
      </c>
      <c r="S3966" s="10">
        <f t="shared" si="370"/>
        <v>42053.513726851852</v>
      </c>
      <c r="T3966" s="10">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v>
      </c>
      <c r="P3967">
        <f t="shared" si="367"/>
        <v>71.25</v>
      </c>
      <c r="Q3967" t="str">
        <f t="shared" si="368"/>
        <v>theater</v>
      </c>
      <c r="R3967" t="str">
        <f t="shared" si="369"/>
        <v>plays</v>
      </c>
      <c r="S3967" s="10">
        <f t="shared" si="370"/>
        <v>42414.027546296296</v>
      </c>
      <c r="T3967" s="10">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1</v>
      </c>
      <c r="P3968">
        <f t="shared" si="367"/>
        <v>22.5</v>
      </c>
      <c r="Q3968" t="str">
        <f t="shared" si="368"/>
        <v>theater</v>
      </c>
      <c r="R3968" t="str">
        <f t="shared" si="369"/>
        <v>plays</v>
      </c>
      <c r="S3968" s="10">
        <f t="shared" si="370"/>
        <v>41801.503217592588</v>
      </c>
      <c r="T3968" s="10">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v>
      </c>
      <c r="P3969">
        <f t="shared" si="367"/>
        <v>41</v>
      </c>
      <c r="Q3969" t="str">
        <f t="shared" si="368"/>
        <v>theater</v>
      </c>
      <c r="R3969" t="str">
        <f t="shared" si="369"/>
        <v>plays</v>
      </c>
      <c r="S3969" s="10">
        <f t="shared" si="370"/>
        <v>42770.082256944443</v>
      </c>
      <c r="T3969" s="10">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11</v>
      </c>
      <c r="P3970">
        <f t="shared" si="367"/>
        <v>47.91</v>
      </c>
      <c r="Q3970" t="str">
        <f t="shared" si="368"/>
        <v>theater</v>
      </c>
      <c r="R3970" t="str">
        <f t="shared" si="369"/>
        <v>plays</v>
      </c>
      <c r="S3970" s="10">
        <f t="shared" si="370"/>
        <v>42452.60732638889</v>
      </c>
      <c r="T3970" s="10">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ROUND((E3971/D3971) * 100,0)</f>
        <v>7</v>
      </c>
      <c r="P3971">
        <f t="shared" ref="P3971:P4034" si="373">ROUND(E3971/L3971,2)</f>
        <v>35.17</v>
      </c>
      <c r="Q3971" t="str">
        <f t="shared" ref="Q3971:Q4034" si="374">LEFT(N3971, SEARCH("/",N3971,1)-1)</f>
        <v>theater</v>
      </c>
      <c r="R3971" t="str">
        <f t="shared" ref="R3971:R4034" si="375">MID(N3971, LEN(Q3971) + 2, LEN(N3971) - LEN(Q3971) + 1)</f>
        <v>plays</v>
      </c>
      <c r="S3971" s="10">
        <f t="shared" ref="S3971:S4034" si="376">(J3971/86400)+25569+(-5/24)</f>
        <v>42601.646365740737</v>
      </c>
      <c r="T3971" s="10">
        <f t="shared" ref="T3971:T4034" si="377">(I3971/86400)+25569+(-5/24)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0</v>
      </c>
      <c r="P3972">
        <f t="shared" si="373"/>
        <v>5.5</v>
      </c>
      <c r="Q3972" t="str">
        <f t="shared" si="374"/>
        <v>theater</v>
      </c>
      <c r="R3972" t="str">
        <f t="shared" si="375"/>
        <v>plays</v>
      </c>
      <c r="S3972" s="10">
        <f t="shared" si="376"/>
        <v>42447.655219907407</v>
      </c>
      <c r="T3972" s="10">
        <f t="shared" si="377"/>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v>
      </c>
      <c r="P3973">
        <f t="shared" si="373"/>
        <v>22.67</v>
      </c>
      <c r="Q3973" t="str">
        <f t="shared" si="374"/>
        <v>theater</v>
      </c>
      <c r="R3973" t="str">
        <f t="shared" si="375"/>
        <v>plays</v>
      </c>
      <c r="S3973" s="10">
        <f t="shared" si="376"/>
        <v>41811.327847222223</v>
      </c>
      <c r="T3973" s="10">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v>
      </c>
      <c r="P3974">
        <f t="shared" si="373"/>
        <v>26.38</v>
      </c>
      <c r="Q3974" t="str">
        <f t="shared" si="374"/>
        <v>theater</v>
      </c>
      <c r="R3974" t="str">
        <f t="shared" si="375"/>
        <v>plays</v>
      </c>
      <c r="S3974" s="10">
        <f t="shared" si="376"/>
        <v>41980.859189814808</v>
      </c>
      <c r="T3974" s="10">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v>
      </c>
      <c r="P3975">
        <f t="shared" si="373"/>
        <v>105.54</v>
      </c>
      <c r="Q3975" t="str">
        <f t="shared" si="374"/>
        <v>theater</v>
      </c>
      <c r="R3975" t="str">
        <f t="shared" si="375"/>
        <v>plays</v>
      </c>
      <c r="S3975" s="10">
        <f t="shared" si="376"/>
        <v>42469.475810185184</v>
      </c>
      <c r="T3975" s="10">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v>
      </c>
      <c r="Q3976" t="str">
        <f t="shared" si="374"/>
        <v>theater</v>
      </c>
      <c r="R3976" t="str">
        <f t="shared" si="375"/>
        <v>plays</v>
      </c>
      <c r="S3976" s="10">
        <f t="shared" si="376"/>
        <v>42493.338518518511</v>
      </c>
      <c r="T3976" s="10">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t="e">
        <f t="shared" si="373"/>
        <v>#DIV/0!</v>
      </c>
      <c r="Q3977" t="str">
        <f t="shared" si="374"/>
        <v>theater</v>
      </c>
      <c r="R3977" t="str">
        <f t="shared" si="375"/>
        <v>plays</v>
      </c>
      <c r="S3977" s="10">
        <f t="shared" si="376"/>
        <v>42534.658541666664</v>
      </c>
      <c r="T3977" s="10">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48</v>
      </c>
      <c r="P3978">
        <f t="shared" si="373"/>
        <v>62</v>
      </c>
      <c r="Q3978" t="str">
        <f t="shared" si="374"/>
        <v>theater</v>
      </c>
      <c r="R3978" t="str">
        <f t="shared" si="375"/>
        <v>plays</v>
      </c>
      <c r="S3978" s="10">
        <f t="shared" si="376"/>
        <v>41830.650011574071</v>
      </c>
      <c r="T3978" s="10">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v>
      </c>
      <c r="P3979">
        <f t="shared" si="373"/>
        <v>217.5</v>
      </c>
      <c r="Q3979" t="str">
        <f t="shared" si="374"/>
        <v>theater</v>
      </c>
      <c r="R3979" t="str">
        <f t="shared" si="375"/>
        <v>plays</v>
      </c>
      <c r="S3979" s="10">
        <f t="shared" si="376"/>
        <v>42543.580231481479</v>
      </c>
      <c r="T3979" s="10">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11</v>
      </c>
      <c r="P3980">
        <f t="shared" si="373"/>
        <v>26.75</v>
      </c>
      <c r="Q3980" t="str">
        <f t="shared" si="374"/>
        <v>theater</v>
      </c>
      <c r="R3980" t="str">
        <f t="shared" si="375"/>
        <v>plays</v>
      </c>
      <c r="S3980" s="10">
        <f t="shared" si="376"/>
        <v>41975.434641203705</v>
      </c>
      <c r="T3980" s="10">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2</v>
      </c>
      <c r="P3981">
        <f t="shared" si="373"/>
        <v>18.329999999999998</v>
      </c>
      <c r="Q3981" t="str">
        <f t="shared" si="374"/>
        <v>theater</v>
      </c>
      <c r="R3981" t="str">
        <f t="shared" si="375"/>
        <v>plays</v>
      </c>
      <c r="S3981" s="10">
        <f t="shared" si="376"/>
        <v>42069.695104166669</v>
      </c>
      <c r="T3981" s="10">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64.290000000000006</v>
      </c>
      <c r="Q3982" t="str">
        <f t="shared" si="374"/>
        <v>theater</v>
      </c>
      <c r="R3982" t="str">
        <f t="shared" si="375"/>
        <v>plays</v>
      </c>
      <c r="S3982" s="10">
        <f t="shared" si="376"/>
        <v>41795.390590277777</v>
      </c>
      <c r="T3982" s="10">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v>
      </c>
      <c r="P3983">
        <f t="shared" si="373"/>
        <v>175</v>
      </c>
      <c r="Q3983" t="str">
        <f t="shared" si="374"/>
        <v>theater</v>
      </c>
      <c r="R3983" t="str">
        <f t="shared" si="375"/>
        <v>plays</v>
      </c>
      <c r="S3983" s="10">
        <f t="shared" si="376"/>
        <v>42507.971631944441</v>
      </c>
      <c r="T3983" s="10">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t="str">
        <f t="shared" si="374"/>
        <v>theater</v>
      </c>
      <c r="R3984" t="str">
        <f t="shared" si="375"/>
        <v>plays</v>
      </c>
      <c r="S3984" s="10">
        <f t="shared" si="376"/>
        <v>42132.601620370369</v>
      </c>
      <c r="T3984" s="10">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35</v>
      </c>
      <c r="P3985">
        <f t="shared" si="373"/>
        <v>84.28</v>
      </c>
      <c r="Q3985" t="str">
        <f t="shared" si="374"/>
        <v>theater</v>
      </c>
      <c r="R3985" t="str">
        <f t="shared" si="375"/>
        <v>plays</v>
      </c>
      <c r="S3985" s="10">
        <f t="shared" si="376"/>
        <v>41747.661527777775</v>
      </c>
      <c r="T3985" s="10">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v>
      </c>
      <c r="P3986">
        <f t="shared" si="373"/>
        <v>9.5</v>
      </c>
      <c r="Q3986" t="str">
        <f t="shared" si="374"/>
        <v>theater</v>
      </c>
      <c r="R3986" t="str">
        <f t="shared" si="375"/>
        <v>plays</v>
      </c>
      <c r="S3986" s="10">
        <f t="shared" si="376"/>
        <v>41920.75513888889</v>
      </c>
      <c r="T3986" s="10">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v>
      </c>
      <c r="P3987">
        <f t="shared" si="373"/>
        <v>33.74</v>
      </c>
      <c r="Q3987" t="str">
        <f t="shared" si="374"/>
        <v>theater</v>
      </c>
      <c r="R3987" t="str">
        <f t="shared" si="375"/>
        <v>plays</v>
      </c>
      <c r="S3987" s="10">
        <f t="shared" si="376"/>
        <v>42399.499074074069</v>
      </c>
      <c r="T3987" s="10">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10</v>
      </c>
      <c r="P3988">
        <f t="shared" si="373"/>
        <v>37.54</v>
      </c>
      <c r="Q3988" t="str">
        <f t="shared" si="374"/>
        <v>theater</v>
      </c>
      <c r="R3988" t="str">
        <f t="shared" si="375"/>
        <v>plays</v>
      </c>
      <c r="S3988" s="10">
        <f t="shared" si="376"/>
        <v>42467.340208333328</v>
      </c>
      <c r="T3988" s="10">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38</v>
      </c>
      <c r="P3989">
        <f t="shared" si="373"/>
        <v>11.62</v>
      </c>
      <c r="Q3989" t="str">
        <f t="shared" si="374"/>
        <v>theater</v>
      </c>
      <c r="R3989" t="str">
        <f t="shared" si="375"/>
        <v>plays</v>
      </c>
      <c r="S3989" s="10">
        <f t="shared" si="376"/>
        <v>41765.716319444444</v>
      </c>
      <c r="T3989" s="10">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v>
      </c>
      <c r="P3990">
        <f t="shared" si="373"/>
        <v>8</v>
      </c>
      <c r="Q3990" t="str">
        <f t="shared" si="374"/>
        <v>theater</v>
      </c>
      <c r="R3990" t="str">
        <f t="shared" si="375"/>
        <v>plays</v>
      </c>
      <c r="S3990" s="10">
        <f t="shared" si="376"/>
        <v>42229.872835648144</v>
      </c>
      <c r="T3990" s="10">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t="e">
        <f t="shared" si="373"/>
        <v>#DIV/0!</v>
      </c>
      <c r="Q3991" t="str">
        <f t="shared" si="374"/>
        <v>theater</v>
      </c>
      <c r="R3991" t="str">
        <f t="shared" si="375"/>
        <v>plays</v>
      </c>
      <c r="S3991" s="10">
        <f t="shared" si="376"/>
        <v>42286.541446759256</v>
      </c>
      <c r="T3991" s="10">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v>
      </c>
      <c r="P3992">
        <f t="shared" si="373"/>
        <v>23</v>
      </c>
      <c r="Q3992" t="str">
        <f t="shared" si="374"/>
        <v>theater</v>
      </c>
      <c r="R3992" t="str">
        <f t="shared" si="375"/>
        <v>plays</v>
      </c>
      <c r="S3992" s="10">
        <f t="shared" si="376"/>
        <v>42401.464039351849</v>
      </c>
      <c r="T3992" s="10">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t="str">
        <f t="shared" si="374"/>
        <v>theater</v>
      </c>
      <c r="R3993" t="str">
        <f t="shared" si="375"/>
        <v>plays</v>
      </c>
      <c r="S3993" s="10">
        <f t="shared" si="376"/>
        <v>42125.436134259253</v>
      </c>
      <c r="T3993" s="10">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v>
      </c>
      <c r="P3994">
        <f t="shared" si="373"/>
        <v>60.11</v>
      </c>
      <c r="Q3994" t="str">
        <f t="shared" si="374"/>
        <v>theater</v>
      </c>
      <c r="R3994" t="str">
        <f t="shared" si="375"/>
        <v>plays</v>
      </c>
      <c r="S3994" s="10">
        <f t="shared" si="376"/>
        <v>42289.732164351844</v>
      </c>
      <c r="T3994" s="10">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v>
      </c>
      <c r="P3995">
        <f t="shared" si="373"/>
        <v>3</v>
      </c>
      <c r="Q3995" t="str">
        <f t="shared" si="374"/>
        <v>theater</v>
      </c>
      <c r="R3995" t="str">
        <f t="shared" si="375"/>
        <v>plays</v>
      </c>
      <c r="S3995" s="10">
        <f t="shared" si="376"/>
        <v>42107.656388888885</v>
      </c>
      <c r="T3995" s="10">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v>
      </c>
      <c r="P3996">
        <f t="shared" si="373"/>
        <v>5</v>
      </c>
      <c r="Q3996" t="str">
        <f t="shared" si="374"/>
        <v>theater</v>
      </c>
      <c r="R3996" t="str">
        <f t="shared" si="375"/>
        <v>plays</v>
      </c>
      <c r="S3996" s="10">
        <f t="shared" si="376"/>
        <v>41809.181597222218</v>
      </c>
      <c r="T3996" s="10">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t="str">
        <f t="shared" si="374"/>
        <v>theater</v>
      </c>
      <c r="R3997" t="str">
        <f t="shared" si="375"/>
        <v>plays</v>
      </c>
      <c r="S3997" s="10">
        <f t="shared" si="376"/>
        <v>42019.475428240738</v>
      </c>
      <c r="T3997" s="10">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17</v>
      </c>
      <c r="P3998">
        <f t="shared" si="373"/>
        <v>29.24</v>
      </c>
      <c r="Q3998" t="str">
        <f t="shared" si="374"/>
        <v>theater</v>
      </c>
      <c r="R3998" t="str">
        <f t="shared" si="375"/>
        <v>plays</v>
      </c>
      <c r="S3998" s="10">
        <f t="shared" si="376"/>
        <v>41950.058611111112</v>
      </c>
      <c r="T3998" s="10">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t="e">
        <f t="shared" si="373"/>
        <v>#DIV/0!</v>
      </c>
      <c r="Q3999" t="str">
        <f t="shared" si="374"/>
        <v>theater</v>
      </c>
      <c r="R3999" t="str">
        <f t="shared" si="375"/>
        <v>plays</v>
      </c>
      <c r="S3999" s="10">
        <f t="shared" si="376"/>
        <v>42069.183113425919</v>
      </c>
      <c r="T3999" s="10">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v>
      </c>
      <c r="P4000">
        <f t="shared" si="373"/>
        <v>59.58</v>
      </c>
      <c r="Q4000" t="str">
        <f t="shared" si="374"/>
        <v>theater</v>
      </c>
      <c r="R4000" t="str">
        <f t="shared" si="375"/>
        <v>plays</v>
      </c>
      <c r="S4000" s="10">
        <f t="shared" si="376"/>
        <v>42061.754930555551</v>
      </c>
      <c r="T4000" s="10">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17</v>
      </c>
      <c r="P4001">
        <f t="shared" si="373"/>
        <v>82.57</v>
      </c>
      <c r="Q4001" t="str">
        <f t="shared" si="374"/>
        <v>theater</v>
      </c>
      <c r="R4001" t="str">
        <f t="shared" si="375"/>
        <v>plays</v>
      </c>
      <c r="S4001" s="10">
        <f t="shared" si="376"/>
        <v>41842.620347222219</v>
      </c>
      <c r="T4001" s="10">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v>
      </c>
      <c r="P4002">
        <f t="shared" si="373"/>
        <v>10</v>
      </c>
      <c r="Q4002" t="str">
        <f t="shared" si="374"/>
        <v>theater</v>
      </c>
      <c r="R4002" t="str">
        <f t="shared" si="375"/>
        <v>plays</v>
      </c>
      <c r="S4002" s="10">
        <f t="shared" si="376"/>
        <v>42437.437013888884</v>
      </c>
      <c r="T4002" s="10">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38</v>
      </c>
      <c r="P4003">
        <f t="shared" si="373"/>
        <v>32.36</v>
      </c>
      <c r="Q4003" t="str">
        <f t="shared" si="374"/>
        <v>theater</v>
      </c>
      <c r="R4003" t="str">
        <f t="shared" si="375"/>
        <v>plays</v>
      </c>
      <c r="S4003" s="10">
        <f t="shared" si="376"/>
        <v>42775.755879629629</v>
      </c>
      <c r="T4003" s="10">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2</v>
      </c>
      <c r="P4004">
        <f t="shared" si="373"/>
        <v>5.75</v>
      </c>
      <c r="Q4004" t="str">
        <f t="shared" si="374"/>
        <v>theater</v>
      </c>
      <c r="R4004" t="str">
        <f t="shared" si="375"/>
        <v>plays</v>
      </c>
      <c r="S4004" s="10">
        <f t="shared" si="376"/>
        <v>41878.835196759253</v>
      </c>
      <c r="T4004" s="10">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v>
      </c>
      <c r="P4005">
        <f t="shared" si="373"/>
        <v>100.5</v>
      </c>
      <c r="Q4005" t="str">
        <f t="shared" si="374"/>
        <v>theater</v>
      </c>
      <c r="R4005" t="str">
        <f t="shared" si="375"/>
        <v>plays</v>
      </c>
      <c r="S4005" s="10">
        <f t="shared" si="376"/>
        <v>42020.379016203697</v>
      </c>
      <c r="T4005" s="10">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v>
      </c>
      <c r="P4006">
        <f t="shared" si="373"/>
        <v>1</v>
      </c>
      <c r="Q4006" t="str">
        <f t="shared" si="374"/>
        <v>theater</v>
      </c>
      <c r="R4006" t="str">
        <f t="shared" si="375"/>
        <v>plays</v>
      </c>
      <c r="S4006" s="10">
        <f t="shared" si="376"/>
        <v>41889.954363425924</v>
      </c>
      <c r="T4006" s="10">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v>
      </c>
      <c r="P4007">
        <f t="shared" si="373"/>
        <v>20</v>
      </c>
      <c r="Q4007" t="str">
        <f t="shared" si="374"/>
        <v>theater</v>
      </c>
      <c r="R4007" t="str">
        <f t="shared" si="375"/>
        <v>plays</v>
      </c>
      <c r="S4007" s="10">
        <f t="shared" si="376"/>
        <v>41872.599363425921</v>
      </c>
      <c r="T4007" s="10">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v>
      </c>
      <c r="P4008">
        <f t="shared" si="373"/>
        <v>2</v>
      </c>
      <c r="Q4008" t="str">
        <f t="shared" si="374"/>
        <v>theater</v>
      </c>
      <c r="R4008" t="str">
        <f t="shared" si="375"/>
        <v>plays</v>
      </c>
      <c r="S4008" s="10">
        <f t="shared" si="376"/>
        <v>42391.564664351848</v>
      </c>
      <c r="T4008" s="10">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v>
      </c>
      <c r="P4009">
        <f t="shared" si="373"/>
        <v>5</v>
      </c>
      <c r="Q4009" t="str">
        <f t="shared" si="374"/>
        <v>theater</v>
      </c>
      <c r="R4009" t="str">
        <f t="shared" si="375"/>
        <v>plays</v>
      </c>
      <c r="S4009" s="10">
        <f t="shared" si="376"/>
        <v>41848.564594907402</v>
      </c>
      <c r="T4009" s="10">
        <f t="shared" si="377"/>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t="str">
        <f t="shared" si="374"/>
        <v>theater</v>
      </c>
      <c r="R4010" t="str">
        <f t="shared" si="375"/>
        <v>plays</v>
      </c>
      <c r="S4010" s="10">
        <f t="shared" si="376"/>
        <v>42177.755868055552</v>
      </c>
      <c r="T4010" s="10">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4</v>
      </c>
      <c r="P4011">
        <f t="shared" si="373"/>
        <v>25</v>
      </c>
      <c r="Q4011" t="str">
        <f t="shared" si="374"/>
        <v>theater</v>
      </c>
      <c r="R4011" t="str">
        <f t="shared" si="375"/>
        <v>plays</v>
      </c>
      <c r="S4011" s="10">
        <f t="shared" si="376"/>
        <v>41851.492592592593</v>
      </c>
      <c r="T4011" s="10">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v>
      </c>
      <c r="P4012">
        <f t="shared" si="373"/>
        <v>45.84</v>
      </c>
      <c r="Q4012" t="str">
        <f t="shared" si="374"/>
        <v>theater</v>
      </c>
      <c r="R4012" t="str">
        <f t="shared" si="375"/>
        <v>plays</v>
      </c>
      <c r="S4012" s="10">
        <f t="shared" si="376"/>
        <v>41921.562106481477</v>
      </c>
      <c r="T4012" s="10">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8</v>
      </c>
      <c r="P4013">
        <f t="shared" si="373"/>
        <v>4.75</v>
      </c>
      <c r="Q4013" t="str">
        <f t="shared" si="374"/>
        <v>theater</v>
      </c>
      <c r="R4013" t="str">
        <f t="shared" si="375"/>
        <v>plays</v>
      </c>
      <c r="S4013" s="10">
        <f t="shared" si="376"/>
        <v>42002.336550925924</v>
      </c>
      <c r="T4013" s="10">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t="e">
        <f t="shared" si="373"/>
        <v>#DIV/0!</v>
      </c>
      <c r="Q4014" t="str">
        <f t="shared" si="374"/>
        <v>theater</v>
      </c>
      <c r="R4014" t="str">
        <f t="shared" si="375"/>
        <v>plays</v>
      </c>
      <c r="S4014" s="10">
        <f t="shared" si="376"/>
        <v>42096.336215277777</v>
      </c>
      <c r="T4014" s="10">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v>
      </c>
      <c r="P4015">
        <f t="shared" si="373"/>
        <v>13</v>
      </c>
      <c r="Q4015" t="str">
        <f t="shared" si="374"/>
        <v>theater</v>
      </c>
      <c r="R4015" t="str">
        <f t="shared" si="375"/>
        <v>plays</v>
      </c>
      <c r="S4015" s="10">
        <f t="shared" si="376"/>
        <v>42021.092858796292</v>
      </c>
      <c r="T4015" s="10">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t="e">
        <f t="shared" si="373"/>
        <v>#DIV/0!</v>
      </c>
      <c r="Q4016" t="str">
        <f t="shared" si="374"/>
        <v>theater</v>
      </c>
      <c r="R4016" t="str">
        <f t="shared" si="375"/>
        <v>plays</v>
      </c>
      <c r="S4016" s="10">
        <f t="shared" si="376"/>
        <v>42419.037835648145</v>
      </c>
      <c r="T4016" s="10">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v>
      </c>
      <c r="P4017">
        <f t="shared" si="373"/>
        <v>1</v>
      </c>
      <c r="Q4017" t="str">
        <f t="shared" si="374"/>
        <v>theater</v>
      </c>
      <c r="R4017" t="str">
        <f t="shared" si="375"/>
        <v>plays</v>
      </c>
      <c r="S4017" s="10">
        <f t="shared" si="376"/>
        <v>42174.572488425925</v>
      </c>
      <c r="T4017" s="10">
        <f t="shared" si="377"/>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f t="shared" si="373"/>
        <v>10</v>
      </c>
      <c r="Q4018" t="str">
        <f t="shared" si="374"/>
        <v>theater</v>
      </c>
      <c r="R4018" t="str">
        <f t="shared" si="375"/>
        <v>plays</v>
      </c>
      <c r="S4018" s="10">
        <f t="shared" si="376"/>
        <v>41869.664351851847</v>
      </c>
      <c r="T4018" s="10">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v>
      </c>
      <c r="P4019">
        <f t="shared" si="373"/>
        <v>52.5</v>
      </c>
      <c r="Q4019" t="str">
        <f t="shared" si="374"/>
        <v>theater</v>
      </c>
      <c r="R4019" t="str">
        <f t="shared" si="375"/>
        <v>plays</v>
      </c>
      <c r="S4019" s="10">
        <f t="shared" si="376"/>
        <v>41856.463819444441</v>
      </c>
      <c r="T4019" s="10">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9</v>
      </c>
      <c r="P4020">
        <f t="shared" si="373"/>
        <v>32.5</v>
      </c>
      <c r="Q4020" t="str">
        <f t="shared" si="374"/>
        <v>theater</v>
      </c>
      <c r="R4020" t="str">
        <f t="shared" si="375"/>
        <v>plays</v>
      </c>
      <c r="S4020" s="10">
        <f t="shared" si="376"/>
        <v>42620.702638888884</v>
      </c>
      <c r="T4020" s="10">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1</v>
      </c>
      <c r="P4021">
        <f t="shared" si="373"/>
        <v>7.25</v>
      </c>
      <c r="Q4021" t="str">
        <f t="shared" si="374"/>
        <v>theater</v>
      </c>
      <c r="R4021" t="str">
        <f t="shared" si="375"/>
        <v>plays</v>
      </c>
      <c r="S4021" s="10">
        <f t="shared" si="376"/>
        <v>42417.467546296299</v>
      </c>
      <c r="T4021" s="10">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17</v>
      </c>
      <c r="P4022">
        <f t="shared" si="373"/>
        <v>33.33</v>
      </c>
      <c r="Q4022" t="str">
        <f t="shared" si="374"/>
        <v>theater</v>
      </c>
      <c r="R4022" t="str">
        <f t="shared" si="375"/>
        <v>plays</v>
      </c>
      <c r="S4022" s="10">
        <f t="shared" si="376"/>
        <v>42056.982627314814</v>
      </c>
      <c r="T4022" s="10">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v>
      </c>
      <c r="P4023">
        <f t="shared" si="373"/>
        <v>62.5</v>
      </c>
      <c r="Q4023" t="str">
        <f t="shared" si="374"/>
        <v>theater</v>
      </c>
      <c r="R4023" t="str">
        <f t="shared" si="375"/>
        <v>plays</v>
      </c>
      <c r="S4023" s="10">
        <f t="shared" si="376"/>
        <v>41878.703217592592</v>
      </c>
      <c r="T4023" s="10">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70</v>
      </c>
      <c r="P4024">
        <f t="shared" si="373"/>
        <v>63.56</v>
      </c>
      <c r="Q4024" t="str">
        <f t="shared" si="374"/>
        <v>theater</v>
      </c>
      <c r="R4024" t="str">
        <f t="shared" si="375"/>
        <v>plays</v>
      </c>
      <c r="S4024" s="10">
        <f t="shared" si="376"/>
        <v>41990.375775462962</v>
      </c>
      <c r="T4024" s="10">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t="e">
        <f t="shared" si="373"/>
        <v>#DIV/0!</v>
      </c>
      <c r="Q4025" t="str">
        <f t="shared" si="374"/>
        <v>theater</v>
      </c>
      <c r="R4025" t="str">
        <f t="shared" si="375"/>
        <v>plays</v>
      </c>
      <c r="S4025" s="10">
        <f t="shared" si="376"/>
        <v>42408.791238425925</v>
      </c>
      <c r="T4025" s="10">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v>
      </c>
      <c r="P4026">
        <f t="shared" si="373"/>
        <v>10</v>
      </c>
      <c r="Q4026" t="str">
        <f t="shared" si="374"/>
        <v>theater</v>
      </c>
      <c r="R4026" t="str">
        <f t="shared" si="375"/>
        <v>plays</v>
      </c>
      <c r="S4026" s="10">
        <f t="shared" si="376"/>
        <v>42217.461770833332</v>
      </c>
      <c r="T4026" s="10">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t="str">
        <f t="shared" si="374"/>
        <v>theater</v>
      </c>
      <c r="R4027" t="str">
        <f t="shared" si="375"/>
        <v>plays</v>
      </c>
      <c r="S4027" s="10">
        <f t="shared" si="376"/>
        <v>42151.029351851852</v>
      </c>
      <c r="T4027" s="10">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t="e">
        <f t="shared" si="373"/>
        <v>#DIV/0!</v>
      </c>
      <c r="Q4028" t="str">
        <f t="shared" si="374"/>
        <v>theater</v>
      </c>
      <c r="R4028" t="str">
        <f t="shared" si="375"/>
        <v>plays</v>
      </c>
      <c r="S4028" s="10">
        <f t="shared" si="376"/>
        <v>42282.447210648148</v>
      </c>
      <c r="T4028" s="10">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v>
      </c>
      <c r="P4029">
        <f t="shared" si="373"/>
        <v>30.71</v>
      </c>
      <c r="Q4029" t="str">
        <f t="shared" si="374"/>
        <v>theater</v>
      </c>
      <c r="R4029" t="str">
        <f t="shared" si="375"/>
        <v>plays</v>
      </c>
      <c r="S4029" s="10">
        <f t="shared" si="376"/>
        <v>42768.762511574074</v>
      </c>
      <c r="T4029" s="10">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v>
      </c>
      <c r="P4030">
        <f t="shared" si="373"/>
        <v>51</v>
      </c>
      <c r="Q4030" t="str">
        <f t="shared" si="374"/>
        <v>theater</v>
      </c>
      <c r="R4030" t="str">
        <f t="shared" si="375"/>
        <v>plays</v>
      </c>
      <c r="S4030" s="10">
        <f t="shared" si="376"/>
        <v>41765.730324074073</v>
      </c>
      <c r="T4030" s="10">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t="e">
        <f t="shared" si="373"/>
        <v>#DIV/0!</v>
      </c>
      <c r="Q4031" t="str">
        <f t="shared" si="374"/>
        <v>theater</v>
      </c>
      <c r="R4031" t="str">
        <f t="shared" si="375"/>
        <v>plays</v>
      </c>
      <c r="S4031" s="10">
        <f t="shared" si="376"/>
        <v>42321.816782407404</v>
      </c>
      <c r="T4031" s="10">
        <f t="shared" si="377"/>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66.67</v>
      </c>
      <c r="Q4032" t="str">
        <f t="shared" si="374"/>
        <v>theater</v>
      </c>
      <c r="R4032" t="str">
        <f t="shared" si="375"/>
        <v>plays</v>
      </c>
      <c r="S4032" s="10">
        <f t="shared" si="376"/>
        <v>42374.446747685179</v>
      </c>
      <c r="T4032" s="10">
        <f t="shared" si="377"/>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t="e">
        <f t="shared" si="373"/>
        <v>#DIV/0!</v>
      </c>
      <c r="Q4033" t="str">
        <f t="shared" si="374"/>
        <v>theater</v>
      </c>
      <c r="R4033" t="str">
        <f t="shared" si="375"/>
        <v>plays</v>
      </c>
      <c r="S4033" s="10">
        <f t="shared" si="376"/>
        <v>41941.376898148148</v>
      </c>
      <c r="T4033" s="10">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7</v>
      </c>
      <c r="P4034">
        <f t="shared" si="373"/>
        <v>59</v>
      </c>
      <c r="Q4034" t="str">
        <f t="shared" si="374"/>
        <v>theater</v>
      </c>
      <c r="R4034" t="str">
        <f t="shared" si="375"/>
        <v>plays</v>
      </c>
      <c r="S4034" s="10">
        <f t="shared" si="376"/>
        <v>42293.60087962963</v>
      </c>
      <c r="T4034" s="10">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ROUND((E4035/D4035) * 100,0)</f>
        <v>26</v>
      </c>
      <c r="P4035">
        <f t="shared" ref="P4035:P4098" si="379">ROUND(E4035/L4035,2)</f>
        <v>65.34</v>
      </c>
      <c r="Q4035" t="str">
        <f t="shared" ref="Q4035:Q4098" si="380">LEFT(N4035, SEARCH("/",N4035,1)-1)</f>
        <v>theater</v>
      </c>
      <c r="R4035" t="str">
        <f t="shared" ref="R4035:R4098" si="381">MID(N4035, LEN(Q4035) + 2, LEN(N4035) - LEN(Q4035) + 1)</f>
        <v>plays</v>
      </c>
      <c r="S4035" s="10">
        <f t="shared" ref="S4035:S4098" si="382">(J4035/86400)+25569+(-5/24)</f>
        <v>42614.06046296296</v>
      </c>
      <c r="T4035" s="10">
        <f t="shared" ref="T4035:T4098" si="383">(I4035/86400)+25569+(-5/24)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v>
      </c>
      <c r="P4036">
        <f t="shared" si="379"/>
        <v>100</v>
      </c>
      <c r="Q4036" t="str">
        <f t="shared" si="380"/>
        <v>theater</v>
      </c>
      <c r="R4036" t="str">
        <f t="shared" si="381"/>
        <v>plays</v>
      </c>
      <c r="S4036" s="10">
        <f t="shared" si="382"/>
        <v>42067.739004629628</v>
      </c>
      <c r="T4036" s="10">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37</v>
      </c>
      <c r="P4037">
        <f t="shared" si="379"/>
        <v>147.4</v>
      </c>
      <c r="Q4037" t="str">
        <f t="shared" si="380"/>
        <v>theater</v>
      </c>
      <c r="R4037" t="str">
        <f t="shared" si="381"/>
        <v>plays</v>
      </c>
      <c r="S4037" s="10">
        <f t="shared" si="382"/>
        <v>41903.674618055556</v>
      </c>
      <c r="T4037" s="10">
        <f t="shared" si="383"/>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v>
      </c>
      <c r="P4038">
        <f t="shared" si="379"/>
        <v>166.06</v>
      </c>
      <c r="Q4038" t="str">
        <f t="shared" si="380"/>
        <v>theater</v>
      </c>
      <c r="R4038" t="str">
        <f t="shared" si="381"/>
        <v>plays</v>
      </c>
      <c r="S4038" s="10">
        <f t="shared" si="382"/>
        <v>41804.728750000002</v>
      </c>
      <c r="T4038" s="10">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v>
      </c>
      <c r="P4039">
        <f t="shared" si="379"/>
        <v>40</v>
      </c>
      <c r="Q4039" t="str">
        <f t="shared" si="380"/>
        <v>theater</v>
      </c>
      <c r="R4039" t="str">
        <f t="shared" si="381"/>
        <v>plays</v>
      </c>
      <c r="S4039" s="10">
        <f t="shared" si="382"/>
        <v>42496.862442129626</v>
      </c>
      <c r="T4039" s="10">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v>
      </c>
      <c r="P4040">
        <f t="shared" si="379"/>
        <v>75.25</v>
      </c>
      <c r="Q4040" t="str">
        <f t="shared" si="380"/>
        <v>theater</v>
      </c>
      <c r="R4040" t="str">
        <f t="shared" si="381"/>
        <v>plays</v>
      </c>
      <c r="S4040" s="10">
        <f t="shared" si="382"/>
        <v>41869.590393518512</v>
      </c>
      <c r="T4040" s="10">
        <f t="shared" si="383"/>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t="str">
        <f t="shared" si="380"/>
        <v>theater</v>
      </c>
      <c r="R4041" t="str">
        <f t="shared" si="381"/>
        <v>plays</v>
      </c>
      <c r="S4041" s="10">
        <f t="shared" si="382"/>
        <v>42305.462581018517</v>
      </c>
      <c r="T4041" s="10">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v>
      </c>
      <c r="P4042">
        <f t="shared" si="379"/>
        <v>1250</v>
      </c>
      <c r="Q4042" t="str">
        <f t="shared" si="380"/>
        <v>theater</v>
      </c>
      <c r="R4042" t="str">
        <f t="shared" si="381"/>
        <v>plays</v>
      </c>
      <c r="S4042" s="10">
        <f t="shared" si="382"/>
        <v>42144.023194444446</v>
      </c>
      <c r="T4042" s="10">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v>
      </c>
      <c r="P4043">
        <f t="shared" si="379"/>
        <v>10.5</v>
      </c>
      <c r="Q4043" t="str">
        <f t="shared" si="380"/>
        <v>theater</v>
      </c>
      <c r="R4043" t="str">
        <f t="shared" si="381"/>
        <v>plays</v>
      </c>
      <c r="S4043" s="10">
        <f t="shared" si="382"/>
        <v>42559.265671296293</v>
      </c>
      <c r="T4043" s="10">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v>
      </c>
      <c r="P4044">
        <f t="shared" si="379"/>
        <v>7</v>
      </c>
      <c r="Q4044" t="str">
        <f t="shared" si="380"/>
        <v>theater</v>
      </c>
      <c r="R4044" t="str">
        <f t="shared" si="381"/>
        <v>plays</v>
      </c>
      <c r="S4044" s="10">
        <f t="shared" si="382"/>
        <v>41994.875740740739</v>
      </c>
      <c r="T4044" s="10">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t="e">
        <f t="shared" si="379"/>
        <v>#DIV/0!</v>
      </c>
      <c r="Q4045" t="str">
        <f t="shared" si="380"/>
        <v>theater</v>
      </c>
      <c r="R4045" t="str">
        <f t="shared" si="381"/>
        <v>plays</v>
      </c>
      <c r="S4045" s="10">
        <f t="shared" si="382"/>
        <v>41948.749131944445</v>
      </c>
      <c r="T4045" s="10">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38</v>
      </c>
      <c r="P4046">
        <f t="shared" si="379"/>
        <v>56.25</v>
      </c>
      <c r="Q4046" t="str">
        <f t="shared" si="380"/>
        <v>theater</v>
      </c>
      <c r="R4046" t="str">
        <f t="shared" si="381"/>
        <v>plays</v>
      </c>
      <c r="S4046" s="10">
        <f t="shared" si="382"/>
        <v>42074.011365740742</v>
      </c>
      <c r="T4046" s="10">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v>
      </c>
      <c r="P4047">
        <f t="shared" si="379"/>
        <v>1</v>
      </c>
      <c r="Q4047" t="str">
        <f t="shared" si="380"/>
        <v>theater</v>
      </c>
      <c r="R4047" t="str">
        <f t="shared" si="381"/>
        <v>plays</v>
      </c>
      <c r="S4047" s="10">
        <f t="shared" si="382"/>
        <v>41841.992928240739</v>
      </c>
      <c r="T4047" s="10">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v>
      </c>
      <c r="P4048">
        <f t="shared" si="379"/>
        <v>38.33</v>
      </c>
      <c r="Q4048" t="str">
        <f t="shared" si="380"/>
        <v>theater</v>
      </c>
      <c r="R4048" t="str">
        <f t="shared" si="381"/>
        <v>plays</v>
      </c>
      <c r="S4048" s="10">
        <f t="shared" si="382"/>
        <v>41904.442245370366</v>
      </c>
      <c r="T4048" s="10">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v>
      </c>
      <c r="P4049">
        <f t="shared" si="379"/>
        <v>27.5</v>
      </c>
      <c r="Q4049" t="str">
        <f t="shared" si="380"/>
        <v>theater</v>
      </c>
      <c r="R4049" t="str">
        <f t="shared" si="381"/>
        <v>plays</v>
      </c>
      <c r="S4049" s="10">
        <f t="shared" si="382"/>
        <v>41990.814155092587</v>
      </c>
      <c r="T4049" s="10">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18</v>
      </c>
      <c r="P4050">
        <f t="shared" si="379"/>
        <v>32.979999999999997</v>
      </c>
      <c r="Q4050" t="str">
        <f t="shared" si="380"/>
        <v>theater</v>
      </c>
      <c r="R4050" t="str">
        <f t="shared" si="381"/>
        <v>plays</v>
      </c>
      <c r="S4050" s="10">
        <f t="shared" si="382"/>
        <v>42436.300775462958</v>
      </c>
      <c r="T4050" s="10">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v>
      </c>
      <c r="P4051">
        <f t="shared" si="379"/>
        <v>16</v>
      </c>
      <c r="Q4051" t="str">
        <f t="shared" si="380"/>
        <v>theater</v>
      </c>
      <c r="R4051" t="str">
        <f t="shared" si="381"/>
        <v>plays</v>
      </c>
      <c r="S4051" s="10">
        <f t="shared" si="382"/>
        <v>42169.750173611108</v>
      </c>
      <c r="T4051" s="10">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0</v>
      </c>
      <c r="P4052">
        <f t="shared" si="379"/>
        <v>1</v>
      </c>
      <c r="Q4052" t="str">
        <f t="shared" si="380"/>
        <v>theater</v>
      </c>
      <c r="R4052" t="str">
        <f t="shared" si="381"/>
        <v>plays</v>
      </c>
      <c r="S4052" s="10">
        <f t="shared" si="382"/>
        <v>41905.428136574068</v>
      </c>
      <c r="T4052" s="10">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t="e">
        <f t="shared" si="379"/>
        <v>#DIV/0!</v>
      </c>
      <c r="Q4053" t="str">
        <f t="shared" si="380"/>
        <v>theater</v>
      </c>
      <c r="R4053" t="str">
        <f t="shared" si="381"/>
        <v>plays</v>
      </c>
      <c r="S4053" s="10">
        <f t="shared" si="382"/>
        <v>41761.601817129624</v>
      </c>
      <c r="T4053" s="10">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38</v>
      </c>
      <c r="P4054">
        <f t="shared" si="379"/>
        <v>86.62</v>
      </c>
      <c r="Q4054" t="str">
        <f t="shared" si="380"/>
        <v>theater</v>
      </c>
      <c r="R4054" t="str">
        <f t="shared" si="381"/>
        <v>plays</v>
      </c>
      <c r="S4054" s="10">
        <f t="shared" si="382"/>
        <v>41865.670324074068</v>
      </c>
      <c r="T4054" s="10">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t="str">
        <f t="shared" si="380"/>
        <v>theater</v>
      </c>
      <c r="R4055" t="str">
        <f t="shared" si="381"/>
        <v>plays</v>
      </c>
      <c r="S4055" s="10">
        <f t="shared" si="382"/>
        <v>41928.481805555552</v>
      </c>
      <c r="T4055" s="10">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t="e">
        <f t="shared" si="379"/>
        <v>#DIV/0!</v>
      </c>
      <c r="Q4056" t="str">
        <f t="shared" si="380"/>
        <v>theater</v>
      </c>
      <c r="R4056" t="str">
        <f t="shared" si="381"/>
        <v>plays</v>
      </c>
      <c r="S4056" s="10">
        <f t="shared" si="382"/>
        <v>42613.632928240739</v>
      </c>
      <c r="T4056" s="10">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18</v>
      </c>
      <c r="P4057">
        <f t="shared" si="379"/>
        <v>41.95</v>
      </c>
      <c r="Q4057" t="str">
        <f t="shared" si="380"/>
        <v>theater</v>
      </c>
      <c r="R4057" t="str">
        <f t="shared" si="381"/>
        <v>plays</v>
      </c>
      <c r="S4057" s="10">
        <f t="shared" si="382"/>
        <v>41779.44017361111</v>
      </c>
      <c r="T4057" s="10">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v>
      </c>
      <c r="Q4058" t="str">
        <f t="shared" si="380"/>
        <v>theater</v>
      </c>
      <c r="R4058" t="str">
        <f t="shared" si="381"/>
        <v>plays</v>
      </c>
      <c r="S4058" s="10">
        <f t="shared" si="382"/>
        <v>42534.724988425922</v>
      </c>
      <c r="T4058" s="10">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v>
      </c>
      <c r="P4059">
        <f t="shared" si="379"/>
        <v>129.16999999999999</v>
      </c>
      <c r="Q4059" t="str">
        <f t="shared" si="380"/>
        <v>theater</v>
      </c>
      <c r="R4059" t="str">
        <f t="shared" si="381"/>
        <v>plays</v>
      </c>
      <c r="S4059" s="10">
        <f t="shared" si="382"/>
        <v>42310.760185185187</v>
      </c>
      <c r="T4059" s="10">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v>
      </c>
      <c r="P4060">
        <f t="shared" si="379"/>
        <v>23.75</v>
      </c>
      <c r="Q4060" t="str">
        <f t="shared" si="380"/>
        <v>theater</v>
      </c>
      <c r="R4060" t="str">
        <f t="shared" si="381"/>
        <v>plays</v>
      </c>
      <c r="S4060" s="10">
        <f t="shared" si="382"/>
        <v>42445.852361111109</v>
      </c>
      <c r="T4060" s="10">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3</v>
      </c>
      <c r="P4061">
        <f t="shared" si="379"/>
        <v>35.71</v>
      </c>
      <c r="Q4061" t="str">
        <f t="shared" si="380"/>
        <v>theater</v>
      </c>
      <c r="R4061" t="str">
        <f t="shared" si="381"/>
        <v>plays</v>
      </c>
      <c r="S4061" s="10">
        <f t="shared" si="382"/>
        <v>41866.432314814811</v>
      </c>
      <c r="T4061" s="10">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3</v>
      </c>
      <c r="P4062">
        <f t="shared" si="379"/>
        <v>57</v>
      </c>
      <c r="Q4062" t="str">
        <f t="shared" si="380"/>
        <v>theater</v>
      </c>
      <c r="R4062" t="str">
        <f t="shared" si="381"/>
        <v>plays</v>
      </c>
      <c r="S4062" s="10">
        <f t="shared" si="382"/>
        <v>41779.486759259256</v>
      </c>
      <c r="T4062" s="10">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t="e">
        <f t="shared" si="379"/>
        <v>#DIV/0!</v>
      </c>
      <c r="Q4063" t="str">
        <f t="shared" si="380"/>
        <v>theater</v>
      </c>
      <c r="R4063" t="str">
        <f t="shared" si="381"/>
        <v>plays</v>
      </c>
      <c r="S4063" s="10">
        <f t="shared" si="382"/>
        <v>42420.933136574073</v>
      </c>
      <c r="T4063" s="10">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v>
      </c>
      <c r="P4064">
        <f t="shared" si="379"/>
        <v>163.33000000000001</v>
      </c>
      <c r="Q4064" t="str">
        <f t="shared" si="380"/>
        <v>theater</v>
      </c>
      <c r="R4064" t="str">
        <f t="shared" si="381"/>
        <v>plays</v>
      </c>
      <c r="S4064" s="10">
        <f t="shared" si="382"/>
        <v>42523.530879629623</v>
      </c>
      <c r="T4064" s="10">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v>
      </c>
      <c r="P4065">
        <f t="shared" si="379"/>
        <v>15</v>
      </c>
      <c r="Q4065" t="str">
        <f t="shared" si="380"/>
        <v>theater</v>
      </c>
      <c r="R4065" t="str">
        <f t="shared" si="381"/>
        <v>plays</v>
      </c>
      <c r="S4065" s="10">
        <f t="shared" si="382"/>
        <v>41787.473194444443</v>
      </c>
      <c r="T4065" s="10">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v>
      </c>
      <c r="P4066">
        <f t="shared" si="379"/>
        <v>64.17</v>
      </c>
      <c r="Q4066" t="str">
        <f t="shared" si="380"/>
        <v>theater</v>
      </c>
      <c r="R4066" t="str">
        <f t="shared" si="381"/>
        <v>plays</v>
      </c>
      <c r="S4066" s="10">
        <f t="shared" si="382"/>
        <v>42093.379930555551</v>
      </c>
      <c r="T4066" s="10">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1</v>
      </c>
      <c r="P4067">
        <f t="shared" si="379"/>
        <v>6.75</v>
      </c>
      <c r="Q4067" t="str">
        <f t="shared" si="380"/>
        <v>theater</v>
      </c>
      <c r="R4067" t="str">
        <f t="shared" si="381"/>
        <v>plays</v>
      </c>
      <c r="S4067" s="10">
        <f t="shared" si="382"/>
        <v>41833.74318287037</v>
      </c>
      <c r="T4067" s="10">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v>
      </c>
      <c r="P4068">
        <f t="shared" si="379"/>
        <v>25</v>
      </c>
      <c r="Q4068" t="str">
        <f t="shared" si="380"/>
        <v>theater</v>
      </c>
      <c r="R4068" t="str">
        <f t="shared" si="381"/>
        <v>plays</v>
      </c>
      <c r="S4068" s="10">
        <f t="shared" si="382"/>
        <v>42478.830879629626</v>
      </c>
      <c r="T4068" s="10">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61</v>
      </c>
      <c r="P4069">
        <f t="shared" si="379"/>
        <v>179.12</v>
      </c>
      <c r="Q4069" t="str">
        <f t="shared" si="380"/>
        <v>theater</v>
      </c>
      <c r="R4069" t="str">
        <f t="shared" si="381"/>
        <v>plays</v>
      </c>
      <c r="S4069" s="10">
        <f t="shared" si="382"/>
        <v>42234.909143518518</v>
      </c>
      <c r="T4069" s="10">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t="str">
        <f t="shared" si="380"/>
        <v>theater</v>
      </c>
      <c r="R4070" t="str">
        <f t="shared" si="381"/>
        <v>plays</v>
      </c>
      <c r="S4070" s="10">
        <f t="shared" si="382"/>
        <v>42718.755266203698</v>
      </c>
      <c r="T4070" s="10">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v>
      </c>
      <c r="P4071">
        <f t="shared" si="379"/>
        <v>33.08</v>
      </c>
      <c r="Q4071" t="str">
        <f t="shared" si="380"/>
        <v>theater</v>
      </c>
      <c r="R4071" t="str">
        <f t="shared" si="381"/>
        <v>plays</v>
      </c>
      <c r="S4071" s="10">
        <f t="shared" si="382"/>
        <v>42022.453194444439</v>
      </c>
      <c r="T4071" s="10">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17</v>
      </c>
      <c r="P4072">
        <f t="shared" si="379"/>
        <v>27.5</v>
      </c>
      <c r="Q4072" t="str">
        <f t="shared" si="380"/>
        <v>theater</v>
      </c>
      <c r="R4072" t="str">
        <f t="shared" si="381"/>
        <v>plays</v>
      </c>
      <c r="S4072" s="10">
        <f t="shared" si="382"/>
        <v>42031.458564814813</v>
      </c>
      <c r="T4072" s="10">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t="e">
        <f t="shared" si="379"/>
        <v>#DIV/0!</v>
      </c>
      <c r="Q4073" t="str">
        <f t="shared" si="380"/>
        <v>theater</v>
      </c>
      <c r="R4073" t="str">
        <f t="shared" si="381"/>
        <v>plays</v>
      </c>
      <c r="S4073" s="10">
        <f t="shared" si="382"/>
        <v>42700.59642361111</v>
      </c>
      <c r="T4073" s="10">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v>
      </c>
      <c r="P4074">
        <f t="shared" si="379"/>
        <v>2</v>
      </c>
      <c r="Q4074" t="str">
        <f t="shared" si="380"/>
        <v>theater</v>
      </c>
      <c r="R4074" t="str">
        <f t="shared" si="381"/>
        <v>plays</v>
      </c>
      <c r="S4074" s="10">
        <f t="shared" si="382"/>
        <v>41812.566099537034</v>
      </c>
      <c r="T4074" s="10">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v>
      </c>
      <c r="P4075">
        <f t="shared" si="379"/>
        <v>18.5</v>
      </c>
      <c r="Q4075" t="str">
        <f t="shared" si="380"/>
        <v>theater</v>
      </c>
      <c r="R4075" t="str">
        <f t="shared" si="381"/>
        <v>plays</v>
      </c>
      <c r="S4075" s="10">
        <f t="shared" si="382"/>
        <v>42078.136874999997</v>
      </c>
      <c r="T4075" s="10">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27</v>
      </c>
      <c r="P4076">
        <f t="shared" si="379"/>
        <v>35</v>
      </c>
      <c r="Q4076" t="str">
        <f t="shared" si="380"/>
        <v>theater</v>
      </c>
      <c r="R4076" t="str">
        <f t="shared" si="381"/>
        <v>plays</v>
      </c>
      <c r="S4076" s="10">
        <f t="shared" si="382"/>
        <v>42283.344618055555</v>
      </c>
      <c r="T4076" s="10">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29</v>
      </c>
      <c r="P4077">
        <f t="shared" si="379"/>
        <v>44.31</v>
      </c>
      <c r="Q4077" t="str">
        <f t="shared" si="380"/>
        <v>theater</v>
      </c>
      <c r="R4077" t="str">
        <f t="shared" si="381"/>
        <v>plays</v>
      </c>
      <c r="S4077" s="10">
        <f t="shared" si="382"/>
        <v>41778.837604166663</v>
      </c>
      <c r="T4077" s="10">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t="e">
        <f t="shared" si="379"/>
        <v>#DIV/0!</v>
      </c>
      <c r="Q4078" t="str">
        <f t="shared" si="380"/>
        <v>theater</v>
      </c>
      <c r="R4078" t="str">
        <f t="shared" si="381"/>
        <v>plays</v>
      </c>
      <c r="S4078" s="10">
        <f t="shared" si="382"/>
        <v>41905.587372685179</v>
      </c>
      <c r="T4078" s="10">
        <f t="shared" si="383"/>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9</v>
      </c>
      <c r="P4079">
        <f t="shared" si="379"/>
        <v>222.5</v>
      </c>
      <c r="Q4079" t="str">
        <f t="shared" si="380"/>
        <v>theater</v>
      </c>
      <c r="R4079" t="str">
        <f t="shared" si="381"/>
        <v>plays</v>
      </c>
      <c r="S4079" s="10">
        <f t="shared" si="382"/>
        <v>42695.502245370364</v>
      </c>
      <c r="T4079" s="10">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t="e">
        <f t="shared" si="379"/>
        <v>#DIV/0!</v>
      </c>
      <c r="Q4080" t="str">
        <f t="shared" si="380"/>
        <v>theater</v>
      </c>
      <c r="R4080" t="str">
        <f t="shared" si="381"/>
        <v>plays</v>
      </c>
      <c r="S4080" s="10">
        <f t="shared" si="382"/>
        <v>42732.579189814809</v>
      </c>
      <c r="T4080" s="10">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v>
      </c>
      <c r="P4081">
        <f t="shared" si="379"/>
        <v>5</v>
      </c>
      <c r="Q4081" t="str">
        <f t="shared" si="380"/>
        <v>theater</v>
      </c>
      <c r="R4081" t="str">
        <f t="shared" si="381"/>
        <v>plays</v>
      </c>
      <c r="S4081" s="10">
        <f t="shared" si="382"/>
        <v>42510.730567129627</v>
      </c>
      <c r="T4081" s="10">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t="e">
        <f t="shared" si="379"/>
        <v>#DIV/0!</v>
      </c>
      <c r="Q4082" t="str">
        <f t="shared" si="380"/>
        <v>theater</v>
      </c>
      <c r="R4082" t="str">
        <f t="shared" si="381"/>
        <v>plays</v>
      </c>
      <c r="S4082" s="10">
        <f t="shared" si="382"/>
        <v>42511.489768518521</v>
      </c>
      <c r="T4082" s="10">
        <f t="shared" si="383"/>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16</v>
      </c>
      <c r="P4083">
        <f t="shared" si="379"/>
        <v>29.17</v>
      </c>
      <c r="Q4083" t="str">
        <f t="shared" si="380"/>
        <v>theater</v>
      </c>
      <c r="R4083" t="str">
        <f t="shared" si="381"/>
        <v>plays</v>
      </c>
      <c r="S4083" s="10">
        <f t="shared" si="382"/>
        <v>42041.372974537029</v>
      </c>
      <c r="T4083" s="10">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t="str">
        <f t="shared" si="380"/>
        <v>theater</v>
      </c>
      <c r="R4084" t="str">
        <f t="shared" si="381"/>
        <v>plays</v>
      </c>
      <c r="S4084" s="10">
        <f t="shared" si="382"/>
        <v>42306.980937499997</v>
      </c>
      <c r="T4084" s="10">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22</v>
      </c>
      <c r="P4085">
        <f t="shared" si="379"/>
        <v>126.5</v>
      </c>
      <c r="Q4085" t="str">
        <f t="shared" si="380"/>
        <v>theater</v>
      </c>
      <c r="R4085" t="str">
        <f t="shared" si="381"/>
        <v>plays</v>
      </c>
      <c r="S4085" s="10">
        <f t="shared" si="382"/>
        <v>42353.553425925922</v>
      </c>
      <c r="T4085" s="10">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v>
      </c>
      <c r="P4086">
        <f t="shared" si="379"/>
        <v>10</v>
      </c>
      <c r="Q4086" t="str">
        <f t="shared" si="380"/>
        <v>theater</v>
      </c>
      <c r="R4086" t="str">
        <f t="shared" si="381"/>
        <v>plays</v>
      </c>
      <c r="S4086" s="10">
        <f t="shared" si="382"/>
        <v>42622.228078703702</v>
      </c>
      <c r="T4086" s="10">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v>
      </c>
      <c r="P4087">
        <f t="shared" si="379"/>
        <v>10</v>
      </c>
      <c r="Q4087" t="str">
        <f t="shared" si="380"/>
        <v>theater</v>
      </c>
      <c r="R4087" t="str">
        <f t="shared" si="381"/>
        <v>plays</v>
      </c>
      <c r="S4087" s="10">
        <f t="shared" si="382"/>
        <v>42058.395543981482</v>
      </c>
      <c r="T4087" s="10">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5</v>
      </c>
      <c r="P4088">
        <f t="shared" si="379"/>
        <v>9.4</v>
      </c>
      <c r="Q4088" t="str">
        <f t="shared" si="380"/>
        <v>theater</v>
      </c>
      <c r="R4088" t="str">
        <f t="shared" si="381"/>
        <v>plays</v>
      </c>
      <c r="S4088" s="10">
        <f t="shared" si="382"/>
        <v>42304.732627314814</v>
      </c>
      <c r="T4088" s="10">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t="e">
        <f t="shared" si="379"/>
        <v>#DIV/0!</v>
      </c>
      <c r="Q4089" t="str">
        <f t="shared" si="380"/>
        <v>theater</v>
      </c>
      <c r="R4089" t="str">
        <f t="shared" si="381"/>
        <v>plays</v>
      </c>
      <c r="S4089" s="10">
        <f t="shared" si="382"/>
        <v>42538.53456018518</v>
      </c>
      <c r="T4089" s="10">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11</v>
      </c>
      <c r="P4090">
        <f t="shared" si="379"/>
        <v>72</v>
      </c>
      <c r="Q4090" t="str">
        <f t="shared" si="380"/>
        <v>theater</v>
      </c>
      <c r="R4090" t="str">
        <f t="shared" si="381"/>
        <v>plays</v>
      </c>
      <c r="S4090" s="10">
        <f t="shared" si="382"/>
        <v>41990.40421296296</v>
      </c>
      <c r="T4090" s="10">
        <f t="shared" si="383"/>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5</v>
      </c>
      <c r="P4091">
        <f t="shared" si="379"/>
        <v>30</v>
      </c>
      <c r="Q4091" t="str">
        <f t="shared" si="380"/>
        <v>theater</v>
      </c>
      <c r="R4091" t="str">
        <f t="shared" si="381"/>
        <v>plays</v>
      </c>
      <c r="S4091" s="10">
        <f t="shared" si="382"/>
        <v>42122.524166666662</v>
      </c>
      <c r="T4091" s="10">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v>
      </c>
      <c r="P4092">
        <f t="shared" si="379"/>
        <v>10.67</v>
      </c>
      <c r="Q4092" t="str">
        <f t="shared" si="380"/>
        <v>theater</v>
      </c>
      <c r="R4092" t="str">
        <f t="shared" si="381"/>
        <v>plays</v>
      </c>
      <c r="S4092" s="10">
        <f t="shared" si="382"/>
        <v>42209.464548611104</v>
      </c>
      <c r="T4092" s="10">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v>
      </c>
      <c r="P4093">
        <f t="shared" si="379"/>
        <v>25.5</v>
      </c>
      <c r="Q4093" t="str">
        <f t="shared" si="380"/>
        <v>theater</v>
      </c>
      <c r="R4093" t="str">
        <f t="shared" si="381"/>
        <v>plays</v>
      </c>
      <c r="S4093" s="10">
        <f t="shared" si="382"/>
        <v>41990.298043981478</v>
      </c>
      <c r="T4093" s="10">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v>
      </c>
      <c r="P4094">
        <f t="shared" si="379"/>
        <v>20</v>
      </c>
      <c r="Q4094" t="str">
        <f t="shared" si="380"/>
        <v>theater</v>
      </c>
      <c r="R4094" t="str">
        <f t="shared" si="381"/>
        <v>plays</v>
      </c>
      <c r="S4094" s="10">
        <f t="shared" si="382"/>
        <v>42038.986655092587</v>
      </c>
      <c r="T4094" s="10">
        <f t="shared" si="383"/>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v>
      </c>
      <c r="P4095">
        <f t="shared" si="379"/>
        <v>15</v>
      </c>
      <c r="Q4095" t="str">
        <f t="shared" si="380"/>
        <v>theater</v>
      </c>
      <c r="R4095" t="str">
        <f t="shared" si="381"/>
        <v>plays</v>
      </c>
      <c r="S4095" s="10">
        <f t="shared" si="382"/>
        <v>42178.607557870368</v>
      </c>
      <c r="T4095" s="10">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37</v>
      </c>
      <c r="P4096">
        <f t="shared" si="379"/>
        <v>91.25</v>
      </c>
      <c r="Q4096" t="str">
        <f t="shared" si="380"/>
        <v>theater</v>
      </c>
      <c r="R4096" t="str">
        <f t="shared" si="381"/>
        <v>plays</v>
      </c>
      <c r="S4096" s="10">
        <f t="shared" si="382"/>
        <v>41889.878472222219</v>
      </c>
      <c r="T4096" s="10">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3</v>
      </c>
      <c r="P4097">
        <f t="shared" si="379"/>
        <v>800</v>
      </c>
      <c r="Q4097" t="str">
        <f t="shared" si="380"/>
        <v>theater</v>
      </c>
      <c r="R4097" t="str">
        <f t="shared" si="381"/>
        <v>plays</v>
      </c>
      <c r="S4097" s="10">
        <f t="shared" si="382"/>
        <v>42692.823495370372</v>
      </c>
      <c r="T4097" s="10">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v>
      </c>
      <c r="P4098">
        <f t="shared" si="379"/>
        <v>80</v>
      </c>
      <c r="Q4098" t="str">
        <f t="shared" si="380"/>
        <v>theater</v>
      </c>
      <c r="R4098" t="str">
        <f t="shared" si="381"/>
        <v>plays</v>
      </c>
      <c r="S4098" s="10">
        <f t="shared" si="382"/>
        <v>42750.321979166663</v>
      </c>
      <c r="T4098" s="10">
        <f t="shared" si="383"/>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ROUND((E4099/D4099) * 100,0)</f>
        <v>0</v>
      </c>
      <c r="P4099" t="e">
        <f t="shared" ref="P4099:P4115" si="385">ROUND(E4099/L4099,2)</f>
        <v>#DIV/0!</v>
      </c>
      <c r="Q4099" t="str">
        <f t="shared" ref="Q4099:Q4115" si="386">LEFT(N4099, SEARCH("/",N4099,1)-1)</f>
        <v>theater</v>
      </c>
      <c r="R4099" t="str">
        <f t="shared" ref="R4099:R4115" si="387">MID(N4099, LEN(Q4099) + 2, LEN(N4099) - LEN(Q4099) + 1)</f>
        <v>plays</v>
      </c>
      <c r="S4099" s="10">
        <f t="shared" ref="S4099:S4115" si="388">(J4099/86400)+25569+(-5/24)</f>
        <v>42344.616168981483</v>
      </c>
      <c r="T4099" s="10">
        <f t="shared" ref="T4099:T4115" si="38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t="e">
        <f t="shared" si="385"/>
        <v>#DIV/0!</v>
      </c>
      <c r="Q4100" t="str">
        <f t="shared" si="386"/>
        <v>theater</v>
      </c>
      <c r="R4100" t="str">
        <f t="shared" si="387"/>
        <v>plays</v>
      </c>
      <c r="S4100" s="10">
        <f t="shared" si="388"/>
        <v>42495.51385416666</v>
      </c>
      <c r="T4100" s="10">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v>
      </c>
      <c r="P4101">
        <f t="shared" si="385"/>
        <v>50</v>
      </c>
      <c r="Q4101" t="str">
        <f t="shared" si="386"/>
        <v>theater</v>
      </c>
      <c r="R4101" t="str">
        <f t="shared" si="387"/>
        <v>plays</v>
      </c>
      <c r="S4101" s="10">
        <f t="shared" si="388"/>
        <v>42570.642048611109</v>
      </c>
      <c r="T4101" s="10">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t="e">
        <f t="shared" si="385"/>
        <v>#DIV/0!</v>
      </c>
      <c r="Q4102" t="str">
        <f t="shared" si="386"/>
        <v>theater</v>
      </c>
      <c r="R4102" t="str">
        <f t="shared" si="387"/>
        <v>plays</v>
      </c>
      <c r="S4102" s="10">
        <f t="shared" si="388"/>
        <v>41926.916550925926</v>
      </c>
      <c r="T4102" s="10">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t="e">
        <f t="shared" si="385"/>
        <v>#DIV/0!</v>
      </c>
      <c r="Q4103" t="str">
        <f t="shared" si="386"/>
        <v>theater</v>
      </c>
      <c r="R4103" t="str">
        <f t="shared" si="387"/>
        <v>plays</v>
      </c>
      <c r="S4103" s="10">
        <f t="shared" si="388"/>
        <v>42730.695393518516</v>
      </c>
      <c r="T4103" s="10">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v>
      </c>
      <c r="P4104">
        <f t="shared" si="385"/>
        <v>22.83</v>
      </c>
      <c r="Q4104" t="str">
        <f t="shared" si="386"/>
        <v>theater</v>
      </c>
      <c r="R4104" t="str">
        <f t="shared" si="387"/>
        <v>plays</v>
      </c>
      <c r="S4104" s="10">
        <f t="shared" si="388"/>
        <v>42475.639733796292</v>
      </c>
      <c r="T4104" s="10">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16.670000000000002</v>
      </c>
      <c r="Q4105" t="str">
        <f t="shared" si="386"/>
        <v>theater</v>
      </c>
      <c r="R4105" t="str">
        <f t="shared" si="387"/>
        <v>plays</v>
      </c>
      <c r="S4105" s="10">
        <f t="shared" si="388"/>
        <v>42188.624606481484</v>
      </c>
      <c r="T4105" s="10">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v>
      </c>
      <c r="P4106">
        <f t="shared" si="385"/>
        <v>45.79</v>
      </c>
      <c r="Q4106" t="str">
        <f t="shared" si="386"/>
        <v>theater</v>
      </c>
      <c r="R4106" t="str">
        <f t="shared" si="387"/>
        <v>plays</v>
      </c>
      <c r="S4106" s="10">
        <f t="shared" si="388"/>
        <v>42640.069837962961</v>
      </c>
      <c r="T4106" s="10">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7</v>
      </c>
      <c r="P4107">
        <f t="shared" si="385"/>
        <v>383.33</v>
      </c>
      <c r="Q4107" t="str">
        <f t="shared" si="386"/>
        <v>theater</v>
      </c>
      <c r="R4107" t="str">
        <f t="shared" si="387"/>
        <v>plays</v>
      </c>
      <c r="S4107" s="10">
        <f t="shared" si="388"/>
        <v>42696.802187499998</v>
      </c>
      <c r="T4107" s="10">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71</v>
      </c>
      <c r="P4108">
        <f t="shared" si="385"/>
        <v>106.97</v>
      </c>
      <c r="Q4108" t="str">
        <f t="shared" si="386"/>
        <v>theater</v>
      </c>
      <c r="R4108" t="str">
        <f t="shared" si="387"/>
        <v>plays</v>
      </c>
      <c r="S4108" s="10">
        <f t="shared" si="388"/>
        <v>42052.841041666667</v>
      </c>
      <c r="T4108" s="10">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v>
      </c>
      <c r="P4109">
        <f t="shared" si="385"/>
        <v>10.25</v>
      </c>
      <c r="Q4109" t="str">
        <f t="shared" si="386"/>
        <v>theater</v>
      </c>
      <c r="R4109" t="str">
        <f t="shared" si="387"/>
        <v>plays</v>
      </c>
      <c r="S4109" s="10">
        <f t="shared" si="388"/>
        <v>41883.708344907405</v>
      </c>
      <c r="T4109" s="10">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v>
      </c>
      <c r="P4110">
        <f t="shared" si="385"/>
        <v>59</v>
      </c>
      <c r="Q4110" t="str">
        <f t="shared" si="386"/>
        <v>theater</v>
      </c>
      <c r="R4110" t="str">
        <f t="shared" si="387"/>
        <v>plays</v>
      </c>
      <c r="S4110" s="10">
        <f t="shared" si="388"/>
        <v>42766.823344907403</v>
      </c>
      <c r="T4110" s="10">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t="e">
        <f t="shared" si="385"/>
        <v>#DIV/0!</v>
      </c>
      <c r="Q4111" t="str">
        <f t="shared" si="386"/>
        <v>theater</v>
      </c>
      <c r="R4111" t="str">
        <f t="shared" si="387"/>
        <v>plays</v>
      </c>
      <c r="S4111" s="10">
        <f t="shared" si="388"/>
        <v>42307.331064814811</v>
      </c>
      <c r="T4111" s="10">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29</v>
      </c>
      <c r="P4112">
        <f t="shared" si="385"/>
        <v>14.33</v>
      </c>
      <c r="Q4112" t="str">
        <f t="shared" si="386"/>
        <v>theater</v>
      </c>
      <c r="R4112" t="str">
        <f t="shared" si="387"/>
        <v>plays</v>
      </c>
      <c r="S4112" s="10">
        <f t="shared" si="388"/>
        <v>42512.418414351851</v>
      </c>
      <c r="T4112" s="10">
        <f t="shared" si="38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v>
      </c>
      <c r="P4113">
        <f t="shared" si="385"/>
        <v>15.67</v>
      </c>
      <c r="Q4113" t="str">
        <f t="shared" si="386"/>
        <v>theater</v>
      </c>
      <c r="R4113" t="str">
        <f t="shared" si="387"/>
        <v>plays</v>
      </c>
      <c r="S4113" s="10">
        <f t="shared" si="388"/>
        <v>42028.927546296291</v>
      </c>
      <c r="T4113" s="10">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v>
      </c>
      <c r="P4114">
        <f t="shared" si="385"/>
        <v>1</v>
      </c>
      <c r="Q4114" t="str">
        <f t="shared" si="386"/>
        <v>theater</v>
      </c>
      <c r="R4114" t="str">
        <f t="shared" si="387"/>
        <v>plays</v>
      </c>
      <c r="S4114" s="10">
        <f t="shared" si="388"/>
        <v>42400.738263888888</v>
      </c>
      <c r="T4114" s="10">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v>
      </c>
      <c r="P4115">
        <f t="shared" si="385"/>
        <v>1</v>
      </c>
      <c r="Q4115" t="str">
        <f t="shared" si="386"/>
        <v>theater</v>
      </c>
      <c r="R4115" t="str">
        <f t="shared" si="387"/>
        <v>plays</v>
      </c>
      <c r="S4115" s="10">
        <f t="shared" si="388"/>
        <v>42358.364849537036</v>
      </c>
      <c r="T4115" s="10">
        <f t="shared" si="389"/>
        <v>42377.06527777778</v>
      </c>
    </row>
  </sheetData>
  <conditionalFormatting sqref="F1:F1048576">
    <cfRule type="cellIs" dxfId="6" priority="6" operator="equal">
      <formula>"live"</formula>
    </cfRule>
    <cfRule type="cellIs" dxfId="5" priority="7" operator="equal">
      <formula>"canceled"</formula>
    </cfRule>
    <cfRule type="containsText" dxfId="4" priority="8" operator="containsText" text="failed">
      <formula>NOT(ISERROR(SEARCH("failed",F1)))</formula>
    </cfRule>
    <cfRule type="containsText" dxfId="3" priority="9" operator="containsText" text="successful">
      <formula>NOT(ISERROR(SEARCH("successful",F1)))</formula>
    </cfRule>
  </conditionalFormatting>
  <conditionalFormatting sqref="O1:O1048576 P1:T1">
    <cfRule type="cellIs" dxfId="1" priority="3" operator="lessThan">
      <formula>100</formula>
    </cfRule>
    <cfRule type="cellIs" dxfId="2" priority="2" operator="between">
      <formula>100</formula>
      <formula>199</formula>
    </cfRule>
    <cfRule type="cellIs" dxfId="0" priority="1" operator="greaterThan">
      <formula>199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B1F6B-927B-4A49-8768-0FF982C566A5}">
  <dimension ref="A1:F14"/>
  <sheetViews>
    <sheetView tabSelected="1" workbookViewId="0">
      <selection activeCell="O17" sqref="O17"/>
    </sheetView>
  </sheetViews>
  <sheetFormatPr baseColWidth="10" defaultRowHeight="15" x14ac:dyDescent="0.2"/>
  <cols>
    <col min="1" max="1" width="12.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2.33203125" bestFit="1" customWidth="1"/>
    <col min="9" max="9" width="14" bestFit="1" customWidth="1"/>
    <col min="10" max="10" width="16.6640625" bestFit="1" customWidth="1"/>
    <col min="11" max="11" width="18.33203125" bestFit="1" customWidth="1"/>
  </cols>
  <sheetData>
    <row r="1" spans="1:6" x14ac:dyDescent="0.2">
      <c r="A1" s="7" t="s">
        <v>8223</v>
      </c>
      <c r="B1" t="s">
        <v>8324</v>
      </c>
    </row>
    <row r="3" spans="1:6" x14ac:dyDescent="0.2">
      <c r="A3" s="7" t="s">
        <v>8323</v>
      </c>
      <c r="B3" s="7" t="s">
        <v>8322</v>
      </c>
    </row>
    <row r="4" spans="1:6" x14ac:dyDescent="0.2">
      <c r="A4" s="7" t="s">
        <v>8310</v>
      </c>
      <c r="B4" t="s">
        <v>8220</v>
      </c>
      <c r="C4" t="s">
        <v>8221</v>
      </c>
      <c r="D4" t="s">
        <v>8222</v>
      </c>
      <c r="E4" t="s">
        <v>8219</v>
      </c>
      <c r="F4" t="s">
        <v>8320</v>
      </c>
    </row>
    <row r="5" spans="1:6" x14ac:dyDescent="0.2">
      <c r="A5" s="8" t="s">
        <v>8311</v>
      </c>
      <c r="B5" s="6">
        <v>40</v>
      </c>
      <c r="C5" s="6">
        <v>180</v>
      </c>
      <c r="D5" s="6"/>
      <c r="E5" s="6">
        <v>300</v>
      </c>
      <c r="F5" s="6">
        <v>520</v>
      </c>
    </row>
    <row r="6" spans="1:6" x14ac:dyDescent="0.2">
      <c r="A6" s="8" t="s">
        <v>8312</v>
      </c>
      <c r="B6" s="6">
        <v>20</v>
      </c>
      <c r="C6" s="6">
        <v>140</v>
      </c>
      <c r="D6" s="6">
        <v>6</v>
      </c>
      <c r="E6" s="6">
        <v>34</v>
      </c>
      <c r="F6" s="6">
        <v>200</v>
      </c>
    </row>
    <row r="7" spans="1:6" x14ac:dyDescent="0.2">
      <c r="A7" s="8" t="s">
        <v>8313</v>
      </c>
      <c r="B7" s="6"/>
      <c r="C7" s="6">
        <v>140</v>
      </c>
      <c r="D7" s="6"/>
      <c r="E7" s="6">
        <v>80</v>
      </c>
      <c r="F7" s="6">
        <v>220</v>
      </c>
    </row>
    <row r="8" spans="1:6" x14ac:dyDescent="0.2">
      <c r="A8" s="8" t="s">
        <v>8314</v>
      </c>
      <c r="B8" s="6">
        <v>24</v>
      </c>
      <c r="C8" s="6"/>
      <c r="D8" s="6"/>
      <c r="E8" s="6"/>
      <c r="F8" s="6">
        <v>24</v>
      </c>
    </row>
    <row r="9" spans="1:6" x14ac:dyDescent="0.2">
      <c r="A9" s="8" t="s">
        <v>8315</v>
      </c>
      <c r="B9" s="6">
        <v>20</v>
      </c>
      <c r="C9" s="6">
        <v>120</v>
      </c>
      <c r="D9" s="6">
        <v>20</v>
      </c>
      <c r="E9" s="6">
        <v>540</v>
      </c>
      <c r="F9" s="6">
        <v>700</v>
      </c>
    </row>
    <row r="10" spans="1:6" x14ac:dyDescent="0.2">
      <c r="A10" s="8" t="s">
        <v>8316</v>
      </c>
      <c r="B10" s="6"/>
      <c r="C10" s="6">
        <v>117</v>
      </c>
      <c r="D10" s="6"/>
      <c r="E10" s="6">
        <v>103</v>
      </c>
      <c r="F10" s="6">
        <v>220</v>
      </c>
    </row>
    <row r="11" spans="1:6" x14ac:dyDescent="0.2">
      <c r="A11" s="8" t="s">
        <v>8317</v>
      </c>
      <c r="B11" s="6">
        <v>30</v>
      </c>
      <c r="C11" s="6">
        <v>127</v>
      </c>
      <c r="D11" s="6"/>
      <c r="E11" s="6">
        <v>80</v>
      </c>
      <c r="F11" s="6">
        <v>237</v>
      </c>
    </row>
    <row r="12" spans="1:6" x14ac:dyDescent="0.2">
      <c r="A12" s="8" t="s">
        <v>8318</v>
      </c>
      <c r="B12" s="6">
        <v>178</v>
      </c>
      <c r="C12" s="6">
        <v>213</v>
      </c>
      <c r="D12" s="6"/>
      <c r="E12" s="6">
        <v>209</v>
      </c>
      <c r="F12" s="6">
        <v>600</v>
      </c>
    </row>
    <row r="13" spans="1:6" x14ac:dyDescent="0.2">
      <c r="A13" s="8" t="s">
        <v>8319</v>
      </c>
      <c r="B13" s="6">
        <v>37</v>
      </c>
      <c r="C13" s="6">
        <v>493</v>
      </c>
      <c r="D13" s="6">
        <v>24</v>
      </c>
      <c r="E13" s="6">
        <v>839</v>
      </c>
      <c r="F13" s="6">
        <v>1393</v>
      </c>
    </row>
    <row r="14" spans="1:6" x14ac:dyDescent="0.2">
      <c r="A14" s="8" t="s">
        <v>8320</v>
      </c>
      <c r="B14" s="6">
        <v>349</v>
      </c>
      <c r="C14" s="6">
        <v>1530</v>
      </c>
      <c r="D14" s="6">
        <v>50</v>
      </c>
      <c r="E14" s="6">
        <v>2185</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687C9-32AD-0E4D-89D5-B66768B0E726}">
  <dimension ref="A1:F47"/>
  <sheetViews>
    <sheetView workbookViewId="0">
      <selection activeCell="A4" sqref="A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 min="12" max="12" width="16" bestFit="1" customWidth="1"/>
    <col min="13" max="13" width="18.33203125" bestFit="1" customWidth="1"/>
  </cols>
  <sheetData>
    <row r="1" spans="1:6" x14ac:dyDescent="0.2">
      <c r="A1" s="7" t="s">
        <v>8223</v>
      </c>
      <c r="B1" t="s">
        <v>8324</v>
      </c>
    </row>
    <row r="2" spans="1:6" x14ac:dyDescent="0.2">
      <c r="A2" s="7" t="s">
        <v>8308</v>
      </c>
      <c r="B2" t="s">
        <v>8324</v>
      </c>
    </row>
    <row r="4" spans="1:6" x14ac:dyDescent="0.2">
      <c r="A4" s="7" t="s">
        <v>8321</v>
      </c>
      <c r="B4" s="7" t="s">
        <v>8322</v>
      </c>
    </row>
    <row r="5" spans="1:6" x14ac:dyDescent="0.2">
      <c r="A5" s="7" t="s">
        <v>8310</v>
      </c>
      <c r="B5" t="s">
        <v>8220</v>
      </c>
      <c r="C5" t="s">
        <v>8221</v>
      </c>
      <c r="D5" t="s">
        <v>8222</v>
      </c>
      <c r="E5" t="s">
        <v>8219</v>
      </c>
      <c r="F5" t="s">
        <v>8320</v>
      </c>
    </row>
    <row r="6" spans="1:6" x14ac:dyDescent="0.2">
      <c r="A6" s="8" t="s">
        <v>8325</v>
      </c>
      <c r="B6" s="6"/>
      <c r="C6" s="6">
        <v>100</v>
      </c>
      <c r="D6" s="6"/>
      <c r="E6" s="6"/>
      <c r="F6" s="6">
        <v>100</v>
      </c>
    </row>
    <row r="7" spans="1:6" x14ac:dyDescent="0.2">
      <c r="A7" s="8" t="s">
        <v>8326</v>
      </c>
      <c r="B7" s="6">
        <v>20</v>
      </c>
      <c r="C7" s="6"/>
      <c r="D7" s="6"/>
      <c r="E7" s="6"/>
      <c r="F7" s="6">
        <v>20</v>
      </c>
    </row>
    <row r="8" spans="1:6" x14ac:dyDescent="0.2">
      <c r="A8" s="8" t="s">
        <v>8327</v>
      </c>
      <c r="B8" s="6">
        <v>24</v>
      </c>
      <c r="C8" s="6"/>
      <c r="D8" s="6"/>
      <c r="E8" s="6"/>
      <c r="F8" s="6">
        <v>24</v>
      </c>
    </row>
    <row r="9" spans="1:6" x14ac:dyDescent="0.2">
      <c r="A9" s="8" t="s">
        <v>8328</v>
      </c>
      <c r="B9" s="6"/>
      <c r="C9" s="6">
        <v>40</v>
      </c>
      <c r="D9" s="6"/>
      <c r="E9" s="6"/>
      <c r="F9" s="6">
        <v>40</v>
      </c>
    </row>
    <row r="10" spans="1:6" x14ac:dyDescent="0.2">
      <c r="A10" s="8" t="s">
        <v>8329</v>
      </c>
      <c r="B10" s="6"/>
      <c r="C10" s="6"/>
      <c r="D10" s="6"/>
      <c r="E10" s="6">
        <v>40</v>
      </c>
      <c r="F10" s="6">
        <v>40</v>
      </c>
    </row>
    <row r="11" spans="1:6" x14ac:dyDescent="0.2">
      <c r="A11" s="8" t="s">
        <v>8330</v>
      </c>
      <c r="B11" s="6"/>
      <c r="C11" s="6"/>
      <c r="D11" s="6"/>
      <c r="E11" s="6">
        <v>180</v>
      </c>
      <c r="F11" s="6">
        <v>180</v>
      </c>
    </row>
    <row r="12" spans="1:6" x14ac:dyDescent="0.2">
      <c r="A12" s="8" t="s">
        <v>8331</v>
      </c>
      <c r="B12" s="6"/>
      <c r="C12" s="6">
        <v>80</v>
      </c>
      <c r="D12" s="6"/>
      <c r="E12" s="6"/>
      <c r="F12" s="6">
        <v>80</v>
      </c>
    </row>
    <row r="13" spans="1:6" x14ac:dyDescent="0.2">
      <c r="A13" s="8" t="s">
        <v>8332</v>
      </c>
      <c r="B13" s="6"/>
      <c r="C13" s="6"/>
      <c r="D13" s="6"/>
      <c r="E13" s="6">
        <v>40</v>
      </c>
      <c r="F13" s="6">
        <v>40</v>
      </c>
    </row>
    <row r="14" spans="1:6" x14ac:dyDescent="0.2">
      <c r="A14" s="8" t="s">
        <v>8333</v>
      </c>
      <c r="B14" s="6"/>
      <c r="C14" s="6">
        <v>40</v>
      </c>
      <c r="D14" s="6">
        <v>20</v>
      </c>
      <c r="E14" s="6"/>
      <c r="F14" s="6">
        <v>60</v>
      </c>
    </row>
    <row r="15" spans="1:6" x14ac:dyDescent="0.2">
      <c r="A15" s="8" t="s">
        <v>8334</v>
      </c>
      <c r="B15" s="6"/>
      <c r="C15" s="6">
        <v>40</v>
      </c>
      <c r="D15" s="6"/>
      <c r="E15" s="6"/>
      <c r="F15" s="6">
        <v>40</v>
      </c>
    </row>
    <row r="16" spans="1:6" x14ac:dyDescent="0.2">
      <c r="A16" s="8" t="s">
        <v>8335</v>
      </c>
      <c r="B16" s="6">
        <v>20</v>
      </c>
      <c r="C16" s="6">
        <v>120</v>
      </c>
      <c r="D16" s="6"/>
      <c r="E16" s="6"/>
      <c r="F16" s="6">
        <v>140</v>
      </c>
    </row>
    <row r="17" spans="1:6" x14ac:dyDescent="0.2">
      <c r="A17" s="8" t="s">
        <v>8336</v>
      </c>
      <c r="B17" s="6"/>
      <c r="C17" s="6">
        <v>20</v>
      </c>
      <c r="D17" s="6"/>
      <c r="E17" s="6"/>
      <c r="F17" s="6">
        <v>20</v>
      </c>
    </row>
    <row r="18" spans="1:6" x14ac:dyDescent="0.2">
      <c r="A18" s="8" t="s">
        <v>8337</v>
      </c>
      <c r="B18" s="6"/>
      <c r="C18" s="6"/>
      <c r="D18" s="6"/>
      <c r="E18" s="6">
        <v>140</v>
      </c>
      <c r="F18" s="6">
        <v>140</v>
      </c>
    </row>
    <row r="19" spans="1:6" x14ac:dyDescent="0.2">
      <c r="A19" s="8" t="s">
        <v>8338</v>
      </c>
      <c r="B19" s="6"/>
      <c r="C19" s="6">
        <v>20</v>
      </c>
      <c r="D19" s="6"/>
      <c r="E19" s="6">
        <v>140</v>
      </c>
      <c r="F19" s="6">
        <v>160</v>
      </c>
    </row>
    <row r="20" spans="1:6" x14ac:dyDescent="0.2">
      <c r="A20" s="8" t="s">
        <v>8339</v>
      </c>
      <c r="B20" s="6"/>
      <c r="C20" s="6">
        <v>60</v>
      </c>
      <c r="D20" s="6"/>
      <c r="E20" s="6"/>
      <c r="F20" s="6">
        <v>60</v>
      </c>
    </row>
    <row r="21" spans="1:6" x14ac:dyDescent="0.2">
      <c r="A21" s="8" t="s">
        <v>8340</v>
      </c>
      <c r="B21" s="6"/>
      <c r="C21" s="6">
        <v>11</v>
      </c>
      <c r="D21" s="6"/>
      <c r="E21" s="6">
        <v>9</v>
      </c>
      <c r="F21" s="6">
        <v>20</v>
      </c>
    </row>
    <row r="22" spans="1:6" x14ac:dyDescent="0.2">
      <c r="A22" s="8" t="s">
        <v>8341</v>
      </c>
      <c r="B22" s="6"/>
      <c r="C22" s="6"/>
      <c r="D22" s="6"/>
      <c r="E22" s="6">
        <v>20</v>
      </c>
      <c r="F22" s="6">
        <v>20</v>
      </c>
    </row>
    <row r="23" spans="1:6" x14ac:dyDescent="0.2">
      <c r="A23" s="8" t="s">
        <v>8342</v>
      </c>
      <c r="B23" s="6"/>
      <c r="C23" s="6">
        <v>40</v>
      </c>
      <c r="D23" s="6"/>
      <c r="E23" s="6"/>
      <c r="F23" s="6">
        <v>40</v>
      </c>
    </row>
    <row r="24" spans="1:6" x14ac:dyDescent="0.2">
      <c r="A24" s="8" t="s">
        <v>8343</v>
      </c>
      <c r="B24" s="6">
        <v>20</v>
      </c>
      <c r="C24" s="6">
        <v>60</v>
      </c>
      <c r="D24" s="6"/>
      <c r="E24" s="6">
        <v>60</v>
      </c>
      <c r="F24" s="6">
        <v>140</v>
      </c>
    </row>
    <row r="25" spans="1:6" x14ac:dyDescent="0.2">
      <c r="A25" s="8" t="s">
        <v>8344</v>
      </c>
      <c r="B25" s="6"/>
      <c r="C25" s="6">
        <v>20</v>
      </c>
      <c r="D25" s="6"/>
      <c r="E25" s="6"/>
      <c r="F25" s="6">
        <v>20</v>
      </c>
    </row>
    <row r="26" spans="1:6" x14ac:dyDescent="0.2">
      <c r="A26" s="8" t="s">
        <v>8345</v>
      </c>
      <c r="B26" s="6"/>
      <c r="C26" s="6"/>
      <c r="D26" s="6"/>
      <c r="E26" s="6">
        <v>60</v>
      </c>
      <c r="F26" s="6">
        <v>60</v>
      </c>
    </row>
    <row r="27" spans="1:6" x14ac:dyDescent="0.2">
      <c r="A27" s="8" t="s">
        <v>8346</v>
      </c>
      <c r="B27" s="6"/>
      <c r="C27" s="6">
        <v>20</v>
      </c>
      <c r="D27" s="6"/>
      <c r="E27" s="6"/>
      <c r="F27" s="6">
        <v>20</v>
      </c>
    </row>
    <row r="28" spans="1:6" x14ac:dyDescent="0.2">
      <c r="A28" s="8" t="s">
        <v>8347</v>
      </c>
      <c r="B28" s="6"/>
      <c r="C28" s="6">
        <v>57</v>
      </c>
      <c r="D28" s="6"/>
      <c r="E28" s="6">
        <v>103</v>
      </c>
      <c r="F28" s="6">
        <v>160</v>
      </c>
    </row>
    <row r="29" spans="1:6" x14ac:dyDescent="0.2">
      <c r="A29" s="8" t="s">
        <v>8348</v>
      </c>
      <c r="B29" s="6"/>
      <c r="C29" s="6">
        <v>20</v>
      </c>
      <c r="D29" s="6"/>
      <c r="E29" s="6"/>
      <c r="F29" s="6">
        <v>20</v>
      </c>
    </row>
    <row r="30" spans="1:6" x14ac:dyDescent="0.2">
      <c r="A30" s="8" t="s">
        <v>8349</v>
      </c>
      <c r="B30" s="6"/>
      <c r="C30" s="6">
        <v>353</v>
      </c>
      <c r="D30" s="6">
        <v>19</v>
      </c>
      <c r="E30" s="6">
        <v>694</v>
      </c>
      <c r="F30" s="6">
        <v>1066</v>
      </c>
    </row>
    <row r="31" spans="1:6" x14ac:dyDescent="0.2">
      <c r="A31" s="8" t="s">
        <v>8350</v>
      </c>
      <c r="B31" s="6"/>
      <c r="C31" s="6"/>
      <c r="D31" s="6"/>
      <c r="E31" s="6">
        <v>40</v>
      </c>
      <c r="F31" s="6">
        <v>40</v>
      </c>
    </row>
    <row r="32" spans="1:6" x14ac:dyDescent="0.2">
      <c r="A32" s="8" t="s">
        <v>8351</v>
      </c>
      <c r="B32" s="6"/>
      <c r="C32" s="6"/>
      <c r="D32" s="6"/>
      <c r="E32" s="6">
        <v>20</v>
      </c>
      <c r="F32" s="6">
        <v>20</v>
      </c>
    </row>
    <row r="33" spans="1:6" x14ac:dyDescent="0.2">
      <c r="A33" s="8" t="s">
        <v>8352</v>
      </c>
      <c r="B33" s="6"/>
      <c r="C33" s="6">
        <v>20</v>
      </c>
      <c r="D33" s="6"/>
      <c r="E33" s="6"/>
      <c r="F33" s="6">
        <v>20</v>
      </c>
    </row>
    <row r="34" spans="1:6" x14ac:dyDescent="0.2">
      <c r="A34" s="8" t="s">
        <v>8353</v>
      </c>
      <c r="B34" s="6"/>
      <c r="C34" s="6"/>
      <c r="D34" s="6"/>
      <c r="E34" s="6">
        <v>260</v>
      </c>
      <c r="F34" s="6">
        <v>260</v>
      </c>
    </row>
    <row r="35" spans="1:6" x14ac:dyDescent="0.2">
      <c r="A35" s="8" t="s">
        <v>8354</v>
      </c>
      <c r="B35" s="6">
        <v>40</v>
      </c>
      <c r="C35" s="6"/>
      <c r="D35" s="6"/>
      <c r="E35" s="6"/>
      <c r="F35" s="6">
        <v>40</v>
      </c>
    </row>
    <row r="36" spans="1:6" x14ac:dyDescent="0.2">
      <c r="A36" s="8" t="s">
        <v>8355</v>
      </c>
      <c r="B36" s="6"/>
      <c r="C36" s="6"/>
      <c r="D36" s="6"/>
      <c r="E36" s="6">
        <v>60</v>
      </c>
      <c r="F36" s="6">
        <v>60</v>
      </c>
    </row>
    <row r="37" spans="1:6" x14ac:dyDescent="0.2">
      <c r="A37" s="8" t="s">
        <v>8356</v>
      </c>
      <c r="B37" s="6"/>
      <c r="C37" s="6"/>
      <c r="D37" s="6">
        <v>6</v>
      </c>
      <c r="E37" s="6">
        <v>34</v>
      </c>
      <c r="F37" s="6">
        <v>40</v>
      </c>
    </row>
    <row r="38" spans="1:6" x14ac:dyDescent="0.2">
      <c r="A38" s="8" t="s">
        <v>8357</v>
      </c>
      <c r="B38" s="6">
        <v>18</v>
      </c>
      <c r="C38" s="6">
        <v>2</v>
      </c>
      <c r="D38" s="6"/>
      <c r="E38" s="6">
        <v>40</v>
      </c>
      <c r="F38" s="6">
        <v>60</v>
      </c>
    </row>
    <row r="39" spans="1:6" x14ac:dyDescent="0.2">
      <c r="A39" s="8" t="s">
        <v>8358</v>
      </c>
      <c r="B39" s="6">
        <v>17</v>
      </c>
      <c r="C39" s="6">
        <v>80</v>
      </c>
      <c r="D39" s="6">
        <v>5</v>
      </c>
      <c r="E39" s="6">
        <v>85</v>
      </c>
      <c r="F39" s="6">
        <v>187</v>
      </c>
    </row>
    <row r="40" spans="1:6" x14ac:dyDescent="0.2">
      <c r="A40" s="8" t="s">
        <v>8359</v>
      </c>
      <c r="B40" s="6"/>
      <c r="C40" s="6"/>
      <c r="D40" s="6"/>
      <c r="E40" s="6">
        <v>80</v>
      </c>
      <c r="F40" s="6">
        <v>80</v>
      </c>
    </row>
    <row r="41" spans="1:6" x14ac:dyDescent="0.2">
      <c r="A41" s="8" t="s">
        <v>8360</v>
      </c>
      <c r="B41" s="6"/>
      <c r="C41" s="6"/>
      <c r="D41" s="6"/>
      <c r="E41" s="6">
        <v>60</v>
      </c>
      <c r="F41" s="6">
        <v>60</v>
      </c>
    </row>
    <row r="42" spans="1:6" x14ac:dyDescent="0.2">
      <c r="A42" s="8" t="s">
        <v>8361</v>
      </c>
      <c r="B42" s="6">
        <v>10</v>
      </c>
      <c r="C42" s="6">
        <v>47</v>
      </c>
      <c r="D42" s="6"/>
      <c r="E42" s="6"/>
      <c r="F42" s="6">
        <v>57</v>
      </c>
    </row>
    <row r="43" spans="1:6" x14ac:dyDescent="0.2">
      <c r="A43" s="8" t="s">
        <v>8362</v>
      </c>
      <c r="B43" s="6"/>
      <c r="C43" s="6">
        <v>100</v>
      </c>
      <c r="D43" s="6"/>
      <c r="E43" s="6"/>
      <c r="F43" s="6">
        <v>100</v>
      </c>
    </row>
    <row r="44" spans="1:6" x14ac:dyDescent="0.2">
      <c r="A44" s="8" t="s">
        <v>8363</v>
      </c>
      <c r="B44" s="6">
        <v>60</v>
      </c>
      <c r="C44" s="6">
        <v>120</v>
      </c>
      <c r="D44" s="6"/>
      <c r="E44" s="6">
        <v>20</v>
      </c>
      <c r="F44" s="6">
        <v>200</v>
      </c>
    </row>
    <row r="45" spans="1:6" x14ac:dyDescent="0.2">
      <c r="A45" s="8" t="s">
        <v>8364</v>
      </c>
      <c r="B45" s="6">
        <v>100</v>
      </c>
      <c r="C45" s="6">
        <v>60</v>
      </c>
      <c r="D45" s="6"/>
      <c r="E45" s="6"/>
      <c r="F45" s="6">
        <v>160</v>
      </c>
    </row>
    <row r="46" spans="1:6" x14ac:dyDescent="0.2">
      <c r="A46" s="8" t="s">
        <v>8365</v>
      </c>
      <c r="B46" s="6">
        <v>20</v>
      </c>
      <c r="C46" s="6"/>
      <c r="D46" s="6"/>
      <c r="E46" s="6"/>
      <c r="F46" s="6">
        <v>20</v>
      </c>
    </row>
    <row r="47" spans="1:6" x14ac:dyDescent="0.2">
      <c r="A47" s="8" t="s">
        <v>8320</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C6D00-F6C4-4647-A393-7F7CAAD19EFD}">
  <dimension ref="A1:E18"/>
  <sheetViews>
    <sheetView workbookViewId="0">
      <selection activeCell="E9" sqref="E9"/>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 min="6" max="6" width="6.33203125" bestFit="1" customWidth="1"/>
    <col min="7" max="7" width="10" bestFit="1" customWidth="1"/>
  </cols>
  <sheetData>
    <row r="1" spans="1:5" x14ac:dyDescent="0.2">
      <c r="A1" s="7" t="s">
        <v>8308</v>
      </c>
      <c r="B1" t="s">
        <v>8324</v>
      </c>
    </row>
    <row r="2" spans="1:5" x14ac:dyDescent="0.2">
      <c r="A2" s="7" t="s">
        <v>8380</v>
      </c>
      <c r="B2" t="s">
        <v>8324</v>
      </c>
    </row>
    <row r="4" spans="1:5" x14ac:dyDescent="0.2">
      <c r="A4" s="7" t="s">
        <v>8321</v>
      </c>
      <c r="B4" s="7" t="s">
        <v>8322</v>
      </c>
    </row>
    <row r="5" spans="1:5" x14ac:dyDescent="0.2">
      <c r="A5" s="7" t="s">
        <v>8310</v>
      </c>
      <c r="B5" t="s">
        <v>8220</v>
      </c>
      <c r="C5" t="s">
        <v>8221</v>
      </c>
      <c r="D5" t="s">
        <v>8219</v>
      </c>
      <c r="E5" t="s">
        <v>8320</v>
      </c>
    </row>
    <row r="6" spans="1:5" x14ac:dyDescent="0.2">
      <c r="A6" s="8" t="s">
        <v>8374</v>
      </c>
      <c r="B6" s="6">
        <v>34</v>
      </c>
      <c r="C6" s="6">
        <v>149</v>
      </c>
      <c r="D6" s="6">
        <v>183</v>
      </c>
      <c r="E6" s="6">
        <v>366</v>
      </c>
    </row>
    <row r="7" spans="1:5" x14ac:dyDescent="0.2">
      <c r="A7" s="8" t="s">
        <v>8375</v>
      </c>
      <c r="B7" s="6">
        <v>27</v>
      </c>
      <c r="C7" s="6">
        <v>105</v>
      </c>
      <c r="D7" s="6">
        <v>202</v>
      </c>
      <c r="E7" s="6">
        <v>334</v>
      </c>
    </row>
    <row r="8" spans="1:5" x14ac:dyDescent="0.2">
      <c r="A8" s="8" t="s">
        <v>8376</v>
      </c>
      <c r="B8" s="6">
        <v>28</v>
      </c>
      <c r="C8" s="6">
        <v>108</v>
      </c>
      <c r="D8" s="6">
        <v>179</v>
      </c>
      <c r="E8" s="6">
        <v>315</v>
      </c>
    </row>
    <row r="9" spans="1:5" x14ac:dyDescent="0.2">
      <c r="A9" s="8" t="s">
        <v>8377</v>
      </c>
      <c r="B9" s="6">
        <v>27</v>
      </c>
      <c r="C9" s="6">
        <v>103</v>
      </c>
      <c r="D9" s="6">
        <v>193</v>
      </c>
      <c r="E9" s="6">
        <v>323</v>
      </c>
    </row>
    <row r="10" spans="1:5" x14ac:dyDescent="0.2">
      <c r="A10" s="8" t="s">
        <v>8368</v>
      </c>
      <c r="B10" s="6">
        <v>26</v>
      </c>
      <c r="C10" s="6">
        <v>126</v>
      </c>
      <c r="D10" s="6">
        <v>233</v>
      </c>
      <c r="E10" s="6">
        <v>385</v>
      </c>
    </row>
    <row r="11" spans="1:5" x14ac:dyDescent="0.2">
      <c r="A11" s="8" t="s">
        <v>8378</v>
      </c>
      <c r="B11" s="6">
        <v>27</v>
      </c>
      <c r="C11" s="6">
        <v>148</v>
      </c>
      <c r="D11" s="6">
        <v>213</v>
      </c>
      <c r="E11" s="6">
        <v>388</v>
      </c>
    </row>
    <row r="12" spans="1:5" x14ac:dyDescent="0.2">
      <c r="A12" s="8" t="s">
        <v>8369</v>
      </c>
      <c r="B12" s="6">
        <v>44</v>
      </c>
      <c r="C12" s="6">
        <v>148</v>
      </c>
      <c r="D12" s="6">
        <v>192</v>
      </c>
      <c r="E12" s="6">
        <v>384</v>
      </c>
    </row>
    <row r="13" spans="1:5" x14ac:dyDescent="0.2">
      <c r="A13" s="8" t="s">
        <v>8370</v>
      </c>
      <c r="B13" s="6">
        <v>32</v>
      </c>
      <c r="C13" s="6">
        <v>134</v>
      </c>
      <c r="D13" s="6">
        <v>167</v>
      </c>
      <c r="E13" s="6">
        <v>333</v>
      </c>
    </row>
    <row r="14" spans="1:5" x14ac:dyDescent="0.2">
      <c r="A14" s="8" t="s">
        <v>8371</v>
      </c>
      <c r="B14" s="6">
        <v>24</v>
      </c>
      <c r="C14" s="6">
        <v>127</v>
      </c>
      <c r="D14" s="6">
        <v>148</v>
      </c>
      <c r="E14" s="6">
        <v>299</v>
      </c>
    </row>
    <row r="15" spans="1:5" x14ac:dyDescent="0.2">
      <c r="A15" s="8" t="s">
        <v>8372</v>
      </c>
      <c r="B15" s="6">
        <v>20</v>
      </c>
      <c r="C15" s="6">
        <v>150</v>
      </c>
      <c r="D15" s="6">
        <v>184</v>
      </c>
      <c r="E15" s="6">
        <v>354</v>
      </c>
    </row>
    <row r="16" spans="1:5" x14ac:dyDescent="0.2">
      <c r="A16" s="8" t="s">
        <v>8373</v>
      </c>
      <c r="B16" s="6">
        <v>37</v>
      </c>
      <c r="C16" s="6">
        <v>113</v>
      </c>
      <c r="D16" s="6">
        <v>180</v>
      </c>
      <c r="E16" s="6">
        <v>330</v>
      </c>
    </row>
    <row r="17" spans="1:5" x14ac:dyDescent="0.2">
      <c r="A17" s="8" t="s">
        <v>8379</v>
      </c>
      <c r="B17" s="6">
        <v>23</v>
      </c>
      <c r="C17" s="6">
        <v>119</v>
      </c>
      <c r="D17" s="6">
        <v>111</v>
      </c>
      <c r="E17" s="6">
        <v>253</v>
      </c>
    </row>
    <row r="18" spans="1:5" x14ac:dyDescent="0.2">
      <c r="A18" s="8" t="s">
        <v>8320</v>
      </c>
      <c r="B18" s="6">
        <v>349</v>
      </c>
      <c r="C18" s="6">
        <v>1530</v>
      </c>
      <c r="D18" s="6">
        <v>2185</v>
      </c>
      <c r="E18" s="6">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Category Table</vt:lpstr>
      <vt:lpstr>Sub-Category Table</vt:lpstr>
      <vt:lpstr>Date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George Pasley</cp:lastModifiedBy>
  <dcterms:created xsi:type="dcterms:W3CDTF">2017-04-20T15:17:24Z</dcterms:created>
  <dcterms:modified xsi:type="dcterms:W3CDTF">2019-06-21T13:13:46Z</dcterms:modified>
</cp:coreProperties>
</file>