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_transfer\Al\RMS\Projekte AL\"/>
    </mc:Choice>
  </mc:AlternateContent>
  <xr:revisionPtr revIDLastSave="0" documentId="13_ncr:1_{F9E7CEDC-C8D2-41E0-A4E9-D641FEF5C7F2}" xr6:coauthVersionLast="36" xr6:coauthVersionMax="36" xr10:uidLastSave="{00000000-0000-0000-0000-000000000000}"/>
  <bookViews>
    <workbookView xWindow="0" yWindow="0" windowWidth="19200" windowHeight="8150" tabRatio="599" xr2:uid="{00000000-000D-0000-FFFF-FFFF00000000}"/>
  </bookViews>
  <sheets>
    <sheet name="(1) Calculation dry weight" sheetId="1" r:id="rId1"/>
    <sheet name="(2) Basal respiration" sheetId="3" r:id="rId2"/>
    <sheet name="(3) SIR Glucose" sheetId="11" r:id="rId3"/>
    <sheet name="(3.1) Puls-Test" sheetId="17" r:id="rId4"/>
    <sheet name="(4) Summary" sheetId="8" r:id="rId5"/>
    <sheet name="Re-Measurements" sheetId="15" r:id="rId6"/>
    <sheet name="Accumulated results" sheetId="16" r:id="rId7"/>
  </sheets>
  <definedNames>
    <definedName name="_xlnm.Print_Area" localSheetId="0">'(1) Calculation dry weight'!#REF!</definedName>
  </definedNames>
  <calcPr calcId="191029"/>
</workbook>
</file>

<file path=xl/calcChain.xml><?xml version="1.0" encoding="utf-8"?>
<calcChain xmlns="http://schemas.openxmlformats.org/spreadsheetml/2006/main">
  <c r="AL16" i="3" l="1"/>
  <c r="AM14" i="17" l="1"/>
  <c r="B11" i="1"/>
  <c r="C11" i="1"/>
  <c r="D11" i="1"/>
  <c r="E11" i="1"/>
  <c r="F11" i="1"/>
  <c r="G11" i="1"/>
  <c r="H11" i="1"/>
  <c r="I11" i="1"/>
  <c r="J11" i="1"/>
  <c r="B12" i="1"/>
  <c r="C12" i="1"/>
  <c r="D12" i="1"/>
  <c r="D13" i="1" s="1"/>
  <c r="D14" i="1" s="1"/>
  <c r="E12" i="1"/>
  <c r="F12" i="1"/>
  <c r="G12" i="1"/>
  <c r="H12" i="1"/>
  <c r="H13" i="1" s="1"/>
  <c r="H14" i="1" s="1"/>
  <c r="I12" i="1"/>
  <c r="I13" i="1" s="1"/>
  <c r="I14" i="1" s="1"/>
  <c r="J12" i="1"/>
  <c r="B13" i="1"/>
  <c r="B14" i="1" s="1"/>
  <c r="C13" i="1"/>
  <c r="C14" i="1" s="1"/>
  <c r="E13" i="1"/>
  <c r="E14" i="1" s="1"/>
  <c r="F13" i="1"/>
  <c r="G13" i="1"/>
  <c r="G14" i="1" s="1"/>
  <c r="J13" i="1"/>
  <c r="J14" i="1" s="1"/>
  <c r="F14" i="1"/>
  <c r="AK4" i="3" l="1"/>
  <c r="AK5" i="3"/>
  <c r="AK3" i="3"/>
  <c r="C17" i="8" l="1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B17" i="8"/>
  <c r="A6" i="8"/>
  <c r="A7" i="8"/>
  <c r="A5" i="8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AL3" i="3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B6" i="8"/>
  <c r="B7" i="8"/>
  <c r="B5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C13" i="8" l="1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B14" i="8"/>
  <c r="B15" i="8"/>
  <c r="B16" i="8"/>
  <c r="B18" i="8"/>
  <c r="A14" i="8"/>
  <c r="A15" i="8"/>
  <c r="A16" i="8"/>
  <c r="A18" i="8"/>
  <c r="B13" i="8"/>
  <c r="A13" i="8"/>
  <c r="A12" i="8" l="1"/>
  <c r="AM25" i="17" l="1"/>
  <c r="AN15" i="17"/>
  <c r="AV20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AN20" i="17"/>
  <c r="AO20" i="17"/>
  <c r="AP20" i="17"/>
  <c r="AQ20" i="17"/>
  <c r="AR20" i="17"/>
  <c r="AS20" i="17"/>
  <c r="AT20" i="17"/>
  <c r="AU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AM24" i="17"/>
  <c r="AM23" i="17"/>
  <c r="AM22" i="17"/>
  <c r="AM21" i="17"/>
  <c r="AM20" i="17"/>
  <c r="AM19" i="17"/>
  <c r="AM18" i="17"/>
  <c r="AM17" i="17"/>
  <c r="AM16" i="17"/>
  <c r="AM15" i="17"/>
  <c r="BP12" i="17"/>
  <c r="BP3" i="17"/>
  <c r="BO3" i="17"/>
  <c r="BO12" i="17" s="1"/>
  <c r="BN3" i="17"/>
  <c r="BN12" i="17" s="1"/>
  <c r="BM3" i="17"/>
  <c r="BM12" i="17" s="1"/>
  <c r="BL3" i="17"/>
  <c r="BL12" i="17" s="1"/>
  <c r="BK3" i="17"/>
  <c r="BK12" i="17" s="1"/>
  <c r="BJ3" i="17"/>
  <c r="BJ12" i="17" s="1"/>
  <c r="BI3" i="17"/>
  <c r="BI12" i="17" s="1"/>
  <c r="BH3" i="17"/>
  <c r="BH12" i="17" s="1"/>
  <c r="BG3" i="17"/>
  <c r="BG12" i="17" s="1"/>
  <c r="BF3" i="17"/>
  <c r="BF12" i="17" s="1"/>
  <c r="BE3" i="17"/>
  <c r="BE12" i="17" s="1"/>
  <c r="BD3" i="17"/>
  <c r="BD12" i="17" s="1"/>
  <c r="BC3" i="17"/>
  <c r="BC12" i="17" s="1"/>
  <c r="BB3" i="17"/>
  <c r="BB12" i="17" s="1"/>
  <c r="BA3" i="17"/>
  <c r="BA12" i="17" s="1"/>
  <c r="AZ3" i="17"/>
  <c r="AZ12" i="17" s="1"/>
  <c r="AY3" i="17"/>
  <c r="AY12" i="17" s="1"/>
  <c r="AX3" i="17"/>
  <c r="AX12" i="17" s="1"/>
  <c r="AW3" i="17"/>
  <c r="AW12" i="17" s="1"/>
  <c r="AV3" i="17"/>
  <c r="AV12" i="17" s="1"/>
  <c r="AU3" i="17"/>
  <c r="AU12" i="17" s="1"/>
  <c r="AT3" i="17"/>
  <c r="AT12" i="17" s="1"/>
  <c r="AS3" i="17"/>
  <c r="AS12" i="17" s="1"/>
  <c r="AR3" i="17"/>
  <c r="AR12" i="17" s="1"/>
  <c r="AQ3" i="17"/>
  <c r="AQ12" i="17" s="1"/>
  <c r="AP3" i="17"/>
  <c r="AP12" i="17" s="1"/>
  <c r="AO3" i="17"/>
  <c r="AO12" i="17" s="1"/>
  <c r="AN3" i="17"/>
  <c r="AN12" i="17" s="1"/>
  <c r="AM3" i="17"/>
  <c r="AM12" i="17" s="1"/>
  <c r="BP2" i="17"/>
  <c r="BP11" i="17" s="1"/>
  <c r="BO2" i="17"/>
  <c r="BO11" i="17" s="1"/>
  <c r="BN2" i="17"/>
  <c r="BN11" i="17" s="1"/>
  <c r="BM2" i="17"/>
  <c r="BM11" i="17" s="1"/>
  <c r="BL2" i="17"/>
  <c r="BL11" i="17" s="1"/>
  <c r="BK2" i="17"/>
  <c r="BK11" i="17" s="1"/>
  <c r="BJ2" i="17"/>
  <c r="BJ11" i="17" s="1"/>
  <c r="BI2" i="17"/>
  <c r="BI11" i="17" s="1"/>
  <c r="BH2" i="17"/>
  <c r="BH11" i="17" s="1"/>
  <c r="BG2" i="17"/>
  <c r="BG11" i="17" s="1"/>
  <c r="BF2" i="17"/>
  <c r="BF11" i="17" s="1"/>
  <c r="BE2" i="17"/>
  <c r="BE11" i="17" s="1"/>
  <c r="BD2" i="17"/>
  <c r="BD11" i="17" s="1"/>
  <c r="BC2" i="17"/>
  <c r="BC11" i="17" s="1"/>
  <c r="BB2" i="17"/>
  <c r="BB11" i="17" s="1"/>
  <c r="BA2" i="17"/>
  <c r="BA11" i="17" s="1"/>
  <c r="AZ2" i="17"/>
  <c r="AZ11" i="17" s="1"/>
  <c r="AY2" i="17"/>
  <c r="AY11" i="17" s="1"/>
  <c r="AX2" i="17"/>
  <c r="AX11" i="17" s="1"/>
  <c r="AW2" i="17"/>
  <c r="AW11" i="17" s="1"/>
  <c r="AV2" i="17"/>
  <c r="AV11" i="17" s="1"/>
  <c r="AU2" i="17"/>
  <c r="AU11" i="17" s="1"/>
  <c r="AT2" i="17"/>
  <c r="AT11" i="17" s="1"/>
  <c r="AS2" i="17"/>
  <c r="AS11" i="17" s="1"/>
  <c r="AR2" i="17"/>
  <c r="AR11" i="17" s="1"/>
  <c r="AQ2" i="17"/>
  <c r="AQ11" i="17" s="1"/>
  <c r="AP2" i="17"/>
  <c r="AP11" i="17" s="1"/>
  <c r="AO2" i="17"/>
  <c r="AO11" i="17" s="1"/>
  <c r="AN2" i="17"/>
  <c r="AN11" i="17" s="1"/>
  <c r="AM2" i="17"/>
  <c r="AM11" i="17" s="1"/>
  <c r="AM13" i="17" l="1"/>
  <c r="AM16" i="11"/>
  <c r="AM17" i="11" s="1"/>
  <c r="AM4" i="17"/>
  <c r="AM5" i="17" s="1"/>
  <c r="A2" i="8" l="1"/>
  <c r="AL15" i="3"/>
  <c r="AO13" i="17"/>
  <c r="AP13" i="17"/>
  <c r="AQ15" i="3"/>
  <c r="AQ41" i="3" s="1"/>
  <c r="AR15" i="3"/>
  <c r="AR35" i="3" s="1"/>
  <c r="AS15" i="3"/>
  <c r="K12" i="1"/>
  <c r="L12" i="1"/>
  <c r="L13" i="1" s="1"/>
  <c r="L14" i="1" s="1"/>
  <c r="L12" i="8" s="1"/>
  <c r="M12" i="1"/>
  <c r="AX13" i="17" s="1"/>
  <c r="N12" i="1"/>
  <c r="O12" i="1"/>
  <c r="AY15" i="3" s="1"/>
  <c r="AY25" i="3" s="1"/>
  <c r="P12" i="1"/>
  <c r="Q12" i="1"/>
  <c r="Q13" i="1" s="1"/>
  <c r="Q14" i="1" s="1"/>
  <c r="Q12" i="8" s="1"/>
  <c r="R12" i="1"/>
  <c r="S12" i="1"/>
  <c r="T12" i="1"/>
  <c r="U12" i="1"/>
  <c r="BE15" i="3" s="1"/>
  <c r="V12" i="1"/>
  <c r="BG13" i="17" s="1"/>
  <c r="W12" i="1"/>
  <c r="BH16" i="11" s="1"/>
  <c r="X12" i="1"/>
  <c r="BH15" i="3" s="1"/>
  <c r="BH45" i="3" s="1"/>
  <c r="Y12" i="1"/>
  <c r="BJ16" i="11" s="1"/>
  <c r="BJ30" i="11" s="1"/>
  <c r="Z12" i="1"/>
  <c r="AA12" i="1"/>
  <c r="BL13" i="17" s="1"/>
  <c r="AB12" i="1"/>
  <c r="BL15" i="3" s="1"/>
  <c r="BL31" i="3" s="1"/>
  <c r="AC12" i="1"/>
  <c r="AD12" i="1"/>
  <c r="BO16" i="11" s="1"/>
  <c r="AE12" i="1"/>
  <c r="Z11" i="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AM15" i="11"/>
  <c r="AM14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AM3" i="11"/>
  <c r="AM2" i="11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AL14" i="3"/>
  <c r="AM2" i="3"/>
  <c r="AM13" i="3" s="1"/>
  <c r="AN2" i="3"/>
  <c r="AN13" i="3" s="1"/>
  <c r="AO2" i="3"/>
  <c r="AO13" i="3" s="1"/>
  <c r="AP2" i="3"/>
  <c r="AP13" i="3" s="1"/>
  <c r="AQ2" i="3"/>
  <c r="AQ13" i="3" s="1"/>
  <c r="AR2" i="3"/>
  <c r="AR13" i="3" s="1"/>
  <c r="AS2" i="3"/>
  <c r="AS13" i="3" s="1"/>
  <c r="AT2" i="3"/>
  <c r="AT13" i="3" s="1"/>
  <c r="AU2" i="3"/>
  <c r="AU13" i="3" s="1"/>
  <c r="AV2" i="3"/>
  <c r="AV13" i="3" s="1"/>
  <c r="AW2" i="3"/>
  <c r="AW13" i="3" s="1"/>
  <c r="AX2" i="3"/>
  <c r="AX13" i="3"/>
  <c r="AY2" i="3"/>
  <c r="AY13" i="3" s="1"/>
  <c r="AZ2" i="3"/>
  <c r="AZ13" i="3" s="1"/>
  <c r="BA2" i="3"/>
  <c r="BA13" i="3" s="1"/>
  <c r="BB2" i="3"/>
  <c r="BB13" i="3" s="1"/>
  <c r="BC2" i="3"/>
  <c r="BC13" i="3" s="1"/>
  <c r="BD2" i="3"/>
  <c r="BD13" i="3" s="1"/>
  <c r="BE2" i="3"/>
  <c r="BE13" i="3" s="1"/>
  <c r="BF2" i="3"/>
  <c r="BF13" i="3" s="1"/>
  <c r="BG2" i="3"/>
  <c r="BG13" i="3" s="1"/>
  <c r="BH2" i="3"/>
  <c r="BH13" i="3" s="1"/>
  <c r="BI2" i="3"/>
  <c r="BI13" i="3" s="1"/>
  <c r="BJ2" i="3"/>
  <c r="BJ13" i="3" s="1"/>
  <c r="BK2" i="3"/>
  <c r="BK13" i="3" s="1"/>
  <c r="BL2" i="3"/>
  <c r="BL13" i="3" s="1"/>
  <c r="BM2" i="3"/>
  <c r="BM13" i="3" s="1"/>
  <c r="BN2" i="3"/>
  <c r="BN13" i="3" s="1"/>
  <c r="BO2" i="3"/>
  <c r="BO13" i="3" s="1"/>
  <c r="AL2" i="3"/>
  <c r="AL13" i="3" s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A11" i="1"/>
  <c r="AB11" i="1"/>
  <c r="AC11" i="1"/>
  <c r="AD11" i="1"/>
  <c r="AE11" i="1"/>
  <c r="B12" i="8"/>
  <c r="AM107" i="11"/>
  <c r="AM104" i="11"/>
  <c r="AM67" i="11"/>
  <c r="AM27" i="11"/>
  <c r="AM41" i="11"/>
  <c r="AM65" i="11"/>
  <c r="AM57" i="11"/>
  <c r="O13" i="1" l="1"/>
  <c r="O14" i="1" s="1"/>
  <c r="O12" i="8" s="1"/>
  <c r="AR39" i="3"/>
  <c r="AL56" i="3"/>
  <c r="AR29" i="3"/>
  <c r="BJ115" i="11"/>
  <c r="AS53" i="3"/>
  <c r="AS63" i="3"/>
  <c r="BO57" i="11"/>
  <c r="BO50" i="11"/>
  <c r="BO22" i="11"/>
  <c r="AP16" i="11"/>
  <c r="AR19" i="3"/>
  <c r="BI16" i="11"/>
  <c r="BI109" i="11" s="1"/>
  <c r="BL16" i="11"/>
  <c r="M13" i="1"/>
  <c r="M14" i="1" s="1"/>
  <c r="M12" i="8" s="1"/>
  <c r="AR37" i="3"/>
  <c r="AR43" i="3"/>
  <c r="AW15" i="3"/>
  <c r="AW50" i="3" s="1"/>
  <c r="BE47" i="3"/>
  <c r="BE18" i="3"/>
  <c r="BE54" i="3"/>
  <c r="BE24" i="3"/>
  <c r="AU13" i="17"/>
  <c r="AU16" i="11"/>
  <c r="AU105" i="11" s="1"/>
  <c r="J12" i="8"/>
  <c r="AQ13" i="17"/>
  <c r="AQ16" i="11"/>
  <c r="AP15" i="3"/>
  <c r="AP28" i="3" s="1"/>
  <c r="AL38" i="3"/>
  <c r="AL29" i="3"/>
  <c r="AL63" i="3"/>
  <c r="AL60" i="3"/>
  <c r="BA15" i="3"/>
  <c r="BA63" i="3" s="1"/>
  <c r="AP73" i="11"/>
  <c r="BH100" i="11"/>
  <c r="BH106" i="11"/>
  <c r="BH71" i="11"/>
  <c r="BH97" i="11"/>
  <c r="BH35" i="3"/>
  <c r="BH38" i="3"/>
  <c r="BH16" i="3"/>
  <c r="BH33" i="3"/>
  <c r="BH49" i="3"/>
  <c r="BH53" i="3"/>
  <c r="BH48" i="11"/>
  <c r="F12" i="8"/>
  <c r="AY37" i="3"/>
  <c r="AY47" i="3"/>
  <c r="AY31" i="3"/>
  <c r="AY19" i="3"/>
  <c r="AS47" i="3"/>
  <c r="AS25" i="3"/>
  <c r="AS29" i="3"/>
  <c r="BH58" i="3"/>
  <c r="AR49" i="3"/>
  <c r="AX16" i="11"/>
  <c r="AX28" i="11" s="1"/>
  <c r="BC13" i="17"/>
  <c r="BB15" i="3"/>
  <c r="BB26" i="3" s="1"/>
  <c r="AQ16" i="3"/>
  <c r="AQ37" i="3"/>
  <c r="AQ31" i="3"/>
  <c r="AQ63" i="3"/>
  <c r="AQ61" i="3"/>
  <c r="AQ27" i="3"/>
  <c r="AQ20" i="3"/>
  <c r="AQ48" i="3"/>
  <c r="AQ23" i="3"/>
  <c r="AQ18" i="3"/>
  <c r="AQ60" i="3"/>
  <c r="BJ65" i="11"/>
  <c r="BJ47" i="11"/>
  <c r="BJ85" i="11"/>
  <c r="BJ95" i="11"/>
  <c r="BJ72" i="11"/>
  <c r="BJ67" i="11"/>
  <c r="BJ87" i="11"/>
  <c r="BJ19" i="11"/>
  <c r="BJ36" i="11"/>
  <c r="BJ51" i="11"/>
  <c r="BJ105" i="11"/>
  <c r="BJ18" i="11"/>
  <c r="BJ86" i="11"/>
  <c r="AQ64" i="3"/>
  <c r="AS37" i="3"/>
  <c r="AS26" i="3"/>
  <c r="AS19" i="3"/>
  <c r="AS39" i="3"/>
  <c r="AS45" i="3"/>
  <c r="AS51" i="3"/>
  <c r="AS16" i="3"/>
  <c r="AS52" i="3"/>
  <c r="AS40" i="3"/>
  <c r="AS56" i="3"/>
  <c r="AS22" i="3"/>
  <c r="AS30" i="3"/>
  <c r="AS34" i="3"/>
  <c r="AS49" i="3"/>
  <c r="AS58" i="3"/>
  <c r="AS42" i="3"/>
  <c r="AS41" i="3"/>
  <c r="BK13" i="17"/>
  <c r="BJ15" i="3"/>
  <c r="BJ38" i="3" s="1"/>
  <c r="Z13" i="1"/>
  <c r="Z14" i="1" s="1"/>
  <c r="Z12" i="8" s="1"/>
  <c r="BK16" i="11"/>
  <c r="BK107" i="11" s="1"/>
  <c r="AP49" i="11"/>
  <c r="AP50" i="11"/>
  <c r="AQ43" i="3"/>
  <c r="BL32" i="11"/>
  <c r="BL37" i="11"/>
  <c r="BH78" i="11"/>
  <c r="BH63" i="11"/>
  <c r="BH20" i="11"/>
  <c r="BH109" i="11"/>
  <c r="BH66" i="11"/>
  <c r="BH23" i="11"/>
  <c r="BH105" i="11"/>
  <c r="BH77" i="11"/>
  <c r="BH24" i="11"/>
  <c r="BH37" i="11"/>
  <c r="BH29" i="11"/>
  <c r="BH81" i="11"/>
  <c r="BH103" i="11"/>
  <c r="BH61" i="11"/>
  <c r="BH32" i="11"/>
  <c r="BH52" i="11"/>
  <c r="BH83" i="11"/>
  <c r="BH39" i="11"/>
  <c r="BH116" i="11"/>
  <c r="BH38" i="11"/>
  <c r="BH111" i="11"/>
  <c r="BH19" i="11"/>
  <c r="BH44" i="11"/>
  <c r="BH17" i="11"/>
  <c r="BH59" i="11"/>
  <c r="BH40" i="11"/>
  <c r="BH74" i="11"/>
  <c r="BO30" i="11"/>
  <c r="BO93" i="11"/>
  <c r="BO66" i="11"/>
  <c r="BO41" i="11"/>
  <c r="AQ83" i="11"/>
  <c r="AY59" i="3"/>
  <c r="BO51" i="11"/>
  <c r="BO42" i="11"/>
  <c r="BH13" i="17"/>
  <c r="BG15" i="3"/>
  <c r="BG22" i="3" s="1"/>
  <c r="BD13" i="17"/>
  <c r="BC15" i="3"/>
  <c r="BC46" i="3" s="1"/>
  <c r="AZ13" i="17"/>
  <c r="AZ16" i="11"/>
  <c r="AR38" i="3"/>
  <c r="AR51" i="3"/>
  <c r="BJ13" i="17"/>
  <c r="Y13" i="1"/>
  <c r="Y14" i="1" s="1"/>
  <c r="Y12" i="8" s="1"/>
  <c r="BE27" i="3"/>
  <c r="BE21" i="3"/>
  <c r="AY32" i="3"/>
  <c r="AY63" i="3"/>
  <c r="AY20" i="3"/>
  <c r="AY61" i="3"/>
  <c r="AY51" i="3"/>
  <c r="AY64" i="3"/>
  <c r="BI15" i="3"/>
  <c r="BI43" i="3" s="1"/>
  <c r="BO76" i="11"/>
  <c r="BL64" i="3"/>
  <c r="BL17" i="3"/>
  <c r="AL55" i="3"/>
  <c r="AL17" i="3"/>
  <c r="AR44" i="3"/>
  <c r="AR53" i="3"/>
  <c r="AR33" i="3"/>
  <c r="AR17" i="3"/>
  <c r="AR58" i="3"/>
  <c r="AR47" i="3"/>
  <c r="AR26" i="3"/>
  <c r="AR40" i="3"/>
  <c r="AR61" i="3"/>
  <c r="AR20" i="3"/>
  <c r="AR28" i="3"/>
  <c r="AR36" i="3"/>
  <c r="AR46" i="3"/>
  <c r="AR27" i="3"/>
  <c r="AR54" i="3"/>
  <c r="AR48" i="3"/>
  <c r="AR50" i="3"/>
  <c r="AR55" i="3"/>
  <c r="AR16" i="3"/>
  <c r="AR34" i="3"/>
  <c r="AR30" i="3"/>
  <c r="AR56" i="3"/>
  <c r="AR23" i="3"/>
  <c r="AR18" i="3"/>
  <c r="AR62" i="3"/>
  <c r="AR64" i="3"/>
  <c r="AR65" i="3"/>
  <c r="AR52" i="3"/>
  <c r="AR21" i="3"/>
  <c r="AR41" i="3"/>
  <c r="AR45" i="3"/>
  <c r="AR59" i="3"/>
  <c r="AR57" i="3"/>
  <c r="AR63" i="3"/>
  <c r="AR32" i="3"/>
  <c r="AR60" i="3"/>
  <c r="AR42" i="3"/>
  <c r="AM79" i="11"/>
  <c r="AM77" i="11"/>
  <c r="AM47" i="11"/>
  <c r="AM93" i="11"/>
  <c r="AM37" i="11"/>
  <c r="AM113" i="11"/>
  <c r="AM66" i="11"/>
  <c r="AM75" i="11"/>
  <c r="AM106" i="11"/>
  <c r="AM109" i="11"/>
  <c r="AM18" i="11"/>
  <c r="AM36" i="11"/>
  <c r="AM39" i="11"/>
  <c r="AM33" i="11"/>
  <c r="AM86" i="11"/>
  <c r="AM71" i="11"/>
  <c r="AM20" i="11"/>
  <c r="AM35" i="11"/>
  <c r="AM28" i="11"/>
  <c r="AQ59" i="3"/>
  <c r="AQ55" i="3"/>
  <c r="AQ38" i="3"/>
  <c r="AQ49" i="3"/>
  <c r="AQ29" i="3"/>
  <c r="AQ45" i="3"/>
  <c r="AQ24" i="3"/>
  <c r="AQ53" i="3"/>
  <c r="AQ54" i="3"/>
  <c r="AQ50" i="3"/>
  <c r="AQ62" i="3"/>
  <c r="AQ44" i="3"/>
  <c r="AQ35" i="3"/>
  <c r="AQ26" i="3"/>
  <c r="AQ40" i="3"/>
  <c r="AQ28" i="3"/>
  <c r="AQ32" i="3"/>
  <c r="AQ33" i="3"/>
  <c r="AQ22" i="3"/>
  <c r="AQ34" i="3"/>
  <c r="AQ52" i="3"/>
  <c r="AQ65" i="3"/>
  <c r="AQ39" i="3"/>
  <c r="AQ21" i="3"/>
  <c r="AQ25" i="3"/>
  <c r="AQ30" i="3"/>
  <c r="AQ42" i="3"/>
  <c r="AQ57" i="3"/>
  <c r="AQ51" i="3"/>
  <c r="AQ36" i="3"/>
  <c r="AQ56" i="3"/>
  <c r="AQ17" i="3"/>
  <c r="AQ58" i="3"/>
  <c r="AQ47" i="3"/>
  <c r="AQ46" i="3"/>
  <c r="AQ19" i="3"/>
  <c r="AR25" i="3"/>
  <c r="AR24" i="3"/>
  <c r="AR31" i="3"/>
  <c r="AR22" i="3"/>
  <c r="BL47" i="3"/>
  <c r="BL30" i="3"/>
  <c r="BL40" i="3"/>
  <c r="BL51" i="3"/>
  <c r="BL33" i="3"/>
  <c r="BL59" i="3"/>
  <c r="BE53" i="3"/>
  <c r="BE45" i="3"/>
  <c r="BE49" i="3"/>
  <c r="BE44" i="3"/>
  <c r="BE25" i="3"/>
  <c r="BE42" i="3"/>
  <c r="BE32" i="3"/>
  <c r="BE34" i="3"/>
  <c r="BE48" i="3"/>
  <c r="BE31" i="3"/>
  <c r="BE38" i="3"/>
  <c r="BE36" i="3"/>
  <c r="BE40" i="3"/>
  <c r="BE43" i="3"/>
  <c r="BE35" i="3"/>
  <c r="BN13" i="17"/>
  <c r="BM15" i="3"/>
  <c r="BM38" i="3" s="1"/>
  <c r="AC13" i="1"/>
  <c r="AC14" i="1" s="1"/>
  <c r="AC12" i="8" s="1"/>
  <c r="BN16" i="11"/>
  <c r="BJ35" i="3"/>
  <c r="BG44" i="3"/>
  <c r="BG41" i="3"/>
  <c r="BG35" i="3"/>
  <c r="BG36" i="3"/>
  <c r="BG60" i="3"/>
  <c r="BG26" i="3"/>
  <c r="BE13" i="17"/>
  <c r="BD15" i="3"/>
  <c r="BD45" i="3" s="1"/>
  <c r="BE16" i="11"/>
  <c r="BE109" i="11" s="1"/>
  <c r="T13" i="1"/>
  <c r="T14" i="1" s="1"/>
  <c r="T12" i="8" s="1"/>
  <c r="BA13" i="17"/>
  <c r="P13" i="1"/>
  <c r="P14" i="1" s="1"/>
  <c r="P12" i="8" s="1"/>
  <c r="BH29" i="3"/>
  <c r="BH62" i="3"/>
  <c r="BH42" i="3"/>
  <c r="BH21" i="3"/>
  <c r="BH26" i="3"/>
  <c r="BH65" i="3"/>
  <c r="BH25" i="3"/>
  <c r="BH28" i="3"/>
  <c r="BH63" i="3"/>
  <c r="BH17" i="3"/>
  <c r="BH20" i="3"/>
  <c r="BH47" i="3"/>
  <c r="BH37" i="3"/>
  <c r="BM13" i="17"/>
  <c r="AB13" i="1"/>
  <c r="AB14" i="1" s="1"/>
  <c r="AB12" i="8" s="1"/>
  <c r="BM16" i="11"/>
  <c r="AW13" i="17"/>
  <c r="AW16" i="11"/>
  <c r="AW44" i="11" s="1"/>
  <c r="AV15" i="3"/>
  <c r="AV48" i="3" s="1"/>
  <c r="AS13" i="17"/>
  <c r="H12" i="8"/>
  <c r="AS16" i="11"/>
  <c r="AS48" i="11" s="1"/>
  <c r="AO4" i="17"/>
  <c r="AO5" i="17" s="1"/>
  <c r="BH18" i="3"/>
  <c r="BH44" i="3"/>
  <c r="BH54" i="3"/>
  <c r="BH39" i="3"/>
  <c r="AY52" i="3"/>
  <c r="AY21" i="3"/>
  <c r="AY17" i="3"/>
  <c r="AY60" i="3"/>
  <c r="AY26" i="3"/>
  <c r="AY50" i="3"/>
  <c r="AY23" i="3"/>
  <c r="AY38" i="3"/>
  <c r="AY39" i="3"/>
  <c r="AY33" i="3"/>
  <c r="AY54" i="3"/>
  <c r="AY30" i="3"/>
  <c r="BJ20" i="11"/>
  <c r="BJ68" i="11"/>
  <c r="BJ24" i="11"/>
  <c r="BJ25" i="11"/>
  <c r="BJ58" i="11"/>
  <c r="BJ41" i="11"/>
  <c r="BJ81" i="11"/>
  <c r="BJ78" i="11"/>
  <c r="BJ66" i="11"/>
  <c r="BJ104" i="11"/>
  <c r="BJ77" i="11"/>
  <c r="BJ32" i="11"/>
  <c r="BJ113" i="11"/>
  <c r="BJ57" i="11"/>
  <c r="BJ93" i="11"/>
  <c r="BJ76" i="11"/>
  <c r="BJ35" i="11"/>
  <c r="BJ56" i="11"/>
  <c r="AY13" i="17"/>
  <c r="AY16" i="11"/>
  <c r="N13" i="1"/>
  <c r="N14" i="1" s="1"/>
  <c r="N12" i="8" s="1"/>
  <c r="AV13" i="17"/>
  <c r="AU15" i="3"/>
  <c r="AU36" i="3" s="1"/>
  <c r="K13" i="1"/>
  <c r="K14" i="1" s="1"/>
  <c r="K12" i="8" s="1"/>
  <c r="AV16" i="11"/>
  <c r="AR13" i="17"/>
  <c r="G12" i="8"/>
  <c r="AM15" i="3"/>
  <c r="AM42" i="3" s="1"/>
  <c r="AN13" i="17"/>
  <c r="BH52" i="3"/>
  <c r="BH46" i="3"/>
  <c r="BH32" i="3"/>
  <c r="BH31" i="3"/>
  <c r="BJ40" i="11"/>
  <c r="BJ116" i="11"/>
  <c r="BJ43" i="11"/>
  <c r="BJ103" i="11"/>
  <c r="BJ34" i="11"/>
  <c r="AY58" i="3"/>
  <c r="AY43" i="3"/>
  <c r="AY36" i="3"/>
  <c r="AY55" i="3"/>
  <c r="AX15" i="3"/>
  <c r="AX61" i="3" s="1"/>
  <c r="AR16" i="11"/>
  <c r="D12" i="8"/>
  <c r="BH94" i="11"/>
  <c r="BH115" i="11"/>
  <c r="BH99" i="11"/>
  <c r="BH88" i="11"/>
  <c r="BH42" i="11"/>
  <c r="BH76" i="11"/>
  <c r="BH67" i="11"/>
  <c r="BH41" i="11"/>
  <c r="BH80" i="11"/>
  <c r="BH35" i="11"/>
  <c r="BH62" i="11"/>
  <c r="BH113" i="11"/>
  <c r="BH30" i="11"/>
  <c r="BH21" i="11"/>
  <c r="BH82" i="11"/>
  <c r="BH70" i="11"/>
  <c r="BH108" i="11"/>
  <c r="BH86" i="11"/>
  <c r="BH28" i="11"/>
  <c r="BH114" i="11"/>
  <c r="BH27" i="11"/>
  <c r="BH55" i="11"/>
  <c r="BH69" i="11"/>
  <c r="BH107" i="11"/>
  <c r="BH89" i="11"/>
  <c r="BH22" i="11"/>
  <c r="BH92" i="11"/>
  <c r="BH72" i="11"/>
  <c r="BH98" i="11"/>
  <c r="BH64" i="11"/>
  <c r="BH36" i="11"/>
  <c r="BH47" i="11"/>
  <c r="BH102" i="11"/>
  <c r="BH43" i="11"/>
  <c r="BH90" i="11"/>
  <c r="BH33" i="11"/>
  <c r="BH75" i="11"/>
  <c r="BH65" i="11"/>
  <c r="BH84" i="11"/>
  <c r="BH73" i="11"/>
  <c r="BH57" i="11"/>
  <c r="BH51" i="11"/>
  <c r="BH53" i="11"/>
  <c r="BH58" i="11"/>
  <c r="BH25" i="11"/>
  <c r="BH93" i="11"/>
  <c r="BH91" i="11"/>
  <c r="BH31" i="11"/>
  <c r="BH60" i="11"/>
  <c r="BH104" i="11"/>
  <c r="BH50" i="11"/>
  <c r="BH34" i="11"/>
  <c r="BH49" i="11"/>
  <c r="BH95" i="11"/>
  <c r="BH79" i="11"/>
  <c r="AP113" i="11"/>
  <c r="AP43" i="11"/>
  <c r="AP107" i="11"/>
  <c r="BI13" i="17"/>
  <c r="X13" i="1"/>
  <c r="X14" i="1" s="1"/>
  <c r="X12" i="8" s="1"/>
  <c r="BF13" i="17"/>
  <c r="U13" i="1"/>
  <c r="U14" i="1" s="1"/>
  <c r="U12" i="8" s="1"/>
  <c r="BF16" i="11"/>
  <c r="BF45" i="11" s="1"/>
  <c r="BB16" i="11"/>
  <c r="BB13" i="17"/>
  <c r="AE13" i="1"/>
  <c r="AE14" i="1" s="1"/>
  <c r="AE12" i="8" s="1"/>
  <c r="BP13" i="17"/>
  <c r="BL4" i="17"/>
  <c r="BL5" i="17" s="1"/>
  <c r="BK4" i="17"/>
  <c r="BK5" i="17" s="1"/>
  <c r="BH4" i="17"/>
  <c r="BH5" i="17" s="1"/>
  <c r="AX4" i="17"/>
  <c r="AX5" i="17" s="1"/>
  <c r="AU4" i="17"/>
  <c r="AU5" i="17" s="1"/>
  <c r="AQ4" i="17"/>
  <c r="AQ5" i="17" s="1"/>
  <c r="AQ108" i="11"/>
  <c r="AZ54" i="11"/>
  <c r="AZ50" i="11"/>
  <c r="AT15" i="3"/>
  <c r="AL58" i="3"/>
  <c r="BL60" i="11"/>
  <c r="BO112" i="11"/>
  <c r="S13" i="1"/>
  <c r="S14" i="1" s="1"/>
  <c r="S12" i="8" s="1"/>
  <c r="BO39" i="11"/>
  <c r="W13" i="1"/>
  <c r="W14" i="1" s="1"/>
  <c r="W12" i="8" s="1"/>
  <c r="BD16" i="11"/>
  <c r="BD64" i="11" s="1"/>
  <c r="BN15" i="3"/>
  <c r="BN20" i="3" s="1"/>
  <c r="BO13" i="17"/>
  <c r="BJ4" i="17"/>
  <c r="BJ5" i="17" s="1"/>
  <c r="BG4" i="17"/>
  <c r="BG5" i="17" s="1"/>
  <c r="BC4" i="17"/>
  <c r="BC5" i="17" s="1"/>
  <c r="I12" i="8"/>
  <c r="AT13" i="17"/>
  <c r="AP4" i="17"/>
  <c r="AP5" i="17" s="1"/>
  <c r="BL19" i="3"/>
  <c r="BL35" i="3"/>
  <c r="BL61" i="3"/>
  <c r="BL25" i="3"/>
  <c r="BL27" i="3"/>
  <c r="BL18" i="3"/>
  <c r="BL50" i="3"/>
  <c r="BL52" i="3"/>
  <c r="BL23" i="3"/>
  <c r="BL28" i="3"/>
  <c r="BL43" i="3"/>
  <c r="BL39" i="3"/>
  <c r="BL62" i="3"/>
  <c r="BL58" i="3"/>
  <c r="BL65" i="3"/>
  <c r="BL56" i="3"/>
  <c r="BL42" i="3"/>
  <c r="BL41" i="3"/>
  <c r="BL45" i="3"/>
  <c r="BL36" i="3"/>
  <c r="BL24" i="3"/>
  <c r="BL53" i="3"/>
  <c r="BL29" i="3"/>
  <c r="BL38" i="3"/>
  <c r="BL34" i="3"/>
  <c r="BL54" i="3"/>
  <c r="BL32" i="3"/>
  <c r="BL22" i="3"/>
  <c r="BL48" i="3"/>
  <c r="BL46" i="3"/>
  <c r="BL57" i="3"/>
  <c r="BL60" i="3"/>
  <c r="BL21" i="3"/>
  <c r="BL55" i="3"/>
  <c r="BL16" i="3"/>
  <c r="BL44" i="3"/>
  <c r="BL37" i="3"/>
  <c r="BL63" i="3"/>
  <c r="BL20" i="3"/>
  <c r="BL26" i="3"/>
  <c r="BL49" i="3"/>
  <c r="BM61" i="3"/>
  <c r="BM27" i="3"/>
  <c r="AQ113" i="11"/>
  <c r="AQ51" i="11"/>
  <c r="AQ43" i="11"/>
  <c r="AQ95" i="11"/>
  <c r="AQ64" i="11"/>
  <c r="AQ21" i="11"/>
  <c r="AQ89" i="11"/>
  <c r="AQ63" i="11"/>
  <c r="AQ107" i="11"/>
  <c r="AQ90" i="11"/>
  <c r="AQ104" i="11"/>
  <c r="AQ116" i="11"/>
  <c r="AQ61" i="11"/>
  <c r="AQ48" i="11"/>
  <c r="AQ33" i="11"/>
  <c r="AQ101" i="11"/>
  <c r="AQ102" i="11"/>
  <c r="AQ69" i="11"/>
  <c r="AQ47" i="11"/>
  <c r="AQ53" i="11"/>
  <c r="AQ55" i="11"/>
  <c r="AQ92" i="11"/>
  <c r="AQ66" i="11"/>
  <c r="AQ34" i="11"/>
  <c r="BB30" i="3"/>
  <c r="BB28" i="3"/>
  <c r="BO88" i="11"/>
  <c r="BO38" i="11"/>
  <c r="BO17" i="11"/>
  <c r="BO81" i="11"/>
  <c r="BO79" i="11"/>
  <c r="BO59" i="11"/>
  <c r="BO64" i="11"/>
  <c r="BO34" i="11"/>
  <c r="BO19" i="11"/>
  <c r="BO78" i="11"/>
  <c r="BO31" i="11"/>
  <c r="BO91" i="11"/>
  <c r="BO87" i="11"/>
  <c r="BO75" i="11"/>
  <c r="BO105" i="11"/>
  <c r="BO73" i="11"/>
  <c r="BO37" i="11"/>
  <c r="BO100" i="11"/>
  <c r="BO82" i="11"/>
  <c r="BO98" i="11"/>
  <c r="BO113" i="11"/>
  <c r="BO70" i="11"/>
  <c r="BO83" i="11"/>
  <c r="BO43" i="11"/>
  <c r="BO104" i="11"/>
  <c r="BO65" i="11"/>
  <c r="BO55" i="11"/>
  <c r="BO90" i="11"/>
  <c r="BO95" i="11"/>
  <c r="BO47" i="11"/>
  <c r="BO61" i="11"/>
  <c r="BO96" i="11"/>
  <c r="BO97" i="11"/>
  <c r="BO110" i="11"/>
  <c r="BO72" i="11"/>
  <c r="BO25" i="11"/>
  <c r="BO32" i="11"/>
  <c r="BO69" i="11"/>
  <c r="BO103" i="11"/>
  <c r="BO48" i="11"/>
  <c r="BO28" i="11"/>
  <c r="BO44" i="11"/>
  <c r="BO27" i="11"/>
  <c r="BO54" i="11"/>
  <c r="BO85" i="11"/>
  <c r="BO62" i="11"/>
  <c r="BO46" i="11"/>
  <c r="BO58" i="11"/>
  <c r="BO49" i="11"/>
  <c r="BO86" i="11"/>
  <c r="BO114" i="11"/>
  <c r="BO94" i="11"/>
  <c r="BO33" i="11"/>
  <c r="BO108" i="11"/>
  <c r="BO99" i="11"/>
  <c r="BO68" i="11"/>
  <c r="BO116" i="11"/>
  <c r="BO106" i="11"/>
  <c r="BO29" i="11"/>
  <c r="BO36" i="11"/>
  <c r="BO107" i="11"/>
  <c r="BO74" i="11"/>
  <c r="BO21" i="11"/>
  <c r="BO111" i="11"/>
  <c r="BO20" i="11"/>
  <c r="BO35" i="11"/>
  <c r="BO23" i="11"/>
  <c r="BO24" i="11"/>
  <c r="BO115" i="11"/>
  <c r="BO40" i="11"/>
  <c r="BO26" i="11"/>
  <c r="BO63" i="11"/>
  <c r="BO67" i="11"/>
  <c r="BO92" i="11"/>
  <c r="BO89" i="11"/>
  <c r="BO18" i="11"/>
  <c r="BO101" i="11"/>
  <c r="BO80" i="11"/>
  <c r="BO84" i="11"/>
  <c r="BO60" i="11"/>
  <c r="BO102" i="11"/>
  <c r="BO56" i="11"/>
  <c r="BO71" i="11"/>
  <c r="BO53" i="11"/>
  <c r="BO109" i="11"/>
  <c r="BO45" i="11"/>
  <c r="BO77" i="11"/>
  <c r="BO52" i="11"/>
  <c r="AZ82" i="11"/>
  <c r="AZ100" i="11"/>
  <c r="AZ28" i="11"/>
  <c r="AZ47" i="11"/>
  <c r="AZ79" i="11"/>
  <c r="AZ36" i="11"/>
  <c r="AZ57" i="11"/>
  <c r="AZ48" i="11"/>
  <c r="AZ19" i="11"/>
  <c r="AZ75" i="11"/>
  <c r="AZ31" i="11"/>
  <c r="AZ43" i="11"/>
  <c r="AZ49" i="11"/>
  <c r="BJ59" i="11"/>
  <c r="BJ99" i="11"/>
  <c r="BJ94" i="11"/>
  <c r="BJ75" i="11"/>
  <c r="BJ71" i="11"/>
  <c r="BJ44" i="11"/>
  <c r="BJ27" i="11"/>
  <c r="BJ110" i="11"/>
  <c r="BJ106" i="11"/>
  <c r="BJ50" i="11"/>
  <c r="BJ88" i="11"/>
  <c r="BJ60" i="11"/>
  <c r="BJ73" i="11"/>
  <c r="BJ83" i="11"/>
  <c r="BJ92" i="11"/>
  <c r="BJ107" i="11"/>
  <c r="BJ23" i="11"/>
  <c r="BJ28" i="11"/>
  <c r="BJ61" i="11"/>
  <c r="BJ114" i="11"/>
  <c r="BJ46" i="11"/>
  <c r="BJ111" i="11"/>
  <c r="BJ26" i="11"/>
  <c r="BJ98" i="11"/>
  <c r="BJ17" i="11"/>
  <c r="BL88" i="11"/>
  <c r="BL83" i="11"/>
  <c r="BL31" i="11"/>
  <c r="BL44" i="11"/>
  <c r="BL99" i="11"/>
  <c r="BL51" i="11"/>
  <c r="AZ44" i="11"/>
  <c r="AZ52" i="11"/>
  <c r="AZ45" i="11"/>
  <c r="AZ107" i="11"/>
  <c r="AZ29" i="11"/>
  <c r="AZ55" i="11"/>
  <c r="AZ76" i="11"/>
  <c r="AZ46" i="11"/>
  <c r="AZ78" i="11"/>
  <c r="BJ91" i="11"/>
  <c r="BJ96" i="11"/>
  <c r="BJ80" i="11"/>
  <c r="BJ53" i="11"/>
  <c r="BJ54" i="11"/>
  <c r="BJ102" i="11"/>
  <c r="BJ62" i="11"/>
  <c r="BJ55" i="11"/>
  <c r="BJ31" i="11"/>
  <c r="BJ100" i="11"/>
  <c r="BJ63" i="11"/>
  <c r="BJ22" i="11"/>
  <c r="BJ79" i="11"/>
  <c r="BJ45" i="11"/>
  <c r="BJ97" i="11"/>
  <c r="BJ112" i="11"/>
  <c r="BJ74" i="11"/>
  <c r="BJ108" i="11"/>
  <c r="BJ38" i="11"/>
  <c r="BE23" i="3"/>
  <c r="BE52" i="3"/>
  <c r="BE65" i="3"/>
  <c r="BE26" i="3"/>
  <c r="BE56" i="3"/>
  <c r="BE16" i="3"/>
  <c r="BE46" i="3"/>
  <c r="BE22" i="3"/>
  <c r="BE37" i="3"/>
  <c r="AR17" i="11"/>
  <c r="BH43" i="3"/>
  <c r="BH30" i="3"/>
  <c r="BH48" i="3"/>
  <c r="BH64" i="3"/>
  <c r="BH40" i="3"/>
  <c r="BH55" i="3"/>
  <c r="BH50" i="3"/>
  <c r="BH24" i="3"/>
  <c r="BH22" i="3"/>
  <c r="BH57" i="3"/>
  <c r="BH34" i="3"/>
  <c r="BH27" i="3"/>
  <c r="BH56" i="3"/>
  <c r="AY34" i="3"/>
  <c r="AY27" i="3"/>
  <c r="AY18" i="3"/>
  <c r="AY16" i="3"/>
  <c r="AY56" i="3"/>
  <c r="AY45" i="3"/>
  <c r="AY42" i="3"/>
  <c r="AY48" i="3"/>
  <c r="AY62" i="3"/>
  <c r="AY53" i="3"/>
  <c r="AY49" i="3"/>
  <c r="AY44" i="3"/>
  <c r="BL27" i="11"/>
  <c r="BL111" i="11"/>
  <c r="AP63" i="11"/>
  <c r="AP17" i="11"/>
  <c r="AP58" i="11"/>
  <c r="AP76" i="11"/>
  <c r="AP100" i="11"/>
  <c r="AS38" i="3"/>
  <c r="AS24" i="3"/>
  <c r="AS55" i="3"/>
  <c r="AS18" i="3"/>
  <c r="AS27" i="3"/>
  <c r="AS17" i="3"/>
  <c r="AS62" i="3"/>
  <c r="AS35" i="3"/>
  <c r="AS61" i="3"/>
  <c r="AS48" i="3"/>
  <c r="AS43" i="3"/>
  <c r="AS64" i="3"/>
  <c r="AS59" i="3"/>
  <c r="AS54" i="3"/>
  <c r="AS20" i="3"/>
  <c r="AS60" i="3"/>
  <c r="AS50" i="3"/>
  <c r="AS65" i="3"/>
  <c r="AS46" i="3"/>
  <c r="AS36" i="3"/>
  <c r="AS31" i="3"/>
  <c r="BM70" i="11"/>
  <c r="BM95" i="11"/>
  <c r="BM78" i="11"/>
  <c r="BG16" i="11"/>
  <c r="BF15" i="3"/>
  <c r="R13" i="1"/>
  <c r="R14" i="1" s="1"/>
  <c r="R12" i="8" s="1"/>
  <c r="BC16" i="11"/>
  <c r="AY94" i="11"/>
  <c r="AY46" i="11"/>
  <c r="AY30" i="11"/>
  <c r="AY95" i="11"/>
  <c r="AY49" i="11"/>
  <c r="AY44" i="11"/>
  <c r="AY82" i="11"/>
  <c r="AY108" i="11"/>
  <c r="AY62" i="11"/>
  <c r="AW116" i="11"/>
  <c r="AW73" i="11"/>
  <c r="AW62" i="11"/>
  <c r="AW75" i="11"/>
  <c r="AW112" i="11"/>
  <c r="E12" i="8"/>
  <c r="AO15" i="3"/>
  <c r="BF113" i="11"/>
  <c r="AZ37" i="11"/>
  <c r="AZ63" i="11"/>
  <c r="AZ113" i="11"/>
  <c r="AZ85" i="11"/>
  <c r="AZ66" i="11"/>
  <c r="AZ111" i="11"/>
  <c r="AZ17" i="11"/>
  <c r="AZ98" i="11"/>
  <c r="AZ88" i="11"/>
  <c r="AZ24" i="11"/>
  <c r="AZ18" i="11"/>
  <c r="AZ84" i="11"/>
  <c r="BH59" i="3"/>
  <c r="BH61" i="3"/>
  <c r="BH23" i="3"/>
  <c r="BH19" i="3"/>
  <c r="BH36" i="3"/>
  <c r="BH60" i="3"/>
  <c r="BH41" i="3"/>
  <c r="BH51" i="3"/>
  <c r="BJ37" i="11"/>
  <c r="BJ89" i="11"/>
  <c r="BJ48" i="11"/>
  <c r="BJ42" i="11"/>
  <c r="BJ82" i="11"/>
  <c r="BJ84" i="11"/>
  <c r="BJ52" i="11"/>
  <c r="BJ39" i="11"/>
  <c r="BJ90" i="11"/>
  <c r="BJ69" i="11"/>
  <c r="BJ64" i="11"/>
  <c r="BJ33" i="11"/>
  <c r="BJ70" i="11"/>
  <c r="BJ29" i="11"/>
  <c r="BJ21" i="11"/>
  <c r="BJ49" i="11"/>
  <c r="BJ109" i="11"/>
  <c r="BJ101" i="11"/>
  <c r="BE28" i="3"/>
  <c r="BE33" i="3"/>
  <c r="BE61" i="3"/>
  <c r="BE58" i="3"/>
  <c r="BE39" i="3"/>
  <c r="BE50" i="3"/>
  <c r="BE51" i="3"/>
  <c r="BE20" i="3"/>
  <c r="AY40" i="3"/>
  <c r="AY28" i="3"/>
  <c r="AY29" i="3"/>
  <c r="AY46" i="3"/>
  <c r="AY65" i="3"/>
  <c r="AY22" i="3"/>
  <c r="AY41" i="3"/>
  <c r="AY35" i="3"/>
  <c r="AY24" i="3"/>
  <c r="AY57" i="3"/>
  <c r="AR46" i="11"/>
  <c r="AS33" i="3"/>
  <c r="AS44" i="3"/>
  <c r="BM57" i="11"/>
  <c r="BM83" i="11"/>
  <c r="AY89" i="11"/>
  <c r="AY86" i="11"/>
  <c r="AP34" i="11"/>
  <c r="AY42" i="11"/>
  <c r="AY52" i="11"/>
  <c r="AY51" i="11"/>
  <c r="V13" i="1"/>
  <c r="V14" i="1" s="1"/>
  <c r="V12" i="8" s="1"/>
  <c r="AP68" i="11"/>
  <c r="AP52" i="11"/>
  <c r="BL69" i="11"/>
  <c r="BL82" i="11"/>
  <c r="BL29" i="11"/>
  <c r="BL71" i="11"/>
  <c r="AP19" i="11"/>
  <c r="AS21" i="3"/>
  <c r="AS28" i="3"/>
  <c r="AS57" i="3"/>
  <c r="AS23" i="3"/>
  <c r="AS32" i="3"/>
  <c r="AT16" i="11"/>
  <c r="BM94" i="11"/>
  <c r="AD13" i="1"/>
  <c r="AD14" i="1" s="1"/>
  <c r="AD12" i="8" s="1"/>
  <c r="BE29" i="3"/>
  <c r="BE59" i="3"/>
  <c r="BE55" i="3"/>
  <c r="BE57" i="3"/>
  <c r="BE60" i="3"/>
  <c r="BE63" i="3"/>
  <c r="BE62" i="3"/>
  <c r="BE30" i="3"/>
  <c r="BE19" i="3"/>
  <c r="BE64" i="3"/>
  <c r="BE17" i="3"/>
  <c r="BE41" i="3"/>
  <c r="BP16" i="11"/>
  <c r="BO15" i="3"/>
  <c r="BO18" i="3" s="1"/>
  <c r="BK15" i="3"/>
  <c r="AA13" i="1"/>
  <c r="AA14" i="1" s="1"/>
  <c r="AA12" i="8" s="1"/>
  <c r="AO16" i="11"/>
  <c r="AO73" i="11" s="1"/>
  <c r="AN15" i="3"/>
  <c r="AN51" i="3" s="1"/>
  <c r="BJ52" i="3"/>
  <c r="BG40" i="3"/>
  <c r="BG27" i="3"/>
  <c r="BG17" i="3"/>
  <c r="AZ15" i="3"/>
  <c r="BA16" i="11"/>
  <c r="BH46" i="11"/>
  <c r="BH45" i="11"/>
  <c r="BH112" i="11"/>
  <c r="BH56" i="11"/>
  <c r="BH54" i="11"/>
  <c r="BH68" i="11"/>
  <c r="BH85" i="11"/>
  <c r="BH26" i="11"/>
  <c r="BH87" i="11"/>
  <c r="BH18" i="11"/>
  <c r="BH96" i="11"/>
  <c r="BH110" i="11"/>
  <c r="BH101" i="11"/>
  <c r="AM65" i="3"/>
  <c r="C12" i="8"/>
  <c r="AN16" i="11"/>
  <c r="AN19" i="11" s="1"/>
  <c r="AM50" i="3"/>
  <c r="AM61" i="11"/>
  <c r="AM96" i="11"/>
  <c r="AM80" i="11"/>
  <c r="AM94" i="11"/>
  <c r="AM78" i="11"/>
  <c r="AM53" i="11"/>
  <c r="AM59" i="11"/>
  <c r="AM89" i="11"/>
  <c r="AM34" i="11"/>
  <c r="AM73" i="11"/>
  <c r="AM115" i="11"/>
  <c r="AM88" i="11"/>
  <c r="AM82" i="11"/>
  <c r="AM23" i="11"/>
  <c r="AM54" i="11"/>
  <c r="AM50" i="11"/>
  <c r="AM40" i="11"/>
  <c r="AM114" i="11"/>
  <c r="AM105" i="11"/>
  <c r="AM30" i="11"/>
  <c r="AM110" i="11"/>
  <c r="AM45" i="11"/>
  <c r="AM95" i="11"/>
  <c r="AM108" i="11"/>
  <c r="AM51" i="11"/>
  <c r="AM48" i="11"/>
  <c r="AM70" i="11"/>
  <c r="AM52" i="11"/>
  <c r="AM116" i="11"/>
  <c r="AM58" i="11"/>
  <c r="AM42" i="11"/>
  <c r="AM26" i="11"/>
  <c r="AM102" i="11"/>
  <c r="AM101" i="11"/>
  <c r="AM76" i="11"/>
  <c r="AM85" i="11"/>
  <c r="AM31" i="11"/>
  <c r="AM100" i="11"/>
  <c r="AM29" i="11"/>
  <c r="AM21" i="11"/>
  <c r="AM55" i="11"/>
  <c r="AM46" i="11"/>
  <c r="AM63" i="11"/>
  <c r="AM97" i="11"/>
  <c r="AM84" i="11"/>
  <c r="AM90" i="11"/>
  <c r="AM60" i="11"/>
  <c r="AM24" i="11"/>
  <c r="AM74" i="11"/>
  <c r="AL20" i="3"/>
  <c r="AL32" i="3"/>
  <c r="AL52" i="3"/>
  <c r="AM32" i="11"/>
  <c r="AM62" i="11"/>
  <c r="AM99" i="11"/>
  <c r="AM49" i="11"/>
  <c r="AM83" i="11"/>
  <c r="AM112" i="11"/>
  <c r="AM81" i="11"/>
  <c r="AM92" i="11"/>
  <c r="AM103" i="11"/>
  <c r="AM98" i="11"/>
  <c r="AM111" i="11"/>
  <c r="AM87" i="11"/>
  <c r="AM22" i="11"/>
  <c r="AM68" i="11"/>
  <c r="AM91" i="11"/>
  <c r="AM25" i="11"/>
  <c r="AM38" i="11"/>
  <c r="AM56" i="11"/>
  <c r="AM19" i="11"/>
  <c r="AM43" i="11"/>
  <c r="AM44" i="11"/>
  <c r="AM72" i="11"/>
  <c r="AM64" i="11"/>
  <c r="AM69" i="11"/>
  <c r="AL50" i="3"/>
  <c r="AL37" i="3"/>
  <c r="AL34" i="3"/>
  <c r="AL49" i="3"/>
  <c r="AL59" i="3"/>
  <c r="AL41" i="3"/>
  <c r="AL47" i="3"/>
  <c r="AL43" i="3"/>
  <c r="AL54" i="3"/>
  <c r="AL62" i="3"/>
  <c r="AL46" i="3"/>
  <c r="AL26" i="3"/>
  <c r="AL23" i="3"/>
  <c r="AL53" i="3"/>
  <c r="AL57" i="3"/>
  <c r="AL40" i="3"/>
  <c r="AL27" i="3"/>
  <c r="AL51" i="3"/>
  <c r="AL25" i="3"/>
  <c r="AL19" i="3"/>
  <c r="AL65" i="3"/>
  <c r="AL44" i="3"/>
  <c r="AL18" i="3"/>
  <c r="AL48" i="3"/>
  <c r="AL39" i="3"/>
  <c r="AL28" i="3"/>
  <c r="AL36" i="3"/>
  <c r="AL35" i="3"/>
  <c r="AL21" i="3"/>
  <c r="AL64" i="3"/>
  <c r="AL31" i="3"/>
  <c r="AL33" i="3"/>
  <c r="AL30" i="3"/>
  <c r="AL42" i="3"/>
  <c r="AL45" i="3"/>
  <c r="AL22" i="3"/>
  <c r="AL24" i="3"/>
  <c r="AL61" i="3"/>
  <c r="BM25" i="3" l="1"/>
  <c r="BI59" i="3"/>
  <c r="BG18" i="3"/>
  <c r="BG49" i="3"/>
  <c r="AX67" i="11"/>
  <c r="AX104" i="11"/>
  <c r="AW98" i="11"/>
  <c r="AW41" i="11"/>
  <c r="AW94" i="11"/>
  <c r="AW34" i="11"/>
  <c r="BI69" i="11"/>
  <c r="AW76" i="11"/>
  <c r="BF23" i="11"/>
  <c r="AW107" i="11"/>
  <c r="AW99" i="11"/>
  <c r="AW57" i="11"/>
  <c r="AW84" i="11"/>
  <c r="AW61" i="11"/>
  <c r="AX88" i="11"/>
  <c r="AS56" i="11"/>
  <c r="BK24" i="11"/>
  <c r="BI80" i="11"/>
  <c r="AW40" i="11"/>
  <c r="AQ6" i="3"/>
  <c r="AQ7" i="3" s="1"/>
  <c r="AO91" i="11"/>
  <c r="AW109" i="11"/>
  <c r="AW114" i="11"/>
  <c r="BF79" i="11"/>
  <c r="AW81" i="11"/>
  <c r="AW85" i="11"/>
  <c r="AW77" i="11"/>
  <c r="AW42" i="11"/>
  <c r="AS101" i="11"/>
  <c r="AS83" i="11"/>
  <c r="BI59" i="11"/>
  <c r="AS37" i="11"/>
  <c r="AS84" i="11"/>
  <c r="AS76" i="11"/>
  <c r="AS110" i="11"/>
  <c r="AS78" i="11"/>
  <c r="AS46" i="11"/>
  <c r="AR6" i="3"/>
  <c r="AR7" i="3" s="1"/>
  <c r="H8" i="8" s="1"/>
  <c r="AN53" i="3"/>
  <c r="BI62" i="3"/>
  <c r="AM29" i="3"/>
  <c r="AM24" i="3"/>
  <c r="BA51" i="3"/>
  <c r="AM22" i="3"/>
  <c r="AM35" i="3"/>
  <c r="AM36" i="3"/>
  <c r="AM40" i="3"/>
  <c r="AM20" i="3"/>
  <c r="AW54" i="3"/>
  <c r="BG25" i="3"/>
  <c r="BJ46" i="3"/>
  <c r="BG37" i="3"/>
  <c r="BG39" i="3"/>
  <c r="BC17" i="3"/>
  <c r="AP85" i="11"/>
  <c r="AP92" i="11"/>
  <c r="AP61" i="11"/>
  <c r="AP47" i="11"/>
  <c r="AP116" i="11"/>
  <c r="AP32" i="11"/>
  <c r="AP69" i="11"/>
  <c r="AP59" i="11"/>
  <c r="AP95" i="11"/>
  <c r="AP62" i="11"/>
  <c r="AP35" i="11"/>
  <c r="AP22" i="11"/>
  <c r="AP86" i="11"/>
  <c r="AP40" i="11"/>
  <c r="AP84" i="11"/>
  <c r="AP51" i="11"/>
  <c r="AP71" i="11"/>
  <c r="AP81" i="11"/>
  <c r="AP111" i="11"/>
  <c r="AP96" i="11"/>
  <c r="AP46" i="11"/>
  <c r="AP21" i="11"/>
  <c r="AP37" i="11"/>
  <c r="AP109" i="11"/>
  <c r="AP75" i="11"/>
  <c r="AP79" i="11"/>
  <c r="AP98" i="11"/>
  <c r="AP115" i="11"/>
  <c r="AP67" i="11"/>
  <c r="AP53" i="11"/>
  <c r="AP80" i="11"/>
  <c r="AP31" i="11"/>
  <c r="AP112" i="11"/>
  <c r="AP74" i="11"/>
  <c r="AP105" i="11"/>
  <c r="AP72" i="11"/>
  <c r="AP48" i="11"/>
  <c r="AP55" i="11"/>
  <c r="AP114" i="11"/>
  <c r="AP25" i="11"/>
  <c r="AP57" i="11"/>
  <c r="AP42" i="11"/>
  <c r="AP23" i="11"/>
  <c r="AP56" i="11"/>
  <c r="AP27" i="11"/>
  <c r="AP64" i="11"/>
  <c r="AP54" i="11"/>
  <c r="AP65" i="11"/>
  <c r="AP77" i="11"/>
  <c r="AP60" i="11"/>
  <c r="AP33" i="11"/>
  <c r="AP88" i="11"/>
  <c r="AP91" i="11"/>
  <c r="AP24" i="11"/>
  <c r="AW52" i="3"/>
  <c r="AW19" i="3"/>
  <c r="AW58" i="3"/>
  <c r="AW20" i="3"/>
  <c r="AW45" i="3"/>
  <c r="AW44" i="3"/>
  <c r="BL101" i="11"/>
  <c r="BL58" i="11"/>
  <c r="BL104" i="11"/>
  <c r="BL84" i="11"/>
  <c r="BL19" i="11"/>
  <c r="BL98" i="11"/>
  <c r="BL17" i="11"/>
  <c r="BL97" i="11"/>
  <c r="BL75" i="11"/>
  <c r="BL38" i="11"/>
  <c r="BL114" i="11"/>
  <c r="BL50" i="11"/>
  <c r="BL107" i="11"/>
  <c r="BL105" i="11"/>
  <c r="BL72" i="11"/>
  <c r="BL42" i="11"/>
  <c r="BL67" i="11"/>
  <c r="BL89" i="11"/>
  <c r="BL45" i="11"/>
  <c r="BL68" i="11"/>
  <c r="BL91" i="11"/>
  <c r="BL109" i="11"/>
  <c r="BL73" i="11"/>
  <c r="BL108" i="11"/>
  <c r="BL25" i="11"/>
  <c r="AW43" i="3"/>
  <c r="BL85" i="11"/>
  <c r="BL66" i="11"/>
  <c r="BL36" i="11"/>
  <c r="AP20" i="11"/>
  <c r="AP45" i="11"/>
  <c r="AP38" i="11"/>
  <c r="AP39" i="11"/>
  <c r="AP104" i="11"/>
  <c r="AP94" i="11"/>
  <c r="AP93" i="11"/>
  <c r="AP99" i="11"/>
  <c r="AP78" i="11"/>
  <c r="BL24" i="11"/>
  <c r="BL9" i="11" s="1"/>
  <c r="BL106" i="11"/>
  <c r="BL65" i="11"/>
  <c r="AW33" i="3"/>
  <c r="AP106" i="11"/>
  <c r="AP36" i="11"/>
  <c r="AP29" i="11"/>
  <c r="AR54" i="11"/>
  <c r="AR107" i="11"/>
  <c r="AM43" i="3"/>
  <c r="AM56" i="3"/>
  <c r="AM27" i="3"/>
  <c r="AM64" i="3"/>
  <c r="AM49" i="3"/>
  <c r="AY21" i="11"/>
  <c r="AY45" i="11"/>
  <c r="AY40" i="11"/>
  <c r="AY27" i="11"/>
  <c r="AY22" i="11"/>
  <c r="AY39" i="11"/>
  <c r="AY38" i="11"/>
  <c r="AY57" i="11"/>
  <c r="AY101" i="11"/>
  <c r="AY106" i="11"/>
  <c r="AY20" i="11"/>
  <c r="AY5" i="11" s="1"/>
  <c r="AY77" i="11"/>
  <c r="AY17" i="11"/>
  <c r="BL52" i="11"/>
  <c r="AP87" i="11"/>
  <c r="AP102" i="11"/>
  <c r="AP26" i="11"/>
  <c r="BL92" i="11"/>
  <c r="AP41" i="11"/>
  <c r="AP101" i="11"/>
  <c r="AP18" i="11"/>
  <c r="AP89" i="11"/>
  <c r="AW29" i="3"/>
  <c r="BL22" i="11"/>
  <c r="BL7" i="11" s="1"/>
  <c r="BL23" i="11"/>
  <c r="BL34" i="11"/>
  <c r="AP90" i="11"/>
  <c r="AP110" i="11"/>
  <c r="AP103" i="11"/>
  <c r="AP82" i="11"/>
  <c r="AP30" i="11"/>
  <c r="AP97" i="11"/>
  <c r="AP44" i="11"/>
  <c r="AP108" i="11"/>
  <c r="BL100" i="11"/>
  <c r="BL47" i="11"/>
  <c r="BL70" i="11"/>
  <c r="BL116" i="11"/>
  <c r="BD90" i="11"/>
  <c r="BD67" i="11"/>
  <c r="AW31" i="3"/>
  <c r="AP70" i="11"/>
  <c r="AP83" i="11"/>
  <c r="AS43" i="11"/>
  <c r="AS29" i="11"/>
  <c r="AS77" i="11"/>
  <c r="AS28" i="11"/>
  <c r="AS96" i="11"/>
  <c r="AS87" i="11"/>
  <c r="AS98" i="11"/>
  <c r="AS57" i="11"/>
  <c r="AS63" i="11"/>
  <c r="AW48" i="11"/>
  <c r="AW38" i="11"/>
  <c r="AW108" i="11"/>
  <c r="AW67" i="11"/>
  <c r="AW29" i="11"/>
  <c r="AW39" i="11"/>
  <c r="AW101" i="11"/>
  <c r="AW27" i="11"/>
  <c r="AW56" i="11"/>
  <c r="AW106" i="11"/>
  <c r="BI24" i="3"/>
  <c r="BI22" i="3"/>
  <c r="BI37" i="3"/>
  <c r="BL18" i="11"/>
  <c r="AP66" i="11"/>
  <c r="AP28" i="11"/>
  <c r="BF110" i="11"/>
  <c r="BF75" i="11"/>
  <c r="BE62" i="11"/>
  <c r="BB35" i="3"/>
  <c r="BC37" i="3"/>
  <c r="BB54" i="3"/>
  <c r="BB59" i="3"/>
  <c r="BA36" i="3"/>
  <c r="BM50" i="3"/>
  <c r="BD31" i="3"/>
  <c r="AW61" i="3"/>
  <c r="BA17" i="3"/>
  <c r="BA28" i="3"/>
  <c r="BA16" i="3"/>
  <c r="AP61" i="3"/>
  <c r="BM24" i="3"/>
  <c r="BM58" i="3"/>
  <c r="AW21" i="3"/>
  <c r="AW53" i="3"/>
  <c r="AW42" i="3"/>
  <c r="BC16" i="3"/>
  <c r="BA55" i="3"/>
  <c r="BM33" i="3"/>
  <c r="BM36" i="3"/>
  <c r="BA35" i="3"/>
  <c r="AW23" i="3"/>
  <c r="BA22" i="3"/>
  <c r="BN52" i="3"/>
  <c r="BA30" i="3"/>
  <c r="BA26" i="3"/>
  <c r="BM18" i="3"/>
  <c r="BM29" i="3"/>
  <c r="BM60" i="3"/>
  <c r="AW60" i="3"/>
  <c r="AW32" i="3"/>
  <c r="AW63" i="3"/>
  <c r="AW65" i="3"/>
  <c r="AW35" i="3"/>
  <c r="BJ37" i="3"/>
  <c r="BJ40" i="3"/>
  <c r="BC47" i="3"/>
  <c r="BC22" i="3"/>
  <c r="BF39" i="11"/>
  <c r="BF40" i="11"/>
  <c r="BF36" i="11"/>
  <c r="BF76" i="11"/>
  <c r="BF105" i="11"/>
  <c r="BF63" i="11"/>
  <c r="BN58" i="3"/>
  <c r="AU34" i="11"/>
  <c r="AP19" i="3"/>
  <c r="BC32" i="3"/>
  <c r="BC40" i="3"/>
  <c r="AW25" i="3"/>
  <c r="BJ57" i="3"/>
  <c r="BJ16" i="3"/>
  <c r="BC56" i="3"/>
  <c r="BC58" i="3"/>
  <c r="AX30" i="3"/>
  <c r="BF98" i="11"/>
  <c r="BF52" i="11"/>
  <c r="BF25" i="11"/>
  <c r="BF47" i="11"/>
  <c r="BF66" i="11"/>
  <c r="BF31" i="11"/>
  <c r="AU27" i="11"/>
  <c r="BC24" i="3"/>
  <c r="BC25" i="3"/>
  <c r="BJ55" i="3"/>
  <c r="BJ20" i="3"/>
  <c r="BC45" i="3"/>
  <c r="BC21" i="3"/>
  <c r="BF104" i="11"/>
  <c r="BF101" i="11"/>
  <c r="BF95" i="11"/>
  <c r="BF65" i="11"/>
  <c r="AU20" i="3"/>
  <c r="BC28" i="3"/>
  <c r="AW17" i="3"/>
  <c r="BE27" i="11"/>
  <c r="BE93" i="11"/>
  <c r="AZ109" i="11"/>
  <c r="AZ83" i="11"/>
  <c r="AZ101" i="11"/>
  <c r="AZ53" i="11"/>
  <c r="AZ59" i="11"/>
  <c r="AZ41" i="11"/>
  <c r="AZ32" i="11"/>
  <c r="AZ61" i="11"/>
  <c r="AZ90" i="11"/>
  <c r="AZ71" i="11"/>
  <c r="AZ77" i="11"/>
  <c r="AZ65" i="11"/>
  <c r="AZ21" i="11"/>
  <c r="AZ38" i="11"/>
  <c r="AZ102" i="11"/>
  <c r="AZ116" i="11"/>
  <c r="AZ112" i="11"/>
  <c r="AZ42" i="11"/>
  <c r="AZ56" i="11"/>
  <c r="AZ33" i="11"/>
  <c r="AZ51" i="11"/>
  <c r="AZ22" i="11"/>
  <c r="AZ72" i="11"/>
  <c r="AZ115" i="11"/>
  <c r="AZ106" i="11"/>
  <c r="AZ69" i="11"/>
  <c r="AZ64" i="11"/>
  <c r="AZ89" i="11"/>
  <c r="AZ99" i="11"/>
  <c r="AZ73" i="11"/>
  <c r="AZ30" i="11"/>
  <c r="BG50" i="3"/>
  <c r="BG63" i="3"/>
  <c r="BG29" i="3"/>
  <c r="BG48" i="3"/>
  <c r="BG57" i="3"/>
  <c r="BG55" i="3"/>
  <c r="BG56" i="3"/>
  <c r="BG34" i="3"/>
  <c r="BG59" i="3"/>
  <c r="BG19" i="3"/>
  <c r="BG31" i="3"/>
  <c r="BK49" i="11"/>
  <c r="BK76" i="11"/>
  <c r="AQ80" i="11"/>
  <c r="AQ65" i="11"/>
  <c r="AQ112" i="11"/>
  <c r="AQ94" i="11"/>
  <c r="AQ42" i="11"/>
  <c r="AQ17" i="11"/>
  <c r="AQ60" i="11"/>
  <c r="AQ73" i="11"/>
  <c r="AQ32" i="11"/>
  <c r="AQ98" i="11"/>
  <c r="AQ38" i="11"/>
  <c r="AQ57" i="11"/>
  <c r="AQ106" i="11"/>
  <c r="AQ35" i="11"/>
  <c r="AQ103" i="11"/>
  <c r="AQ68" i="11"/>
  <c r="AQ20" i="11"/>
  <c r="AQ54" i="11"/>
  <c r="AQ45" i="11"/>
  <c r="AQ36" i="11"/>
  <c r="AQ75" i="11"/>
  <c r="AQ62" i="11"/>
  <c r="AQ46" i="11"/>
  <c r="AQ25" i="11"/>
  <c r="AQ26" i="11"/>
  <c r="AQ44" i="11"/>
  <c r="AW30" i="3"/>
  <c r="AL6" i="3"/>
  <c r="AL7" i="3" s="1"/>
  <c r="B8" i="8" s="1"/>
  <c r="BD41" i="11"/>
  <c r="BD55" i="11"/>
  <c r="BD22" i="11"/>
  <c r="AY6" i="3"/>
  <c r="BL6" i="3"/>
  <c r="BE44" i="11"/>
  <c r="AW34" i="3"/>
  <c r="AW27" i="3"/>
  <c r="AW46" i="3"/>
  <c r="AW57" i="3"/>
  <c r="AW47" i="3"/>
  <c r="AW40" i="3"/>
  <c r="AW24" i="3"/>
  <c r="AW16" i="3"/>
  <c r="AW41" i="3"/>
  <c r="AW48" i="3"/>
  <c r="AW51" i="3"/>
  <c r="AW28" i="3"/>
  <c r="AW36" i="3"/>
  <c r="AW56" i="3"/>
  <c r="AW49" i="3"/>
  <c r="AW38" i="3"/>
  <c r="AW62" i="3"/>
  <c r="AW64" i="3"/>
  <c r="AW37" i="3"/>
  <c r="AW39" i="3"/>
  <c r="AW59" i="3"/>
  <c r="AW18" i="3"/>
  <c r="AW22" i="3"/>
  <c r="BL21" i="11"/>
  <c r="BL6" i="11" s="1"/>
  <c r="BL53" i="11"/>
  <c r="BL48" i="11"/>
  <c r="BL81" i="11"/>
  <c r="BL63" i="11"/>
  <c r="BL79" i="11"/>
  <c r="BL59" i="11"/>
  <c r="BL30" i="11"/>
  <c r="BL46" i="11"/>
  <c r="BL35" i="11"/>
  <c r="BL86" i="11"/>
  <c r="BL26" i="11"/>
  <c r="BL62" i="11"/>
  <c r="BL102" i="11"/>
  <c r="BL57" i="11"/>
  <c r="BL96" i="11"/>
  <c r="BL87" i="11"/>
  <c r="BL74" i="11"/>
  <c r="BL43" i="11"/>
  <c r="BL54" i="11"/>
  <c r="BL33" i="11"/>
  <c r="BL112" i="11"/>
  <c r="BL64" i="11"/>
  <c r="BL95" i="11"/>
  <c r="BL78" i="11"/>
  <c r="BL77" i="11"/>
  <c r="BL39" i="11"/>
  <c r="BL49" i="11"/>
  <c r="BL61" i="11"/>
  <c r="BL103" i="11"/>
  <c r="BL55" i="11"/>
  <c r="BL28" i="11"/>
  <c r="BL115" i="11"/>
  <c r="BL93" i="11"/>
  <c r="BL76" i="11"/>
  <c r="BL56" i="11"/>
  <c r="BL41" i="11"/>
  <c r="BL94" i="11"/>
  <c r="BL20" i="11"/>
  <c r="BL5" i="11" s="1"/>
  <c r="BL80" i="11"/>
  <c r="BE78" i="11"/>
  <c r="BE47" i="11"/>
  <c r="BE33" i="11"/>
  <c r="BE57" i="11"/>
  <c r="BE43" i="11"/>
  <c r="BE35" i="11"/>
  <c r="BD113" i="11"/>
  <c r="AM4" i="11"/>
  <c r="BD77" i="11"/>
  <c r="BE39" i="11"/>
  <c r="AV42" i="3"/>
  <c r="AV49" i="3"/>
  <c r="BC38" i="3"/>
  <c r="BC52" i="3"/>
  <c r="BC42" i="3"/>
  <c r="BC51" i="3"/>
  <c r="BC48" i="3"/>
  <c r="BC57" i="3"/>
  <c r="BC39" i="3"/>
  <c r="BC61" i="3"/>
  <c r="BC44" i="3"/>
  <c r="BJ31" i="3"/>
  <c r="BJ49" i="3"/>
  <c r="BL110" i="11"/>
  <c r="BA60" i="3"/>
  <c r="BA18" i="3"/>
  <c r="BA57" i="3"/>
  <c r="BA33" i="3"/>
  <c r="BA29" i="3"/>
  <c r="AW26" i="3"/>
  <c r="AW55" i="3"/>
  <c r="AS6" i="3"/>
  <c r="BH6" i="3"/>
  <c r="BE6" i="3"/>
  <c r="BH5" i="11"/>
  <c r="AM5" i="11"/>
  <c r="BH8" i="11"/>
  <c r="AU23" i="11"/>
  <c r="AU52" i="11"/>
  <c r="AU113" i="11"/>
  <c r="AU33" i="11"/>
  <c r="AU25" i="11"/>
  <c r="AU85" i="11"/>
  <c r="AU67" i="11"/>
  <c r="AU66" i="11"/>
  <c r="AU37" i="11"/>
  <c r="AU101" i="11"/>
  <c r="AU114" i="11"/>
  <c r="AU96" i="11"/>
  <c r="AU28" i="11"/>
  <c r="AU68" i="11"/>
  <c r="AU49" i="11"/>
  <c r="AU29" i="11"/>
  <c r="AU73" i="11"/>
  <c r="AU44" i="11"/>
  <c r="AU94" i="11"/>
  <c r="AU22" i="11"/>
  <c r="AU36" i="11"/>
  <c r="AU53" i="11"/>
  <c r="AU32" i="11"/>
  <c r="AU77" i="11"/>
  <c r="AU84" i="11"/>
  <c r="AU81" i="11"/>
  <c r="AU108" i="11"/>
  <c r="AU24" i="11"/>
  <c r="AU116" i="11"/>
  <c r="AU88" i="11"/>
  <c r="AU64" i="11"/>
  <c r="AU58" i="11"/>
  <c r="AU69" i="11"/>
  <c r="AU21" i="11"/>
  <c r="AU63" i="11"/>
  <c r="AU98" i="11"/>
  <c r="AU45" i="11"/>
  <c r="AU79" i="11"/>
  <c r="AU111" i="11"/>
  <c r="AU50" i="11"/>
  <c r="AU48" i="11"/>
  <c r="AU74" i="11"/>
  <c r="AU86" i="11"/>
  <c r="AU61" i="11"/>
  <c r="AU47" i="11"/>
  <c r="AU39" i="11"/>
  <c r="AU41" i="11"/>
  <c r="AU95" i="11"/>
  <c r="AP20" i="3"/>
  <c r="AP48" i="3"/>
  <c r="AX42" i="11"/>
  <c r="AX105" i="11"/>
  <c r="AX78" i="11"/>
  <c r="AP26" i="3"/>
  <c r="AX39" i="3"/>
  <c r="AX65" i="3"/>
  <c r="AX29" i="3"/>
  <c r="AX25" i="3"/>
  <c r="AX57" i="3"/>
  <c r="AX26" i="3"/>
  <c r="AU26" i="3"/>
  <c r="AU29" i="3"/>
  <c r="AU28" i="3"/>
  <c r="AU37" i="3"/>
  <c r="AU65" i="3"/>
  <c r="AU50" i="3"/>
  <c r="AU45" i="3"/>
  <c r="AU63" i="3"/>
  <c r="AU42" i="3"/>
  <c r="AU62" i="3"/>
  <c r="AU53" i="3"/>
  <c r="AU18" i="3"/>
  <c r="AU21" i="3"/>
  <c r="AU57" i="3"/>
  <c r="AU25" i="3"/>
  <c r="AU40" i="3"/>
  <c r="BI20" i="11"/>
  <c r="BI90" i="11"/>
  <c r="AX98" i="11"/>
  <c r="AX90" i="11"/>
  <c r="AX82" i="11"/>
  <c r="AX33" i="11"/>
  <c r="AX49" i="11"/>
  <c r="AX93" i="11"/>
  <c r="AX62" i="11"/>
  <c r="AX99" i="11"/>
  <c r="AX80" i="11"/>
  <c r="AX43" i="11"/>
  <c r="AX107" i="11"/>
  <c r="AX73" i="11"/>
  <c r="AX21" i="11"/>
  <c r="AX95" i="11"/>
  <c r="AX44" i="11"/>
  <c r="AX79" i="11"/>
  <c r="AX48" i="11"/>
  <c r="AX29" i="11"/>
  <c r="AX38" i="11"/>
  <c r="AX59" i="11"/>
  <c r="AX87" i="11"/>
  <c r="AX89" i="11"/>
  <c r="AX24" i="11"/>
  <c r="AX35" i="11"/>
  <c r="AX60" i="11"/>
  <c r="AX65" i="11"/>
  <c r="AX46" i="11"/>
  <c r="AX113" i="11"/>
  <c r="AX106" i="11"/>
  <c r="AX66" i="11"/>
  <c r="AX22" i="11"/>
  <c r="AX50" i="11"/>
  <c r="AX19" i="11"/>
  <c r="AX86" i="11"/>
  <c r="AX91" i="11"/>
  <c r="AX109" i="11"/>
  <c r="AX45" i="11"/>
  <c r="AX18" i="11"/>
  <c r="AX116" i="11"/>
  <c r="AX27" i="11"/>
  <c r="AX32" i="11"/>
  <c r="AX81" i="11"/>
  <c r="AX30" i="11"/>
  <c r="AX31" i="11"/>
  <c r="AX85" i="11"/>
  <c r="AX83" i="11"/>
  <c r="AX36" i="11"/>
  <c r="AX71" i="11"/>
  <c r="AX39" i="11"/>
  <c r="AX56" i="11"/>
  <c r="AX55" i="11"/>
  <c r="AX37" i="11"/>
  <c r="AX111" i="11"/>
  <c r="AX100" i="11"/>
  <c r="AX61" i="11"/>
  <c r="AX40" i="11"/>
  <c r="AX76" i="11"/>
  <c r="AX58" i="11"/>
  <c r="AX96" i="11"/>
  <c r="AX64" i="11"/>
  <c r="AX17" i="11"/>
  <c r="AX115" i="11"/>
  <c r="BI94" i="11"/>
  <c r="BI81" i="11"/>
  <c r="BI58" i="11"/>
  <c r="BI110" i="11"/>
  <c r="BI79" i="11"/>
  <c r="BI52" i="11"/>
  <c r="BI50" i="11"/>
  <c r="BI22" i="11"/>
  <c r="BI25" i="11"/>
  <c r="BI65" i="11"/>
  <c r="BI86" i="11"/>
  <c r="BI43" i="11"/>
  <c r="BI70" i="11"/>
  <c r="BI18" i="11"/>
  <c r="BI67" i="11"/>
  <c r="BI64" i="11"/>
  <c r="BI48" i="11"/>
  <c r="BI56" i="11"/>
  <c r="BI21" i="11"/>
  <c r="BI60" i="11"/>
  <c r="BI84" i="11"/>
  <c r="BI92" i="11"/>
  <c r="BI38" i="11"/>
  <c r="BI55" i="11"/>
  <c r="BI85" i="11"/>
  <c r="BI19" i="11"/>
  <c r="BI35" i="11"/>
  <c r="BI103" i="11"/>
  <c r="BI116" i="11"/>
  <c r="BI28" i="11"/>
  <c r="BI98" i="11"/>
  <c r="BI114" i="11"/>
  <c r="BI96" i="11"/>
  <c r="BI101" i="11"/>
  <c r="BI100" i="11"/>
  <c r="BI97" i="11"/>
  <c r="BI106" i="11"/>
  <c r="BI88" i="11"/>
  <c r="BI63" i="11"/>
  <c r="BI83" i="11"/>
  <c r="BI66" i="11"/>
  <c r="BI30" i="11"/>
  <c r="BI23" i="11"/>
  <c r="BI47" i="11"/>
  <c r="BI54" i="11"/>
  <c r="BI73" i="11"/>
  <c r="BI42" i="11"/>
  <c r="BI99" i="11"/>
  <c r="BI26" i="11"/>
  <c r="BI111" i="11"/>
  <c r="BI107" i="11"/>
  <c r="BI77" i="11"/>
  <c r="BI37" i="11"/>
  <c r="BI45" i="11"/>
  <c r="BI49" i="11"/>
  <c r="BI76" i="11"/>
  <c r="BI61" i="11"/>
  <c r="BI102" i="11"/>
  <c r="BI105" i="11"/>
  <c r="BI108" i="11"/>
  <c r="BI39" i="11"/>
  <c r="BI89" i="11"/>
  <c r="BI112" i="11"/>
  <c r="BI75" i="11"/>
  <c r="BI78" i="11"/>
  <c r="BI113" i="11"/>
  <c r="BI41" i="11"/>
  <c r="BI34" i="11"/>
  <c r="BI71" i="11"/>
  <c r="BI87" i="11"/>
  <c r="BI51" i="11"/>
  <c r="BI33" i="11"/>
  <c r="BI72" i="11"/>
  <c r="BI46" i="11"/>
  <c r="BI32" i="11"/>
  <c r="BI82" i="11"/>
  <c r="BI27" i="11"/>
  <c r="BI36" i="11"/>
  <c r="BI24" i="11"/>
  <c r="BI115" i="11"/>
  <c r="BI29" i="11"/>
  <c r="BI57" i="11"/>
  <c r="BI93" i="11"/>
  <c r="BI68" i="11"/>
  <c r="BI91" i="11"/>
  <c r="BI95" i="11"/>
  <c r="BI31" i="11"/>
  <c r="AO109" i="11"/>
  <c r="AN29" i="3"/>
  <c r="AU42" i="11"/>
  <c r="AU92" i="11"/>
  <c r="AU30" i="11"/>
  <c r="AP63" i="3"/>
  <c r="AX51" i="11"/>
  <c r="AX84" i="11"/>
  <c r="AX63" i="11"/>
  <c r="BI62" i="11"/>
  <c r="BI53" i="11"/>
  <c r="AU38" i="11"/>
  <c r="BI44" i="11"/>
  <c r="AO45" i="11"/>
  <c r="AO46" i="11"/>
  <c r="AO24" i="11"/>
  <c r="AO110" i="11"/>
  <c r="AO93" i="11"/>
  <c r="AO103" i="11"/>
  <c r="AP62" i="3"/>
  <c r="AP58" i="3"/>
  <c r="AP64" i="3"/>
  <c r="AP51" i="3"/>
  <c r="AP43" i="3"/>
  <c r="AP60" i="3"/>
  <c r="AP34" i="3"/>
  <c r="AP49" i="3"/>
  <c r="AP33" i="3"/>
  <c r="AP16" i="3"/>
  <c r="AP23" i="3"/>
  <c r="AP44" i="3"/>
  <c r="AP59" i="3"/>
  <c r="AP24" i="3"/>
  <c r="AP39" i="3"/>
  <c r="AP55" i="3"/>
  <c r="AP52" i="3"/>
  <c r="AP29" i="3"/>
  <c r="AP31" i="3"/>
  <c r="AP38" i="3"/>
  <c r="AP50" i="3"/>
  <c r="AP46" i="3"/>
  <c r="AP21" i="3"/>
  <c r="AP41" i="3"/>
  <c r="AP17" i="3"/>
  <c r="AO80" i="11"/>
  <c r="AU78" i="11"/>
  <c r="AU31" i="11"/>
  <c r="AU71" i="11"/>
  <c r="AP65" i="3"/>
  <c r="AP25" i="3"/>
  <c r="AX77" i="11"/>
  <c r="AX23" i="11"/>
  <c r="AX101" i="11"/>
  <c r="AU49" i="3"/>
  <c r="BI74" i="11"/>
  <c r="BI104" i="11"/>
  <c r="BI17" i="11"/>
  <c r="BI40" i="11"/>
  <c r="BJ41" i="3"/>
  <c r="BJ47" i="3"/>
  <c r="BJ56" i="3"/>
  <c r="BJ45" i="3"/>
  <c r="BJ54" i="3"/>
  <c r="BJ61" i="3"/>
  <c r="BJ28" i="3"/>
  <c r="BJ48" i="3"/>
  <c r="BJ62" i="3"/>
  <c r="AQ87" i="11"/>
  <c r="AQ40" i="11"/>
  <c r="AQ59" i="11"/>
  <c r="AQ114" i="11"/>
  <c r="AQ19" i="11"/>
  <c r="AQ99" i="11"/>
  <c r="AQ91" i="11"/>
  <c r="AQ24" i="11"/>
  <c r="AQ30" i="11"/>
  <c r="AQ41" i="11"/>
  <c r="AQ49" i="11"/>
  <c r="AQ77" i="11"/>
  <c r="AQ76" i="11"/>
  <c r="AQ81" i="11"/>
  <c r="AQ56" i="11"/>
  <c r="AQ27" i="11"/>
  <c r="AQ71" i="11"/>
  <c r="AQ78" i="11"/>
  <c r="AQ109" i="11"/>
  <c r="AQ31" i="11"/>
  <c r="AQ72" i="11"/>
  <c r="AQ58" i="11"/>
  <c r="AQ100" i="11"/>
  <c r="AQ88" i="11"/>
  <c r="AS104" i="11"/>
  <c r="AS113" i="11"/>
  <c r="AS44" i="11"/>
  <c r="AS95" i="11"/>
  <c r="AQ50" i="11"/>
  <c r="BJ27" i="3"/>
  <c r="BJ39" i="3"/>
  <c r="AZ67" i="11"/>
  <c r="AZ108" i="11"/>
  <c r="AZ68" i="11"/>
  <c r="AZ40" i="11"/>
  <c r="BG61" i="3"/>
  <c r="BG43" i="3"/>
  <c r="BG62" i="3"/>
  <c r="BG20" i="3"/>
  <c r="BG30" i="3"/>
  <c r="BG52" i="3"/>
  <c r="BG33" i="3"/>
  <c r="BG42" i="3"/>
  <c r="BG23" i="3"/>
  <c r="BG16" i="3"/>
  <c r="BG54" i="3"/>
  <c r="BG53" i="3"/>
  <c r="BG32" i="3"/>
  <c r="BG65" i="3"/>
  <c r="BG21" i="3"/>
  <c r="BG47" i="3"/>
  <c r="BG28" i="3"/>
  <c r="BG24" i="3"/>
  <c r="BG45" i="3"/>
  <c r="BG58" i="3"/>
  <c r="BG51" i="3"/>
  <c r="BG38" i="3"/>
  <c r="BG46" i="3"/>
  <c r="BG64" i="3"/>
  <c r="AS62" i="11"/>
  <c r="AS109" i="11"/>
  <c r="AS93" i="11"/>
  <c r="AS34" i="11"/>
  <c r="AS94" i="11"/>
  <c r="AS59" i="11"/>
  <c r="AS106" i="11"/>
  <c r="AS82" i="11"/>
  <c r="AS35" i="11"/>
  <c r="AS31" i="11"/>
  <c r="AS88" i="11"/>
  <c r="AS97" i="11"/>
  <c r="AS89" i="11"/>
  <c r="AS85" i="11"/>
  <c r="AS20" i="11"/>
  <c r="AS64" i="11"/>
  <c r="AS25" i="11"/>
  <c r="AS45" i="11"/>
  <c r="AS30" i="11"/>
  <c r="AS100" i="11"/>
  <c r="BD56" i="3"/>
  <c r="BD17" i="3"/>
  <c r="BD52" i="3"/>
  <c r="BJ59" i="3"/>
  <c r="BJ36" i="3"/>
  <c r="BJ29" i="3"/>
  <c r="AQ70" i="11"/>
  <c r="BL40" i="11"/>
  <c r="BL113" i="11"/>
  <c r="BL90" i="11"/>
  <c r="BB41" i="3"/>
  <c r="BB19" i="3"/>
  <c r="BB38" i="3"/>
  <c r="BB51" i="3"/>
  <c r="BB36" i="3"/>
  <c r="BB31" i="3"/>
  <c r="BB43" i="3"/>
  <c r="BB65" i="3"/>
  <c r="BB53" i="3"/>
  <c r="BB33" i="3"/>
  <c r="BB60" i="3"/>
  <c r="BB58" i="3"/>
  <c r="BB55" i="3"/>
  <c r="BB56" i="3"/>
  <c r="BB37" i="3"/>
  <c r="BB64" i="3"/>
  <c r="BM101" i="11"/>
  <c r="BM114" i="11"/>
  <c r="BM103" i="11"/>
  <c r="BK92" i="11"/>
  <c r="BK103" i="11"/>
  <c r="BK26" i="11"/>
  <c r="BK63" i="11"/>
  <c r="BA38" i="3"/>
  <c r="BA24" i="3"/>
  <c r="BA53" i="3"/>
  <c r="BA34" i="3"/>
  <c r="BA52" i="3"/>
  <c r="BA21" i="3"/>
  <c r="BA32" i="3"/>
  <c r="BA61" i="3"/>
  <c r="BA49" i="3"/>
  <c r="BA47" i="3"/>
  <c r="BA39" i="3"/>
  <c r="BA62" i="3"/>
  <c r="BA41" i="3"/>
  <c r="BA45" i="3"/>
  <c r="BA46" i="3"/>
  <c r="BA44" i="3"/>
  <c r="BA25" i="3"/>
  <c r="BA42" i="3"/>
  <c r="BA64" i="3"/>
  <c r="BA56" i="3"/>
  <c r="AN52" i="3"/>
  <c r="AO60" i="11"/>
  <c r="AO40" i="11"/>
  <c r="AO112" i="11"/>
  <c r="AO101" i="11"/>
  <c r="AO95" i="11"/>
  <c r="BM87" i="11"/>
  <c r="BA65" i="3"/>
  <c r="BM74" i="11"/>
  <c r="BM84" i="11"/>
  <c r="BA43" i="3"/>
  <c r="BA50" i="3"/>
  <c r="BA58" i="3"/>
  <c r="BA19" i="3"/>
  <c r="BA40" i="3"/>
  <c r="BB29" i="3"/>
  <c r="BB32" i="3"/>
  <c r="BB39" i="3"/>
  <c r="BB57" i="3"/>
  <c r="BB22" i="3"/>
  <c r="BB17" i="3"/>
  <c r="BB16" i="3"/>
  <c r="BK34" i="11"/>
  <c r="BK57" i="11"/>
  <c r="AV47" i="3"/>
  <c r="AV58" i="3"/>
  <c r="BE26" i="11"/>
  <c r="BE79" i="11"/>
  <c r="BE80" i="11"/>
  <c r="BE19" i="11"/>
  <c r="BE58" i="11"/>
  <c r="BM20" i="3"/>
  <c r="BM22" i="3"/>
  <c r="BM44" i="3"/>
  <c r="BM40" i="3"/>
  <c r="BM65" i="3"/>
  <c r="BI32" i="3"/>
  <c r="BI49" i="3"/>
  <c r="BI29" i="3"/>
  <c r="BI23" i="3"/>
  <c r="BI42" i="3"/>
  <c r="BI50" i="3"/>
  <c r="BI64" i="3"/>
  <c r="BA48" i="3"/>
  <c r="AO83" i="11"/>
  <c r="AO39" i="11"/>
  <c r="AO54" i="11"/>
  <c r="AO58" i="11"/>
  <c r="BA27" i="3"/>
  <c r="BA37" i="3"/>
  <c r="BM29" i="11"/>
  <c r="BA54" i="3"/>
  <c r="BA59" i="3"/>
  <c r="BA31" i="3"/>
  <c r="BA20" i="3"/>
  <c r="BB46" i="3"/>
  <c r="BB52" i="3"/>
  <c r="BB48" i="3"/>
  <c r="BB27" i="3"/>
  <c r="BB62" i="3"/>
  <c r="BB50" i="3"/>
  <c r="BB34" i="3"/>
  <c r="BM34" i="3"/>
  <c r="BM57" i="3"/>
  <c r="BM39" i="3"/>
  <c r="BE71" i="11"/>
  <c r="BE82" i="11"/>
  <c r="BE85" i="11"/>
  <c r="BE53" i="11"/>
  <c r="BE22" i="11"/>
  <c r="AV59" i="3"/>
  <c r="BN28" i="3"/>
  <c r="BN31" i="3"/>
  <c r="BK111" i="11"/>
  <c r="BK101" i="11"/>
  <c r="BK39" i="11"/>
  <c r="BI36" i="3"/>
  <c r="BI27" i="3"/>
  <c r="BC50" i="3"/>
  <c r="BC19" i="3"/>
  <c r="BC27" i="3"/>
  <c r="BC54" i="3"/>
  <c r="BC18" i="3"/>
  <c r="BC55" i="3"/>
  <c r="BC62" i="3"/>
  <c r="BC49" i="3"/>
  <c r="BC20" i="3"/>
  <c r="BC65" i="3"/>
  <c r="BC60" i="3"/>
  <c r="BC59" i="3"/>
  <c r="BC34" i="3"/>
  <c r="BC64" i="3"/>
  <c r="BC23" i="3"/>
  <c r="BC43" i="3"/>
  <c r="BC36" i="3"/>
  <c r="BC29" i="3"/>
  <c r="BC35" i="3"/>
  <c r="BA23" i="3"/>
  <c r="AP57" i="3"/>
  <c r="AP47" i="3"/>
  <c r="AP45" i="3"/>
  <c r="AP40" i="3"/>
  <c r="AP22" i="3"/>
  <c r="AP54" i="3"/>
  <c r="AU57" i="11"/>
  <c r="AU104" i="11"/>
  <c r="AU115" i="11"/>
  <c r="AU54" i="11"/>
  <c r="AU102" i="11"/>
  <c r="AU20" i="11"/>
  <c r="AU5" i="11" s="1"/>
  <c r="AU65" i="11"/>
  <c r="AU110" i="11"/>
  <c r="AU60" i="11"/>
  <c r="AU109" i="11"/>
  <c r="AU35" i="11"/>
  <c r="AU62" i="11"/>
  <c r="AU112" i="11"/>
  <c r="AU72" i="11"/>
  <c r="AU106" i="11"/>
  <c r="AU80" i="11"/>
  <c r="AU18" i="11"/>
  <c r="AU70" i="11"/>
  <c r="AU59" i="11"/>
  <c r="AU43" i="11"/>
  <c r="AU55" i="11"/>
  <c r="AU76" i="11"/>
  <c r="AM51" i="3"/>
  <c r="AM60" i="3"/>
  <c r="AM39" i="3"/>
  <c r="AM61" i="3"/>
  <c r="AM48" i="3"/>
  <c r="AW52" i="11"/>
  <c r="AW79" i="11"/>
  <c r="AY32" i="11"/>
  <c r="AX48" i="3"/>
  <c r="AW50" i="11"/>
  <c r="AW25" i="11"/>
  <c r="AW35" i="11"/>
  <c r="AW49" i="11"/>
  <c r="AW33" i="11"/>
  <c r="AW115" i="11"/>
  <c r="AW86" i="11"/>
  <c r="AY25" i="11"/>
  <c r="AY104" i="11"/>
  <c r="AY59" i="11"/>
  <c r="AY115" i="11"/>
  <c r="AY78" i="11"/>
  <c r="AX63" i="3"/>
  <c r="AU40" i="11"/>
  <c r="AU19" i="11"/>
  <c r="AU107" i="11"/>
  <c r="AU51" i="11"/>
  <c r="AU93" i="11"/>
  <c r="AU26" i="11"/>
  <c r="AU90" i="11"/>
  <c r="AU91" i="11"/>
  <c r="AU56" i="11"/>
  <c r="AU82" i="11"/>
  <c r="AU100" i="11"/>
  <c r="AU17" i="11"/>
  <c r="AU99" i="11"/>
  <c r="AU97" i="11"/>
  <c r="AU75" i="11"/>
  <c r="AU83" i="11"/>
  <c r="AP36" i="3"/>
  <c r="AP35" i="3"/>
  <c r="AP32" i="3"/>
  <c r="AP42" i="3"/>
  <c r="AP27" i="3"/>
  <c r="AP37" i="3"/>
  <c r="AP18" i="3"/>
  <c r="AP30" i="3"/>
  <c r="AP53" i="3"/>
  <c r="AP56" i="3"/>
  <c r="AS80" i="11"/>
  <c r="AS50" i="11"/>
  <c r="AX26" i="11"/>
  <c r="AX72" i="11"/>
  <c r="AX34" i="11"/>
  <c r="AX57" i="11"/>
  <c r="AX41" i="11"/>
  <c r="AX47" i="11"/>
  <c r="AX52" i="11"/>
  <c r="AX74" i="11"/>
  <c r="AX68" i="11"/>
  <c r="AX102" i="11"/>
  <c r="AX94" i="11"/>
  <c r="AX92" i="11"/>
  <c r="AX53" i="11"/>
  <c r="AX54" i="11"/>
  <c r="AX112" i="11"/>
  <c r="AX69" i="11"/>
  <c r="AX108" i="11"/>
  <c r="AX75" i="11"/>
  <c r="AX25" i="11"/>
  <c r="AX70" i="11"/>
  <c r="AX110" i="11"/>
  <c r="AX103" i="11"/>
  <c r="AX97" i="11"/>
  <c r="AX20" i="11"/>
  <c r="AS22" i="11"/>
  <c r="AS108" i="11"/>
  <c r="AX114" i="11"/>
  <c r="AS39" i="11"/>
  <c r="AS40" i="11"/>
  <c r="AS51" i="11"/>
  <c r="AS81" i="11"/>
  <c r="AS49" i="11"/>
  <c r="AS102" i="11"/>
  <c r="AS41" i="11"/>
  <c r="AS38" i="11"/>
  <c r="AS24" i="11"/>
  <c r="AS107" i="11"/>
  <c r="AU87" i="11"/>
  <c r="AU46" i="11"/>
  <c r="AU89" i="11"/>
  <c r="AU103" i="11"/>
  <c r="AQ96" i="11"/>
  <c r="AQ86" i="11"/>
  <c r="AQ74" i="11"/>
  <c r="AQ39" i="11"/>
  <c r="AQ82" i="11"/>
  <c r="AQ29" i="11"/>
  <c r="AQ115" i="11"/>
  <c r="AQ79" i="11"/>
  <c r="AQ84" i="11"/>
  <c r="AQ110" i="11"/>
  <c r="AQ85" i="11"/>
  <c r="AQ18" i="11"/>
  <c r="AQ93" i="11"/>
  <c r="AQ97" i="11"/>
  <c r="AQ28" i="11"/>
  <c r="AQ67" i="11"/>
  <c r="AQ22" i="11"/>
  <c r="AQ111" i="11"/>
  <c r="AQ37" i="11"/>
  <c r="AQ52" i="11"/>
  <c r="AQ105" i="11"/>
  <c r="AQ23" i="11"/>
  <c r="BH4" i="11"/>
  <c r="AM7" i="11"/>
  <c r="BJ9" i="11"/>
  <c r="AN49" i="3"/>
  <c r="AN17" i="3"/>
  <c r="AN59" i="3"/>
  <c r="AN33" i="3"/>
  <c r="AN55" i="3"/>
  <c r="AN57" i="3"/>
  <c r="AN23" i="3"/>
  <c r="AN46" i="3"/>
  <c r="AN24" i="3"/>
  <c r="AN34" i="3"/>
  <c r="AN42" i="3"/>
  <c r="AN47" i="3"/>
  <c r="AN20" i="3"/>
  <c r="AN64" i="3"/>
  <c r="AN61" i="3"/>
  <c r="AR63" i="11"/>
  <c r="AR26" i="11"/>
  <c r="AR88" i="11"/>
  <c r="AR82" i="11"/>
  <c r="AR95" i="11"/>
  <c r="AR110" i="11"/>
  <c r="AR65" i="11"/>
  <c r="AR37" i="11"/>
  <c r="AR105" i="11"/>
  <c r="AR106" i="11"/>
  <c r="AR78" i="11"/>
  <c r="AV35" i="3"/>
  <c r="AV33" i="3"/>
  <c r="AV36" i="3"/>
  <c r="AV19" i="3"/>
  <c r="AV41" i="3"/>
  <c r="AV60" i="3"/>
  <c r="AV29" i="3"/>
  <c r="AV34" i="3"/>
  <c r="AV20" i="3"/>
  <c r="AV56" i="3"/>
  <c r="AV64" i="3"/>
  <c r="AV27" i="3"/>
  <c r="AV53" i="3"/>
  <c r="AV50" i="3"/>
  <c r="AV39" i="3"/>
  <c r="AV24" i="3"/>
  <c r="AV30" i="3"/>
  <c r="BD43" i="3"/>
  <c r="BD55" i="3"/>
  <c r="BD18" i="3"/>
  <c r="BD28" i="3"/>
  <c r="BD60" i="3"/>
  <c r="BD35" i="3"/>
  <c r="BD20" i="3"/>
  <c r="BD50" i="3"/>
  <c r="BD21" i="3"/>
  <c r="BD42" i="3"/>
  <c r="BD58" i="3"/>
  <c r="BD44" i="3"/>
  <c r="BD36" i="3"/>
  <c r="BD41" i="3"/>
  <c r="BD40" i="3"/>
  <c r="BD61" i="3"/>
  <c r="BD51" i="3"/>
  <c r="BK105" i="11"/>
  <c r="BK20" i="11"/>
  <c r="BK61" i="11"/>
  <c r="BK110" i="11"/>
  <c r="BK40" i="11"/>
  <c r="BK97" i="11"/>
  <c r="BK69" i="11"/>
  <c r="BK113" i="11"/>
  <c r="BK91" i="11"/>
  <c r="BK52" i="11"/>
  <c r="BK42" i="11"/>
  <c r="BK36" i="11"/>
  <c r="BI39" i="3"/>
  <c r="BI30" i="3"/>
  <c r="BI21" i="3"/>
  <c r="BI40" i="3"/>
  <c r="BI31" i="3"/>
  <c r="BI65" i="3"/>
  <c r="BI51" i="3"/>
  <c r="BI35" i="3"/>
  <c r="BI26" i="3"/>
  <c r="BI60" i="3"/>
  <c r="BI56" i="3"/>
  <c r="BI48" i="3"/>
  <c r="BI34" i="3"/>
  <c r="BI33" i="3"/>
  <c r="BI58" i="3"/>
  <c r="BI61" i="3"/>
  <c r="BI20" i="3"/>
  <c r="BI44" i="3"/>
  <c r="BI45" i="3"/>
  <c r="BJ43" i="3"/>
  <c r="BJ22" i="3"/>
  <c r="BJ32" i="3"/>
  <c r="AO20" i="11"/>
  <c r="AO89" i="11"/>
  <c r="AO19" i="11"/>
  <c r="AO28" i="11"/>
  <c r="AO87" i="11"/>
  <c r="AO36" i="11"/>
  <c r="AO29" i="11"/>
  <c r="BJ23" i="3"/>
  <c r="BJ65" i="3"/>
  <c r="BL8" i="11"/>
  <c r="BN49" i="3"/>
  <c r="BN29" i="3"/>
  <c r="BJ7" i="11"/>
  <c r="AU33" i="3"/>
  <c r="BM45" i="3"/>
  <c r="BM16" i="3"/>
  <c r="BM21" i="3"/>
  <c r="BM37" i="3"/>
  <c r="BM64" i="3"/>
  <c r="BM31" i="3"/>
  <c r="BM62" i="3"/>
  <c r="BM52" i="3"/>
  <c r="BM23" i="3"/>
  <c r="AU51" i="3"/>
  <c r="AU60" i="3"/>
  <c r="AU17" i="3"/>
  <c r="AU39" i="3"/>
  <c r="AU54" i="3"/>
  <c r="AU34" i="3"/>
  <c r="AU52" i="3"/>
  <c r="AU58" i="3"/>
  <c r="BM54" i="3"/>
  <c r="BK104" i="11"/>
  <c r="BK46" i="11"/>
  <c r="BK68" i="11"/>
  <c r="BK53" i="11"/>
  <c r="BK33" i="11"/>
  <c r="BK67" i="11"/>
  <c r="BK70" i="11"/>
  <c r="BK29" i="11"/>
  <c r="BK85" i="11"/>
  <c r="BK83" i="11"/>
  <c r="BI16" i="3"/>
  <c r="BI46" i="3"/>
  <c r="BI28" i="3"/>
  <c r="BI52" i="3"/>
  <c r="BI38" i="3"/>
  <c r="BI47" i="3"/>
  <c r="BI57" i="3"/>
  <c r="BI53" i="3"/>
  <c r="BJ21" i="3"/>
  <c r="BJ53" i="3"/>
  <c r="BJ44" i="3"/>
  <c r="BJ26" i="3"/>
  <c r="BJ63" i="3"/>
  <c r="BJ51" i="3"/>
  <c r="BJ42" i="3"/>
  <c r="BJ33" i="3"/>
  <c r="BJ34" i="3"/>
  <c r="BJ60" i="3"/>
  <c r="G8" i="8"/>
  <c r="BC26" i="3"/>
  <c r="BC31" i="3"/>
  <c r="BC63" i="3"/>
  <c r="BC30" i="3"/>
  <c r="BC53" i="3"/>
  <c r="BC41" i="3"/>
  <c r="BC33" i="3"/>
  <c r="BK80" i="11"/>
  <c r="BK79" i="11"/>
  <c r="BK60" i="11"/>
  <c r="BK44" i="11"/>
  <c r="BK75" i="11"/>
  <c r="BK47" i="11"/>
  <c r="BK21" i="11"/>
  <c r="BK77" i="11"/>
  <c r="BK84" i="11"/>
  <c r="BK64" i="11"/>
  <c r="BK89" i="11"/>
  <c r="BK73" i="11"/>
  <c r="BK18" i="11"/>
  <c r="BK106" i="11"/>
  <c r="BK50" i="11"/>
  <c r="BK35" i="11"/>
  <c r="BK23" i="11"/>
  <c r="BK93" i="11"/>
  <c r="BK115" i="11"/>
  <c r="BK45" i="11"/>
  <c r="BK87" i="11"/>
  <c r="BK72" i="11"/>
  <c r="BK17" i="11"/>
  <c r="BK62" i="11"/>
  <c r="BK65" i="11"/>
  <c r="BK32" i="11"/>
  <c r="BK58" i="11"/>
  <c r="BK66" i="11"/>
  <c r="BK100" i="11"/>
  <c r="BK71" i="11"/>
  <c r="BK99" i="11"/>
  <c r="BK108" i="11"/>
  <c r="BK25" i="11"/>
  <c r="BK78" i="11"/>
  <c r="BK98" i="11"/>
  <c r="BK81" i="11"/>
  <c r="BK55" i="11"/>
  <c r="BK95" i="11"/>
  <c r="BK31" i="11"/>
  <c r="BK41" i="11"/>
  <c r="BK112" i="11"/>
  <c r="BK38" i="11"/>
  <c r="BK94" i="11"/>
  <c r="BK19" i="11"/>
  <c r="BK116" i="11"/>
  <c r="BK43" i="11"/>
  <c r="BK102" i="11"/>
  <c r="BK96" i="11"/>
  <c r="BK74" i="11"/>
  <c r="BK48" i="11"/>
  <c r="BK51" i="11"/>
  <c r="BK82" i="11"/>
  <c r="BK28" i="11"/>
  <c r="BH9" i="11"/>
  <c r="BN16" i="3"/>
  <c r="BN53" i="3"/>
  <c r="BJ8" i="11"/>
  <c r="BM59" i="3"/>
  <c r="BM49" i="3"/>
  <c r="BM51" i="3"/>
  <c r="BM28" i="3"/>
  <c r="BM35" i="3"/>
  <c r="BM46" i="3"/>
  <c r="BM63" i="3"/>
  <c r="BM17" i="3"/>
  <c r="BM53" i="3"/>
  <c r="BM42" i="3"/>
  <c r="AU23" i="3"/>
  <c r="AU43" i="3"/>
  <c r="AU46" i="3"/>
  <c r="AU30" i="3"/>
  <c r="AU32" i="3"/>
  <c r="AU35" i="3"/>
  <c r="AU64" i="3"/>
  <c r="BK114" i="11"/>
  <c r="BK54" i="11"/>
  <c r="BK30" i="11"/>
  <c r="BK59" i="11"/>
  <c r="BK86" i="11"/>
  <c r="BK88" i="11"/>
  <c r="BK27" i="11"/>
  <c r="BK109" i="11"/>
  <c r="BK37" i="11"/>
  <c r="BK22" i="11"/>
  <c r="BK56" i="11"/>
  <c r="BK90" i="11"/>
  <c r="BH7" i="11"/>
  <c r="BH6" i="11"/>
  <c r="BI19" i="3"/>
  <c r="BI41" i="3"/>
  <c r="BI18" i="3"/>
  <c r="BI63" i="3"/>
  <c r="BI25" i="3"/>
  <c r="BI17" i="3"/>
  <c r="BI55" i="3"/>
  <c r="BI54" i="3"/>
  <c r="BJ50" i="3"/>
  <c r="BJ19" i="3"/>
  <c r="BJ64" i="3"/>
  <c r="BJ25" i="3"/>
  <c r="BJ17" i="3"/>
  <c r="BJ24" i="3"/>
  <c r="BJ30" i="3"/>
  <c r="BJ18" i="3"/>
  <c r="BJ58" i="3"/>
  <c r="AZ86" i="11"/>
  <c r="AZ87" i="11"/>
  <c r="AZ25" i="11"/>
  <c r="AZ97" i="11"/>
  <c r="AZ26" i="11"/>
  <c r="AZ23" i="11"/>
  <c r="AZ81" i="11"/>
  <c r="AZ93" i="11"/>
  <c r="AZ103" i="11"/>
  <c r="AZ91" i="11"/>
  <c r="AZ92" i="11"/>
  <c r="AZ110" i="11"/>
  <c r="AZ104" i="11"/>
  <c r="AZ70" i="11"/>
  <c r="AZ94" i="11"/>
  <c r="AZ34" i="11"/>
  <c r="AZ60" i="11"/>
  <c r="AZ80" i="11"/>
  <c r="AZ39" i="11"/>
  <c r="AZ96" i="11"/>
  <c r="AZ62" i="11"/>
  <c r="AZ95" i="11"/>
  <c r="AZ20" i="11"/>
  <c r="AZ35" i="11"/>
  <c r="AZ74" i="11"/>
  <c r="AZ114" i="11"/>
  <c r="AZ27" i="11"/>
  <c r="AZ105" i="11"/>
  <c r="AZ58" i="11"/>
  <c r="BB24" i="3"/>
  <c r="BB21" i="3"/>
  <c r="BB42" i="3"/>
  <c r="BB25" i="3"/>
  <c r="BB44" i="3"/>
  <c r="BB61" i="3"/>
  <c r="BB18" i="3"/>
  <c r="BB49" i="3"/>
  <c r="BB47" i="3"/>
  <c r="BB23" i="3"/>
  <c r="BB63" i="3"/>
  <c r="BB40" i="3"/>
  <c r="BB20" i="3"/>
  <c r="BB45" i="3"/>
  <c r="BN19" i="3"/>
  <c r="BN60" i="3"/>
  <c r="BN36" i="3"/>
  <c r="BN33" i="3"/>
  <c r="BN43" i="3"/>
  <c r="BN32" i="3"/>
  <c r="BN56" i="3"/>
  <c r="BN59" i="3"/>
  <c r="BN61" i="3"/>
  <c r="BN54" i="3"/>
  <c r="BN44" i="3"/>
  <c r="BN37" i="3"/>
  <c r="BN42" i="3"/>
  <c r="BP4" i="17"/>
  <c r="BP5" i="17" s="1"/>
  <c r="AR29" i="11"/>
  <c r="AR86" i="11"/>
  <c r="AR91" i="11"/>
  <c r="AR111" i="11"/>
  <c r="AR115" i="11"/>
  <c r="AR103" i="11"/>
  <c r="AR39" i="11"/>
  <c r="AR32" i="11"/>
  <c r="AR99" i="11"/>
  <c r="AR50" i="11"/>
  <c r="AR81" i="11"/>
  <c r="AR74" i="11"/>
  <c r="AR62" i="11"/>
  <c r="AR87" i="11"/>
  <c r="AR41" i="11"/>
  <c r="AR60" i="11"/>
  <c r="AR72" i="11"/>
  <c r="AR49" i="11"/>
  <c r="AR40" i="11"/>
  <c r="AR59" i="11"/>
  <c r="AR104" i="11"/>
  <c r="AR34" i="11"/>
  <c r="AR114" i="11"/>
  <c r="AR43" i="11"/>
  <c r="AR25" i="11"/>
  <c r="AR20" i="11"/>
  <c r="AR68" i="11"/>
  <c r="AR102" i="11"/>
  <c r="AR90" i="11"/>
  <c r="AR93" i="11"/>
  <c r="AR38" i="11"/>
  <c r="AR48" i="11"/>
  <c r="AR61" i="11"/>
  <c r="AR66" i="11"/>
  <c r="AR98" i="11"/>
  <c r="AR27" i="11"/>
  <c r="AR79" i="11"/>
  <c r="AR113" i="11"/>
  <c r="AN4" i="17"/>
  <c r="AN5" i="17" s="1"/>
  <c r="AV80" i="11"/>
  <c r="AV42" i="11"/>
  <c r="AV67" i="11"/>
  <c r="AV35" i="11"/>
  <c r="AV21" i="11"/>
  <c r="AV87" i="11"/>
  <c r="AV25" i="11"/>
  <c r="AV60" i="11"/>
  <c r="AV65" i="11"/>
  <c r="AV72" i="11"/>
  <c r="AV90" i="11"/>
  <c r="AV77" i="11"/>
  <c r="AV98" i="11"/>
  <c r="AV79" i="11"/>
  <c r="AV107" i="11"/>
  <c r="AV101" i="11"/>
  <c r="AV76" i="11"/>
  <c r="AV115" i="11"/>
  <c r="AV59" i="11"/>
  <c r="AV108" i="11"/>
  <c r="AV57" i="11"/>
  <c r="AV44" i="11"/>
  <c r="AV63" i="11"/>
  <c r="AV102" i="11"/>
  <c r="AV84" i="11"/>
  <c r="AV64" i="11"/>
  <c r="AV112" i="11"/>
  <c r="AV73" i="11"/>
  <c r="AV110" i="11"/>
  <c r="AV69" i="11"/>
  <c r="AV70" i="11"/>
  <c r="AV52" i="11"/>
  <c r="AV53" i="11"/>
  <c r="AV49" i="11"/>
  <c r="AV100" i="11"/>
  <c r="AV40" i="11"/>
  <c r="AV47" i="11"/>
  <c r="AV116" i="11"/>
  <c r="AV45" i="11"/>
  <c r="AV99" i="11"/>
  <c r="AV88" i="11"/>
  <c r="AV106" i="11"/>
  <c r="AV94" i="11"/>
  <c r="AV39" i="11"/>
  <c r="AV78" i="11"/>
  <c r="AV75" i="11"/>
  <c r="AV27" i="11"/>
  <c r="AV48" i="11"/>
  <c r="AV68" i="11"/>
  <c r="AV41" i="11"/>
  <c r="AV92" i="11"/>
  <c r="AV66" i="11"/>
  <c r="AV18" i="11"/>
  <c r="AV26" i="11"/>
  <c r="AV89" i="11"/>
  <c r="AV85" i="11"/>
  <c r="AV104" i="11"/>
  <c r="AV24" i="11"/>
  <c r="AV43" i="11"/>
  <c r="AV56" i="11"/>
  <c r="AV54" i="11"/>
  <c r="AV113" i="11"/>
  <c r="AV38" i="11"/>
  <c r="AV22" i="11"/>
  <c r="AV96" i="11"/>
  <c r="AV83" i="11"/>
  <c r="AV30" i="11"/>
  <c r="AV55" i="11"/>
  <c r="AV17" i="11"/>
  <c r="AV46" i="11"/>
  <c r="AV111" i="11"/>
  <c r="AV95" i="11"/>
  <c r="AV28" i="11"/>
  <c r="AV61" i="11"/>
  <c r="AV50" i="11"/>
  <c r="AV33" i="11"/>
  <c r="AV62" i="11"/>
  <c r="AV81" i="11"/>
  <c r="AV105" i="11"/>
  <c r="AV36" i="11"/>
  <c r="AV37" i="11"/>
  <c r="AV58" i="11"/>
  <c r="AV93" i="11"/>
  <c r="AV97" i="11"/>
  <c r="AV103" i="11"/>
  <c r="AV31" i="11"/>
  <c r="AV82" i="11"/>
  <c r="AV20" i="11"/>
  <c r="AV29" i="11"/>
  <c r="AV51" i="11"/>
  <c r="AV34" i="11"/>
  <c r="AV32" i="11"/>
  <c r="AV71" i="11"/>
  <c r="AV109" i="11"/>
  <c r="AV91" i="11"/>
  <c r="AV23" i="11"/>
  <c r="AV114" i="11"/>
  <c r="AV74" i="11"/>
  <c r="AV86" i="11"/>
  <c r="AV19" i="11"/>
  <c r="AS4" i="17"/>
  <c r="AS5" i="17" s="1"/>
  <c r="BM69" i="11"/>
  <c r="BM63" i="11"/>
  <c r="BM97" i="11"/>
  <c r="BM99" i="11"/>
  <c r="BM96" i="11"/>
  <c r="BM19" i="11"/>
  <c r="BM52" i="11"/>
  <c r="BM116" i="11"/>
  <c r="BM77" i="11"/>
  <c r="BM49" i="11"/>
  <c r="BM20" i="11"/>
  <c r="BM115" i="11"/>
  <c r="BM79" i="11"/>
  <c r="BM37" i="11"/>
  <c r="BM102" i="11"/>
  <c r="BM28" i="11"/>
  <c r="BM61" i="11"/>
  <c r="BM109" i="11"/>
  <c r="BM18" i="11"/>
  <c r="BM80" i="11"/>
  <c r="BM64" i="11"/>
  <c r="BM22" i="11"/>
  <c r="BM39" i="11"/>
  <c r="BM71" i="11"/>
  <c r="BM32" i="11"/>
  <c r="BM72" i="11"/>
  <c r="BM111" i="11"/>
  <c r="BM25" i="11"/>
  <c r="BM26" i="11"/>
  <c r="BM51" i="11"/>
  <c r="BM68" i="11"/>
  <c r="BM53" i="11"/>
  <c r="BM30" i="11"/>
  <c r="BM47" i="11"/>
  <c r="BM65" i="11"/>
  <c r="BM33" i="11"/>
  <c r="BM40" i="11"/>
  <c r="BM105" i="11"/>
  <c r="BM54" i="11"/>
  <c r="BM36" i="11"/>
  <c r="BM17" i="11"/>
  <c r="BM90" i="11"/>
  <c r="BM88" i="11"/>
  <c r="BM106" i="11"/>
  <c r="BM67" i="11"/>
  <c r="BM41" i="11"/>
  <c r="BM100" i="11"/>
  <c r="BM50" i="11"/>
  <c r="BM110" i="11"/>
  <c r="BM48" i="11"/>
  <c r="BE107" i="11"/>
  <c r="BE106" i="11"/>
  <c r="BE115" i="11"/>
  <c r="BE91" i="11"/>
  <c r="BE65" i="11"/>
  <c r="BE34" i="11"/>
  <c r="BE20" i="11"/>
  <c r="BE68" i="11"/>
  <c r="BE37" i="11"/>
  <c r="BN4" i="17"/>
  <c r="BN5" i="17" s="1"/>
  <c r="BN34" i="3"/>
  <c r="BM59" i="11"/>
  <c r="BM43" i="11"/>
  <c r="BM21" i="11"/>
  <c r="BM60" i="11"/>
  <c r="BM75" i="11"/>
  <c r="AR71" i="11"/>
  <c r="AR23" i="11"/>
  <c r="AR77" i="11"/>
  <c r="AR84" i="11"/>
  <c r="AR83" i="11"/>
  <c r="BN51" i="3"/>
  <c r="BN40" i="3"/>
  <c r="BN48" i="3"/>
  <c r="BN18" i="3"/>
  <c r="BN27" i="3"/>
  <c r="BN46" i="3"/>
  <c r="BN21" i="3"/>
  <c r="BN35" i="3"/>
  <c r="BM92" i="11"/>
  <c r="BM86" i="11"/>
  <c r="BM66" i="11"/>
  <c r="BM82" i="11"/>
  <c r="BM42" i="11"/>
  <c r="BM24" i="11"/>
  <c r="BM113" i="11"/>
  <c r="BM38" i="11"/>
  <c r="BM104" i="11"/>
  <c r="AR75" i="11"/>
  <c r="AR73" i="11"/>
  <c r="AR35" i="11"/>
  <c r="AR70" i="11"/>
  <c r="AR109" i="11"/>
  <c r="AR22" i="11"/>
  <c r="AR36" i="11"/>
  <c r="AR116" i="11"/>
  <c r="AR55" i="11"/>
  <c r="AR108" i="11"/>
  <c r="AR53" i="11"/>
  <c r="BE59" i="11"/>
  <c r="BE73" i="11"/>
  <c r="BE105" i="11"/>
  <c r="BE75" i="11"/>
  <c r="BE52" i="11"/>
  <c r="BE95" i="11"/>
  <c r="BE104" i="11"/>
  <c r="BE17" i="11"/>
  <c r="BE96" i="11"/>
  <c r="BE55" i="11"/>
  <c r="BE89" i="11"/>
  <c r="BE61" i="11"/>
  <c r="BE116" i="11"/>
  <c r="BE48" i="11"/>
  <c r="BE84" i="11"/>
  <c r="BE49" i="11"/>
  <c r="BE112" i="11"/>
  <c r="BE30" i="11"/>
  <c r="BE42" i="11"/>
  <c r="BE97" i="11"/>
  <c r="BE88" i="11"/>
  <c r="BE86" i="11"/>
  <c r="BD48" i="11"/>
  <c r="BD70" i="11"/>
  <c r="BD72" i="11"/>
  <c r="BD27" i="11"/>
  <c r="BD96" i="11"/>
  <c r="BD93" i="11"/>
  <c r="BD76" i="11"/>
  <c r="BD32" i="11"/>
  <c r="BD111" i="11"/>
  <c r="BD115" i="11"/>
  <c r="BD89" i="11"/>
  <c r="BD104" i="11"/>
  <c r="BD88" i="11"/>
  <c r="BD44" i="11"/>
  <c r="BD81" i="11"/>
  <c r="BD24" i="11"/>
  <c r="BD84" i="11"/>
  <c r="BD29" i="11"/>
  <c r="BD23" i="11"/>
  <c r="BD107" i="11"/>
  <c r="BD112" i="11"/>
  <c r="BD101" i="11"/>
  <c r="BD61" i="11"/>
  <c r="BD116" i="11"/>
  <c r="BD75" i="11"/>
  <c r="BD25" i="11"/>
  <c r="BD47" i="11"/>
  <c r="BD18" i="11"/>
  <c r="BD40" i="11"/>
  <c r="BD92" i="11"/>
  <c r="BD60" i="11"/>
  <c r="BD69" i="11"/>
  <c r="BD110" i="11"/>
  <c r="BD65" i="11"/>
  <c r="BD45" i="11"/>
  <c r="BD50" i="11"/>
  <c r="BD31" i="11"/>
  <c r="BD83" i="11"/>
  <c r="BD71" i="11"/>
  <c r="BD38" i="11"/>
  <c r="BD59" i="11"/>
  <c r="BD20" i="11"/>
  <c r="BD42" i="11"/>
  <c r="BD39" i="11"/>
  <c r="BD58" i="11"/>
  <c r="BD105" i="11"/>
  <c r="BD91" i="11"/>
  <c r="BD43" i="11"/>
  <c r="BD62" i="11"/>
  <c r="BD102" i="11"/>
  <c r="BD33" i="11"/>
  <c r="BD57" i="11"/>
  <c r="BD74" i="11"/>
  <c r="BD103" i="11"/>
  <c r="BD21" i="11"/>
  <c r="BD49" i="11"/>
  <c r="BD97" i="11"/>
  <c r="BD17" i="11"/>
  <c r="BD114" i="11"/>
  <c r="BD95" i="11"/>
  <c r="BD51" i="11"/>
  <c r="BD73" i="11"/>
  <c r="BD19" i="11"/>
  <c r="BD82" i="11"/>
  <c r="BD99" i="11"/>
  <c r="BD34" i="11"/>
  <c r="BD85" i="11"/>
  <c r="BD66" i="11"/>
  <c r="BD56" i="11"/>
  <c r="BD106" i="11"/>
  <c r="BD54" i="11"/>
  <c r="BD46" i="11"/>
  <c r="BD26" i="11"/>
  <c r="BD35" i="11"/>
  <c r="BD53" i="11"/>
  <c r="BD98" i="11"/>
  <c r="BD87" i="11"/>
  <c r="BD30" i="11"/>
  <c r="BD52" i="11"/>
  <c r="BD79" i="11"/>
  <c r="BD100" i="11"/>
  <c r="BD78" i="11"/>
  <c r="BD37" i="11"/>
  <c r="BD68" i="11"/>
  <c r="AT33" i="3"/>
  <c r="AT39" i="3"/>
  <c r="AT16" i="3"/>
  <c r="AT20" i="3"/>
  <c r="AT21" i="3"/>
  <c r="AT44" i="3"/>
  <c r="AT45" i="3"/>
  <c r="AT58" i="3"/>
  <c r="AT26" i="3"/>
  <c r="AT56" i="3"/>
  <c r="AT59" i="3"/>
  <c r="AT48" i="3"/>
  <c r="AT41" i="3"/>
  <c r="AT36" i="3"/>
  <c r="AT35" i="3"/>
  <c r="AT62" i="3"/>
  <c r="AT17" i="3"/>
  <c r="AT28" i="3"/>
  <c r="AT29" i="3"/>
  <c r="AT18" i="3"/>
  <c r="AT23" i="3"/>
  <c r="AT65" i="3"/>
  <c r="AT24" i="3"/>
  <c r="AT60" i="3"/>
  <c r="AT32" i="3"/>
  <c r="AT52" i="3"/>
  <c r="AT25" i="3"/>
  <c r="AT34" i="3"/>
  <c r="AT49" i="3"/>
  <c r="AT43" i="3"/>
  <c r="AT61" i="3"/>
  <c r="AT30" i="3"/>
  <c r="AT55" i="3"/>
  <c r="AT19" i="3"/>
  <c r="AT47" i="3"/>
  <c r="AT51" i="3"/>
  <c r="AT54" i="3"/>
  <c r="AT31" i="3"/>
  <c r="AT64" i="3"/>
  <c r="AT37" i="3"/>
  <c r="AT38" i="3"/>
  <c r="AT22" i="3"/>
  <c r="AT50" i="3"/>
  <c r="AT42" i="3"/>
  <c r="AT27" i="3"/>
  <c r="AT63" i="3"/>
  <c r="AT53" i="3"/>
  <c r="AT46" i="3"/>
  <c r="AT57" i="3"/>
  <c r="AT40" i="3"/>
  <c r="BB4" i="17"/>
  <c r="BB5" i="17" s="1"/>
  <c r="BF4" i="17"/>
  <c r="BF5" i="17" s="1"/>
  <c r="AX41" i="3"/>
  <c r="AX20" i="3"/>
  <c r="AX55" i="3"/>
  <c r="AX36" i="3"/>
  <c r="AX60" i="3"/>
  <c r="AX40" i="3"/>
  <c r="AX34" i="3"/>
  <c r="AX19" i="3"/>
  <c r="AX38" i="3"/>
  <c r="AX28" i="3"/>
  <c r="AX22" i="3"/>
  <c r="AX21" i="3"/>
  <c r="AX49" i="3"/>
  <c r="AX32" i="3"/>
  <c r="AX27" i="3"/>
  <c r="AX16" i="3"/>
  <c r="AX54" i="3"/>
  <c r="AX43" i="3"/>
  <c r="AX58" i="3"/>
  <c r="AX45" i="3"/>
  <c r="AX51" i="3"/>
  <c r="AX33" i="3"/>
  <c r="AX35" i="3"/>
  <c r="AX42" i="3"/>
  <c r="AX23" i="3"/>
  <c r="AX59" i="3"/>
  <c r="AX31" i="3"/>
  <c r="AX17" i="3"/>
  <c r="AX46" i="3"/>
  <c r="AM47" i="3"/>
  <c r="AM18" i="3"/>
  <c r="AM34" i="3"/>
  <c r="AM54" i="3"/>
  <c r="AM23" i="3"/>
  <c r="AM55" i="3"/>
  <c r="AM31" i="3"/>
  <c r="AM59" i="3"/>
  <c r="AM41" i="3"/>
  <c r="AM21" i="3"/>
  <c r="AM25" i="3"/>
  <c r="AM26" i="3"/>
  <c r="AM58" i="3"/>
  <c r="AY105" i="11"/>
  <c r="AY56" i="11"/>
  <c r="AY112" i="11"/>
  <c r="AY73" i="11"/>
  <c r="AY79" i="11"/>
  <c r="AY83" i="11"/>
  <c r="AY69" i="11"/>
  <c r="AY85" i="11"/>
  <c r="AY103" i="11"/>
  <c r="AY55" i="11"/>
  <c r="AY110" i="11"/>
  <c r="AY92" i="11"/>
  <c r="AY93" i="11"/>
  <c r="AY98" i="11"/>
  <c r="AY41" i="11"/>
  <c r="AY24" i="11"/>
  <c r="AY60" i="11"/>
  <c r="AY67" i="11"/>
  <c r="AY91" i="11"/>
  <c r="AY87" i="11"/>
  <c r="AY96" i="11"/>
  <c r="AY58" i="11"/>
  <c r="AY84" i="11"/>
  <c r="AY75" i="11"/>
  <c r="AY71" i="11"/>
  <c r="AY26" i="11"/>
  <c r="AY61" i="11"/>
  <c r="AY88" i="11"/>
  <c r="AY74" i="11"/>
  <c r="AY43" i="11"/>
  <c r="AY90" i="11"/>
  <c r="AY33" i="11"/>
  <c r="AY114" i="11"/>
  <c r="AY111" i="11"/>
  <c r="AY70" i="11"/>
  <c r="AY28" i="11"/>
  <c r="AV17" i="3"/>
  <c r="AV31" i="3"/>
  <c r="AV26" i="3"/>
  <c r="AV23" i="3"/>
  <c r="AV32" i="3"/>
  <c r="BD27" i="3"/>
  <c r="BD49" i="3"/>
  <c r="BD64" i="3"/>
  <c r="BD26" i="3"/>
  <c r="BN63" i="11"/>
  <c r="BN25" i="11"/>
  <c r="BN20" i="11"/>
  <c r="BN23" i="11"/>
  <c r="BN111" i="11"/>
  <c r="BN67" i="11"/>
  <c r="BN105" i="11"/>
  <c r="BN108" i="11"/>
  <c r="BN69" i="11"/>
  <c r="BN50" i="11"/>
  <c r="BN33" i="11"/>
  <c r="BN71" i="11"/>
  <c r="BN85" i="11"/>
  <c r="BN92" i="11"/>
  <c r="BN81" i="11"/>
  <c r="BN51" i="11"/>
  <c r="BN98" i="11"/>
  <c r="BN32" i="11"/>
  <c r="BN95" i="11"/>
  <c r="BN29" i="11"/>
  <c r="BN26" i="11"/>
  <c r="BN97" i="11"/>
  <c r="BN22" i="11"/>
  <c r="BN27" i="11"/>
  <c r="BN94" i="11"/>
  <c r="BN76" i="11"/>
  <c r="BN113" i="11"/>
  <c r="BN80" i="11"/>
  <c r="BN17" i="11"/>
  <c r="BN45" i="11"/>
  <c r="BN48" i="11"/>
  <c r="BN59" i="11"/>
  <c r="BN82" i="11"/>
  <c r="BN49" i="11"/>
  <c r="BN70" i="11"/>
  <c r="BN39" i="11"/>
  <c r="BN87" i="11"/>
  <c r="BN83" i="11"/>
  <c r="BN106" i="11"/>
  <c r="BN102" i="11"/>
  <c r="BN53" i="11"/>
  <c r="BN93" i="11"/>
  <c r="BN73" i="11"/>
  <c r="BN100" i="11"/>
  <c r="BN77" i="11"/>
  <c r="BN40" i="11"/>
  <c r="BN37" i="11"/>
  <c r="BN46" i="11"/>
  <c r="BN68" i="11"/>
  <c r="BN84" i="11"/>
  <c r="BN109" i="11"/>
  <c r="BN38" i="11"/>
  <c r="BN86" i="11"/>
  <c r="BN36" i="11"/>
  <c r="BN35" i="11"/>
  <c r="BN64" i="11"/>
  <c r="BN41" i="11"/>
  <c r="BN89" i="11"/>
  <c r="BN72" i="11"/>
  <c r="BN28" i="11"/>
  <c r="BN103" i="11"/>
  <c r="BN104" i="11"/>
  <c r="BN31" i="11"/>
  <c r="BN110" i="11"/>
  <c r="BN88" i="11"/>
  <c r="BN43" i="11"/>
  <c r="BN96" i="11"/>
  <c r="BN34" i="11"/>
  <c r="BN78" i="11"/>
  <c r="BN115" i="11"/>
  <c r="BN65" i="11"/>
  <c r="BN55" i="11"/>
  <c r="BN66" i="11"/>
  <c r="BN60" i="11"/>
  <c r="BN54" i="11"/>
  <c r="BN57" i="11"/>
  <c r="BN112" i="11"/>
  <c r="BN107" i="11"/>
  <c r="BN79" i="11"/>
  <c r="BN114" i="11"/>
  <c r="BN56" i="11"/>
  <c r="BN30" i="11"/>
  <c r="BN61" i="11"/>
  <c r="BN24" i="11"/>
  <c r="BN21" i="11"/>
  <c r="BN18" i="11"/>
  <c r="BN52" i="11"/>
  <c r="BN62" i="11"/>
  <c r="BN116" i="11"/>
  <c r="BN101" i="11"/>
  <c r="BN19" i="11"/>
  <c r="BN44" i="11"/>
  <c r="BN74" i="11"/>
  <c r="BN75" i="11"/>
  <c r="BN99" i="11"/>
  <c r="BN91" i="11"/>
  <c r="BN58" i="11"/>
  <c r="BN42" i="11"/>
  <c r="BN90" i="11"/>
  <c r="BN47" i="11"/>
  <c r="AM46" i="3"/>
  <c r="AM37" i="3"/>
  <c r="AM57" i="3"/>
  <c r="AM62" i="3"/>
  <c r="AM28" i="3"/>
  <c r="AM17" i="3"/>
  <c r="AM63" i="3"/>
  <c r="AM32" i="3"/>
  <c r="AN41" i="3"/>
  <c r="AN62" i="3"/>
  <c r="AN36" i="3"/>
  <c r="AN44" i="3"/>
  <c r="AN19" i="3"/>
  <c r="AN31" i="3"/>
  <c r="AN18" i="3"/>
  <c r="AN58" i="3"/>
  <c r="AN32" i="3"/>
  <c r="AN38" i="3"/>
  <c r="BD28" i="11"/>
  <c r="BD80" i="11"/>
  <c r="BD86" i="11"/>
  <c r="BD108" i="11"/>
  <c r="BN64" i="3"/>
  <c r="AY18" i="11"/>
  <c r="AY47" i="11"/>
  <c r="AY81" i="11"/>
  <c r="AY66" i="11"/>
  <c r="BM108" i="11"/>
  <c r="BM98" i="11"/>
  <c r="BM89" i="11"/>
  <c r="AR21" i="11"/>
  <c r="AR18" i="11"/>
  <c r="AR57" i="11"/>
  <c r="AR97" i="11"/>
  <c r="AR96" i="11"/>
  <c r="AX50" i="3"/>
  <c r="AX52" i="3"/>
  <c r="AX44" i="3"/>
  <c r="AY65" i="11"/>
  <c r="AY36" i="11"/>
  <c r="AY72" i="11"/>
  <c r="AY54" i="11"/>
  <c r="AY107" i="11"/>
  <c r="AY102" i="11"/>
  <c r="AY48" i="11"/>
  <c r="AY76" i="11"/>
  <c r="AY100" i="11"/>
  <c r="AY23" i="11"/>
  <c r="AY116" i="11"/>
  <c r="AY64" i="11"/>
  <c r="BN65" i="3"/>
  <c r="BN47" i="3"/>
  <c r="BN50" i="3"/>
  <c r="BN62" i="3"/>
  <c r="BN63" i="3"/>
  <c r="BN25" i="3"/>
  <c r="BN26" i="3"/>
  <c r="BN57" i="3"/>
  <c r="BM112" i="11"/>
  <c r="BM35" i="11"/>
  <c r="BM73" i="11"/>
  <c r="BM62" i="11"/>
  <c r="BM81" i="11"/>
  <c r="BM107" i="11"/>
  <c r="BM91" i="11"/>
  <c r="BM46" i="11"/>
  <c r="BM34" i="11"/>
  <c r="AX18" i="3"/>
  <c r="AX37" i="3"/>
  <c r="AX62" i="3"/>
  <c r="AR28" i="11"/>
  <c r="AR64" i="11"/>
  <c r="AR94" i="11"/>
  <c r="AR31" i="11"/>
  <c r="AR24" i="11"/>
  <c r="AR47" i="11"/>
  <c r="AR45" i="11"/>
  <c r="AR69" i="11"/>
  <c r="AR101" i="11"/>
  <c r="AR85" i="11"/>
  <c r="AR51" i="11"/>
  <c r="BE76" i="11"/>
  <c r="BE108" i="11"/>
  <c r="BE87" i="11"/>
  <c r="BD53" i="3"/>
  <c r="BE63" i="11"/>
  <c r="BD57" i="3"/>
  <c r="BD24" i="3"/>
  <c r="BD33" i="3"/>
  <c r="BD59" i="3"/>
  <c r="BD39" i="3"/>
  <c r="BD29" i="3"/>
  <c r="BD32" i="3"/>
  <c r="BD30" i="3"/>
  <c r="BD47" i="3"/>
  <c r="BD34" i="3"/>
  <c r="BD54" i="3"/>
  <c r="BE98" i="11"/>
  <c r="BE25" i="11"/>
  <c r="BE77" i="11"/>
  <c r="BE113" i="11"/>
  <c r="BE81" i="11"/>
  <c r="BE31" i="11"/>
  <c r="BE51" i="11"/>
  <c r="BE21" i="11"/>
  <c r="BE101" i="11"/>
  <c r="BE46" i="11"/>
  <c r="BE69" i="11"/>
  <c r="BE70" i="11"/>
  <c r="BE92" i="11"/>
  <c r="BE67" i="11"/>
  <c r="BE32" i="11"/>
  <c r="BE83" i="11"/>
  <c r="BE50" i="11"/>
  <c r="BE54" i="11"/>
  <c r="BE90" i="11"/>
  <c r="BE94" i="11"/>
  <c r="BE111" i="11"/>
  <c r="AV63" i="3"/>
  <c r="AV22" i="3"/>
  <c r="AV51" i="3"/>
  <c r="AV46" i="3"/>
  <c r="AV43" i="3"/>
  <c r="AV16" i="3"/>
  <c r="AV45" i="3"/>
  <c r="AV37" i="3"/>
  <c r="AV52" i="3"/>
  <c r="AV28" i="3"/>
  <c r="AZ4" i="17"/>
  <c r="AZ5" i="17" s="1"/>
  <c r="BD4" i="17"/>
  <c r="BD5" i="17" s="1"/>
  <c r="BB105" i="11"/>
  <c r="BB74" i="11"/>
  <c r="BB95" i="11"/>
  <c r="BB60" i="11"/>
  <c r="BB41" i="11"/>
  <c r="BB94" i="11"/>
  <c r="BB20" i="11"/>
  <c r="BB108" i="11"/>
  <c r="BB54" i="11"/>
  <c r="BB53" i="11"/>
  <c r="BB101" i="11"/>
  <c r="BB116" i="11"/>
  <c r="BB40" i="11"/>
  <c r="BB42" i="11"/>
  <c r="BB113" i="11"/>
  <c r="BB21" i="11"/>
  <c r="BB49" i="11"/>
  <c r="BB67" i="11"/>
  <c r="BB86" i="11"/>
  <c r="BB78" i="11"/>
  <c r="BB55" i="11"/>
  <c r="BB82" i="11"/>
  <c r="BB89" i="11"/>
  <c r="BB68" i="11"/>
  <c r="BB59" i="11"/>
  <c r="BB39" i="11"/>
  <c r="BB97" i="11"/>
  <c r="BB22" i="11"/>
  <c r="BB25" i="11"/>
  <c r="BB23" i="11"/>
  <c r="BB106" i="11"/>
  <c r="BB46" i="11"/>
  <c r="BB110" i="11"/>
  <c r="BB27" i="11"/>
  <c r="BB37" i="11"/>
  <c r="BB35" i="11"/>
  <c r="BB102" i="11"/>
  <c r="BB61" i="11"/>
  <c r="BB66" i="11"/>
  <c r="BB17" i="11"/>
  <c r="BB30" i="11"/>
  <c r="BB45" i="11"/>
  <c r="BB34" i="11"/>
  <c r="BB32" i="11"/>
  <c r="BB48" i="11"/>
  <c r="BB57" i="11"/>
  <c r="BB56" i="11"/>
  <c r="BB47" i="11"/>
  <c r="BB90" i="11"/>
  <c r="BB76" i="11"/>
  <c r="BB24" i="11"/>
  <c r="BB33" i="11"/>
  <c r="BB100" i="11"/>
  <c r="BB111" i="11"/>
  <c r="BB88" i="11"/>
  <c r="BB93" i="11"/>
  <c r="BB71" i="11"/>
  <c r="BB31" i="11"/>
  <c r="BB26" i="11"/>
  <c r="BB80" i="11"/>
  <c r="BB38" i="11"/>
  <c r="BB69" i="11"/>
  <c r="BB44" i="11"/>
  <c r="BB87" i="11"/>
  <c r="BB99" i="11"/>
  <c r="BB103" i="11"/>
  <c r="BB91" i="11"/>
  <c r="BB28" i="11"/>
  <c r="BB50" i="11"/>
  <c r="BB43" i="11"/>
  <c r="BB73" i="11"/>
  <c r="BB96" i="11"/>
  <c r="BB52" i="11"/>
  <c r="BB79" i="11"/>
  <c r="BB36" i="11"/>
  <c r="BB58" i="11"/>
  <c r="BB107" i="11"/>
  <c r="BB81" i="11"/>
  <c r="BB109" i="11"/>
  <c r="BB65" i="11"/>
  <c r="BB77" i="11"/>
  <c r="BB62" i="11"/>
  <c r="BB115" i="11"/>
  <c r="BB114" i="11"/>
  <c r="BB29" i="11"/>
  <c r="BB64" i="11"/>
  <c r="BB19" i="11"/>
  <c r="BB92" i="11"/>
  <c r="BB85" i="11"/>
  <c r="BB84" i="11"/>
  <c r="BB51" i="11"/>
  <c r="BB75" i="11"/>
  <c r="BB72" i="11"/>
  <c r="BB98" i="11"/>
  <c r="BB83" i="11"/>
  <c r="BB63" i="11"/>
  <c r="BB18" i="11"/>
  <c r="BB70" i="11"/>
  <c r="BB104" i="11"/>
  <c r="BB112" i="11"/>
  <c r="AU55" i="3"/>
  <c r="AU44" i="3"/>
  <c r="AU56" i="3"/>
  <c r="AY4" i="17"/>
  <c r="AY5" i="17" s="1"/>
  <c r="AS53" i="11"/>
  <c r="AS69" i="11"/>
  <c r="AS72" i="11"/>
  <c r="AS47" i="11"/>
  <c r="AS52" i="11"/>
  <c r="AS33" i="11"/>
  <c r="AS27" i="11"/>
  <c r="AS23" i="11"/>
  <c r="AS8" i="11" s="1"/>
  <c r="AS19" i="11"/>
  <c r="AS75" i="11"/>
  <c r="AS112" i="11"/>
  <c r="AS26" i="11"/>
  <c r="AS61" i="11"/>
  <c r="AS54" i="11"/>
  <c r="AS42" i="11"/>
  <c r="AS17" i="11"/>
  <c r="AS32" i="11"/>
  <c r="AS79" i="11"/>
  <c r="AS99" i="11"/>
  <c r="AS91" i="11"/>
  <c r="AS55" i="11"/>
  <c r="AS21" i="11"/>
  <c r="AS116" i="11"/>
  <c r="AS60" i="11"/>
  <c r="AW88" i="11"/>
  <c r="AW37" i="11"/>
  <c r="AW32" i="11"/>
  <c r="AW64" i="11"/>
  <c r="AW54" i="11"/>
  <c r="AW17" i="11"/>
  <c r="AW72" i="11"/>
  <c r="AW93" i="11"/>
  <c r="AW55" i="11"/>
  <c r="AW53" i="11"/>
  <c r="AW51" i="11"/>
  <c r="AW19" i="11"/>
  <c r="AW113" i="11"/>
  <c r="AW97" i="11"/>
  <c r="AW36" i="11"/>
  <c r="AW83" i="11"/>
  <c r="AW59" i="11"/>
  <c r="AW91" i="11"/>
  <c r="AW63" i="11"/>
  <c r="AW90" i="11"/>
  <c r="AW71" i="11"/>
  <c r="AW45" i="11"/>
  <c r="AW105" i="11"/>
  <c r="AW78" i="11"/>
  <c r="AW18" i="11"/>
  <c r="AW74" i="11"/>
  <c r="AW20" i="11"/>
  <c r="AW89" i="11"/>
  <c r="AW69" i="11"/>
  <c r="AW24" i="11"/>
  <c r="AW26" i="11"/>
  <c r="AW102" i="11"/>
  <c r="AW28" i="11"/>
  <c r="AW100" i="11"/>
  <c r="AW70" i="11"/>
  <c r="AW104" i="11"/>
  <c r="AW80" i="11"/>
  <c r="AW110" i="11"/>
  <c r="AW111" i="11"/>
  <c r="AW87" i="11"/>
  <c r="AW47" i="11"/>
  <c r="AW96" i="11"/>
  <c r="BM4" i="17"/>
  <c r="BM5" i="17" s="1"/>
  <c r="BA4" i="17"/>
  <c r="BA5" i="17" s="1"/>
  <c r="BE4" i="17"/>
  <c r="BE5" i="17" s="1"/>
  <c r="AM19" i="3"/>
  <c r="AM38" i="3"/>
  <c r="AM30" i="3"/>
  <c r="AM44" i="3"/>
  <c r="AM53" i="3"/>
  <c r="AM33" i="3"/>
  <c r="AM16" i="3"/>
  <c r="AM52" i="3"/>
  <c r="AM45" i="3"/>
  <c r="AN21" i="3"/>
  <c r="AN16" i="3"/>
  <c r="AN30" i="3"/>
  <c r="AN40" i="3"/>
  <c r="AN63" i="3"/>
  <c r="AN43" i="3"/>
  <c r="AN50" i="3"/>
  <c r="AN48" i="3"/>
  <c r="AO105" i="11"/>
  <c r="AO41" i="11"/>
  <c r="AO47" i="11"/>
  <c r="AO72" i="11"/>
  <c r="AO108" i="11"/>
  <c r="AO113" i="11"/>
  <c r="AO34" i="11"/>
  <c r="AO37" i="11"/>
  <c r="BD109" i="11"/>
  <c r="BD63" i="11"/>
  <c r="BD94" i="11"/>
  <c r="BD36" i="11"/>
  <c r="BN45" i="3"/>
  <c r="BN17" i="3"/>
  <c r="AW103" i="11"/>
  <c r="AW30" i="11"/>
  <c r="AW65" i="11"/>
  <c r="AW58" i="11"/>
  <c r="AY19" i="11"/>
  <c r="AY53" i="11"/>
  <c r="AW31" i="11"/>
  <c r="BM56" i="11"/>
  <c r="BM23" i="11"/>
  <c r="BM45" i="11"/>
  <c r="AR76" i="11"/>
  <c r="AR19" i="11"/>
  <c r="AR89" i="11"/>
  <c r="AR100" i="11"/>
  <c r="AR52" i="11"/>
  <c r="AX64" i="3"/>
  <c r="AX56" i="3"/>
  <c r="AW95" i="11"/>
  <c r="AW82" i="11"/>
  <c r="AW21" i="11"/>
  <c r="AW60" i="11"/>
  <c r="AW92" i="11"/>
  <c r="AW22" i="11"/>
  <c r="AW46" i="11"/>
  <c r="AW68" i="11"/>
  <c r="AW23" i="11"/>
  <c r="AW43" i="11"/>
  <c r="AW66" i="11"/>
  <c r="AY37" i="11"/>
  <c r="AY109" i="11"/>
  <c r="AY80" i="11"/>
  <c r="AY35" i="11"/>
  <c r="AY34" i="11"/>
  <c r="AY63" i="11"/>
  <c r="AY31" i="11"/>
  <c r="AY97" i="11"/>
  <c r="AY68" i="11"/>
  <c r="AY99" i="11"/>
  <c r="AY29" i="11"/>
  <c r="AY113" i="11"/>
  <c r="AY50" i="11"/>
  <c r="BN55" i="3"/>
  <c r="BN24" i="3"/>
  <c r="BN41" i="3"/>
  <c r="BN22" i="3"/>
  <c r="BN23" i="3"/>
  <c r="BN30" i="3"/>
  <c r="BN38" i="3"/>
  <c r="BN39" i="3"/>
  <c r="BM76" i="11"/>
  <c r="BM31" i="11"/>
  <c r="BM85" i="11"/>
  <c r="BM93" i="11"/>
  <c r="BM44" i="11"/>
  <c r="BM27" i="11"/>
  <c r="BM58" i="11"/>
  <c r="BM55" i="11"/>
  <c r="AX47" i="3"/>
  <c r="AX53" i="3"/>
  <c r="AX24" i="3"/>
  <c r="AR58" i="11"/>
  <c r="AR33" i="11"/>
  <c r="AR56" i="11"/>
  <c r="AR30" i="11"/>
  <c r="AR42" i="11"/>
  <c r="AR67" i="11"/>
  <c r="AR92" i="11"/>
  <c r="AR112" i="11"/>
  <c r="AR44" i="11"/>
  <c r="AR80" i="11"/>
  <c r="BD25" i="3"/>
  <c r="AV61" i="3"/>
  <c r="AS65" i="11"/>
  <c r="AS105" i="11"/>
  <c r="AU41" i="3"/>
  <c r="AU31" i="3"/>
  <c r="AU16" i="3"/>
  <c r="AU19" i="3"/>
  <c r="AU27" i="3"/>
  <c r="AU59" i="3"/>
  <c r="AU38" i="3"/>
  <c r="AU48" i="3"/>
  <c r="AU24" i="3"/>
  <c r="AU22" i="3"/>
  <c r="BE40" i="11"/>
  <c r="AV18" i="3"/>
  <c r="AU47" i="3"/>
  <c r="AS67" i="11"/>
  <c r="AS90" i="11"/>
  <c r="AS111" i="11"/>
  <c r="BD63" i="3"/>
  <c r="BD19" i="3"/>
  <c r="BD65" i="3"/>
  <c r="BD16" i="3"/>
  <c r="BD46" i="3"/>
  <c r="BD23" i="3"/>
  <c r="BD22" i="3"/>
  <c r="BD48" i="3"/>
  <c r="BD38" i="3"/>
  <c r="BD37" i="3"/>
  <c r="BD62" i="3"/>
  <c r="BE28" i="11"/>
  <c r="BE102" i="11"/>
  <c r="BE66" i="11"/>
  <c r="BE36" i="11"/>
  <c r="BE38" i="11"/>
  <c r="BE74" i="11"/>
  <c r="BE72" i="11"/>
  <c r="BE110" i="11"/>
  <c r="BE23" i="11"/>
  <c r="BE100" i="11"/>
  <c r="BE60" i="11"/>
  <c r="BE99" i="11"/>
  <c r="BE18" i="11"/>
  <c r="BE29" i="11"/>
  <c r="BE64" i="11"/>
  <c r="BE24" i="11"/>
  <c r="BE114" i="11"/>
  <c r="BE103" i="11"/>
  <c r="BE41" i="11"/>
  <c r="BE56" i="11"/>
  <c r="BE45" i="11"/>
  <c r="AS36" i="11"/>
  <c r="AS86" i="11"/>
  <c r="AS74" i="11"/>
  <c r="AS66" i="11"/>
  <c r="AS115" i="11"/>
  <c r="AS73" i="11"/>
  <c r="AS103" i="11"/>
  <c r="AS92" i="11"/>
  <c r="AS58" i="11"/>
  <c r="AS68" i="11"/>
  <c r="AS71" i="11"/>
  <c r="AS114" i="11"/>
  <c r="AS70" i="11"/>
  <c r="AS18" i="11"/>
  <c r="AV65" i="3"/>
  <c r="AV38" i="3"/>
  <c r="AV55" i="3"/>
  <c r="AV40" i="3"/>
  <c r="AV54" i="3"/>
  <c r="AV44" i="3"/>
  <c r="AV25" i="3"/>
  <c r="AV21" i="3"/>
  <c r="AV57" i="3"/>
  <c r="AV62" i="3"/>
  <c r="AU61" i="3"/>
  <c r="AT4" i="17"/>
  <c r="AT5" i="17" s="1"/>
  <c r="BO4" i="17"/>
  <c r="BO5" i="17" s="1"/>
  <c r="BF78" i="11"/>
  <c r="BF41" i="11"/>
  <c r="BF86" i="11"/>
  <c r="BF88" i="11"/>
  <c r="BF108" i="11"/>
  <c r="BF22" i="11"/>
  <c r="BF54" i="11"/>
  <c r="BF89" i="11"/>
  <c r="BF26" i="11"/>
  <c r="BF91" i="11"/>
  <c r="BF73" i="11"/>
  <c r="BF46" i="11"/>
  <c r="BF72" i="11"/>
  <c r="BF74" i="11"/>
  <c r="BF102" i="11"/>
  <c r="BF33" i="11"/>
  <c r="BF37" i="11"/>
  <c r="BF107" i="11"/>
  <c r="BF92" i="11"/>
  <c r="BF71" i="11"/>
  <c r="BF97" i="11"/>
  <c r="BF87" i="11"/>
  <c r="BF32" i="11"/>
  <c r="BF44" i="11"/>
  <c r="BF20" i="11"/>
  <c r="BF106" i="11"/>
  <c r="BF57" i="11"/>
  <c r="BF68" i="11"/>
  <c r="BF61" i="11"/>
  <c r="BF19" i="11"/>
  <c r="BF43" i="11"/>
  <c r="BF50" i="11"/>
  <c r="BF80" i="11"/>
  <c r="BF69" i="11"/>
  <c r="BF34" i="11"/>
  <c r="BF24" i="11"/>
  <c r="BF42" i="11"/>
  <c r="BF85" i="11"/>
  <c r="BF64" i="11"/>
  <c r="BF96" i="11"/>
  <c r="BF56" i="11"/>
  <c r="BF38" i="11"/>
  <c r="BF58" i="11"/>
  <c r="BF35" i="11"/>
  <c r="BF27" i="11"/>
  <c r="BF109" i="11"/>
  <c r="BF62" i="11"/>
  <c r="BF28" i="11"/>
  <c r="BF116" i="11"/>
  <c r="BF48" i="11"/>
  <c r="BF112" i="11"/>
  <c r="BF103" i="11"/>
  <c r="BF30" i="11"/>
  <c r="BF70" i="11"/>
  <c r="BF100" i="11"/>
  <c r="BF83" i="11"/>
  <c r="BF114" i="11"/>
  <c r="BF93" i="11"/>
  <c r="BF51" i="11"/>
  <c r="BF111" i="11"/>
  <c r="BF67" i="11"/>
  <c r="BF59" i="11"/>
  <c r="BF82" i="11"/>
  <c r="BF49" i="11"/>
  <c r="BF18" i="11"/>
  <c r="BF81" i="11"/>
  <c r="BF94" i="11"/>
  <c r="BF90" i="11"/>
  <c r="BF29" i="11"/>
  <c r="BF77" i="11"/>
  <c r="BF60" i="11"/>
  <c r="BF21" i="11"/>
  <c r="BF53" i="11"/>
  <c r="BF84" i="11"/>
  <c r="BF17" i="11"/>
  <c r="BF99" i="11"/>
  <c r="BF115" i="11"/>
  <c r="BF55" i="11"/>
  <c r="BI4" i="17"/>
  <c r="BI5" i="17" s="1"/>
  <c r="AR4" i="17"/>
  <c r="AR5" i="17" s="1"/>
  <c r="AV4" i="17"/>
  <c r="AV5" i="17" s="1"/>
  <c r="AW4" i="17"/>
  <c r="AW5" i="17" s="1"/>
  <c r="BM47" i="3"/>
  <c r="BM55" i="3"/>
  <c r="BM41" i="3"/>
  <c r="BM43" i="3"/>
  <c r="BM30" i="3"/>
  <c r="BM56" i="3"/>
  <c r="BM19" i="3"/>
  <c r="BM32" i="3"/>
  <c r="BM48" i="3"/>
  <c r="BM26" i="3"/>
  <c r="BJ6" i="11"/>
  <c r="BO8" i="11"/>
  <c r="AM8" i="11"/>
  <c r="AO65" i="11"/>
  <c r="AO61" i="11"/>
  <c r="AO21" i="11"/>
  <c r="AO106" i="11"/>
  <c r="AO44" i="11"/>
  <c r="AO51" i="11"/>
  <c r="AO64" i="11"/>
  <c r="AO57" i="11"/>
  <c r="AO79" i="11"/>
  <c r="AO49" i="11"/>
  <c r="AO74" i="11"/>
  <c r="AO88" i="11"/>
  <c r="AO107" i="11"/>
  <c r="AO102" i="11"/>
  <c r="AO69" i="11"/>
  <c r="AO38" i="11"/>
  <c r="AO92" i="11"/>
  <c r="AO31" i="11"/>
  <c r="AO26" i="11"/>
  <c r="AO56" i="11"/>
  <c r="AO104" i="11"/>
  <c r="AO71" i="11"/>
  <c r="AO84" i="11"/>
  <c r="AO97" i="11"/>
  <c r="AO32" i="11"/>
  <c r="AO53" i="11"/>
  <c r="AO30" i="11"/>
  <c r="AO33" i="11"/>
  <c r="AO48" i="11"/>
  <c r="AO114" i="11"/>
  <c r="AO94" i="11"/>
  <c r="AO99" i="11"/>
  <c r="BP41" i="11"/>
  <c r="BP26" i="11"/>
  <c r="BP44" i="11"/>
  <c r="BP104" i="11"/>
  <c r="BP57" i="11"/>
  <c r="BP67" i="11"/>
  <c r="BP97" i="11"/>
  <c r="BP112" i="11"/>
  <c r="BP47" i="11"/>
  <c r="BP113" i="11"/>
  <c r="BP86" i="11"/>
  <c r="BP109" i="11"/>
  <c r="BP101" i="11"/>
  <c r="BP28" i="11"/>
  <c r="BP42" i="11"/>
  <c r="BP80" i="11"/>
  <c r="BP111" i="11"/>
  <c r="BP39" i="11"/>
  <c r="BP98" i="11"/>
  <c r="BP103" i="11"/>
  <c r="BP18" i="11"/>
  <c r="BP70" i="11"/>
  <c r="BP85" i="11"/>
  <c r="BP59" i="11"/>
  <c r="BP17" i="11"/>
  <c r="BP27" i="11"/>
  <c r="BP61" i="11"/>
  <c r="BP71" i="11"/>
  <c r="BP52" i="11"/>
  <c r="BP75" i="11"/>
  <c r="BP106" i="11"/>
  <c r="BP56" i="11"/>
  <c r="BP21" i="11"/>
  <c r="BP38" i="11"/>
  <c r="BP43" i="11"/>
  <c r="BP76" i="11"/>
  <c r="BP114" i="11"/>
  <c r="BP60" i="11"/>
  <c r="BP31" i="11"/>
  <c r="BP33" i="11"/>
  <c r="BP54" i="11"/>
  <c r="BP82" i="11"/>
  <c r="BP73" i="11"/>
  <c r="BP23" i="11"/>
  <c r="BP95" i="11"/>
  <c r="BP65" i="11"/>
  <c r="BP92" i="11"/>
  <c r="BP66" i="11"/>
  <c r="BP107" i="11"/>
  <c r="BP100" i="11"/>
  <c r="BP110" i="11"/>
  <c r="BP79" i="11"/>
  <c r="BP96" i="11"/>
  <c r="BP45" i="11"/>
  <c r="BP32" i="11"/>
  <c r="BP53" i="11"/>
  <c r="BP40" i="11"/>
  <c r="BP88" i="11"/>
  <c r="BP90" i="11"/>
  <c r="BP72" i="11"/>
  <c r="BP25" i="11"/>
  <c r="BP49" i="11"/>
  <c r="BP102" i="11"/>
  <c r="BP34" i="11"/>
  <c r="BP105" i="11"/>
  <c r="BP108" i="11"/>
  <c r="BP24" i="11"/>
  <c r="BP94" i="11"/>
  <c r="BP115" i="11"/>
  <c r="BP20" i="11"/>
  <c r="BP89" i="11"/>
  <c r="BP48" i="11"/>
  <c r="BP93" i="11"/>
  <c r="BP74" i="11"/>
  <c r="BP51" i="11"/>
  <c r="BP91" i="11"/>
  <c r="BP37" i="11"/>
  <c r="BP19" i="11"/>
  <c r="BP63" i="11"/>
  <c r="BP29" i="11"/>
  <c r="BP58" i="11"/>
  <c r="BP81" i="11"/>
  <c r="BP30" i="11"/>
  <c r="BP83" i="11"/>
  <c r="BP46" i="11"/>
  <c r="BP62" i="11"/>
  <c r="BP87" i="11"/>
  <c r="BP64" i="11"/>
  <c r="BP84" i="11"/>
  <c r="BP55" i="11"/>
  <c r="BP99" i="11"/>
  <c r="BP68" i="11"/>
  <c r="BP116" i="11"/>
  <c r="BP50" i="11"/>
  <c r="BP36" i="11"/>
  <c r="BP77" i="11"/>
  <c r="BP22" i="11"/>
  <c r="BP69" i="11"/>
  <c r="BP78" i="11"/>
  <c r="BP35" i="11"/>
  <c r="BF53" i="3"/>
  <c r="BF23" i="3"/>
  <c r="BF43" i="3"/>
  <c r="BF26" i="3"/>
  <c r="BF22" i="3"/>
  <c r="BF51" i="3"/>
  <c r="BF57" i="3"/>
  <c r="BF33" i="3"/>
  <c r="BF39" i="3"/>
  <c r="BF65" i="3"/>
  <c r="BF58" i="3"/>
  <c r="BF17" i="3"/>
  <c r="BF29" i="3"/>
  <c r="BF44" i="3"/>
  <c r="BF35" i="3"/>
  <c r="BF47" i="3"/>
  <c r="BF52" i="3"/>
  <c r="BF25" i="3"/>
  <c r="BF34" i="3"/>
  <c r="BF18" i="3"/>
  <c r="BF56" i="3"/>
  <c r="BF60" i="3"/>
  <c r="BF40" i="3"/>
  <c r="BF59" i="3"/>
  <c r="BF46" i="3"/>
  <c r="BF38" i="3"/>
  <c r="BF50" i="3"/>
  <c r="BF36" i="3"/>
  <c r="BF64" i="3"/>
  <c r="BF48" i="3"/>
  <c r="BF19" i="3"/>
  <c r="BF24" i="3"/>
  <c r="BF61" i="3"/>
  <c r="BF54" i="3"/>
  <c r="BF32" i="3"/>
  <c r="BF28" i="3"/>
  <c r="BF20" i="3"/>
  <c r="BF27" i="3"/>
  <c r="BF55" i="3"/>
  <c r="BF45" i="3"/>
  <c r="BF16" i="3"/>
  <c r="BF49" i="3"/>
  <c r="BF31" i="3"/>
  <c r="BF42" i="3"/>
  <c r="BF41" i="3"/>
  <c r="BF63" i="3"/>
  <c r="BF37" i="3"/>
  <c r="BF21" i="3"/>
  <c r="BF30" i="3"/>
  <c r="BF62" i="3"/>
  <c r="BO5" i="11"/>
  <c r="BO4" i="11"/>
  <c r="BO7" i="11"/>
  <c r="AM6" i="11"/>
  <c r="AO82" i="11"/>
  <c r="AO100" i="11"/>
  <c r="AO59" i="11"/>
  <c r="AO81" i="11"/>
  <c r="AO43" i="11"/>
  <c r="AO55" i="11"/>
  <c r="AO85" i="11"/>
  <c r="AO17" i="11"/>
  <c r="AO70" i="11"/>
  <c r="AO115" i="11"/>
  <c r="AO50" i="11"/>
  <c r="AO27" i="11"/>
  <c r="AO77" i="11"/>
  <c r="AO23" i="11"/>
  <c r="AO98" i="11"/>
  <c r="AO66" i="11"/>
  <c r="AO35" i="11"/>
  <c r="AT82" i="11"/>
  <c r="AT93" i="11"/>
  <c r="AT25" i="11"/>
  <c r="AT32" i="11"/>
  <c r="AT75" i="11"/>
  <c r="AT98" i="11"/>
  <c r="AT108" i="11"/>
  <c r="AT71" i="11"/>
  <c r="AT38" i="11"/>
  <c r="AT59" i="11"/>
  <c r="AT33" i="11"/>
  <c r="AT66" i="11"/>
  <c r="AT34" i="11"/>
  <c r="AT69" i="11"/>
  <c r="AT116" i="11"/>
  <c r="AT35" i="11"/>
  <c r="AT80" i="11"/>
  <c r="AT31" i="11"/>
  <c r="AT29" i="11"/>
  <c r="AT90" i="11"/>
  <c r="AT109" i="11"/>
  <c r="AT49" i="11"/>
  <c r="AT27" i="11"/>
  <c r="AT18" i="11"/>
  <c r="AT68" i="11"/>
  <c r="AT26" i="11"/>
  <c r="AT20" i="11"/>
  <c r="AT91" i="11"/>
  <c r="AT105" i="11"/>
  <c r="AT88" i="11"/>
  <c r="AT102" i="11"/>
  <c r="AT54" i="11"/>
  <c r="AT63" i="11"/>
  <c r="AT92" i="11"/>
  <c r="AT60" i="11"/>
  <c r="AT56" i="11"/>
  <c r="AT52" i="11"/>
  <c r="AT70" i="11"/>
  <c r="AT53" i="11"/>
  <c r="AT111" i="11"/>
  <c r="AT112" i="11"/>
  <c r="AT30" i="11"/>
  <c r="AT64" i="11"/>
  <c r="AT113" i="11"/>
  <c r="AT41" i="11"/>
  <c r="AT19" i="11"/>
  <c r="AT42" i="11"/>
  <c r="AT77" i="11"/>
  <c r="AT103" i="11"/>
  <c r="AT47" i="11"/>
  <c r="AT17" i="11"/>
  <c r="AT48" i="11"/>
  <c r="AT107" i="11"/>
  <c r="AT24" i="11"/>
  <c r="AT45" i="11"/>
  <c r="AT100" i="11"/>
  <c r="AT57" i="11"/>
  <c r="AT62" i="11"/>
  <c r="AT22" i="11"/>
  <c r="AT50" i="11"/>
  <c r="AT96" i="11"/>
  <c r="AT97" i="11"/>
  <c r="AT84" i="11"/>
  <c r="AT28" i="11"/>
  <c r="AT104" i="11"/>
  <c r="AT110" i="11"/>
  <c r="AT76" i="11"/>
  <c r="AT40" i="11"/>
  <c r="AT114" i="11"/>
  <c r="AT43" i="11"/>
  <c r="AT74" i="11"/>
  <c r="AT89" i="11"/>
  <c r="AT101" i="11"/>
  <c r="AT94" i="11"/>
  <c r="AT99" i="11"/>
  <c r="AT83" i="11"/>
  <c r="AT85" i="11"/>
  <c r="AT81" i="11"/>
  <c r="AT67" i="11"/>
  <c r="AT21" i="11"/>
  <c r="AT95" i="11"/>
  <c r="AT23" i="11"/>
  <c r="AT39" i="11"/>
  <c r="AT61" i="11"/>
  <c r="AT87" i="11"/>
  <c r="AT46" i="11"/>
  <c r="AT79" i="11"/>
  <c r="AT72" i="11"/>
  <c r="AT86" i="11"/>
  <c r="AT65" i="11"/>
  <c r="AT51" i="11"/>
  <c r="AT55" i="11"/>
  <c r="AT106" i="11"/>
  <c r="AT58" i="11"/>
  <c r="AT36" i="11"/>
  <c r="AT115" i="11"/>
  <c r="AT78" i="11"/>
  <c r="AT44" i="11"/>
  <c r="AT73" i="11"/>
  <c r="AT37" i="11"/>
  <c r="AP4" i="11"/>
  <c r="BG21" i="11"/>
  <c r="BG50" i="11"/>
  <c r="BG89" i="11"/>
  <c r="BG112" i="11"/>
  <c r="BG53" i="11"/>
  <c r="BG102" i="11"/>
  <c r="BG33" i="11"/>
  <c r="BG68" i="11"/>
  <c r="BG37" i="11"/>
  <c r="BG46" i="11"/>
  <c r="BG65" i="11"/>
  <c r="BG62" i="11"/>
  <c r="BG91" i="11"/>
  <c r="BG48" i="11"/>
  <c r="BG92" i="11"/>
  <c r="BG35" i="11"/>
  <c r="BG98" i="11"/>
  <c r="BG90" i="11"/>
  <c r="BG84" i="11"/>
  <c r="BG64" i="11"/>
  <c r="BG18" i="11"/>
  <c r="BG26" i="11"/>
  <c r="BG74" i="11"/>
  <c r="BG30" i="11"/>
  <c r="BG99" i="11"/>
  <c r="BG86" i="11"/>
  <c r="BG19" i="11"/>
  <c r="BG69" i="11"/>
  <c r="BG107" i="11"/>
  <c r="BG56" i="11"/>
  <c r="BG34" i="11"/>
  <c r="BG82" i="11"/>
  <c r="BG42" i="11"/>
  <c r="BG77" i="11"/>
  <c r="BG115" i="11"/>
  <c r="BG75" i="11"/>
  <c r="BG104" i="11"/>
  <c r="BG25" i="11"/>
  <c r="BG105" i="11"/>
  <c r="BG76" i="11"/>
  <c r="BG39" i="11"/>
  <c r="BG23" i="11"/>
  <c r="BG95" i="11"/>
  <c r="BG80" i="11"/>
  <c r="BG51" i="11"/>
  <c r="BG116" i="11"/>
  <c r="BG17" i="11"/>
  <c r="BG103" i="11"/>
  <c r="BG57" i="11"/>
  <c r="BG88" i="11"/>
  <c r="BG94" i="11"/>
  <c r="BG40" i="11"/>
  <c r="BG106" i="11"/>
  <c r="BG47" i="11"/>
  <c r="BG109" i="11"/>
  <c r="BG54" i="11"/>
  <c r="BG38" i="11"/>
  <c r="BG44" i="11"/>
  <c r="BG71" i="11"/>
  <c r="BG41" i="11"/>
  <c r="BG81" i="11"/>
  <c r="BG29" i="11"/>
  <c r="BG59" i="11"/>
  <c r="BG93" i="11"/>
  <c r="BG28" i="11"/>
  <c r="BG52" i="11"/>
  <c r="BG108" i="11"/>
  <c r="BG85" i="11"/>
  <c r="BG58" i="11"/>
  <c r="BG113" i="11"/>
  <c r="BG83" i="11"/>
  <c r="BG70" i="11"/>
  <c r="BG32" i="11"/>
  <c r="BG96" i="11"/>
  <c r="BG27" i="11"/>
  <c r="BG110" i="11"/>
  <c r="BG73" i="11"/>
  <c r="BG55" i="11"/>
  <c r="BG31" i="11"/>
  <c r="BG61" i="11"/>
  <c r="BG45" i="11"/>
  <c r="BG24" i="11"/>
  <c r="BG9" i="11" s="1"/>
  <c r="BG114" i="11"/>
  <c r="BG63" i="11"/>
  <c r="BG111" i="11"/>
  <c r="BG100" i="11"/>
  <c r="BG101" i="11"/>
  <c r="BG67" i="11"/>
  <c r="BG72" i="11"/>
  <c r="BG78" i="11"/>
  <c r="BG66" i="11"/>
  <c r="BG87" i="11"/>
  <c r="BG22" i="11"/>
  <c r="BG79" i="11"/>
  <c r="BG20" i="11"/>
  <c r="BG60" i="11"/>
  <c r="BG36" i="11"/>
  <c r="BG43" i="11"/>
  <c r="BG97" i="11"/>
  <c r="BG49" i="11"/>
  <c r="BO9" i="11"/>
  <c r="BJ4" i="11"/>
  <c r="BA116" i="11"/>
  <c r="BA78" i="11"/>
  <c r="BA39" i="11"/>
  <c r="BA110" i="11"/>
  <c r="BA77" i="11"/>
  <c r="BA44" i="11"/>
  <c r="BA96" i="11"/>
  <c r="BA17" i="11"/>
  <c r="BA55" i="11"/>
  <c r="BA63" i="11"/>
  <c r="BA112" i="11"/>
  <c r="BA83" i="11"/>
  <c r="BA53" i="11"/>
  <c r="BA59" i="11"/>
  <c r="BA75" i="11"/>
  <c r="BA104" i="11"/>
  <c r="BA57" i="11"/>
  <c r="BA76" i="11"/>
  <c r="BA31" i="11"/>
  <c r="BA58" i="11"/>
  <c r="BA93" i="11"/>
  <c r="BA109" i="11"/>
  <c r="BA64" i="11"/>
  <c r="BA61" i="11"/>
  <c r="BA95" i="11"/>
  <c r="BA98" i="11"/>
  <c r="BA101" i="11"/>
  <c r="BA107" i="11"/>
  <c r="BA115" i="11"/>
  <c r="BA92" i="11"/>
  <c r="BA33" i="11"/>
  <c r="BA68" i="11"/>
  <c r="BA69" i="11"/>
  <c r="BA79" i="11"/>
  <c r="BA65" i="11"/>
  <c r="BA18" i="11"/>
  <c r="BA19" i="11"/>
  <c r="BA86" i="11"/>
  <c r="BA89" i="11"/>
  <c r="BA71" i="11"/>
  <c r="BA97" i="11"/>
  <c r="BA62" i="11"/>
  <c r="BA99" i="11"/>
  <c r="BA60" i="11"/>
  <c r="BA73" i="11"/>
  <c r="BA38" i="11"/>
  <c r="BA35" i="11"/>
  <c r="BA27" i="11"/>
  <c r="BA23" i="11"/>
  <c r="BA66" i="11"/>
  <c r="BA45" i="11"/>
  <c r="BA36" i="11"/>
  <c r="BA24" i="11"/>
  <c r="BA40" i="11"/>
  <c r="BA81" i="11"/>
  <c r="BA80" i="11"/>
  <c r="BA100" i="11"/>
  <c r="BA103" i="11"/>
  <c r="BA106" i="11"/>
  <c r="BA94" i="11"/>
  <c r="BA85" i="11"/>
  <c r="BA46" i="11"/>
  <c r="BA51" i="11"/>
  <c r="BA30" i="11"/>
  <c r="BA111" i="11"/>
  <c r="BA50" i="11"/>
  <c r="BA105" i="11"/>
  <c r="BA72" i="11"/>
  <c r="BA32" i="11"/>
  <c r="BA54" i="11"/>
  <c r="BA114" i="11"/>
  <c r="BA88" i="11"/>
  <c r="BA102" i="11"/>
  <c r="BA22" i="11"/>
  <c r="BA20" i="11"/>
  <c r="BA56" i="11"/>
  <c r="BA70" i="11"/>
  <c r="BA82" i="11"/>
  <c r="BA47" i="11"/>
  <c r="BA113" i="11"/>
  <c r="BA34" i="11"/>
  <c r="BA21" i="11"/>
  <c r="BA29" i="11"/>
  <c r="BA42" i="11"/>
  <c r="BA43" i="11"/>
  <c r="BA74" i="11"/>
  <c r="BA87" i="11"/>
  <c r="BA84" i="11"/>
  <c r="BA49" i="11"/>
  <c r="BA90" i="11"/>
  <c r="BA52" i="11"/>
  <c r="BA67" i="11"/>
  <c r="BA25" i="11"/>
  <c r="BA28" i="11"/>
  <c r="BA41" i="11"/>
  <c r="BA48" i="11"/>
  <c r="BA91" i="11"/>
  <c r="BA26" i="11"/>
  <c r="BA108" i="11"/>
  <c r="BA37" i="11"/>
  <c r="BK62" i="3"/>
  <c r="BK37" i="3"/>
  <c r="BK25" i="3"/>
  <c r="BK36" i="3"/>
  <c r="BK40" i="3"/>
  <c r="BK38" i="3"/>
  <c r="BK60" i="3"/>
  <c r="BK35" i="3"/>
  <c r="BK59" i="3"/>
  <c r="BK52" i="3"/>
  <c r="BK21" i="3"/>
  <c r="BK56" i="3"/>
  <c r="BK51" i="3"/>
  <c r="BK58" i="3"/>
  <c r="BK45" i="3"/>
  <c r="BK16" i="3"/>
  <c r="BK17" i="3"/>
  <c r="BK30" i="3"/>
  <c r="BK64" i="3"/>
  <c r="BK48" i="3"/>
  <c r="BK42" i="3"/>
  <c r="BK41" i="3"/>
  <c r="BK23" i="3"/>
  <c r="BK43" i="3"/>
  <c r="BK24" i="3"/>
  <c r="BK33" i="3"/>
  <c r="BK39" i="3"/>
  <c r="BK28" i="3"/>
  <c r="BK18" i="3"/>
  <c r="BK44" i="3"/>
  <c r="BK57" i="3"/>
  <c r="BK53" i="3"/>
  <c r="BK65" i="3"/>
  <c r="BK32" i="3"/>
  <c r="BK63" i="3"/>
  <c r="BK46" i="3"/>
  <c r="BK61" i="3"/>
  <c r="BK19" i="3"/>
  <c r="BK22" i="3"/>
  <c r="BK47" i="3"/>
  <c r="BK34" i="3"/>
  <c r="BK20" i="3"/>
  <c r="BK49" i="3"/>
  <c r="BK29" i="3"/>
  <c r="BK27" i="3"/>
  <c r="BK54" i="3"/>
  <c r="BK50" i="3"/>
  <c r="BK31" i="3"/>
  <c r="BK55" i="3"/>
  <c r="BK26" i="3"/>
  <c r="BC35" i="11"/>
  <c r="BC58" i="11"/>
  <c r="BC51" i="11"/>
  <c r="BC102" i="11"/>
  <c r="BC74" i="11"/>
  <c r="BC111" i="11"/>
  <c r="BC44" i="11"/>
  <c r="BC52" i="11"/>
  <c r="BC87" i="11"/>
  <c r="BC109" i="11"/>
  <c r="BC104" i="11"/>
  <c r="BC36" i="11"/>
  <c r="BC64" i="11"/>
  <c r="BC83" i="11"/>
  <c r="BC66" i="11"/>
  <c r="BC46" i="11"/>
  <c r="BC34" i="11"/>
  <c r="BC31" i="11"/>
  <c r="BC20" i="11"/>
  <c r="BC33" i="11"/>
  <c r="BC70" i="11"/>
  <c r="BC112" i="11"/>
  <c r="BC91" i="11"/>
  <c r="BC71" i="11"/>
  <c r="BC89" i="11"/>
  <c r="BC75" i="11"/>
  <c r="BC116" i="11"/>
  <c r="BC41" i="11"/>
  <c r="BC32" i="11"/>
  <c r="BC56" i="11"/>
  <c r="BC115" i="11"/>
  <c r="BC101" i="11"/>
  <c r="BC63" i="11"/>
  <c r="BC50" i="11"/>
  <c r="BC45" i="11"/>
  <c r="BC110" i="11"/>
  <c r="BC24" i="11"/>
  <c r="BC79" i="11"/>
  <c r="BC53" i="11"/>
  <c r="BC95" i="11"/>
  <c r="BC61" i="11"/>
  <c r="BC48" i="11"/>
  <c r="BC94" i="11"/>
  <c r="BC72" i="11"/>
  <c r="BC100" i="11"/>
  <c r="BC68" i="11"/>
  <c r="BC25" i="11"/>
  <c r="BC65" i="11"/>
  <c r="BC49" i="11"/>
  <c r="BC37" i="11"/>
  <c r="BC92" i="11"/>
  <c r="BC39" i="11"/>
  <c r="BC107" i="11"/>
  <c r="BC21" i="11"/>
  <c r="BC23" i="11"/>
  <c r="BC99" i="11"/>
  <c r="BC106" i="11"/>
  <c r="BC80" i="11"/>
  <c r="BC59" i="11"/>
  <c r="BC108" i="11"/>
  <c r="BC57" i="11"/>
  <c r="BC54" i="11"/>
  <c r="BC67" i="11"/>
  <c r="BC90" i="11"/>
  <c r="BC47" i="11"/>
  <c r="BC93" i="11"/>
  <c r="BC103" i="11"/>
  <c r="BC62" i="11"/>
  <c r="BC96" i="11"/>
  <c r="BC105" i="11"/>
  <c r="BC22" i="11"/>
  <c r="BC38" i="11"/>
  <c r="BC73" i="11"/>
  <c r="BC84" i="11"/>
  <c r="BC27" i="11"/>
  <c r="BC97" i="11"/>
  <c r="BC18" i="11"/>
  <c r="BC113" i="11"/>
  <c r="BC19" i="11"/>
  <c r="BC26" i="11"/>
  <c r="BC81" i="11"/>
  <c r="BC77" i="11"/>
  <c r="BC55" i="11"/>
  <c r="BC82" i="11"/>
  <c r="BC42" i="11"/>
  <c r="BC98" i="11"/>
  <c r="BC86" i="11"/>
  <c r="BC28" i="11"/>
  <c r="BC76" i="11"/>
  <c r="BC78" i="11"/>
  <c r="BC29" i="11"/>
  <c r="BC85" i="11"/>
  <c r="BC88" i="11"/>
  <c r="BC40" i="11"/>
  <c r="BC17" i="11"/>
  <c r="BC60" i="11"/>
  <c r="BC114" i="11"/>
  <c r="BC69" i="11"/>
  <c r="BC43" i="11"/>
  <c r="BC30" i="11"/>
  <c r="BO6" i="11"/>
  <c r="BJ5" i="11"/>
  <c r="AO96" i="11"/>
  <c r="AO86" i="11"/>
  <c r="AO42" i="11"/>
  <c r="AO63" i="11"/>
  <c r="AO111" i="11"/>
  <c r="AO52" i="11"/>
  <c r="AO67" i="11"/>
  <c r="AO18" i="11"/>
  <c r="AO90" i="11"/>
  <c r="AO116" i="11"/>
  <c r="AO68" i="11"/>
  <c r="AO75" i="11"/>
  <c r="AO22" i="11"/>
  <c r="AO78" i="11"/>
  <c r="AO76" i="11"/>
  <c r="AO25" i="11"/>
  <c r="AO62" i="11"/>
  <c r="AZ34" i="3"/>
  <c r="AZ16" i="3"/>
  <c r="AZ31" i="3"/>
  <c r="AZ18" i="3"/>
  <c r="AZ21" i="3"/>
  <c r="AZ36" i="3"/>
  <c r="AZ42" i="3"/>
  <c r="AZ48" i="3"/>
  <c r="AZ41" i="3"/>
  <c r="AZ63" i="3"/>
  <c r="AZ54" i="3"/>
  <c r="AZ22" i="3"/>
  <c r="AZ30" i="3"/>
  <c r="AZ64" i="3"/>
  <c r="AZ32" i="3"/>
  <c r="AZ43" i="3"/>
  <c r="AZ56" i="3"/>
  <c r="AZ58" i="3"/>
  <c r="AZ60" i="3"/>
  <c r="AZ52" i="3"/>
  <c r="AZ47" i="3"/>
  <c r="AZ40" i="3"/>
  <c r="AZ46" i="3"/>
  <c r="AZ53" i="3"/>
  <c r="AZ24" i="3"/>
  <c r="AZ49" i="3"/>
  <c r="AZ62" i="3"/>
  <c r="AZ59" i="3"/>
  <c r="AZ39" i="3"/>
  <c r="AZ25" i="3"/>
  <c r="AZ50" i="3"/>
  <c r="AZ65" i="3"/>
  <c r="AZ44" i="3"/>
  <c r="AZ29" i="3"/>
  <c r="AZ28" i="3"/>
  <c r="AZ20" i="3"/>
  <c r="AZ35" i="3"/>
  <c r="AZ57" i="3"/>
  <c r="AZ55" i="3"/>
  <c r="AZ27" i="3"/>
  <c r="AZ37" i="3"/>
  <c r="AZ45" i="3"/>
  <c r="AZ51" i="3"/>
  <c r="AZ61" i="3"/>
  <c r="AZ23" i="3"/>
  <c r="AZ26" i="3"/>
  <c r="AZ17" i="3"/>
  <c r="AZ19" i="3"/>
  <c r="AZ38" i="3"/>
  <c r="AZ33" i="3"/>
  <c r="AN35" i="3"/>
  <c r="AN56" i="3"/>
  <c r="AN37" i="3"/>
  <c r="AN27" i="3"/>
  <c r="AN45" i="3"/>
  <c r="AN54" i="3"/>
  <c r="AN25" i="3"/>
  <c r="AN65" i="3"/>
  <c r="AN22" i="3"/>
  <c r="AN26" i="3"/>
  <c r="AN28" i="3"/>
  <c r="AN60" i="3"/>
  <c r="AN39" i="3"/>
  <c r="BO34" i="3"/>
  <c r="BO39" i="3"/>
  <c r="BO46" i="3"/>
  <c r="BO23" i="3"/>
  <c r="BO31" i="3"/>
  <c r="BO32" i="3"/>
  <c r="BO22" i="3"/>
  <c r="BO30" i="3"/>
  <c r="BO52" i="3"/>
  <c r="BO24" i="3"/>
  <c r="BO58" i="3"/>
  <c r="BO49" i="3"/>
  <c r="BO37" i="3"/>
  <c r="BO42" i="3"/>
  <c r="BO51" i="3"/>
  <c r="BO48" i="3"/>
  <c r="BO35" i="3"/>
  <c r="BO28" i="3"/>
  <c r="BO47" i="3"/>
  <c r="BO44" i="3"/>
  <c r="BO63" i="3"/>
  <c r="BO26" i="3"/>
  <c r="BO17" i="3"/>
  <c r="BO62" i="3"/>
  <c r="BO38" i="3"/>
  <c r="BO54" i="3"/>
  <c r="BO29" i="3"/>
  <c r="BO21" i="3"/>
  <c r="BO55" i="3"/>
  <c r="BO45" i="3"/>
  <c r="BO56" i="3"/>
  <c r="BO36" i="3"/>
  <c r="BO50" i="3"/>
  <c r="BO19" i="3"/>
  <c r="BO25" i="3"/>
  <c r="BO33" i="3"/>
  <c r="BO59" i="3"/>
  <c r="BO61" i="3"/>
  <c r="BO16" i="3"/>
  <c r="BO20" i="3"/>
  <c r="BO60" i="3"/>
  <c r="BO65" i="3"/>
  <c r="BO43" i="3"/>
  <c r="BO57" i="3"/>
  <c r="BO40" i="3"/>
  <c r="BO41" i="3"/>
  <c r="BO27" i="3"/>
  <c r="BO64" i="3"/>
  <c r="BO53" i="3"/>
  <c r="AO47" i="3"/>
  <c r="AO41" i="3"/>
  <c r="AO34" i="3"/>
  <c r="AO31" i="3"/>
  <c r="AO45" i="3"/>
  <c r="AO35" i="3"/>
  <c r="AO48" i="3"/>
  <c r="AO55" i="3"/>
  <c r="AO40" i="3"/>
  <c r="AO56" i="3"/>
  <c r="AO63" i="3"/>
  <c r="AO64" i="3"/>
  <c r="AO22" i="3"/>
  <c r="AO39" i="3"/>
  <c r="AO24" i="3"/>
  <c r="AO42" i="3"/>
  <c r="AO65" i="3"/>
  <c r="AO60" i="3"/>
  <c r="AO36" i="3"/>
  <c r="AO30" i="3"/>
  <c r="AO57" i="3"/>
  <c r="AO59" i="3"/>
  <c r="AO53" i="3"/>
  <c r="AO62" i="3"/>
  <c r="AO28" i="3"/>
  <c r="AO29" i="3"/>
  <c r="AO32" i="3"/>
  <c r="AO49" i="3"/>
  <c r="AO33" i="3"/>
  <c r="AO54" i="3"/>
  <c r="AO52" i="3"/>
  <c r="AO21" i="3"/>
  <c r="AO18" i="3"/>
  <c r="AO43" i="3"/>
  <c r="AO46" i="3"/>
  <c r="AO37" i="3"/>
  <c r="AO51" i="3"/>
  <c r="AO44" i="3"/>
  <c r="AO17" i="3"/>
  <c r="AO38" i="3"/>
  <c r="AO26" i="3"/>
  <c r="AO25" i="3"/>
  <c r="AO58" i="3"/>
  <c r="AO19" i="3"/>
  <c r="AO61" i="3"/>
  <c r="AO16" i="3"/>
  <c r="AO27" i="3"/>
  <c r="AO20" i="3"/>
  <c r="AO50" i="3"/>
  <c r="AO23" i="3"/>
  <c r="AN34" i="11"/>
  <c r="AN94" i="11"/>
  <c r="AN86" i="11"/>
  <c r="AN70" i="11"/>
  <c r="AN77" i="11"/>
  <c r="AN100" i="11"/>
  <c r="AN76" i="11"/>
  <c r="AN90" i="11"/>
  <c r="AN84" i="11"/>
  <c r="AN37" i="11"/>
  <c r="AN45" i="11"/>
  <c r="AN61" i="11"/>
  <c r="AN46" i="11"/>
  <c r="AN59" i="11"/>
  <c r="AN106" i="11"/>
  <c r="AN67" i="11"/>
  <c r="AN96" i="11"/>
  <c r="AN24" i="11"/>
  <c r="AN92" i="11"/>
  <c r="AN87" i="11"/>
  <c r="AN112" i="11"/>
  <c r="AN91" i="11"/>
  <c r="AN62" i="11"/>
  <c r="AN64" i="11"/>
  <c r="AN75" i="11"/>
  <c r="AN83" i="11"/>
  <c r="AN113" i="11"/>
  <c r="AN85" i="11"/>
  <c r="AN35" i="11"/>
  <c r="AN54" i="11"/>
  <c r="AN60" i="11"/>
  <c r="AN89" i="11"/>
  <c r="AN44" i="11"/>
  <c r="AN51" i="11"/>
  <c r="AN27" i="11"/>
  <c r="AN102" i="11"/>
  <c r="AN74" i="11"/>
  <c r="AN29" i="11"/>
  <c r="AN20" i="11"/>
  <c r="AN43" i="11"/>
  <c r="AN73" i="11"/>
  <c r="AN50" i="11"/>
  <c r="AN23" i="11"/>
  <c r="AN28" i="11"/>
  <c r="AN57" i="11"/>
  <c r="AN108" i="11"/>
  <c r="AN115" i="11"/>
  <c r="AN40" i="11"/>
  <c r="AN21" i="11"/>
  <c r="AN71" i="11"/>
  <c r="AN103" i="11"/>
  <c r="AN79" i="11"/>
  <c r="AN104" i="11"/>
  <c r="AN78" i="11"/>
  <c r="AN56" i="11"/>
  <c r="AN98" i="11"/>
  <c r="AN66" i="11"/>
  <c r="AN18" i="11"/>
  <c r="AN116" i="11"/>
  <c r="AN68" i="11"/>
  <c r="AN55" i="11"/>
  <c r="AN25" i="11"/>
  <c r="AN48" i="11"/>
  <c r="AN97" i="11"/>
  <c r="AN63" i="11"/>
  <c r="AN111" i="11"/>
  <c r="AN99" i="11"/>
  <c r="AN81" i="11"/>
  <c r="AN49" i="11"/>
  <c r="AN31" i="11"/>
  <c r="AN53" i="11"/>
  <c r="AN33" i="11"/>
  <c r="AN41" i="11"/>
  <c r="AN80" i="11"/>
  <c r="AN30" i="11"/>
  <c r="AN42" i="11"/>
  <c r="AN52" i="11"/>
  <c r="AN39" i="11"/>
  <c r="AN105" i="11"/>
  <c r="AN36" i="11"/>
  <c r="AN47" i="11"/>
  <c r="AN69" i="11"/>
  <c r="AN58" i="11"/>
  <c r="AN93" i="11"/>
  <c r="AN72" i="11"/>
  <c r="AN82" i="11"/>
  <c r="AN110" i="11"/>
  <c r="AN32" i="11"/>
  <c r="AN65" i="11"/>
  <c r="AN26" i="11"/>
  <c r="AN109" i="11"/>
  <c r="AN101" i="11"/>
  <c r="AN95" i="11"/>
  <c r="AN22" i="11"/>
  <c r="AN17" i="11"/>
  <c r="AN107" i="11"/>
  <c r="AN88" i="11"/>
  <c r="AN38" i="11"/>
  <c r="AN114" i="11"/>
  <c r="AM9" i="11"/>
  <c r="AP9" i="11" l="1"/>
  <c r="AP5" i="11"/>
  <c r="AZ7" i="11"/>
  <c r="AP8" i="11"/>
  <c r="BD6" i="11"/>
  <c r="BG6" i="3"/>
  <c r="BG7" i="3" s="1"/>
  <c r="W8" i="8" s="1"/>
  <c r="AP6" i="11"/>
  <c r="AY4" i="11"/>
  <c r="AP7" i="11"/>
  <c r="BE7" i="3"/>
  <c r="U8" i="8" s="1"/>
  <c r="BH7" i="3"/>
  <c r="X8" i="8" s="1"/>
  <c r="AS7" i="3"/>
  <c r="I8" i="8" s="1"/>
  <c r="BL7" i="3"/>
  <c r="AB8" i="8" s="1"/>
  <c r="AY7" i="3"/>
  <c r="O8" i="8" s="1"/>
  <c r="AU9" i="11"/>
  <c r="AX8" i="11"/>
  <c r="BM6" i="3"/>
  <c r="BM7" i="3" s="1"/>
  <c r="AC8" i="8" s="1"/>
  <c r="BL4" i="11"/>
  <c r="BL10" i="11" s="1"/>
  <c r="BJ6" i="3"/>
  <c r="BI7" i="11"/>
  <c r="AU8" i="11"/>
  <c r="AU7" i="11"/>
  <c r="AM6" i="3"/>
  <c r="AM7" i="3" s="1"/>
  <c r="C8" i="8" s="1"/>
  <c r="AX7" i="11"/>
  <c r="BK6" i="3"/>
  <c r="BK7" i="3" s="1"/>
  <c r="AA8" i="8" s="1"/>
  <c r="BF6" i="3"/>
  <c r="BI4" i="11"/>
  <c r="AQ5" i="11"/>
  <c r="AZ6" i="11"/>
  <c r="BO6" i="3"/>
  <c r="AN6" i="3"/>
  <c r="AN7" i="3" s="1"/>
  <c r="D8" i="8" s="1"/>
  <c r="AR7" i="11"/>
  <c r="AZ5" i="11"/>
  <c r="AZ9" i="11"/>
  <c r="BK9" i="11"/>
  <c r="AV6" i="3"/>
  <c r="AX9" i="11"/>
  <c r="AP6" i="3"/>
  <c r="BC6" i="3"/>
  <c r="BC7" i="3" s="1"/>
  <c r="S8" i="8" s="1"/>
  <c r="BA6" i="3"/>
  <c r="AQ4" i="11"/>
  <c r="BI9" i="11"/>
  <c r="BI8" i="11"/>
  <c r="BI6" i="11"/>
  <c r="AX4" i="11"/>
  <c r="AX6" i="11"/>
  <c r="AW6" i="3"/>
  <c r="BI6" i="3"/>
  <c r="AU6" i="3"/>
  <c r="AT6" i="3"/>
  <c r="AO6" i="3"/>
  <c r="AO7" i="3" s="1"/>
  <c r="E8" i="8" s="1"/>
  <c r="BD6" i="3"/>
  <c r="AQ9" i="11"/>
  <c r="AU4" i="11"/>
  <c r="AU10" i="11" s="1"/>
  <c r="AZ6" i="3"/>
  <c r="AX6" i="3"/>
  <c r="BN6" i="3"/>
  <c r="BN7" i="3" s="1"/>
  <c r="AD8" i="8" s="1"/>
  <c r="BB6" i="3"/>
  <c r="AX5" i="11"/>
  <c r="AM10" i="11"/>
  <c r="AM11" i="11" s="1"/>
  <c r="B10" i="8" s="1"/>
  <c r="AO7" i="11"/>
  <c r="AW8" i="11"/>
  <c r="AZ8" i="11"/>
  <c r="AU6" i="11"/>
  <c r="AQ8" i="11"/>
  <c r="BE9" i="11"/>
  <c r="AY8" i="11"/>
  <c r="BD4" i="11"/>
  <c r="AQ7" i="11"/>
  <c r="BI5" i="11"/>
  <c r="BM7" i="11"/>
  <c r="AR5" i="11"/>
  <c r="AV6" i="11"/>
  <c r="AQ6" i="11"/>
  <c r="AS9" i="11"/>
  <c r="BH10" i="11"/>
  <c r="AZ4" i="11"/>
  <c r="BM6" i="11"/>
  <c r="AS7" i="11"/>
  <c r="BF6" i="11"/>
  <c r="BF9" i="11"/>
  <c r="AW9" i="11"/>
  <c r="AS6" i="11"/>
  <c r="BB8" i="11"/>
  <c r="BN9" i="11"/>
  <c r="BD8" i="11"/>
  <c r="AR8" i="11"/>
  <c r="BK4" i="11"/>
  <c r="AS5" i="11"/>
  <c r="AR4" i="11"/>
  <c r="AR9" i="11"/>
  <c r="BN4" i="11"/>
  <c r="AY9" i="11"/>
  <c r="AV8" i="11"/>
  <c r="BK8" i="11"/>
  <c r="AS4" i="11"/>
  <c r="AR6" i="11"/>
  <c r="BN5" i="11"/>
  <c r="BM5" i="11"/>
  <c r="AV5" i="11"/>
  <c r="AV7" i="11"/>
  <c r="AY6" i="11"/>
  <c r="BE7" i="11"/>
  <c r="BJ10" i="11"/>
  <c r="AO9" i="11"/>
  <c r="AO4" i="11"/>
  <c r="BC4" i="11"/>
  <c r="AT7" i="11"/>
  <c r="BO10" i="11"/>
  <c r="BF8" i="11"/>
  <c r="BP4" i="11"/>
  <c r="BP5" i="11"/>
  <c r="BF5" i="11"/>
  <c r="BE8" i="11"/>
  <c r="AW7" i="11"/>
  <c r="BM8" i="11"/>
  <c r="AW5" i="11"/>
  <c r="BB4" i="11"/>
  <c r="BB9" i="11"/>
  <c r="BB5" i="11"/>
  <c r="BE6" i="11"/>
  <c r="BN6" i="11"/>
  <c r="BD9" i="11"/>
  <c r="BM9" i="11"/>
  <c r="BE5" i="11"/>
  <c r="AV9" i="11"/>
  <c r="BE4" i="11"/>
  <c r="BK5" i="11"/>
  <c r="BN8" i="11"/>
  <c r="BD7" i="11"/>
  <c r="BN7" i="11"/>
  <c r="BD5" i="11"/>
  <c r="AV4" i="11"/>
  <c r="BF4" i="11"/>
  <c r="BF7" i="11"/>
  <c r="AW6" i="11"/>
  <c r="AW4" i="11"/>
  <c r="BB7" i="11"/>
  <c r="BB6" i="11"/>
  <c r="BK7" i="11"/>
  <c r="BK6" i="11"/>
  <c r="AY7" i="11"/>
  <c r="BM4" i="11"/>
  <c r="BA6" i="11"/>
  <c r="BA7" i="11"/>
  <c r="BG5" i="11"/>
  <c r="BP8" i="11"/>
  <c r="AN4" i="11"/>
  <c r="BC7" i="11"/>
  <c r="BC8" i="11"/>
  <c r="AO8" i="11"/>
  <c r="BC9" i="11"/>
  <c r="BG8" i="11"/>
  <c r="AN7" i="11"/>
  <c r="BA9" i="11"/>
  <c r="BA8" i="11"/>
  <c r="BA4" i="11"/>
  <c r="BG7" i="11"/>
  <c r="BG6" i="11"/>
  <c r="AT6" i="11"/>
  <c r="BP9" i="11"/>
  <c r="AO6" i="11"/>
  <c r="BC5" i="11"/>
  <c r="AT5" i="11"/>
  <c r="BC6" i="11"/>
  <c r="BA5" i="11"/>
  <c r="AO5" i="11"/>
  <c r="BG4" i="11"/>
  <c r="AT8" i="11"/>
  <c r="AT9" i="11"/>
  <c r="AT4" i="11"/>
  <c r="BP7" i="11"/>
  <c r="BP6" i="11"/>
  <c r="AN5" i="11"/>
  <c r="AN9" i="11"/>
  <c r="AN8" i="11"/>
  <c r="AN6" i="11"/>
  <c r="AP10" i="11" l="1"/>
  <c r="E9" i="8" s="1"/>
  <c r="AX10" i="11"/>
  <c r="AP7" i="3"/>
  <c r="F8" i="8" s="1"/>
  <c r="BF7" i="3"/>
  <c r="V8" i="8" s="1"/>
  <c r="AU7" i="3"/>
  <c r="K8" i="8" s="1"/>
  <c r="AT7" i="3"/>
  <c r="J8" i="8" s="1"/>
  <c r="AX7" i="3"/>
  <c r="N8" i="8" s="1"/>
  <c r="BD7" i="3"/>
  <c r="T8" i="8" s="1"/>
  <c r="BI7" i="3"/>
  <c r="Y8" i="8" s="1"/>
  <c r="BA7" i="3"/>
  <c r="Q8" i="8" s="1"/>
  <c r="AV7" i="3"/>
  <c r="L8" i="8" s="1"/>
  <c r="BB7" i="3"/>
  <c r="R8" i="8" s="1"/>
  <c r="BO7" i="3"/>
  <c r="AE8" i="8" s="1"/>
  <c r="AZ7" i="3"/>
  <c r="P8" i="8" s="1"/>
  <c r="AW7" i="3"/>
  <c r="M8" i="8" s="1"/>
  <c r="BJ7" i="3"/>
  <c r="Z8" i="8" s="1"/>
  <c r="B9" i="8"/>
  <c r="AZ10" i="11"/>
  <c r="AZ11" i="11" s="1"/>
  <c r="O10" i="8" s="1"/>
  <c r="O11" i="8" s="1"/>
  <c r="BI10" i="11"/>
  <c r="X9" i="8" s="1"/>
  <c r="AQ10" i="11"/>
  <c r="AQ11" i="11" s="1"/>
  <c r="F10" i="8" s="1"/>
  <c r="BD10" i="11"/>
  <c r="BD11" i="11" s="1"/>
  <c r="S10" i="8" s="1"/>
  <c r="S11" i="8" s="1"/>
  <c r="AU11" i="11"/>
  <c r="J10" i="8" s="1"/>
  <c r="J9" i="8"/>
  <c r="BO11" i="11"/>
  <c r="AD10" i="8" s="1"/>
  <c r="AD9" i="8"/>
  <c r="BJ11" i="11"/>
  <c r="Y10" i="8" s="1"/>
  <c r="Y9" i="8"/>
  <c r="BI11" i="11"/>
  <c r="BH11" i="11"/>
  <c r="W9" i="8"/>
  <c r="BK10" i="11"/>
  <c r="Z9" i="8" s="1"/>
  <c r="AR10" i="11"/>
  <c r="BL11" i="11"/>
  <c r="AA10" i="8" s="1"/>
  <c r="AA11" i="8" s="1"/>
  <c r="AA9" i="8"/>
  <c r="AX11" i="11"/>
  <c r="M10" i="8" s="1"/>
  <c r="M9" i="8"/>
  <c r="BG10" i="11"/>
  <c r="AY10" i="11"/>
  <c r="AS10" i="11"/>
  <c r="AV10" i="11"/>
  <c r="BN10" i="11"/>
  <c r="BB10" i="11"/>
  <c r="Q9" i="8" s="1"/>
  <c r="BP10" i="11"/>
  <c r="AO10" i="11"/>
  <c r="D9" i="8" s="1"/>
  <c r="BF10" i="11"/>
  <c r="U9" i="8" s="1"/>
  <c r="BA10" i="11"/>
  <c r="AW10" i="11"/>
  <c r="L9" i="8" s="1"/>
  <c r="BE10" i="11"/>
  <c r="T9" i="8" s="1"/>
  <c r="BC10" i="11"/>
  <c r="AT10" i="11"/>
  <c r="B11" i="8"/>
  <c r="BM10" i="11"/>
  <c r="AP11" i="11"/>
  <c r="E10" i="8" s="1"/>
  <c r="AN10" i="11"/>
  <c r="C9" i="8" s="1"/>
  <c r="O9" i="8" l="1"/>
  <c r="F11" i="8"/>
  <c r="J11" i="8"/>
  <c r="Y11" i="8"/>
  <c r="S9" i="8"/>
  <c r="F9" i="8"/>
  <c r="BK11" i="11"/>
  <c r="Z10" i="8" s="1"/>
  <c r="Z11" i="8" s="1"/>
  <c r="BC11" i="11"/>
  <c r="R10" i="8" s="1"/>
  <c r="R9" i="8"/>
  <c r="AY11" i="11"/>
  <c r="N9" i="8"/>
  <c r="AR11" i="11"/>
  <c r="G10" i="8" s="1"/>
  <c r="G11" i="8" s="1"/>
  <c r="G9" i="8"/>
  <c r="BM11" i="11"/>
  <c r="AB9" i="8"/>
  <c r="BN11" i="11"/>
  <c r="AC9" i="8"/>
  <c r="BG11" i="11"/>
  <c r="V10" i="8" s="1"/>
  <c r="V11" i="8" s="1"/>
  <c r="V9" i="8"/>
  <c r="W10" i="8"/>
  <c r="W11" i="8" s="1"/>
  <c r="BP11" i="11"/>
  <c r="AE10" i="8" s="1"/>
  <c r="AE11" i="8" s="1"/>
  <c r="AE9" i="8"/>
  <c r="AV11" i="11"/>
  <c r="K9" i="8"/>
  <c r="AT11" i="11"/>
  <c r="I10" i="8" s="1"/>
  <c r="I9" i="8"/>
  <c r="BA11" i="11"/>
  <c r="P10" i="8" s="1"/>
  <c r="P9" i="8"/>
  <c r="AS11" i="11"/>
  <c r="H10" i="8" s="1"/>
  <c r="H11" i="8" s="1"/>
  <c r="H9" i="8"/>
  <c r="X10" i="8"/>
  <c r="X11" i="8" s="1"/>
  <c r="BB11" i="11"/>
  <c r="AO11" i="11"/>
  <c r="BE11" i="11"/>
  <c r="AW11" i="11"/>
  <c r="BF11" i="11"/>
  <c r="AD11" i="8"/>
  <c r="E11" i="8"/>
  <c r="M11" i="8"/>
  <c r="R11" i="8"/>
  <c r="AN11" i="11"/>
  <c r="C10" i="8" s="1"/>
  <c r="T10" i="8" l="1"/>
  <c r="T11" i="8" s="1"/>
  <c r="AB10" i="8"/>
  <c r="AB11" i="8" s="1"/>
  <c r="N10" i="8"/>
  <c r="N11" i="8" s="1"/>
  <c r="L10" i="8"/>
  <c r="L11" i="8" s="1"/>
  <c r="D10" i="8"/>
  <c r="D11" i="8" s="1"/>
  <c r="U10" i="8"/>
  <c r="U11" i="8" s="1"/>
  <c r="Q10" i="8"/>
  <c r="Q11" i="8" s="1"/>
  <c r="K10" i="8"/>
  <c r="K11" i="8" s="1"/>
  <c r="AC10" i="8"/>
  <c r="AC11" i="8" s="1"/>
  <c r="P11" i="8"/>
  <c r="I11" i="8"/>
  <c r="C11" i="8"/>
</calcChain>
</file>

<file path=xl/sharedStrings.xml><?xml version="1.0" encoding="utf-8"?>
<sst xmlns="http://schemas.openxmlformats.org/spreadsheetml/2006/main" count="646" uniqueCount="129">
  <si>
    <t>Zeit [h]</t>
  </si>
  <si>
    <t>Basal respiration</t>
  </si>
  <si>
    <t>Date:</t>
  </si>
  <si>
    <t>File name:</t>
  </si>
  <si>
    <t>Attention: When filling Samples names into the yellow fields, this name is used automatically in all sheets!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</si>
  <si>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</si>
  <si>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</si>
  <si>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</si>
  <si>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</si>
  <si>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</si>
  <si>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</si>
  <si>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</si>
  <si>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</si>
  <si>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</si>
  <si>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</si>
  <si>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</si>
  <si>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</si>
  <si>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</si>
  <si>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</si>
  <si>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</si>
  <si>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Sample</t>
  </si>
  <si>
    <t>Fraction</t>
  </si>
  <si>
    <t>Weighted sample dw [g]</t>
  </si>
  <si>
    <t>In the blue rows the dry weight of your sample is inserted automatically once you filled in the appropriate data in the sheet "Calculation dry weight"</t>
  </si>
  <si>
    <r>
      <t>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-consumption [µg O</t>
    </r>
    <r>
      <rPr>
        <b/>
        <vertAlign val="subscript"/>
        <sz val="10"/>
        <rFont val="Arial"/>
        <family val="2"/>
      </rPr>
      <t xml:space="preserve">2 </t>
    </r>
    <r>
      <rPr>
        <b/>
        <sz val="10"/>
        <rFont val="Arial"/>
        <family val="2"/>
      </rPr>
      <t>h</t>
    </r>
    <r>
      <rPr>
        <b/>
        <vertAlign val="superscript"/>
        <sz val="10"/>
        <rFont val="Arial"/>
        <family val="2"/>
      </rPr>
      <t xml:space="preserve">-1 </t>
    </r>
    <r>
      <rPr>
        <b/>
        <sz val="10"/>
        <rFont val="Arial"/>
        <family val="2"/>
      </rPr>
      <t>g soil dw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</si>
  <si>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r>
      <t>Basal respiration [µl O</t>
    </r>
    <r>
      <rPr>
        <b/>
        <vertAlign val="subscript"/>
        <sz val="10"/>
        <rFont val="Arial"/>
        <family val="2"/>
      </rPr>
      <t xml:space="preserve">2 </t>
    </r>
    <r>
      <rPr>
        <b/>
        <sz val="10"/>
        <rFont val="Arial"/>
        <family val="2"/>
      </rPr>
      <t>h</t>
    </r>
    <r>
      <rPr>
        <b/>
        <vertAlign val="superscript"/>
        <sz val="10"/>
        <rFont val="Arial"/>
        <family val="2"/>
      </rPr>
      <t xml:space="preserve">-1 </t>
    </r>
    <r>
      <rPr>
        <b/>
        <sz val="10"/>
        <rFont val="Arial"/>
        <family val="2"/>
      </rPr>
      <t>g soil dw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</si>
  <si>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t>Channel</t>
  </si>
  <si>
    <t>Channel 16</t>
  </si>
  <si>
    <t>Channel 17</t>
  </si>
  <si>
    <t>Channel 18</t>
  </si>
  <si>
    <t>Channel 19</t>
  </si>
  <si>
    <t>Channel 20</t>
  </si>
  <si>
    <t>Channel 21</t>
  </si>
  <si>
    <t>Channel 22</t>
  </si>
  <si>
    <t>Channel 23</t>
  </si>
  <si>
    <t>Channel 24</t>
  </si>
  <si>
    <t>Channel 25</t>
  </si>
  <si>
    <t>Channel 26</t>
  </si>
  <si>
    <t>Channel 27</t>
  </si>
  <si>
    <t>Channel 28</t>
  </si>
  <si>
    <t>Channel 29</t>
  </si>
  <si>
    <t>Channel 30</t>
  </si>
  <si>
    <t>Calculation dry weight</t>
  </si>
  <si>
    <t>Container empty [g]</t>
  </si>
  <si>
    <t>Container + sample fresh weight [g]</t>
  </si>
  <si>
    <t>Container + Sample dry weight [g]</t>
  </si>
  <si>
    <t>Sample fresh weight [g]</t>
  </si>
  <si>
    <r>
      <t>MIRR [µg O</t>
    </r>
    <r>
      <rPr>
        <b/>
        <vertAlign val="subscript"/>
        <sz val="10"/>
        <rFont val="Arial"/>
        <family val="2"/>
      </rPr>
      <t xml:space="preserve">2 </t>
    </r>
    <r>
      <rPr>
        <b/>
        <sz val="10"/>
        <rFont val="Arial"/>
        <family val="2"/>
      </rPr>
      <t>h</t>
    </r>
    <r>
      <rPr>
        <b/>
        <vertAlign val="superscript"/>
        <sz val="10"/>
        <rFont val="Arial"/>
        <family val="2"/>
      </rPr>
      <t xml:space="preserve">-1 </t>
    </r>
    <r>
      <rPr>
        <b/>
        <sz val="10"/>
        <rFont val="Arial"/>
        <family val="2"/>
      </rPr>
      <t>g soil dw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</si>
  <si>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r>
      <t>Microbial biomass C [µg C g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 xml:space="preserve"> soil dw]</t>
    </r>
  </si>
  <si>
    <r>
      <t>MIRR [µg O</t>
    </r>
    <r>
      <rPr>
        <vertAlign val="subscript"/>
        <sz val="12"/>
        <rFont val="Calibri"/>
        <family val="2"/>
      </rPr>
      <t xml:space="preserve">2 </t>
    </r>
    <r>
      <rPr>
        <sz val="12"/>
        <rFont val="Calibri"/>
        <family val="2"/>
      </rPr>
      <t>h</t>
    </r>
    <r>
      <rPr>
        <vertAlign val="superscript"/>
        <sz val="12"/>
        <rFont val="Calibri"/>
        <family val="2"/>
      </rPr>
      <t>-1</t>
    </r>
    <r>
      <rPr>
        <sz val="12"/>
        <rFont val="Calibri"/>
        <family val="2"/>
      </rPr>
      <t xml:space="preserve"> g soil dw-</t>
    </r>
    <r>
      <rPr>
        <vertAlign val="superscript"/>
        <sz val="12"/>
        <rFont val="Calibri"/>
        <family val="2"/>
      </rPr>
      <t>1</t>
    </r>
    <r>
      <rPr>
        <sz val="12"/>
        <rFont val="Calibri"/>
        <family val="2"/>
      </rPr>
      <t>]</t>
    </r>
  </si>
  <si>
    <r>
      <t>Basal respiration [µl O</t>
    </r>
    <r>
      <rPr>
        <vertAlign val="subscript"/>
        <sz val="12"/>
        <rFont val="Calibri"/>
        <family val="2"/>
      </rPr>
      <t xml:space="preserve">2 </t>
    </r>
    <r>
      <rPr>
        <sz val="12"/>
        <rFont val="Calibri"/>
        <family val="2"/>
      </rPr>
      <t>h</t>
    </r>
    <r>
      <rPr>
        <vertAlign val="superscript"/>
        <sz val="12"/>
        <rFont val="Calibri"/>
        <family val="2"/>
      </rPr>
      <t xml:space="preserve">-1 </t>
    </r>
    <r>
      <rPr>
        <sz val="12"/>
        <rFont val="Calibri"/>
        <family val="2"/>
      </rPr>
      <t>g soil dw</t>
    </r>
    <r>
      <rPr>
        <vertAlign val="superscript"/>
        <sz val="12"/>
        <rFont val="Calibri"/>
        <family val="2"/>
      </rPr>
      <t>-1</t>
    </r>
    <r>
      <rPr>
        <sz val="12"/>
        <rFont val="Calibri"/>
        <family val="2"/>
      </rPr>
      <t>]</t>
    </r>
  </si>
  <si>
    <r>
      <t>C</t>
    </r>
    <r>
      <rPr>
        <vertAlign val="subscript"/>
        <sz val="12"/>
        <rFont val="Calibri"/>
        <family val="2"/>
      </rPr>
      <t>mic</t>
    </r>
    <r>
      <rPr>
        <sz val="12"/>
        <rFont val="Calibri"/>
        <family val="2"/>
      </rPr>
      <t xml:space="preserve"> [µg C</t>
    </r>
    <r>
      <rPr>
        <vertAlign val="subscript"/>
        <sz val="12"/>
        <rFont val="Calibri"/>
        <family val="2"/>
      </rPr>
      <t xml:space="preserve">mic </t>
    </r>
    <r>
      <rPr>
        <sz val="12"/>
        <rFont val="Calibri"/>
        <family val="2"/>
      </rPr>
      <t>g soil dw</t>
    </r>
    <r>
      <rPr>
        <vertAlign val="superscript"/>
        <sz val="12"/>
        <rFont val="Calibri"/>
        <family val="2"/>
      </rPr>
      <t>-1</t>
    </r>
    <r>
      <rPr>
        <sz val="12"/>
        <rFont val="Calibri"/>
        <family val="2"/>
      </rPr>
      <t>]</t>
    </r>
  </si>
  <si>
    <t>Weighted sample dry weight [g]</t>
  </si>
  <si>
    <t>LOG_FILE_ON/OFF=1</t>
  </si>
  <si>
    <t>LOG_FILE_TIMING_[min]=15</t>
  </si>
  <si>
    <t>RELAX_PULSES=10</t>
  </si>
  <si>
    <t>HIGH_PULSES=2</t>
  </si>
  <si>
    <t>BASE_PULSE_WIDTH_[ms]=500</t>
  </si>
  <si>
    <t>NO_OF_CHANNELS=32</t>
  </si>
  <si>
    <t>DEFAULT_TRIGGER_LEVEL=1,00</t>
  </si>
  <si>
    <t>MAX_OVERVOLTAGE=1,5</t>
  </si>
  <si>
    <t>MAX_UNDERVOLTAGE=0,1</t>
  </si>
  <si>
    <t>MIN_UNDERVOLTAGE=0,07</t>
  </si>
  <si>
    <t>MEASURING_INTERVAL_[ms]=500</t>
  </si>
  <si>
    <t>Hour</t>
  </si>
  <si>
    <t>%H2O of fresh weight</t>
  </si>
  <si>
    <r>
      <t>qO</t>
    </r>
    <r>
      <rPr>
        <vertAlign val="subscript"/>
        <sz val="12"/>
        <rFont val="Calibri"/>
        <family val="2"/>
      </rPr>
      <t>2</t>
    </r>
    <r>
      <rPr>
        <sz val="12"/>
        <rFont val="Calibri"/>
        <family val="2"/>
      </rPr>
      <t xml:space="preserve"> [µl O</t>
    </r>
    <r>
      <rPr>
        <vertAlign val="subscript"/>
        <sz val="12"/>
        <rFont val="Calibri"/>
        <family val="2"/>
      </rPr>
      <t>2</t>
    </r>
    <r>
      <rPr>
        <sz val="12"/>
        <rFont val="Calibri"/>
        <family val="2"/>
      </rPr>
      <t xml:space="preserve"> µg</t>
    </r>
    <r>
      <rPr>
        <vertAlign val="superscript"/>
        <sz val="12"/>
        <rFont val="Calibri"/>
        <family val="2"/>
      </rPr>
      <t>-1</t>
    </r>
    <r>
      <rPr>
        <sz val="12"/>
        <rFont val="Calibri"/>
        <family val="2"/>
      </rPr>
      <t xml:space="preserve"> C</t>
    </r>
    <r>
      <rPr>
        <vertAlign val="subscript"/>
        <sz val="12"/>
        <rFont val="Calibri"/>
        <family val="2"/>
      </rPr>
      <t>mic</t>
    </r>
    <r>
      <rPr>
        <sz val="12"/>
        <rFont val="Calibri"/>
        <family val="2"/>
      </rPr>
      <t xml:space="preserve"> h</t>
    </r>
    <r>
      <rPr>
        <vertAlign val="superscript"/>
        <sz val="12"/>
        <rFont val="Calibri"/>
        <family val="2"/>
      </rPr>
      <t>-1</t>
    </r>
    <r>
      <rPr>
        <sz val="12"/>
        <rFont val="Calibri"/>
        <family val="2"/>
      </rPr>
      <t>]</t>
    </r>
  </si>
  <si>
    <t>Device</t>
  </si>
  <si>
    <t>hour 3-5</t>
  </si>
  <si>
    <t>hour 4-6</t>
  </si>
  <si>
    <t>hour 5-7</t>
  </si>
  <si>
    <t>hour 6-8</t>
  </si>
  <si>
    <t>hour 7-9</t>
  </si>
  <si>
    <t>hour 8-10</t>
  </si>
  <si>
    <t>glucose / sample [mg]</t>
  </si>
  <si>
    <t>water added / sample [ml]</t>
  </si>
  <si>
    <t>date of measurement</t>
  </si>
  <si>
    <t>date of sampling</t>
  </si>
  <si>
    <t>Ongoing Number</t>
  </si>
  <si>
    <t>Basal respiration [µl O2 h-1 g soil dw-1]</t>
  </si>
  <si>
    <t>MIRR [µg O2 h-1 g soil dw-1]</t>
  </si>
  <si>
    <t>Cmic [µg Cmic g soil dw-1]</t>
  </si>
  <si>
    <t>qO2 [µl O2 µg-1 Cmic h-1]</t>
  </si>
  <si>
    <t>H2O of fresh weight [%]</t>
  </si>
  <si>
    <t>SIR Glucose</t>
  </si>
  <si>
    <r>
      <t>H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O in sample [g]</t>
    </r>
  </si>
  <si>
    <t>remarks</t>
  </si>
  <si>
    <t>Time:</t>
  </si>
  <si>
    <t>&gt;599 Pulses/hour--&gt;not reliable</t>
  </si>
  <si>
    <t>Date</t>
  </si>
  <si>
    <t>Time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</si>
  <si>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</si>
  <si>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</si>
  <si>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</si>
  <si>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</si>
  <si>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</si>
  <si>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</si>
  <si>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</si>
  <si>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</si>
  <si>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</si>
  <si>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</si>
  <si>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</si>
  <si>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</si>
  <si>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</si>
  <si>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</si>
  <si>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</si>
  <si>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</si>
  <si>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</si>
  <si>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</si>
  <si>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</si>
  <si>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</si>
  <si>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</si>
  <si>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</si>
  <si>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</si>
  <si>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</si>
  <si>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</si>
  <si>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</si>
  <si>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</si>
  <si>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</si>
  <si>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</si>
  <si>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</si>
  <si>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Puls Test</t>
  </si>
  <si>
    <r>
      <t xml:space="preserve">Copy (Ctrl + C) and insert (Ctrl + V) the </t>
    </r>
    <r>
      <rPr>
        <b/>
        <sz val="10"/>
        <color rgb="FFFF0000"/>
        <rFont val="Arial"/>
        <family val="2"/>
      </rPr>
      <t>data</t>
    </r>
    <r>
      <rPr>
        <b/>
        <sz val="10"/>
        <rFont val="Arial"/>
        <family val="2"/>
      </rPr>
      <t xml:space="preserve"> txt-file originating from the </t>
    </r>
    <r>
      <rPr>
        <b/>
        <sz val="10"/>
        <color indexed="10"/>
        <rFont val="Arial"/>
        <family val="2"/>
      </rPr>
      <t>O2-device (EMIL, KLAUS, DIETER, KARL)</t>
    </r>
    <r>
      <rPr>
        <b/>
        <sz val="10"/>
        <rFont val="Arial"/>
        <family val="2"/>
      </rPr>
      <t xml:space="preserve"> in the red cell </t>
    </r>
    <r>
      <rPr>
        <b/>
        <sz val="10"/>
        <color rgb="FFFF0000"/>
        <rFont val="Arial"/>
        <family val="2"/>
      </rPr>
      <t>C9</t>
    </r>
  </si>
  <si>
    <t xml:space="preserve">machine factor </t>
  </si>
  <si>
    <t>time frame for basal respiration [h]</t>
  </si>
  <si>
    <t>sample name 1</t>
  </si>
  <si>
    <t>sample name 2</t>
  </si>
  <si>
    <t>sample name 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</si>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</sst>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"/>
  </numFmts>
  <fonts count="19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2"/>
      <name val="Calibri"/>
      <family val="2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b/>
      <sz val="10"/>
      <color indexed="10"/>
      <name val="Arial"/>
      <family val="2"/>
    </font>
    <font>
      <vertAlign val="subscript"/>
      <sz val="14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4" fillId="0" borderId="0" xfId="0" applyNumberFormat="1" applyFont="1"/>
    <xf numFmtId="0" fontId="6" fillId="0" borderId="0" xfId="0" applyFont="1"/>
    <xf numFmtId="0" fontId="5" fillId="0" borderId="2" xfId="0" applyFont="1" applyFill="1" applyBorder="1"/>
    <xf numFmtId="0" fontId="5" fillId="0" borderId="3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4" fillId="0" borderId="0" xfId="0" applyFont="1" applyBorder="1"/>
    <xf numFmtId="0" fontId="3" fillId="0" borderId="5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4" fillId="0" borderId="4" xfId="0" applyFont="1" applyFill="1" applyBorder="1" applyAlignment="1">
      <alignment horizontal="left"/>
    </xf>
    <xf numFmtId="165" fontId="0" fillId="2" borderId="2" xfId="0" applyNumberFormat="1" applyFill="1" applyBorder="1"/>
    <xf numFmtId="0" fontId="5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/>
    <xf numFmtId="0" fontId="3" fillId="0" borderId="8" xfId="0" applyFont="1" applyFill="1" applyBorder="1"/>
    <xf numFmtId="0" fontId="5" fillId="0" borderId="9" xfId="0" applyFont="1" applyFill="1" applyBorder="1"/>
    <xf numFmtId="0" fontId="16" fillId="0" borderId="10" xfId="0" applyFont="1" applyBorder="1"/>
    <xf numFmtId="0" fontId="16" fillId="0" borderId="0" xfId="0" applyFont="1"/>
    <xf numFmtId="0" fontId="16" fillId="0" borderId="0" xfId="0" applyFont="1" applyBorder="1"/>
    <xf numFmtId="165" fontId="16" fillId="0" borderId="0" xfId="0" applyNumberFormat="1" applyFont="1" applyBorder="1"/>
    <xf numFmtId="0" fontId="0" fillId="0" borderId="0" xfId="0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Fill="1" applyBorder="1"/>
    <xf numFmtId="21" fontId="0" fillId="0" borderId="0" xfId="0" applyNumberFormat="1" applyFill="1" applyBorder="1"/>
    <xf numFmtId="21" fontId="0" fillId="0" borderId="0" xfId="0" applyNumberFormat="1"/>
    <xf numFmtId="0" fontId="4" fillId="0" borderId="0" xfId="0" applyFont="1" applyFill="1"/>
    <xf numFmtId="0" fontId="17" fillId="0" borderId="0" xfId="0" applyFont="1"/>
    <xf numFmtId="14" fontId="0" fillId="0" borderId="0" xfId="0" applyNumberFormat="1"/>
    <xf numFmtId="49" fontId="0" fillId="0" borderId="0" xfId="0" applyNumberFormat="1" applyFill="1"/>
    <xf numFmtId="49" fontId="0" fillId="4" borderId="0" xfId="0" applyNumberFormat="1" applyFill="1"/>
    <xf numFmtId="49" fontId="4" fillId="4" borderId="0" xfId="0" applyNumberFormat="1" applyFont="1" applyFill="1"/>
    <xf numFmtId="49" fontId="4" fillId="0" borderId="0" xfId="0" applyNumberFormat="1" applyFont="1" applyFill="1" applyBorder="1"/>
    <xf numFmtId="0" fontId="4" fillId="0" borderId="1" xfId="0" applyFont="1" applyBorder="1"/>
    <xf numFmtId="166" fontId="16" fillId="0" borderId="0" xfId="0" applyNumberFormat="1" applyFont="1"/>
    <xf numFmtId="0" fontId="3" fillId="0" borderId="6" xfId="0" applyFont="1" applyFill="1" applyBorder="1"/>
    <xf numFmtId="0" fontId="3" fillId="0" borderId="0" xfId="0" applyFont="1" applyFill="1" applyBorder="1"/>
    <xf numFmtId="164" fontId="16" fillId="0" borderId="0" xfId="0" applyNumberFormat="1" applyFont="1"/>
    <xf numFmtId="2" fontId="0" fillId="0" borderId="0" xfId="0" applyNumberFormat="1"/>
    <xf numFmtId="49" fontId="4" fillId="0" borderId="0" xfId="0" applyNumberFormat="1" applyFont="1"/>
    <xf numFmtId="166" fontId="3" fillId="0" borderId="11" xfId="0" applyNumberFormat="1" applyFont="1" applyBorder="1"/>
    <xf numFmtId="166" fontId="3" fillId="0" borderId="12" xfId="0" applyNumberFormat="1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0" xfId="0" applyFont="1" applyFill="1" applyBorder="1"/>
    <xf numFmtId="21" fontId="4" fillId="0" borderId="0" xfId="0" applyNumberFormat="1" applyFont="1" applyFill="1" applyBorder="1"/>
    <xf numFmtId="0" fontId="0" fillId="0" borderId="0" xfId="0" applyNumberFormat="1" applyBorder="1"/>
    <xf numFmtId="14" fontId="0" fillId="0" borderId="0" xfId="0" applyNumberFormat="1" applyBorder="1"/>
    <xf numFmtId="166" fontId="16" fillId="0" borderId="0" xfId="0" applyNumberFormat="1" applyFont="1" applyBorder="1"/>
    <xf numFmtId="164" fontId="16" fillId="0" borderId="0" xfId="0" applyNumberFormat="1" applyFont="1" applyBorder="1"/>
    <xf numFmtId="14" fontId="16" fillId="0" borderId="0" xfId="0" applyNumberFormat="1" applyFont="1"/>
    <xf numFmtId="166" fontId="7" fillId="0" borderId="0" xfId="0" applyNumberFormat="1" applyFont="1" applyAlignment="1">
      <alignment horizontal="left"/>
    </xf>
    <xf numFmtId="166" fontId="3" fillId="0" borderId="0" xfId="0" applyNumberFormat="1" applyFont="1"/>
    <xf numFmtId="0" fontId="0" fillId="0" borderId="4" xfId="0" applyBorder="1" applyAlignment="1">
      <alignment horizontal="center" vertical="center"/>
    </xf>
    <xf numFmtId="165" fontId="0" fillId="0" borderId="4" xfId="0" applyNumberFormat="1" applyBorder="1"/>
    <xf numFmtId="19" fontId="0" fillId="0" borderId="0" xfId="0" applyNumberFormat="1"/>
    <xf numFmtId="1" fontId="4" fillId="0" borderId="0" xfId="0" applyNumberFormat="1" applyFont="1"/>
    <xf numFmtId="0" fontId="7" fillId="0" borderId="0" xfId="0" applyNumberFormat="1" applyFont="1" applyFill="1" applyBorder="1" applyAlignment="1">
      <alignment horizontal="left"/>
    </xf>
    <xf numFmtId="0" fontId="0" fillId="0" borderId="0" xfId="0" applyNumberFormat="1"/>
    <xf numFmtId="0" fontId="4" fillId="5" borderId="0" xfId="0" applyFont="1" applyFill="1"/>
    <xf numFmtId="0" fontId="16" fillId="0" borderId="0" xfId="0" applyFont="1" applyFill="1" applyBorder="1"/>
    <xf numFmtId="165" fontId="16" fillId="0" borderId="0" xfId="0" applyNumberFormat="1" applyFont="1" applyFill="1" applyBorder="1"/>
    <xf numFmtId="165" fontId="0" fillId="0" borderId="15" xfId="0" applyNumberFormat="1" applyFill="1" applyBorder="1"/>
    <xf numFmtId="14" fontId="16" fillId="0" borderId="0" xfId="0" applyNumberFormat="1" applyFont="1" applyBorder="1"/>
    <xf numFmtId="49" fontId="16" fillId="0" borderId="0" xfId="0" applyNumberFormat="1" applyFont="1" applyBorder="1"/>
    <xf numFmtId="0" fontId="16" fillId="0" borderId="16" xfId="0" applyFont="1" applyBorder="1"/>
    <xf numFmtId="0" fontId="16" fillId="0" borderId="11" xfId="0" applyFont="1" applyBorder="1"/>
    <xf numFmtId="0" fontId="0" fillId="0" borderId="13" xfId="0" applyBorder="1" applyAlignment="1">
      <alignment horizontal="center" vertical="center"/>
    </xf>
    <xf numFmtId="165" fontId="0" fillId="0" borderId="14" xfId="0" applyNumberFormat="1" applyBorder="1"/>
    <xf numFmtId="0" fontId="0" fillId="0" borderId="14" xfId="0" applyBorder="1"/>
    <xf numFmtId="0" fontId="7" fillId="0" borderId="13" xfId="0" applyFont="1" applyBorder="1"/>
    <xf numFmtId="0" fontId="7" fillId="0" borderId="15" xfId="0" applyFont="1" applyBorder="1"/>
    <xf numFmtId="0" fontId="7" fillId="0" borderId="14" xfId="0" applyFont="1" applyBorder="1"/>
    <xf numFmtId="0" fontId="7" fillId="0" borderId="1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3" borderId="0" xfId="0" applyFont="1" applyFill="1" applyBorder="1"/>
    <xf numFmtId="49" fontId="0" fillId="3" borderId="0" xfId="0" applyNumberFormat="1" applyFill="1"/>
    <xf numFmtId="0" fontId="7" fillId="0" borderId="15" xfId="0" applyFont="1" applyBorder="1" applyAlignment="1">
      <alignment horizontal="left"/>
    </xf>
    <xf numFmtId="0" fontId="7" fillId="0" borderId="4" xfId="0" applyFont="1" applyBorder="1"/>
    <xf numFmtId="0" fontId="7" fillId="4" borderId="4" xfId="0" applyFont="1" applyFill="1" applyBorder="1" applyAlignment="1">
      <alignment horizontal="left"/>
    </xf>
    <xf numFmtId="166" fontId="4" fillId="0" borderId="0" xfId="0" applyNumberFormat="1" applyFont="1"/>
    <xf numFmtId="14" fontId="16" fillId="0" borderId="0" xfId="0" applyNumberFormat="1" applyFont="1" applyFill="1" applyBorder="1"/>
    <xf numFmtId="14" fontId="7" fillId="0" borderId="0" xfId="0" applyNumberFormat="1" applyFont="1" applyFill="1" applyBorder="1" applyAlignment="1">
      <alignment horizontal="left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Overview Channel 1-15</a:t>
            </a:r>
          </a:p>
        </c:rich>
      </c:tx>
      <c:layout>
        <c:manualLayout>
          <c:xMode val="edge"/>
          <c:yMode val="edge"/>
          <c:x val="0.60899145940090826"/>
          <c:y val="6.35897435897435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602763275117251E-2"/>
          <c:y val="5.9991882457991717E-2"/>
          <c:w val="0.68081794520210526"/>
          <c:h val="0.87612805313919351"/>
        </c:manualLayout>
      </c:layout>
      <c:lineChart>
        <c:grouping val="standard"/>
        <c:varyColors val="0"/>
        <c:ser>
          <c:idx val="0"/>
          <c:order val="0"/>
          <c:tx>
            <c:strRef>
              <c:f>'(2) Basal respiration'!$AL$12:$AL$13</c:f>
              <c:strCache>
                <c:ptCount val="2"/>
                <c:pt idx="0">
                  <c:v>Channel 1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'(2) Basal respiration'!$AL$16:$AL$65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A-4D83-868F-B873A03E4B32}"/>
            </c:ext>
          </c:extLst>
        </c:ser>
        <c:ser>
          <c:idx val="1"/>
          <c:order val="1"/>
          <c:tx>
            <c:strRef>
              <c:f>'(2) Basal respiration'!$AM$12:$AM$13</c:f>
              <c:strCache>
                <c:ptCount val="2"/>
                <c:pt idx="0">
                  <c:v>Channel 2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</c:marker>
          <c:val>
            <c:numRef>
              <c:f>'(2) Basal respiration'!$AM$16:$AM$65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4D83-868F-B873A03E4B32}"/>
            </c:ext>
          </c:extLst>
        </c:ser>
        <c:ser>
          <c:idx val="2"/>
          <c:order val="2"/>
          <c:tx>
            <c:strRef>
              <c:f>'(2) Basal respiration'!$AN$12:$AN$13</c:f>
              <c:strCache>
                <c:ptCount val="2"/>
                <c:pt idx="0">
                  <c:v>Channel 3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'(2) Basal respiration'!$AN$16:$AN$65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4D83-868F-B873A03E4B32}"/>
            </c:ext>
          </c:extLst>
        </c:ser>
        <c:ser>
          <c:idx val="3"/>
          <c:order val="3"/>
          <c:tx>
            <c:strRef>
              <c:f>'(2) Basal respiration'!$AO$12:$AO$13</c:f>
              <c:strCache>
                <c:ptCount val="2"/>
                <c:pt idx="0">
                  <c:v>Channel 4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val>
            <c:numRef>
              <c:f>'(2) Basal respiration'!$AO$16:$AO$65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A-4D83-868F-B873A03E4B32}"/>
            </c:ext>
          </c:extLst>
        </c:ser>
        <c:ser>
          <c:idx val="4"/>
          <c:order val="4"/>
          <c:tx>
            <c:strRef>
              <c:f>'(2) Basal respiration'!$AP$12:$AP$13</c:f>
              <c:strCache>
                <c:ptCount val="2"/>
                <c:pt idx="0">
                  <c:v>Channel 5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val>
            <c:numRef>
              <c:f>'(2) Basal respiration'!$AP$16:$AP$65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1A-4D83-868F-B873A03E4B32}"/>
            </c:ext>
          </c:extLst>
        </c:ser>
        <c:ser>
          <c:idx val="5"/>
          <c:order val="5"/>
          <c:tx>
            <c:strRef>
              <c:f>'(2) Basal respiration'!$AQ$12:$AQ$13</c:f>
              <c:strCache>
                <c:ptCount val="2"/>
                <c:pt idx="0">
                  <c:v>Channel 6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val>
            <c:numRef>
              <c:f>'(2) Basal respiration'!$AQ$16:$AQ$65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1A-4D83-868F-B873A03E4B32}"/>
            </c:ext>
          </c:extLst>
        </c:ser>
        <c:ser>
          <c:idx val="6"/>
          <c:order val="6"/>
          <c:tx>
            <c:strRef>
              <c:f>'(2) Basal respiration'!$AR$12:$AR$13</c:f>
              <c:strCache>
                <c:ptCount val="2"/>
                <c:pt idx="0">
                  <c:v>Channel 7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'(2) Basal respiration'!$AR$16:$AR$65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1A-4D83-868F-B873A03E4B32}"/>
            </c:ext>
          </c:extLst>
        </c:ser>
        <c:ser>
          <c:idx val="7"/>
          <c:order val="7"/>
          <c:tx>
            <c:strRef>
              <c:f>'(2) Basal respiration'!$AS$12:$AS$13</c:f>
              <c:strCache>
                <c:ptCount val="2"/>
                <c:pt idx="0">
                  <c:v>Channel 8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val>
            <c:numRef>
              <c:f>'(2) Basal respiration'!$AS$16:$AS$65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1A-4D83-868F-B873A03E4B32}"/>
            </c:ext>
          </c:extLst>
        </c:ser>
        <c:ser>
          <c:idx val="8"/>
          <c:order val="8"/>
          <c:tx>
            <c:strRef>
              <c:f>'(2) Basal respiration'!$AT$12:$AT$13</c:f>
              <c:strCache>
                <c:ptCount val="2"/>
                <c:pt idx="0">
                  <c:v>Channel 9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</c:spPr>
          </c:marker>
          <c:val>
            <c:numRef>
              <c:f>'(2) Basal respiration'!$AT$16:$AT$65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1A-4D83-868F-B873A03E4B32}"/>
            </c:ext>
          </c:extLst>
        </c:ser>
        <c:ser>
          <c:idx val="9"/>
          <c:order val="9"/>
          <c:tx>
            <c:strRef>
              <c:f>'(2) Basal respiration'!$AU$12:$AU$13</c:f>
              <c:strCache>
                <c:ptCount val="2"/>
                <c:pt idx="0">
                  <c:v>Channel 10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'(2) Basal respiration'!$AU$16:$AU$65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1A-4D83-868F-B873A03E4B32}"/>
            </c:ext>
          </c:extLst>
        </c:ser>
        <c:ser>
          <c:idx val="10"/>
          <c:order val="10"/>
          <c:tx>
            <c:strRef>
              <c:f>'(2) Basal respiration'!$AV$12:$AV$13</c:f>
              <c:strCache>
                <c:ptCount val="2"/>
                <c:pt idx="0">
                  <c:v>Channel 11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CC00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rgbClr val="FFCC00"/>
                </a:solidFill>
              </a:ln>
            </c:spPr>
          </c:marker>
          <c:val>
            <c:numRef>
              <c:f>'(2) Basal respiration'!$AV$16:$AV$65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1A-4D83-868F-B873A03E4B32}"/>
            </c:ext>
          </c:extLst>
        </c:ser>
        <c:ser>
          <c:idx val="11"/>
          <c:order val="11"/>
          <c:tx>
            <c:strRef>
              <c:f>'(2) Basal respiration'!$AW$12:$AW$13</c:f>
              <c:strCache>
                <c:ptCount val="2"/>
                <c:pt idx="0">
                  <c:v>Channel 12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92D050"/>
                </a:solidFill>
              </a:ln>
            </c:spPr>
          </c:marker>
          <c:val>
            <c:numRef>
              <c:f>'(2) Basal respiration'!$AW$16:$AW$65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1A-4D83-868F-B873A03E4B32}"/>
            </c:ext>
          </c:extLst>
        </c:ser>
        <c:ser>
          <c:idx val="12"/>
          <c:order val="12"/>
          <c:tx>
            <c:strRef>
              <c:f>'(2) Basal respiration'!$AX$12:$AX$13</c:f>
              <c:strCache>
                <c:ptCount val="2"/>
                <c:pt idx="0">
                  <c:v>Channel 13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00B0F0"/>
                </a:solidFill>
              </a:ln>
            </c:spPr>
          </c:marker>
          <c:val>
            <c:numRef>
              <c:f>'(2) Basal respiration'!$AX$16:$AX$65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1A-4D83-868F-B873A03E4B32}"/>
            </c:ext>
          </c:extLst>
        </c:ser>
        <c:ser>
          <c:idx val="13"/>
          <c:order val="13"/>
          <c:tx>
            <c:strRef>
              <c:f>'(2) Basal respiration'!$AY$12:$AY$13</c:f>
              <c:strCache>
                <c:ptCount val="2"/>
                <c:pt idx="0">
                  <c:v>Channel 14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</c:spPr>
          </c:marker>
          <c:val>
            <c:numRef>
              <c:f>'(2) Basal respiration'!$AY$16:$AY$65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1A-4D83-868F-B873A03E4B32}"/>
            </c:ext>
          </c:extLst>
        </c:ser>
        <c:ser>
          <c:idx val="14"/>
          <c:order val="14"/>
          <c:tx>
            <c:strRef>
              <c:f>'(2) Basal respiration'!$AZ$12:$AZ$13</c:f>
              <c:strCache>
                <c:ptCount val="2"/>
                <c:pt idx="0">
                  <c:v>Channel 15</c:v>
                </c:pt>
                <c:pt idx="1">
                  <c:v>0</c:v>
                </c:pt>
              </c:strCache>
            </c:strRef>
          </c:tx>
          <c:val>
            <c:numRef>
              <c:f>'(2) Basal respiration'!$AZ$16:$AZ$65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1A-4D83-868F-B873A03E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6800"/>
        <c:axId val="143597360"/>
      </c:lineChart>
      <c:catAx>
        <c:axId val="1435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35973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3597360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Basal respiration [µg O</a:t>
                </a:r>
                <a:r>
                  <a:rPr lang="de-DE" sz="14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 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h 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 soil dw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3596800"/>
        <c:crosses val="autoZero"/>
        <c:crossBetween val="between"/>
        <c:minorUnit val="2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93871599383412"/>
          <c:y val="6.5481565935479782E-2"/>
          <c:w val="5.082718826813315E-2"/>
          <c:h val="0.629447631263286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Overview Channel 16 - 30</a:t>
            </a:r>
          </a:p>
        </c:rich>
      </c:tx>
      <c:layout>
        <c:manualLayout>
          <c:xMode val="edge"/>
          <c:yMode val="edge"/>
          <c:x val="0.6056664978037396"/>
          <c:y val="6.55840292690686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602763275117251E-2"/>
          <c:y val="5.9991882457991717E-2"/>
          <c:w val="0.68081794520210526"/>
          <c:h val="0.87612805313919351"/>
        </c:manualLayout>
      </c:layout>
      <c:lineChart>
        <c:grouping val="standard"/>
        <c:varyColors val="0"/>
        <c:ser>
          <c:idx val="0"/>
          <c:order val="0"/>
          <c:tx>
            <c:strRef>
              <c:f>'(2) Basal respiration'!$BA$12:$BA$13</c:f>
              <c:strCache>
                <c:ptCount val="2"/>
                <c:pt idx="0">
                  <c:v>Channel 16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'(2) Basal respiration'!$BA$16:$BA$65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0-4D94-AE3A-57D9A3830810}"/>
            </c:ext>
          </c:extLst>
        </c:ser>
        <c:ser>
          <c:idx val="1"/>
          <c:order val="1"/>
          <c:tx>
            <c:strRef>
              <c:f>'(2) Basal respiration'!$BB$12:$BB$13</c:f>
              <c:strCache>
                <c:ptCount val="2"/>
                <c:pt idx="0">
                  <c:v>Channel 17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</c:marker>
          <c:val>
            <c:numRef>
              <c:f>'(2) Basal respiration'!$BB$16:$BB$65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0-4D94-AE3A-57D9A3830810}"/>
            </c:ext>
          </c:extLst>
        </c:ser>
        <c:ser>
          <c:idx val="2"/>
          <c:order val="2"/>
          <c:tx>
            <c:strRef>
              <c:f>'(2) Basal respiration'!$BC$12:$BC$13</c:f>
              <c:strCache>
                <c:ptCount val="2"/>
                <c:pt idx="0">
                  <c:v>Channel 18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'(2) Basal respiration'!$BC$16:$BC$65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0-4D94-AE3A-57D9A3830810}"/>
            </c:ext>
          </c:extLst>
        </c:ser>
        <c:ser>
          <c:idx val="3"/>
          <c:order val="3"/>
          <c:tx>
            <c:strRef>
              <c:f>'(2) Basal respiration'!$BD$12:$BD$13</c:f>
              <c:strCache>
                <c:ptCount val="2"/>
                <c:pt idx="0">
                  <c:v>Channel 19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val>
            <c:numRef>
              <c:f>'(2) Basal respiration'!$BD$16:$BD$65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0-4D94-AE3A-57D9A3830810}"/>
            </c:ext>
          </c:extLst>
        </c:ser>
        <c:ser>
          <c:idx val="4"/>
          <c:order val="4"/>
          <c:tx>
            <c:strRef>
              <c:f>'(2) Basal respiration'!$BE$12:$BE$13</c:f>
              <c:strCache>
                <c:ptCount val="2"/>
                <c:pt idx="0">
                  <c:v>Channel 20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val>
            <c:numRef>
              <c:f>'(2) Basal respiration'!$BE$16:$BE$65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0-4D94-AE3A-57D9A3830810}"/>
            </c:ext>
          </c:extLst>
        </c:ser>
        <c:ser>
          <c:idx val="5"/>
          <c:order val="5"/>
          <c:tx>
            <c:strRef>
              <c:f>'(2) Basal respiration'!$BF$12:$BF$13</c:f>
              <c:strCache>
                <c:ptCount val="2"/>
                <c:pt idx="0">
                  <c:v>Channel 21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val>
            <c:numRef>
              <c:f>'(2) Basal respiration'!$BF$16:$BF$65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80-4D94-AE3A-57D9A3830810}"/>
            </c:ext>
          </c:extLst>
        </c:ser>
        <c:ser>
          <c:idx val="6"/>
          <c:order val="6"/>
          <c:tx>
            <c:strRef>
              <c:f>'(2) Basal respiration'!$BG$12:$BG$13</c:f>
              <c:strCache>
                <c:ptCount val="2"/>
                <c:pt idx="0">
                  <c:v>Channel 22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'(2) Basal respiration'!$BG$16:$BG$65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0-4D94-AE3A-57D9A3830810}"/>
            </c:ext>
          </c:extLst>
        </c:ser>
        <c:ser>
          <c:idx val="7"/>
          <c:order val="7"/>
          <c:tx>
            <c:strRef>
              <c:f>'(2) Basal respiration'!$BH$12:$BH$13</c:f>
              <c:strCache>
                <c:ptCount val="2"/>
                <c:pt idx="0">
                  <c:v>Channel 23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val>
            <c:numRef>
              <c:f>'(2) Basal respiration'!$BH$16:$BH$65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80-4D94-AE3A-57D9A3830810}"/>
            </c:ext>
          </c:extLst>
        </c:ser>
        <c:ser>
          <c:idx val="8"/>
          <c:order val="8"/>
          <c:tx>
            <c:strRef>
              <c:f>'(2) Basal respiration'!$BI$12:$BI$13</c:f>
              <c:strCache>
                <c:ptCount val="2"/>
                <c:pt idx="0">
                  <c:v>Channel 24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</c:spPr>
          </c:marker>
          <c:val>
            <c:numRef>
              <c:f>'(2) Basal respiration'!$BI$16:$BI$65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80-4D94-AE3A-57D9A3830810}"/>
            </c:ext>
          </c:extLst>
        </c:ser>
        <c:ser>
          <c:idx val="9"/>
          <c:order val="9"/>
          <c:tx>
            <c:strRef>
              <c:f>'(2) Basal respiration'!$BJ$12:$BJ$13</c:f>
              <c:strCache>
                <c:ptCount val="2"/>
                <c:pt idx="0">
                  <c:v>Channel 25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'(2) Basal respiration'!$BJ$16:$BJ$65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80-4D94-AE3A-57D9A3830810}"/>
            </c:ext>
          </c:extLst>
        </c:ser>
        <c:ser>
          <c:idx val="10"/>
          <c:order val="10"/>
          <c:tx>
            <c:strRef>
              <c:f>'(2) Basal respiration'!$BK$12:$BK$13</c:f>
              <c:strCache>
                <c:ptCount val="2"/>
                <c:pt idx="0">
                  <c:v>Channel 26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CC00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rgbClr val="FFCC00"/>
                </a:solidFill>
              </a:ln>
            </c:spPr>
          </c:marker>
          <c:val>
            <c:numRef>
              <c:f>'(2) Basal respiration'!$BK$16:$BK$65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80-4D94-AE3A-57D9A3830810}"/>
            </c:ext>
          </c:extLst>
        </c:ser>
        <c:ser>
          <c:idx val="11"/>
          <c:order val="11"/>
          <c:tx>
            <c:strRef>
              <c:f>'(2) Basal respiration'!$BL$12:$BL$13</c:f>
              <c:strCache>
                <c:ptCount val="2"/>
                <c:pt idx="0">
                  <c:v>Channel 27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92D050"/>
                </a:solidFill>
              </a:ln>
            </c:spPr>
          </c:marker>
          <c:val>
            <c:numRef>
              <c:f>'(2) Basal respiration'!$BL$16:$BL$65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80-4D94-AE3A-57D9A3830810}"/>
            </c:ext>
          </c:extLst>
        </c:ser>
        <c:ser>
          <c:idx val="12"/>
          <c:order val="12"/>
          <c:tx>
            <c:strRef>
              <c:f>'(2) Basal respiration'!$BM$12:$BM$13</c:f>
              <c:strCache>
                <c:ptCount val="2"/>
                <c:pt idx="0">
                  <c:v>Channel 28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00B0F0"/>
                </a:solidFill>
              </a:ln>
            </c:spPr>
          </c:marker>
          <c:val>
            <c:numRef>
              <c:f>'(2) Basal respiration'!$BM$16:$BM$65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80-4D94-AE3A-57D9A3830810}"/>
            </c:ext>
          </c:extLst>
        </c:ser>
        <c:ser>
          <c:idx val="13"/>
          <c:order val="13"/>
          <c:tx>
            <c:strRef>
              <c:f>'(2) Basal respiration'!$BN$12:$BN$13</c:f>
              <c:strCache>
                <c:ptCount val="2"/>
                <c:pt idx="0">
                  <c:v>Channel 29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</c:spPr>
          </c:marker>
          <c:val>
            <c:numRef>
              <c:f>'(2) Basal respiration'!$BN$16:$BN$65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80-4D94-AE3A-57D9A3830810}"/>
            </c:ext>
          </c:extLst>
        </c:ser>
        <c:ser>
          <c:idx val="14"/>
          <c:order val="14"/>
          <c:tx>
            <c:strRef>
              <c:f>'(2) Basal respiration'!$BO$12:$BO$13</c:f>
              <c:strCache>
                <c:ptCount val="2"/>
                <c:pt idx="0">
                  <c:v>Channel 30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rgbClr val="0000FF"/>
                </a:solidFill>
              </a:ln>
            </c:spPr>
          </c:marker>
          <c:val>
            <c:numRef>
              <c:f>'(2) Basal respiration'!$BO$16:$BO$65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80-4D94-AE3A-57D9A383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6560"/>
        <c:axId val="203537120"/>
      </c:lineChart>
      <c:catAx>
        <c:axId val="20353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35371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3537120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Basal respiration [µg O</a:t>
                </a:r>
                <a:r>
                  <a:rPr lang="de-DE" sz="14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 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h 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 soil dw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353656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26374096010042"/>
          <c:y val="7.3458840372226192E-2"/>
          <c:w val="0.14119842644768688"/>
          <c:h val="0.867119064662371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Overview Channel 1-15</a:t>
            </a:r>
          </a:p>
        </c:rich>
      </c:tx>
      <c:layout>
        <c:manualLayout>
          <c:xMode val="edge"/>
          <c:yMode val="edge"/>
          <c:x val="0.60899143028808145"/>
          <c:y val="6.35897435897435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602763275117251E-2"/>
          <c:y val="5.9991882457991717E-2"/>
          <c:w val="0.68081794520210526"/>
          <c:h val="0.87612805313919351"/>
        </c:manualLayout>
      </c:layout>
      <c:lineChart>
        <c:grouping val="standard"/>
        <c:varyColors val="0"/>
        <c:ser>
          <c:idx val="0"/>
          <c:order val="0"/>
          <c:tx>
            <c:strRef>
              <c:f>'(3) SIR Glucose'!$AM$13:$AM$14</c:f>
              <c:strCache>
                <c:ptCount val="2"/>
                <c:pt idx="0">
                  <c:v>Channel 1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'(3) SIR Glucose'!$AM$17:$AM$36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8-4BC7-89B2-C5F902AF7CF9}"/>
            </c:ext>
          </c:extLst>
        </c:ser>
        <c:ser>
          <c:idx val="1"/>
          <c:order val="1"/>
          <c:tx>
            <c:strRef>
              <c:f>'(3) SIR Glucose'!$AN$13:$AN$14</c:f>
              <c:strCache>
                <c:ptCount val="2"/>
                <c:pt idx="0">
                  <c:v>Channel 2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</c:marker>
          <c:val>
            <c:numRef>
              <c:f>'(3) SIR Glucose'!$AN$17:$AN$36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8-4BC7-89B2-C5F902AF7CF9}"/>
            </c:ext>
          </c:extLst>
        </c:ser>
        <c:ser>
          <c:idx val="2"/>
          <c:order val="2"/>
          <c:tx>
            <c:strRef>
              <c:f>'(3) SIR Glucose'!$AO$13:$AO$14</c:f>
              <c:strCache>
                <c:ptCount val="2"/>
                <c:pt idx="0">
                  <c:v>Channel 3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'(3) SIR Glucose'!$AO$17:$AO$36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8-4BC7-89B2-C5F902AF7CF9}"/>
            </c:ext>
          </c:extLst>
        </c:ser>
        <c:ser>
          <c:idx val="3"/>
          <c:order val="3"/>
          <c:tx>
            <c:strRef>
              <c:f>'(3) SIR Glucose'!$AP$13:$AP$14</c:f>
              <c:strCache>
                <c:ptCount val="2"/>
                <c:pt idx="0">
                  <c:v>Channel 4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val>
            <c:numRef>
              <c:f>'(3) SIR Glucose'!$AP$17:$AP$36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8-4BC7-89B2-C5F902AF7CF9}"/>
            </c:ext>
          </c:extLst>
        </c:ser>
        <c:ser>
          <c:idx val="4"/>
          <c:order val="4"/>
          <c:tx>
            <c:strRef>
              <c:f>'(3) SIR Glucose'!$AQ$13:$AQ$14</c:f>
              <c:strCache>
                <c:ptCount val="2"/>
                <c:pt idx="0">
                  <c:v>Channel 5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val>
            <c:numRef>
              <c:f>'(3) SIR Glucose'!$AQ$17:$AQ$36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8-4BC7-89B2-C5F902AF7CF9}"/>
            </c:ext>
          </c:extLst>
        </c:ser>
        <c:ser>
          <c:idx val="5"/>
          <c:order val="5"/>
          <c:tx>
            <c:strRef>
              <c:f>'(3) SIR Glucose'!$AR$13:$AR$14</c:f>
              <c:strCache>
                <c:ptCount val="2"/>
                <c:pt idx="0">
                  <c:v>Channel 6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val>
            <c:numRef>
              <c:f>'(3) SIR Glucose'!$AR$17:$AR$36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8-4BC7-89B2-C5F902AF7CF9}"/>
            </c:ext>
          </c:extLst>
        </c:ser>
        <c:ser>
          <c:idx val="6"/>
          <c:order val="6"/>
          <c:tx>
            <c:strRef>
              <c:f>'(3) SIR Glucose'!$AS$13:$AS$14</c:f>
              <c:strCache>
                <c:ptCount val="2"/>
                <c:pt idx="0">
                  <c:v>Channel 7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'(3) SIR Glucose'!$AS$17:$AS$36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28-4BC7-89B2-C5F902AF7CF9}"/>
            </c:ext>
          </c:extLst>
        </c:ser>
        <c:ser>
          <c:idx val="7"/>
          <c:order val="7"/>
          <c:tx>
            <c:strRef>
              <c:f>'(3) SIR Glucose'!$AT$13:$AT$14</c:f>
              <c:strCache>
                <c:ptCount val="2"/>
                <c:pt idx="0">
                  <c:v>Channel 8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val>
            <c:numRef>
              <c:f>'(3) SIR Glucose'!$AT$17:$AT$36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28-4BC7-89B2-C5F902AF7CF9}"/>
            </c:ext>
          </c:extLst>
        </c:ser>
        <c:ser>
          <c:idx val="8"/>
          <c:order val="8"/>
          <c:tx>
            <c:strRef>
              <c:f>'(3) SIR Glucose'!$AU$13:$AU$14</c:f>
              <c:strCache>
                <c:ptCount val="2"/>
                <c:pt idx="0">
                  <c:v>Channel 9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</c:spPr>
          </c:marker>
          <c:val>
            <c:numRef>
              <c:f>'(3) SIR Glucose'!$AU$17:$AU$36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8-4BC7-89B2-C5F902AF7CF9}"/>
            </c:ext>
          </c:extLst>
        </c:ser>
        <c:ser>
          <c:idx val="9"/>
          <c:order val="9"/>
          <c:tx>
            <c:strRef>
              <c:f>'(3) SIR Glucose'!$AV$13:$AV$14</c:f>
              <c:strCache>
                <c:ptCount val="2"/>
                <c:pt idx="0">
                  <c:v>Channel 10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'(3) SIR Glucose'!$AV$17:$AV$36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28-4BC7-89B2-C5F902AF7CF9}"/>
            </c:ext>
          </c:extLst>
        </c:ser>
        <c:ser>
          <c:idx val="10"/>
          <c:order val="10"/>
          <c:tx>
            <c:strRef>
              <c:f>'(3) SIR Glucose'!$AW$13:$AW$14</c:f>
              <c:strCache>
                <c:ptCount val="2"/>
                <c:pt idx="0">
                  <c:v>Channel 11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CC00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rgbClr val="FFCC00"/>
                </a:solidFill>
              </a:ln>
            </c:spPr>
          </c:marker>
          <c:val>
            <c:numRef>
              <c:f>'(3) SIR Glucose'!$AW$17:$AW$36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8-4BC7-89B2-C5F902AF7CF9}"/>
            </c:ext>
          </c:extLst>
        </c:ser>
        <c:ser>
          <c:idx val="11"/>
          <c:order val="11"/>
          <c:tx>
            <c:strRef>
              <c:f>'(3) SIR Glucose'!$AX$13:$AX$14</c:f>
              <c:strCache>
                <c:ptCount val="2"/>
                <c:pt idx="0">
                  <c:v>Channel 12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92D050"/>
                </a:solidFill>
              </a:ln>
            </c:spPr>
          </c:marker>
          <c:val>
            <c:numRef>
              <c:f>'(3) SIR Glucose'!$AX$17:$AX$36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28-4BC7-89B2-C5F902AF7CF9}"/>
            </c:ext>
          </c:extLst>
        </c:ser>
        <c:ser>
          <c:idx val="12"/>
          <c:order val="12"/>
          <c:tx>
            <c:strRef>
              <c:f>'(3) SIR Glucose'!$AY$13:$AY$14</c:f>
              <c:strCache>
                <c:ptCount val="2"/>
                <c:pt idx="0">
                  <c:v>Channel 13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00B0F0"/>
                </a:solidFill>
              </a:ln>
            </c:spPr>
          </c:marker>
          <c:val>
            <c:numRef>
              <c:f>'(3) SIR Glucose'!$AY$17:$AY$36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28-4BC7-89B2-C5F902AF7CF9}"/>
            </c:ext>
          </c:extLst>
        </c:ser>
        <c:ser>
          <c:idx val="13"/>
          <c:order val="13"/>
          <c:tx>
            <c:strRef>
              <c:f>'(3) SIR Glucose'!$AZ$13:$AZ$14</c:f>
              <c:strCache>
                <c:ptCount val="2"/>
                <c:pt idx="0">
                  <c:v>Channel 14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</c:spPr>
          </c:marker>
          <c:val>
            <c:numRef>
              <c:f>'(3) SIR Glucose'!$AZ$17:$AZ$36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28-4BC7-89B2-C5F902AF7CF9}"/>
            </c:ext>
          </c:extLst>
        </c:ser>
        <c:ser>
          <c:idx val="14"/>
          <c:order val="14"/>
          <c:tx>
            <c:strRef>
              <c:f>'(3) SIR Glucose'!$BA$13:$BA$14</c:f>
              <c:strCache>
                <c:ptCount val="2"/>
                <c:pt idx="0">
                  <c:v>Channel 15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2B03BD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rgbClr val="2B03BD"/>
                </a:solidFill>
              </a:ln>
            </c:spPr>
          </c:marker>
          <c:val>
            <c:numRef>
              <c:f>'(3) SIR Glucose'!$BA$17:$BA$43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28-4BC7-89B2-C5F902AF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4320"/>
        <c:axId val="203824880"/>
      </c:lineChart>
      <c:catAx>
        <c:axId val="2038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38248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03824880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Respiration after Glucose addition [µg O</a:t>
                </a:r>
                <a:r>
                  <a:rPr lang="de-DE" sz="14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 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h 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 soil dw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382432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26382696138884"/>
          <c:y val="1.3971647209257212E-2"/>
          <c:w val="0.10729241374948617"/>
          <c:h val="0.92660625566600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Overview Channel 16 - 30</a:t>
            </a:r>
          </a:p>
        </c:rich>
      </c:tx>
      <c:layout>
        <c:manualLayout>
          <c:xMode val="edge"/>
          <c:yMode val="edge"/>
          <c:x val="0.60566644530879421"/>
          <c:y val="6.55842868584025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602763275117251E-2"/>
          <c:y val="5.9991882457991717E-2"/>
          <c:w val="0.68081794520210526"/>
          <c:h val="0.87612805313919351"/>
        </c:manualLayout>
      </c:layout>
      <c:lineChart>
        <c:grouping val="standard"/>
        <c:varyColors val="0"/>
        <c:ser>
          <c:idx val="0"/>
          <c:order val="0"/>
          <c:tx>
            <c:strRef>
              <c:f>'(3) SIR Glucose'!$BB$13:$BB$14</c:f>
              <c:strCache>
                <c:ptCount val="2"/>
                <c:pt idx="0">
                  <c:v>Channel 16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'(3) SIR Glucose'!$BB$17:$BB$36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3DA-8591-9937817A37C4}"/>
            </c:ext>
          </c:extLst>
        </c:ser>
        <c:ser>
          <c:idx val="1"/>
          <c:order val="1"/>
          <c:tx>
            <c:strRef>
              <c:f>'(3) SIR Glucose'!$BC$13:$BC$14</c:f>
              <c:strCache>
                <c:ptCount val="2"/>
                <c:pt idx="0">
                  <c:v>Channel 17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</c:marker>
          <c:val>
            <c:numRef>
              <c:f>'(3) SIR Glucose'!$BC$17:$BC$36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3DA-8591-9937817A37C4}"/>
            </c:ext>
          </c:extLst>
        </c:ser>
        <c:ser>
          <c:idx val="2"/>
          <c:order val="2"/>
          <c:tx>
            <c:strRef>
              <c:f>'(3) SIR Glucose'!$BD$13:$BD$14</c:f>
              <c:strCache>
                <c:ptCount val="2"/>
                <c:pt idx="0">
                  <c:v>Channel 18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'(3) SIR Glucose'!$BD$17:$BD$36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E-43DA-8591-9937817A37C4}"/>
            </c:ext>
          </c:extLst>
        </c:ser>
        <c:ser>
          <c:idx val="3"/>
          <c:order val="3"/>
          <c:tx>
            <c:strRef>
              <c:f>'(3) SIR Glucose'!$BE$13:$BE$14</c:f>
              <c:strCache>
                <c:ptCount val="2"/>
                <c:pt idx="0">
                  <c:v>Channel 19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val>
            <c:numRef>
              <c:f>'(3) SIR Glucose'!$BE$17:$BE$36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E-43DA-8591-9937817A37C4}"/>
            </c:ext>
          </c:extLst>
        </c:ser>
        <c:ser>
          <c:idx val="4"/>
          <c:order val="4"/>
          <c:tx>
            <c:strRef>
              <c:f>'(3) SIR Glucose'!$BF$13:$BF$14</c:f>
              <c:strCache>
                <c:ptCount val="2"/>
                <c:pt idx="0">
                  <c:v>Channel 20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val>
            <c:numRef>
              <c:f>'(3) SIR Glucose'!$BF$17:$BF$36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E-43DA-8591-9937817A37C4}"/>
            </c:ext>
          </c:extLst>
        </c:ser>
        <c:ser>
          <c:idx val="5"/>
          <c:order val="5"/>
          <c:tx>
            <c:strRef>
              <c:f>'(3) SIR Glucose'!$BG$13:$BG$14</c:f>
              <c:strCache>
                <c:ptCount val="2"/>
                <c:pt idx="0">
                  <c:v>Channel 21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val>
            <c:numRef>
              <c:f>'(3) SIR Glucose'!$BG$17:$BG$36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E-43DA-8591-9937817A37C4}"/>
            </c:ext>
          </c:extLst>
        </c:ser>
        <c:ser>
          <c:idx val="6"/>
          <c:order val="6"/>
          <c:tx>
            <c:strRef>
              <c:f>'(3) SIR Glucose'!$BH$13:$BH$14</c:f>
              <c:strCache>
                <c:ptCount val="2"/>
                <c:pt idx="0">
                  <c:v>Channel 22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'(3) SIR Glucose'!$BH$17:$BH$36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EE-43DA-8591-9937817A37C4}"/>
            </c:ext>
          </c:extLst>
        </c:ser>
        <c:ser>
          <c:idx val="7"/>
          <c:order val="7"/>
          <c:tx>
            <c:strRef>
              <c:f>'(3) SIR Glucose'!$BI$13:$BI$14</c:f>
              <c:strCache>
                <c:ptCount val="2"/>
                <c:pt idx="0">
                  <c:v>Channel 23</c:v>
                </c:pt>
                <c:pt idx="1">
                  <c:v>0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val>
            <c:numRef>
              <c:f>'(3) SIR Glucose'!$BI$17:$BI$36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EE-43DA-8591-9937817A37C4}"/>
            </c:ext>
          </c:extLst>
        </c:ser>
        <c:ser>
          <c:idx val="8"/>
          <c:order val="8"/>
          <c:tx>
            <c:strRef>
              <c:f>'(3) SIR Glucose'!$BJ$13:$BJ$14</c:f>
              <c:strCache>
                <c:ptCount val="2"/>
                <c:pt idx="0">
                  <c:v>Channel 24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</c:spPr>
          </c:marker>
          <c:val>
            <c:numRef>
              <c:f>'(3) SIR Glucose'!$BJ$17:$BJ$36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EE-43DA-8591-9937817A37C4}"/>
            </c:ext>
          </c:extLst>
        </c:ser>
        <c:ser>
          <c:idx val="9"/>
          <c:order val="9"/>
          <c:tx>
            <c:strRef>
              <c:f>'(3) SIR Glucose'!$BK$13:$BK$14</c:f>
              <c:strCache>
                <c:ptCount val="2"/>
                <c:pt idx="0">
                  <c:v>Channel 25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'(3) SIR Glucose'!$BK$17:$BK$36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EE-43DA-8591-9937817A37C4}"/>
            </c:ext>
          </c:extLst>
        </c:ser>
        <c:ser>
          <c:idx val="10"/>
          <c:order val="10"/>
          <c:tx>
            <c:strRef>
              <c:f>'(3) SIR Glucose'!$BL$13:$BL$14</c:f>
              <c:strCache>
                <c:ptCount val="2"/>
                <c:pt idx="0">
                  <c:v>Channel 26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FFCC00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rgbClr val="FFCC00"/>
                </a:solidFill>
              </a:ln>
            </c:spPr>
          </c:marker>
          <c:val>
            <c:numRef>
              <c:f>'(3) SIR Glucose'!$BL$17:$BL$36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EE-43DA-8591-9937817A37C4}"/>
            </c:ext>
          </c:extLst>
        </c:ser>
        <c:ser>
          <c:idx val="11"/>
          <c:order val="11"/>
          <c:tx>
            <c:strRef>
              <c:f>'(3) SIR Glucose'!$BM$13:$BM$14</c:f>
              <c:strCache>
                <c:ptCount val="2"/>
                <c:pt idx="0">
                  <c:v>Channel 27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rgbClr val="92D050"/>
                </a:solidFill>
              </a:ln>
            </c:spPr>
          </c:marker>
          <c:val>
            <c:numRef>
              <c:f>'(3) SIR Glucose'!$BM$17:$BM$36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EE-43DA-8591-9937817A37C4}"/>
            </c:ext>
          </c:extLst>
        </c:ser>
        <c:ser>
          <c:idx val="12"/>
          <c:order val="12"/>
          <c:tx>
            <c:strRef>
              <c:f>'(3) SIR Glucose'!$BN$13:$BN$14</c:f>
              <c:strCache>
                <c:ptCount val="2"/>
                <c:pt idx="0">
                  <c:v>Channel 28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rgbClr val="00B0F0"/>
                </a:solidFill>
              </a:ln>
            </c:spPr>
          </c:marker>
          <c:val>
            <c:numRef>
              <c:f>'(3) SIR Glucose'!$BN$17:$BN$36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EE-43DA-8591-9937817A37C4}"/>
            </c:ext>
          </c:extLst>
        </c:ser>
        <c:ser>
          <c:idx val="13"/>
          <c:order val="13"/>
          <c:tx>
            <c:strRef>
              <c:f>'(3) SIR Glucose'!$BO$13:$BO$14</c:f>
              <c:strCache>
                <c:ptCount val="2"/>
                <c:pt idx="0">
                  <c:v>Channel 29</c:v>
                </c:pt>
                <c:pt idx="1">
                  <c:v>0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</c:spPr>
          </c:marker>
          <c:val>
            <c:numRef>
              <c:f>'(3) SIR Glucose'!$BO$17:$BO$36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EE-43DA-8591-9937817A37C4}"/>
            </c:ext>
          </c:extLst>
        </c:ser>
        <c:ser>
          <c:idx val="14"/>
          <c:order val="14"/>
          <c:tx>
            <c:strRef>
              <c:f>'(3) SIR Glucose'!$BP$13:$BP$14</c:f>
              <c:strCache>
                <c:ptCount val="2"/>
                <c:pt idx="0">
                  <c:v>Channel 30</c:v>
                </c:pt>
                <c:pt idx="1">
                  <c:v>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rgbClr val="0000FF"/>
                </a:solidFill>
              </a:ln>
            </c:spPr>
          </c:marker>
          <c:val>
            <c:numRef>
              <c:f>'(3) SIR Glucose'!$BP$17:$BP$36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EE-43DA-8591-9937817A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9248"/>
        <c:axId val="204674864"/>
      </c:lineChart>
      <c:catAx>
        <c:axId val="2039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4674864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204674864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Respiration after glucose addition [µg O</a:t>
                </a:r>
                <a:r>
                  <a:rPr lang="de-DE" sz="14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 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h 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 soil dw</a:t>
                </a:r>
                <a:r>
                  <a:rPr lang="de-DE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de-DE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3979248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26382696138884"/>
          <c:y val="7.3458936968226404E-2"/>
          <c:w val="0.11292552888720231"/>
          <c:h val="0.867118966624640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2306731</xdr:colOff>
      <xdr:row>65</xdr:row>
      <xdr:rowOff>78441</xdr:rowOff>
    </xdr:from>
    <xdr:to>
      <xdr:col>66</xdr:col>
      <xdr:colOff>506506</xdr:colOff>
      <xdr:row>104</xdr:row>
      <xdr:rowOff>78441</xdr:rowOff>
    </xdr:to>
    <xdr:graphicFrame macro="">
      <xdr:nvGraphicFramePr>
        <xdr:cNvPr id="1484" name="Chart 17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2306731</xdr:colOff>
      <xdr:row>104</xdr:row>
      <xdr:rowOff>97491</xdr:rowOff>
    </xdr:from>
    <xdr:to>
      <xdr:col>66</xdr:col>
      <xdr:colOff>487456</xdr:colOff>
      <xdr:row>143</xdr:row>
      <xdr:rowOff>73959</xdr:rowOff>
    </xdr:to>
    <xdr:graphicFrame macro="">
      <xdr:nvGraphicFramePr>
        <xdr:cNvPr id="1485" name="Chart 17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219075</xdr:colOff>
      <xdr:row>44</xdr:row>
      <xdr:rowOff>142875</xdr:rowOff>
    </xdr:from>
    <xdr:to>
      <xdr:col>59</xdr:col>
      <xdr:colOff>600075</xdr:colOff>
      <xdr:row>83</xdr:row>
      <xdr:rowOff>142875</xdr:rowOff>
    </xdr:to>
    <xdr:graphicFrame macro="">
      <xdr:nvGraphicFramePr>
        <xdr:cNvPr id="62887" name="Chart 17">
          <a:extLst>
            <a:ext uri="{FF2B5EF4-FFF2-40B4-BE49-F238E27FC236}">
              <a16:creationId xmlns:a16="http://schemas.microsoft.com/office/drawing/2014/main" id="{00000000-0008-0000-0200-0000A7F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219075</xdr:colOff>
      <xdr:row>84</xdr:row>
      <xdr:rowOff>0</xdr:rowOff>
    </xdr:from>
    <xdr:to>
      <xdr:col>59</xdr:col>
      <xdr:colOff>600075</xdr:colOff>
      <xdr:row>122</xdr:row>
      <xdr:rowOff>152400</xdr:rowOff>
    </xdr:to>
    <xdr:graphicFrame macro="">
      <xdr:nvGraphicFramePr>
        <xdr:cNvPr id="62888" name="Chart 17">
          <a:extLst>
            <a:ext uri="{FF2B5EF4-FFF2-40B4-BE49-F238E27FC236}">
              <a16:creationId xmlns:a16="http://schemas.microsoft.com/office/drawing/2014/main" id="{00000000-0008-0000-0200-0000A8F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abSelected="1" zoomScale="75" workbookViewId="0">
      <selection activeCell="B18" sqref="B18"/>
    </sheetView>
  </sheetViews>
  <sheetFormatPr baseColWidth="10" defaultRowHeight="12.5" x14ac:dyDescent="0.25"/>
  <cols>
    <col min="1" max="1" width="44.7265625" bestFit="1" customWidth="1"/>
    <col min="2" max="31" width="16" customWidth="1"/>
  </cols>
  <sheetData>
    <row r="1" spans="1:31" ht="17.5" x14ac:dyDescent="0.35">
      <c r="A1" s="11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1" ht="17.5" x14ac:dyDescent="0.35">
      <c r="A2" s="87" t="s">
        <v>78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31" ht="18" thickBot="1" x14ac:dyDescent="0.4">
      <c r="A3" s="86" t="s">
        <v>26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1" ht="17.5" x14ac:dyDescent="0.35">
      <c r="A4" s="90" t="s">
        <v>67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</row>
    <row r="5" spans="1:31" ht="17.5" x14ac:dyDescent="0.35">
      <c r="A5" s="83" t="s">
        <v>125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</row>
    <row r="6" spans="1:31" ht="17.5" x14ac:dyDescent="0.35">
      <c r="A6" s="84" t="s">
        <v>126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</row>
    <row r="7" spans="1:31" ht="17.5" x14ac:dyDescent="0.35">
      <c r="A7" s="85" t="s">
        <v>127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</row>
    <row r="8" spans="1:31" ht="17.5" x14ac:dyDescent="0.35">
      <c r="A8" s="92" t="s">
        <v>43</v>
      </c>
      <c r="B8" s="81"/>
      <c r="C8" s="81"/>
      <c r="D8" s="81"/>
      <c r="E8" s="81"/>
      <c r="F8" s="81"/>
      <c r="G8" s="81"/>
      <c r="H8" s="81"/>
      <c r="I8" s="81"/>
      <c r="J8" s="81"/>
      <c r="K8" s="75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</row>
    <row r="9" spans="1:31" ht="17.5" x14ac:dyDescent="0.35">
      <c r="A9" s="92" t="s">
        <v>46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</row>
    <row r="10" spans="1:31" ht="17.5" x14ac:dyDescent="0.35">
      <c r="A10" s="92" t="s">
        <v>45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</row>
    <row r="11" spans="1:31" ht="17.5" x14ac:dyDescent="0.35">
      <c r="A11" s="12" t="s">
        <v>44</v>
      </c>
      <c r="B11" s="11">
        <f>B8+B9</f>
        <v>0</v>
      </c>
      <c r="C11" s="11">
        <f t="shared" ref="C11:AE11" si="0">C8+C9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1">
        <f t="shared" si="0"/>
        <v>0</v>
      </c>
      <c r="Y11" s="11">
        <f t="shared" si="0"/>
        <v>0</v>
      </c>
      <c r="Z11" s="11">
        <f>Z8+Z9</f>
        <v>0</v>
      </c>
      <c r="AA11" s="11">
        <f t="shared" si="0"/>
        <v>0</v>
      </c>
      <c r="AB11" s="11">
        <f t="shared" si="0"/>
        <v>0</v>
      </c>
      <c r="AC11" s="11">
        <f t="shared" si="0"/>
        <v>0</v>
      </c>
      <c r="AD11" s="11">
        <f t="shared" si="0"/>
        <v>0</v>
      </c>
      <c r="AE11" s="11">
        <f t="shared" si="0"/>
        <v>0</v>
      </c>
    </row>
    <row r="12" spans="1:31" s="5" customFormat="1" ht="17.5" x14ac:dyDescent="0.35">
      <c r="A12" s="12" t="s">
        <v>52</v>
      </c>
      <c r="B12" s="11">
        <f>B10-B8</f>
        <v>0</v>
      </c>
      <c r="C12" s="11">
        <f t="shared" ref="C12:AE12" si="1">C10-C8</f>
        <v>0</v>
      </c>
      <c r="D12" s="11">
        <f t="shared" si="1"/>
        <v>0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  <c r="R12" s="11">
        <f t="shared" si="1"/>
        <v>0</v>
      </c>
      <c r="S12" s="11">
        <f t="shared" si="1"/>
        <v>0</v>
      </c>
      <c r="T12" s="11">
        <f t="shared" si="1"/>
        <v>0</v>
      </c>
      <c r="U12" s="11">
        <f t="shared" si="1"/>
        <v>0</v>
      </c>
      <c r="V12" s="11">
        <f t="shared" si="1"/>
        <v>0</v>
      </c>
      <c r="W12" s="11">
        <f t="shared" si="1"/>
        <v>0</v>
      </c>
      <c r="X12" s="11">
        <f t="shared" si="1"/>
        <v>0</v>
      </c>
      <c r="Y12" s="11">
        <f t="shared" si="1"/>
        <v>0</v>
      </c>
      <c r="Z12" s="11">
        <f t="shared" si="1"/>
        <v>0</v>
      </c>
      <c r="AA12" s="11">
        <f t="shared" si="1"/>
        <v>0</v>
      </c>
      <c r="AB12" s="11">
        <f t="shared" si="1"/>
        <v>0</v>
      </c>
      <c r="AC12" s="11">
        <f t="shared" si="1"/>
        <v>0</v>
      </c>
      <c r="AD12" s="11">
        <f t="shared" si="1"/>
        <v>0</v>
      </c>
      <c r="AE12" s="11">
        <f t="shared" si="1"/>
        <v>0</v>
      </c>
    </row>
    <row r="13" spans="1:31" s="5" customFormat="1" ht="20.5" x14ac:dyDescent="0.5">
      <c r="A13" s="12" t="s">
        <v>85</v>
      </c>
      <c r="B13" s="64">
        <f>B9-B12</f>
        <v>0</v>
      </c>
      <c r="C13" s="64">
        <f t="shared" ref="C13:AE13" si="2">C9-C12</f>
        <v>0</v>
      </c>
      <c r="D13" s="64">
        <f t="shared" si="2"/>
        <v>0</v>
      </c>
      <c r="E13" s="64">
        <f t="shared" si="2"/>
        <v>0</v>
      </c>
      <c r="F13" s="64">
        <f t="shared" si="2"/>
        <v>0</v>
      </c>
      <c r="G13" s="64">
        <f t="shared" si="2"/>
        <v>0</v>
      </c>
      <c r="H13" s="64">
        <f t="shared" si="2"/>
        <v>0</v>
      </c>
      <c r="I13" s="64">
        <f t="shared" si="2"/>
        <v>0</v>
      </c>
      <c r="J13" s="64">
        <f t="shared" si="2"/>
        <v>0</v>
      </c>
      <c r="K13" s="64">
        <f t="shared" si="2"/>
        <v>0</v>
      </c>
      <c r="L13" s="64">
        <f t="shared" si="2"/>
        <v>0</v>
      </c>
      <c r="M13" s="64">
        <f t="shared" si="2"/>
        <v>0</v>
      </c>
      <c r="N13" s="64">
        <f t="shared" si="2"/>
        <v>0</v>
      </c>
      <c r="O13" s="64">
        <f t="shared" si="2"/>
        <v>0</v>
      </c>
      <c r="P13" s="64">
        <f t="shared" si="2"/>
        <v>0</v>
      </c>
      <c r="Q13" s="64">
        <f t="shared" si="2"/>
        <v>0</v>
      </c>
      <c r="R13" s="64">
        <f t="shared" si="2"/>
        <v>0</v>
      </c>
      <c r="S13" s="64">
        <f t="shared" si="2"/>
        <v>0</v>
      </c>
      <c r="T13" s="64">
        <f t="shared" si="2"/>
        <v>0</v>
      </c>
      <c r="U13" s="64">
        <f t="shared" si="2"/>
        <v>0</v>
      </c>
      <c r="V13" s="64">
        <f t="shared" si="2"/>
        <v>0</v>
      </c>
      <c r="W13" s="64">
        <f t="shared" si="2"/>
        <v>0</v>
      </c>
      <c r="X13" s="64">
        <f t="shared" si="2"/>
        <v>0</v>
      </c>
      <c r="Y13" s="64">
        <f t="shared" si="2"/>
        <v>0</v>
      </c>
      <c r="Z13" s="64">
        <f>Z9-Z12</f>
        <v>0</v>
      </c>
      <c r="AA13" s="64">
        <f t="shared" si="2"/>
        <v>0</v>
      </c>
      <c r="AB13" s="64">
        <f t="shared" si="2"/>
        <v>0</v>
      </c>
      <c r="AC13" s="64">
        <f t="shared" si="2"/>
        <v>0</v>
      </c>
      <c r="AD13" s="64">
        <f t="shared" si="2"/>
        <v>0</v>
      </c>
      <c r="AE13" s="64">
        <f t="shared" si="2"/>
        <v>0</v>
      </c>
    </row>
    <row r="14" spans="1:31" s="4" customFormat="1" ht="18" x14ac:dyDescent="0.4">
      <c r="A14" s="13" t="s">
        <v>83</v>
      </c>
      <c r="B14" s="65" t="e">
        <f>(B13*100)/B9</f>
        <v>#DIV/0!</v>
      </c>
      <c r="C14" s="65" t="e">
        <f t="shared" ref="C14:AE14" si="3">(C13*100)/C9</f>
        <v>#DIV/0!</v>
      </c>
      <c r="D14" s="65" t="e">
        <f t="shared" si="3"/>
        <v>#DIV/0!</v>
      </c>
      <c r="E14" s="65" t="e">
        <f t="shared" si="3"/>
        <v>#DIV/0!</v>
      </c>
      <c r="F14" s="65" t="e">
        <f t="shared" si="3"/>
        <v>#DIV/0!</v>
      </c>
      <c r="G14" s="65" t="e">
        <f t="shared" si="3"/>
        <v>#DIV/0!</v>
      </c>
      <c r="H14" s="65" t="e">
        <f t="shared" si="3"/>
        <v>#DIV/0!</v>
      </c>
      <c r="I14" s="65" t="e">
        <f t="shared" si="3"/>
        <v>#DIV/0!</v>
      </c>
      <c r="J14" s="65" t="e">
        <f t="shared" si="3"/>
        <v>#DIV/0!</v>
      </c>
      <c r="K14" s="65" t="e">
        <f t="shared" si="3"/>
        <v>#DIV/0!</v>
      </c>
      <c r="L14" s="65" t="e">
        <f t="shared" si="3"/>
        <v>#DIV/0!</v>
      </c>
      <c r="M14" s="65" t="e">
        <f t="shared" si="3"/>
        <v>#DIV/0!</v>
      </c>
      <c r="N14" s="65" t="e">
        <f t="shared" si="3"/>
        <v>#DIV/0!</v>
      </c>
      <c r="O14" s="65" t="e">
        <f t="shared" si="3"/>
        <v>#DIV/0!</v>
      </c>
      <c r="P14" s="65" t="e">
        <f t="shared" si="3"/>
        <v>#DIV/0!</v>
      </c>
      <c r="Q14" s="65" t="e">
        <f t="shared" si="3"/>
        <v>#DIV/0!</v>
      </c>
      <c r="R14" s="65" t="e">
        <f t="shared" si="3"/>
        <v>#DIV/0!</v>
      </c>
      <c r="S14" s="65" t="e">
        <f t="shared" si="3"/>
        <v>#DIV/0!</v>
      </c>
      <c r="T14" s="65" t="e">
        <f t="shared" si="3"/>
        <v>#DIV/0!</v>
      </c>
      <c r="U14" s="65" t="e">
        <f t="shared" si="3"/>
        <v>#DIV/0!</v>
      </c>
      <c r="V14" s="65" t="e">
        <f t="shared" si="3"/>
        <v>#DIV/0!</v>
      </c>
      <c r="W14" s="65" t="e">
        <f t="shared" si="3"/>
        <v>#DIV/0!</v>
      </c>
      <c r="X14" s="65" t="e">
        <f t="shared" si="3"/>
        <v>#DIV/0!</v>
      </c>
      <c r="Y14" s="65" t="e">
        <f t="shared" si="3"/>
        <v>#DIV/0!</v>
      </c>
      <c r="Z14" s="65" t="e">
        <f t="shared" si="3"/>
        <v>#DIV/0!</v>
      </c>
      <c r="AA14" s="65" t="e">
        <f t="shared" si="3"/>
        <v>#DIV/0!</v>
      </c>
      <c r="AB14" s="65" t="e">
        <f t="shared" si="3"/>
        <v>#DIV/0!</v>
      </c>
      <c r="AC14" s="65" t="e">
        <f t="shared" si="3"/>
        <v>#DIV/0!</v>
      </c>
      <c r="AD14" s="65" t="e">
        <f t="shared" si="3"/>
        <v>#DIV/0!</v>
      </c>
      <c r="AE14" s="65" t="e">
        <f t="shared" si="3"/>
        <v>#DIV/0!</v>
      </c>
    </row>
    <row r="15" spans="1:31" s="71" customFormat="1" ht="17.5" x14ac:dyDescent="0.35">
      <c r="A15" s="70" t="s">
        <v>74</v>
      </c>
    </row>
    <row r="16" spans="1:31" s="71" customFormat="1" ht="17.5" x14ac:dyDescent="0.35">
      <c r="A16" s="70" t="s">
        <v>75</v>
      </c>
    </row>
    <row r="17" spans="1:31" s="41" customFormat="1" ht="17.5" x14ac:dyDescent="0.35">
      <c r="A17" s="95" t="s">
        <v>76</v>
      </c>
    </row>
    <row r="18" spans="1:31" s="41" customFormat="1" ht="17.5" x14ac:dyDescent="0.35">
      <c r="A18" s="95" t="s">
        <v>77</v>
      </c>
    </row>
    <row r="19" spans="1:31" ht="17.5" x14ac:dyDescent="0.35">
      <c r="A19" s="12" t="s">
        <v>86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77"/>
  <sheetViews>
    <sheetView zoomScale="85" zoomScaleNormal="85" workbookViewId="0">
      <selection activeCell="B10" sqref="B10"/>
    </sheetView>
  </sheetViews>
  <sheetFormatPr baseColWidth="10" defaultRowHeight="12.5" x14ac:dyDescent="0.25"/>
  <cols>
    <col min="2" max="2" width="8.54296875" customWidth="1"/>
    <col min="3" max="3" width="11.54296875" bestFit="1" customWidth="1"/>
    <col min="4" max="34" width="8.54296875" customWidth="1"/>
    <col min="35" max="36" width="11.7265625" customWidth="1"/>
    <col min="37" max="37" width="34.81640625" bestFit="1" customWidth="1"/>
    <col min="38" max="67" width="12.1796875" customWidth="1"/>
  </cols>
  <sheetData>
    <row r="1" spans="1:68" s="5" customFormat="1" ht="13" x14ac:dyDescent="0.3">
      <c r="A1" s="4" t="s">
        <v>1</v>
      </c>
      <c r="B1" s="4"/>
      <c r="D1" s="4"/>
      <c r="E1" s="4"/>
      <c r="G1"/>
      <c r="AL1" s="5" t="s">
        <v>5</v>
      </c>
      <c r="AM1" s="5" t="s">
        <v>6</v>
      </c>
      <c r="AN1" s="5" t="s">
        <v>7</v>
      </c>
      <c r="AO1" s="5" t="s">
        <v>8</v>
      </c>
      <c r="AP1" s="5" t="s">
        <v>9</v>
      </c>
      <c r="AQ1" s="5" t="s">
        <v>10</v>
      </c>
      <c r="AR1" s="5" t="s">
        <v>11</v>
      </c>
      <c r="AS1" s="5" t="s">
        <v>12</v>
      </c>
      <c r="AT1" s="5" t="s">
        <v>13</v>
      </c>
      <c r="AU1" s="5" t="s">
        <v>14</v>
      </c>
      <c r="AV1" s="5" t="s">
        <v>15</v>
      </c>
      <c r="AW1" s="5" t="s">
        <v>16</v>
      </c>
      <c r="AX1" s="5" t="s">
        <v>17</v>
      </c>
      <c r="AY1" s="5" t="s">
        <v>18</v>
      </c>
      <c r="AZ1" s="5" t="s">
        <v>19</v>
      </c>
      <c r="BA1" s="5" t="s">
        <v>27</v>
      </c>
      <c r="BB1" s="5" t="s">
        <v>28</v>
      </c>
      <c r="BC1" s="5" t="s">
        <v>29</v>
      </c>
      <c r="BD1" s="5" t="s">
        <v>30</v>
      </c>
      <c r="BE1" s="5" t="s">
        <v>31</v>
      </c>
      <c r="BF1" s="5" t="s">
        <v>32</v>
      </c>
      <c r="BG1" s="5" t="s">
        <v>33</v>
      </c>
      <c r="BH1" s="5" t="s">
        <v>34</v>
      </c>
      <c r="BI1" s="5" t="s">
        <v>35</v>
      </c>
      <c r="BJ1" s="5" t="s">
        <v>36</v>
      </c>
      <c r="BK1" s="5" t="s">
        <v>37</v>
      </c>
      <c r="BL1" s="5" t="s">
        <v>38</v>
      </c>
      <c r="BM1" s="5" t="s">
        <v>39</v>
      </c>
      <c r="BN1" s="5" t="s">
        <v>40</v>
      </c>
      <c r="BO1" s="5" t="s">
        <v>41</v>
      </c>
    </row>
    <row r="2" spans="1:68" s="5" customFormat="1" ht="13" x14ac:dyDescent="0.3">
      <c r="A2" s="4" t="s">
        <v>2</v>
      </c>
      <c r="B2" s="4"/>
      <c r="D2" s="4"/>
      <c r="E2" s="4"/>
      <c r="G2" s="1"/>
      <c r="AH2" s="4"/>
      <c r="AI2" s="4"/>
      <c r="AJ2" s="4"/>
      <c r="AK2" s="39" t="s">
        <v>67</v>
      </c>
      <c r="AL2" s="34">
        <f>'(1) Calculation dry weight'!B4</f>
        <v>0</v>
      </c>
      <c r="AM2" s="34">
        <f>'(1) Calculation dry weight'!C4</f>
        <v>0</v>
      </c>
      <c r="AN2" s="34">
        <f>'(1) Calculation dry weight'!D4</f>
        <v>0</v>
      </c>
      <c r="AO2" s="34">
        <f>'(1) Calculation dry weight'!E4</f>
        <v>0</v>
      </c>
      <c r="AP2" s="34">
        <f>'(1) Calculation dry weight'!F4</f>
        <v>0</v>
      </c>
      <c r="AQ2" s="34">
        <f>'(1) Calculation dry weight'!G4</f>
        <v>0</v>
      </c>
      <c r="AR2" s="34">
        <f>'(1) Calculation dry weight'!H4</f>
        <v>0</v>
      </c>
      <c r="AS2" s="34">
        <f>'(1) Calculation dry weight'!I4</f>
        <v>0</v>
      </c>
      <c r="AT2" s="34">
        <f>'(1) Calculation dry weight'!J4</f>
        <v>0</v>
      </c>
      <c r="AU2" s="34">
        <f>'(1) Calculation dry weight'!K4</f>
        <v>0</v>
      </c>
      <c r="AV2" s="34">
        <f>'(1) Calculation dry weight'!L4</f>
        <v>0</v>
      </c>
      <c r="AW2" s="34">
        <f>'(1) Calculation dry weight'!M4</f>
        <v>0</v>
      </c>
      <c r="AX2" s="34">
        <f>'(1) Calculation dry weight'!N4</f>
        <v>0</v>
      </c>
      <c r="AY2" s="34">
        <f>'(1) Calculation dry weight'!O4</f>
        <v>0</v>
      </c>
      <c r="AZ2" s="34">
        <f>'(1) Calculation dry weight'!P4</f>
        <v>0</v>
      </c>
      <c r="BA2" s="34">
        <f>'(1) Calculation dry weight'!Q4</f>
        <v>0</v>
      </c>
      <c r="BB2" s="34">
        <f>'(1) Calculation dry weight'!R4</f>
        <v>0</v>
      </c>
      <c r="BC2" s="34">
        <f>'(1) Calculation dry weight'!S4</f>
        <v>0</v>
      </c>
      <c r="BD2" s="34">
        <f>'(1) Calculation dry weight'!T4</f>
        <v>0</v>
      </c>
      <c r="BE2" s="34">
        <f>'(1) Calculation dry weight'!U4</f>
        <v>0</v>
      </c>
      <c r="BF2" s="34">
        <f>'(1) Calculation dry weight'!V4</f>
        <v>0</v>
      </c>
      <c r="BG2" s="34">
        <f>'(1) Calculation dry weight'!W4</f>
        <v>0</v>
      </c>
      <c r="BH2" s="34">
        <f>'(1) Calculation dry weight'!X4</f>
        <v>0</v>
      </c>
      <c r="BI2" s="34">
        <f>'(1) Calculation dry weight'!Y4</f>
        <v>0</v>
      </c>
      <c r="BJ2" s="34">
        <f>'(1) Calculation dry weight'!Z4</f>
        <v>0</v>
      </c>
      <c r="BK2" s="34">
        <f>'(1) Calculation dry weight'!AA4</f>
        <v>0</v>
      </c>
      <c r="BL2" s="34">
        <f>'(1) Calculation dry weight'!AB4</f>
        <v>0</v>
      </c>
      <c r="BM2" s="34">
        <f>'(1) Calculation dry weight'!AC4</f>
        <v>0</v>
      </c>
      <c r="BN2" s="34">
        <f>'(1) Calculation dry weight'!AD4</f>
        <v>0</v>
      </c>
      <c r="BO2" s="34">
        <f>'(1) Calculation dry weight'!AE4</f>
        <v>0</v>
      </c>
    </row>
    <row r="3" spans="1:68" ht="13.5" thickBot="1" x14ac:dyDescent="0.35">
      <c r="A3" s="4" t="s">
        <v>3</v>
      </c>
      <c r="B3" s="4"/>
      <c r="G3" s="2"/>
      <c r="AK3" s="34" t="str">
        <f>'(1) Calculation dry weight'!A5</f>
        <v>sample name 1</v>
      </c>
      <c r="AL3" s="34">
        <f>'(1) Calculation dry weight'!B5</f>
        <v>0</v>
      </c>
      <c r="AM3" s="34">
        <f>'(1) Calculation dry weight'!C5</f>
        <v>0</v>
      </c>
      <c r="AN3" s="34">
        <f>'(1) Calculation dry weight'!D5</f>
        <v>0</v>
      </c>
      <c r="AO3" s="34">
        <f>'(1) Calculation dry weight'!E5</f>
        <v>0</v>
      </c>
      <c r="AP3" s="34">
        <f>'(1) Calculation dry weight'!F5</f>
        <v>0</v>
      </c>
      <c r="AQ3" s="34">
        <f>'(1) Calculation dry weight'!G5</f>
        <v>0</v>
      </c>
      <c r="AR3" s="34">
        <f>'(1) Calculation dry weight'!H5</f>
        <v>0</v>
      </c>
      <c r="AS3" s="34">
        <f>'(1) Calculation dry weight'!I5</f>
        <v>0</v>
      </c>
      <c r="AT3" s="34">
        <f>'(1) Calculation dry weight'!J5</f>
        <v>0</v>
      </c>
      <c r="AU3" s="34">
        <f>'(1) Calculation dry weight'!K5</f>
        <v>0</v>
      </c>
      <c r="AV3" s="34">
        <f>'(1) Calculation dry weight'!L5</f>
        <v>0</v>
      </c>
      <c r="AW3" s="34">
        <f>'(1) Calculation dry weight'!M5</f>
        <v>0</v>
      </c>
      <c r="AX3" s="34">
        <f>'(1) Calculation dry weight'!N5</f>
        <v>0</v>
      </c>
      <c r="AY3" s="34">
        <f>'(1) Calculation dry weight'!O5</f>
        <v>0</v>
      </c>
      <c r="AZ3" s="34">
        <f>'(1) Calculation dry weight'!P5</f>
        <v>0</v>
      </c>
      <c r="BA3" s="34">
        <f>'(1) Calculation dry weight'!Q5</f>
        <v>0</v>
      </c>
      <c r="BB3" s="34">
        <f>'(1) Calculation dry weight'!R5</f>
        <v>0</v>
      </c>
      <c r="BC3" s="34">
        <f>'(1) Calculation dry weight'!S5</f>
        <v>0</v>
      </c>
      <c r="BD3" s="34">
        <f>'(1) Calculation dry weight'!T5</f>
        <v>0</v>
      </c>
      <c r="BE3" s="34">
        <f>'(1) Calculation dry weight'!U5</f>
        <v>0</v>
      </c>
      <c r="BF3" s="34">
        <f>'(1) Calculation dry weight'!V5</f>
        <v>0</v>
      </c>
      <c r="BG3" s="34">
        <f>'(1) Calculation dry weight'!W5</f>
        <v>0</v>
      </c>
      <c r="BH3" s="34">
        <f>'(1) Calculation dry weight'!X5</f>
        <v>0</v>
      </c>
      <c r="BI3" s="34">
        <f>'(1) Calculation dry weight'!Y5</f>
        <v>0</v>
      </c>
      <c r="BJ3" s="34">
        <f>'(1) Calculation dry weight'!Z5</f>
        <v>0</v>
      </c>
      <c r="BK3" s="34">
        <f>'(1) Calculation dry weight'!AA5</f>
        <v>0</v>
      </c>
      <c r="BL3" s="34">
        <f>'(1) Calculation dry weight'!AB5</f>
        <v>0</v>
      </c>
      <c r="BM3" s="34">
        <f>'(1) Calculation dry weight'!AC5</f>
        <v>0</v>
      </c>
      <c r="BN3" s="34">
        <f>'(1) Calculation dry weight'!AD5</f>
        <v>0</v>
      </c>
      <c r="BO3" s="34">
        <f>'(1) Calculation dry weight'!AE5</f>
        <v>0</v>
      </c>
    </row>
    <row r="4" spans="1:68" ht="13" x14ac:dyDescent="0.3">
      <c r="A4" s="19" t="s">
        <v>4</v>
      </c>
      <c r="B4" s="48"/>
      <c r="C4" s="20"/>
      <c r="D4" s="20"/>
      <c r="E4" s="20"/>
      <c r="F4" s="20"/>
      <c r="G4" s="20"/>
      <c r="H4" s="20"/>
      <c r="I4" s="20"/>
      <c r="J4" s="20"/>
      <c r="K4" s="20"/>
      <c r="L4" s="21"/>
      <c r="AK4" s="34" t="str">
        <f>'(1) Calculation dry weight'!A6</f>
        <v>sample name 2</v>
      </c>
      <c r="AL4" s="34">
        <f>'(1) Calculation dry weight'!B6</f>
        <v>0</v>
      </c>
      <c r="AM4" s="34">
        <f>'(1) Calculation dry weight'!C6</f>
        <v>0</v>
      </c>
      <c r="AN4" s="34">
        <f>'(1) Calculation dry weight'!D6</f>
        <v>0</v>
      </c>
      <c r="AO4" s="34">
        <f>'(1) Calculation dry weight'!E6</f>
        <v>0</v>
      </c>
      <c r="AP4" s="34">
        <f>'(1) Calculation dry weight'!F6</f>
        <v>0</v>
      </c>
      <c r="AQ4" s="34">
        <f>'(1) Calculation dry weight'!G6</f>
        <v>0</v>
      </c>
      <c r="AR4" s="34">
        <f>'(1) Calculation dry weight'!H6</f>
        <v>0</v>
      </c>
      <c r="AS4" s="34">
        <f>'(1) Calculation dry weight'!I6</f>
        <v>0</v>
      </c>
      <c r="AT4" s="34">
        <f>'(1) Calculation dry weight'!J6</f>
        <v>0</v>
      </c>
      <c r="AU4" s="34">
        <f>'(1) Calculation dry weight'!K6</f>
        <v>0</v>
      </c>
      <c r="AV4" s="34">
        <f>'(1) Calculation dry weight'!L6</f>
        <v>0</v>
      </c>
      <c r="AW4" s="34">
        <f>'(1) Calculation dry weight'!M6</f>
        <v>0</v>
      </c>
      <c r="AX4" s="34">
        <f>'(1) Calculation dry weight'!N6</f>
        <v>0</v>
      </c>
      <c r="AY4" s="34">
        <f>'(1) Calculation dry weight'!O6</f>
        <v>0</v>
      </c>
      <c r="AZ4" s="34">
        <f>'(1) Calculation dry weight'!P6</f>
        <v>0</v>
      </c>
      <c r="BA4" s="34">
        <f>'(1) Calculation dry weight'!Q6</f>
        <v>0</v>
      </c>
      <c r="BB4" s="34">
        <f>'(1) Calculation dry weight'!R6</f>
        <v>0</v>
      </c>
      <c r="BC4" s="34">
        <f>'(1) Calculation dry weight'!S6</f>
        <v>0</v>
      </c>
      <c r="BD4" s="34">
        <f>'(1) Calculation dry weight'!T6</f>
        <v>0</v>
      </c>
      <c r="BE4" s="34">
        <f>'(1) Calculation dry weight'!U6</f>
        <v>0</v>
      </c>
      <c r="BF4" s="34">
        <f>'(1) Calculation dry weight'!V6</f>
        <v>0</v>
      </c>
      <c r="BG4" s="34">
        <f>'(1) Calculation dry weight'!W6</f>
        <v>0</v>
      </c>
      <c r="BH4" s="34">
        <f>'(1) Calculation dry weight'!X6</f>
        <v>0</v>
      </c>
      <c r="BI4" s="34">
        <f>'(1) Calculation dry weight'!Y6</f>
        <v>0</v>
      </c>
      <c r="BJ4" s="34">
        <f>'(1) Calculation dry weight'!Z6</f>
        <v>0</v>
      </c>
      <c r="BK4" s="34">
        <f>'(1) Calculation dry weight'!AA6</f>
        <v>0</v>
      </c>
      <c r="BL4" s="34">
        <f>'(1) Calculation dry weight'!AB6</f>
        <v>0</v>
      </c>
      <c r="BM4" s="34">
        <f>'(1) Calculation dry weight'!AC6</f>
        <v>0</v>
      </c>
      <c r="BN4" s="34">
        <f>'(1) Calculation dry weight'!AD6</f>
        <v>0</v>
      </c>
      <c r="BO4" s="34">
        <f>'(1) Calculation dry weight'!AE6</f>
        <v>0</v>
      </c>
    </row>
    <row r="5" spans="1:68" ht="13" x14ac:dyDescent="0.3">
      <c r="A5" s="27" t="s">
        <v>122</v>
      </c>
      <c r="B5" s="49"/>
      <c r="C5" s="24"/>
      <c r="D5" s="24"/>
      <c r="E5" s="24"/>
      <c r="F5" s="24"/>
      <c r="G5" s="24"/>
      <c r="H5" s="24"/>
      <c r="I5" s="24"/>
      <c r="J5" s="24"/>
      <c r="K5" s="24"/>
      <c r="L5" s="28"/>
      <c r="AK5" s="34" t="str">
        <f>'(1) Calculation dry weight'!A7</f>
        <v>sample name 3</v>
      </c>
      <c r="AL5" s="34">
        <f>'(1) Calculation dry weight'!B7</f>
        <v>0</v>
      </c>
      <c r="AM5" s="34">
        <f>'(1) Calculation dry weight'!C7</f>
        <v>0</v>
      </c>
      <c r="AN5" s="34">
        <f>'(1) Calculation dry weight'!D7</f>
        <v>0</v>
      </c>
      <c r="AO5" s="34">
        <f>'(1) Calculation dry weight'!E7</f>
        <v>0</v>
      </c>
      <c r="AP5" s="34">
        <f>'(1) Calculation dry weight'!F7</f>
        <v>0</v>
      </c>
      <c r="AQ5" s="34">
        <f>'(1) Calculation dry weight'!G7</f>
        <v>0</v>
      </c>
      <c r="AR5" s="34">
        <f>'(1) Calculation dry weight'!H7</f>
        <v>0</v>
      </c>
      <c r="AS5" s="34">
        <f>'(1) Calculation dry weight'!I7</f>
        <v>0</v>
      </c>
      <c r="AT5" s="34">
        <f>'(1) Calculation dry weight'!J7</f>
        <v>0</v>
      </c>
      <c r="AU5" s="34">
        <f>'(1) Calculation dry weight'!K7</f>
        <v>0</v>
      </c>
      <c r="AV5" s="34">
        <f>'(1) Calculation dry weight'!L7</f>
        <v>0</v>
      </c>
      <c r="AW5" s="34">
        <f>'(1) Calculation dry weight'!M7</f>
        <v>0</v>
      </c>
      <c r="AX5" s="34">
        <f>'(1) Calculation dry weight'!N7</f>
        <v>0</v>
      </c>
      <c r="AY5" s="34">
        <f>'(1) Calculation dry weight'!O7</f>
        <v>0</v>
      </c>
      <c r="AZ5" s="34">
        <f>'(1) Calculation dry weight'!P7</f>
        <v>0</v>
      </c>
      <c r="BA5" s="34">
        <f>'(1) Calculation dry weight'!Q7</f>
        <v>0</v>
      </c>
      <c r="BB5" s="34">
        <f>'(1) Calculation dry weight'!R7</f>
        <v>0</v>
      </c>
      <c r="BC5" s="34">
        <f>'(1) Calculation dry weight'!S7</f>
        <v>0</v>
      </c>
      <c r="BD5" s="34">
        <f>'(1) Calculation dry weight'!T7</f>
        <v>0</v>
      </c>
      <c r="BE5" s="34">
        <f>'(1) Calculation dry weight'!U7</f>
        <v>0</v>
      </c>
      <c r="BF5" s="34">
        <f>'(1) Calculation dry weight'!V7</f>
        <v>0</v>
      </c>
      <c r="BG5" s="34">
        <f>'(1) Calculation dry weight'!W7</f>
        <v>0</v>
      </c>
      <c r="BH5" s="34">
        <f>'(1) Calculation dry weight'!X7</f>
        <v>0</v>
      </c>
      <c r="BI5" s="34">
        <f>'(1) Calculation dry weight'!Y7</f>
        <v>0</v>
      </c>
      <c r="BJ5" s="34">
        <f>'(1) Calculation dry weight'!Z7</f>
        <v>0</v>
      </c>
      <c r="BK5" s="34">
        <f>'(1) Calculation dry weight'!AA7</f>
        <v>0</v>
      </c>
      <c r="BL5" s="34">
        <f>'(1) Calculation dry weight'!AB7</f>
        <v>0</v>
      </c>
      <c r="BM5" s="34">
        <f>'(1) Calculation dry weight'!AC7</f>
        <v>0</v>
      </c>
      <c r="BN5" s="34">
        <f>'(1) Calculation dry weight'!AD7</f>
        <v>0</v>
      </c>
      <c r="BO5" s="34">
        <f>'(1) Calculation dry weight'!AE7</f>
        <v>0</v>
      </c>
    </row>
    <row r="6" spans="1:68" ht="16" x14ac:dyDescent="0.4">
      <c r="A6" s="25" t="s">
        <v>23</v>
      </c>
      <c r="C6" s="24"/>
      <c r="D6" s="24"/>
      <c r="E6" s="24"/>
      <c r="F6" s="24"/>
      <c r="G6" s="24"/>
      <c r="H6" s="24"/>
      <c r="I6" s="24"/>
      <c r="J6" s="24"/>
      <c r="K6" s="24"/>
      <c r="L6" s="24"/>
      <c r="AK6" s="4" t="s">
        <v>24</v>
      </c>
      <c r="AL6" s="93" t="e">
        <f>AVERAGE(AL27:AL36)</f>
        <v>#DIV/0!</v>
      </c>
      <c r="AM6" s="93" t="e">
        <f t="shared" ref="AM6:BO6" si="0">AVERAGE(AM27:AM36)</f>
        <v>#DIV/0!</v>
      </c>
      <c r="AN6" s="93" t="e">
        <f t="shared" si="0"/>
        <v>#DIV/0!</v>
      </c>
      <c r="AO6" s="93" t="e">
        <f t="shared" si="0"/>
        <v>#DIV/0!</v>
      </c>
      <c r="AP6" s="93" t="e">
        <f t="shared" si="0"/>
        <v>#DIV/0!</v>
      </c>
      <c r="AQ6" s="93" t="e">
        <f>AVERAGE(AQ27:AQ36)</f>
        <v>#DIV/0!</v>
      </c>
      <c r="AR6" s="93" t="e">
        <f>AVERAGE(AR27:AR36)</f>
        <v>#DIV/0!</v>
      </c>
      <c r="AS6" s="93" t="e">
        <f t="shared" si="0"/>
        <v>#DIV/0!</v>
      </c>
      <c r="AT6" s="93" t="e">
        <f t="shared" si="0"/>
        <v>#DIV/0!</v>
      </c>
      <c r="AU6" s="93" t="e">
        <f t="shared" si="0"/>
        <v>#DIV/0!</v>
      </c>
      <c r="AV6" s="93" t="e">
        <f t="shared" si="0"/>
        <v>#DIV/0!</v>
      </c>
      <c r="AW6" s="93" t="e">
        <f t="shared" si="0"/>
        <v>#DIV/0!</v>
      </c>
      <c r="AX6" s="93" t="e">
        <f t="shared" si="0"/>
        <v>#DIV/0!</v>
      </c>
      <c r="AY6" s="93" t="e">
        <f t="shared" si="0"/>
        <v>#DIV/0!</v>
      </c>
      <c r="AZ6" s="93" t="e">
        <f t="shared" si="0"/>
        <v>#DIV/0!</v>
      </c>
      <c r="BA6" s="93" t="e">
        <f t="shared" si="0"/>
        <v>#DIV/0!</v>
      </c>
      <c r="BB6" s="93" t="e">
        <f t="shared" si="0"/>
        <v>#DIV/0!</v>
      </c>
      <c r="BC6" s="93" t="e">
        <f t="shared" si="0"/>
        <v>#DIV/0!</v>
      </c>
      <c r="BD6" s="93" t="e">
        <f t="shared" si="0"/>
        <v>#DIV/0!</v>
      </c>
      <c r="BE6" s="93" t="e">
        <f t="shared" si="0"/>
        <v>#DIV/0!</v>
      </c>
      <c r="BF6" s="93" t="e">
        <f t="shared" si="0"/>
        <v>#DIV/0!</v>
      </c>
      <c r="BG6" s="93" t="e">
        <f t="shared" si="0"/>
        <v>#DIV/0!</v>
      </c>
      <c r="BH6" s="93" t="e">
        <f t="shared" si="0"/>
        <v>#DIV/0!</v>
      </c>
      <c r="BI6" s="93" t="e">
        <f t="shared" si="0"/>
        <v>#DIV/0!</v>
      </c>
      <c r="BJ6" s="93" t="e">
        <f t="shared" si="0"/>
        <v>#DIV/0!</v>
      </c>
      <c r="BK6" s="93" t="e">
        <f t="shared" si="0"/>
        <v>#DIV/0!</v>
      </c>
      <c r="BL6" s="93" t="e">
        <f t="shared" si="0"/>
        <v>#DIV/0!</v>
      </c>
      <c r="BM6" s="93" t="e">
        <f t="shared" si="0"/>
        <v>#DIV/0!</v>
      </c>
      <c r="BN6" s="93" t="e">
        <f t="shared" si="0"/>
        <v>#DIV/0!</v>
      </c>
      <c r="BO6" s="93" t="e">
        <f t="shared" si="0"/>
        <v>#DIV/0!</v>
      </c>
    </row>
    <row r="7" spans="1:68" ht="16" x14ac:dyDescent="0.4">
      <c r="A7" s="57"/>
      <c r="AK7" s="4" t="s">
        <v>25</v>
      </c>
      <c r="AL7" s="93" t="e">
        <f>AL6*0.7</f>
        <v>#DIV/0!</v>
      </c>
      <c r="AM7" s="93" t="e">
        <f t="shared" ref="AM7:BO7" si="1">AM6*0.7</f>
        <v>#DIV/0!</v>
      </c>
      <c r="AN7" s="93" t="e">
        <f t="shared" ref="AN7" si="2">AN6*0.7</f>
        <v>#DIV/0!</v>
      </c>
      <c r="AO7" s="93" t="e">
        <f t="shared" si="1"/>
        <v>#DIV/0!</v>
      </c>
      <c r="AP7" s="93" t="e">
        <f t="shared" si="1"/>
        <v>#DIV/0!</v>
      </c>
      <c r="AQ7" s="93" t="e">
        <f t="shared" si="1"/>
        <v>#DIV/0!</v>
      </c>
      <c r="AR7" s="93" t="e">
        <f t="shared" si="1"/>
        <v>#DIV/0!</v>
      </c>
      <c r="AS7" s="93" t="e">
        <f t="shared" si="1"/>
        <v>#DIV/0!</v>
      </c>
      <c r="AT7" s="93" t="e">
        <f t="shared" si="1"/>
        <v>#DIV/0!</v>
      </c>
      <c r="AU7" s="93" t="e">
        <f t="shared" si="1"/>
        <v>#DIV/0!</v>
      </c>
      <c r="AV7" s="93" t="e">
        <f t="shared" si="1"/>
        <v>#DIV/0!</v>
      </c>
      <c r="AW7" s="93" t="e">
        <f t="shared" si="1"/>
        <v>#DIV/0!</v>
      </c>
      <c r="AX7" s="93" t="e">
        <f t="shared" si="1"/>
        <v>#DIV/0!</v>
      </c>
      <c r="AY7" s="93" t="e">
        <f t="shared" si="1"/>
        <v>#DIV/0!</v>
      </c>
      <c r="AZ7" s="93" t="e">
        <f t="shared" si="1"/>
        <v>#DIV/0!</v>
      </c>
      <c r="BA7" s="93" t="e">
        <f t="shared" si="1"/>
        <v>#DIV/0!</v>
      </c>
      <c r="BB7" s="93" t="e">
        <f t="shared" si="1"/>
        <v>#DIV/0!</v>
      </c>
      <c r="BC7" s="93" t="e">
        <f t="shared" si="1"/>
        <v>#DIV/0!</v>
      </c>
      <c r="BD7" s="93" t="e">
        <f t="shared" si="1"/>
        <v>#DIV/0!</v>
      </c>
      <c r="BE7" s="93" t="e">
        <f t="shared" si="1"/>
        <v>#DIV/0!</v>
      </c>
      <c r="BF7" s="93" t="e">
        <f t="shared" si="1"/>
        <v>#DIV/0!</v>
      </c>
      <c r="BG7" s="93" t="e">
        <f t="shared" si="1"/>
        <v>#DIV/0!</v>
      </c>
      <c r="BH7" s="93" t="e">
        <f t="shared" si="1"/>
        <v>#DIV/0!</v>
      </c>
      <c r="BI7" s="93" t="e">
        <f t="shared" si="1"/>
        <v>#DIV/0!</v>
      </c>
      <c r="BJ7" s="93" t="e">
        <f t="shared" si="1"/>
        <v>#DIV/0!</v>
      </c>
      <c r="BK7" s="93" t="e">
        <f t="shared" si="1"/>
        <v>#DIV/0!</v>
      </c>
      <c r="BL7" s="93" t="e">
        <f t="shared" si="1"/>
        <v>#DIV/0!</v>
      </c>
      <c r="BM7" s="93" t="e">
        <f t="shared" si="1"/>
        <v>#DIV/0!</v>
      </c>
      <c r="BN7" s="93" t="e">
        <f>BN6*0.7</f>
        <v>#DIV/0!</v>
      </c>
      <c r="BO7" s="93" t="e">
        <f t="shared" si="1"/>
        <v>#DIV/0!</v>
      </c>
    </row>
    <row r="8" spans="1:68" ht="13" x14ac:dyDescent="0.3">
      <c r="A8" s="5"/>
      <c r="AK8" s="88" t="s">
        <v>124</v>
      </c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t="s">
        <v>128</v>
      </c>
    </row>
    <row r="9" spans="1:68" x14ac:dyDescent="0.25"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99</v>
      </c>
      <c r="N9" t="s">
        <v>100</v>
      </c>
      <c r="O9" t="s">
        <v>101</v>
      </c>
      <c r="P9" t="s">
        <v>102</v>
      </c>
      <c r="Q9" t="s">
        <v>103</v>
      </c>
      <c r="R9" t="s">
        <v>104</v>
      </c>
      <c r="S9" t="s">
        <v>105</v>
      </c>
      <c r="T9" t="s">
        <v>106</v>
      </c>
      <c r="U9" t="s">
        <v>107</v>
      </c>
      <c r="V9" t="s">
        <v>108</v>
      </c>
      <c r="W9" t="s">
        <v>109</v>
      </c>
      <c r="X9" t="s">
        <v>110</v>
      </c>
      <c r="Y9" t="s">
        <v>111</v>
      </c>
      <c r="Z9" t="s">
        <v>112</v>
      </c>
      <c r="AA9" t="s">
        <v>113</v>
      </c>
      <c r="AB9" t="s">
        <v>114</v>
      </c>
      <c r="AC9" t="s">
        <v>115</v>
      </c>
      <c r="AD9" t="s">
        <v>116</v>
      </c>
      <c r="AE9" t="s">
        <v>117</v>
      </c>
      <c r="AF9" t="s">
        <v>118</v>
      </c>
      <c r="AG9" t="s">
        <v>119</v>
      </c>
      <c r="AH9" t="s">
        <v>120</v>
      </c>
      <c r="AK9" s="5"/>
      <c r="AT9" s="8"/>
    </row>
    <row r="10" spans="1:68" s="4" customFormat="1" ht="13" x14ac:dyDescent="0.3">
      <c r="B10" t="s">
        <v>87</v>
      </c>
      <c r="AI10"/>
      <c r="AJ10"/>
      <c r="AK10" s="5"/>
      <c r="AL10"/>
      <c r="AM10"/>
      <c r="AN10"/>
      <c r="AO10"/>
      <c r="AP10"/>
      <c r="AQ10"/>
      <c r="AR10"/>
      <c r="AS10"/>
      <c r="AT10" s="8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8" x14ac:dyDescent="0.25">
      <c r="B11" t="s">
        <v>87</v>
      </c>
      <c r="C11" s="41"/>
      <c r="D11" s="38"/>
      <c r="AK11" s="5"/>
      <c r="AT11" s="8"/>
    </row>
    <row r="12" spans="1:68" ht="13" x14ac:dyDescent="0.3">
      <c r="B12" t="s">
        <v>87</v>
      </c>
      <c r="C12" s="41"/>
      <c r="D12" s="38"/>
      <c r="AK12" s="4" t="s">
        <v>0</v>
      </c>
      <c r="AL12" s="4" t="s">
        <v>5</v>
      </c>
      <c r="AM12" s="4" t="s">
        <v>6</v>
      </c>
      <c r="AN12" s="4" t="s">
        <v>7</v>
      </c>
      <c r="AO12" s="4" t="s">
        <v>8</v>
      </c>
      <c r="AP12" s="4" t="s">
        <v>9</v>
      </c>
      <c r="AQ12" s="4" t="s">
        <v>10</v>
      </c>
      <c r="AR12" s="4" t="s">
        <v>11</v>
      </c>
      <c r="AS12" s="4" t="s">
        <v>12</v>
      </c>
      <c r="AT12" s="4" t="s">
        <v>13</v>
      </c>
      <c r="AU12" s="4" t="s">
        <v>14</v>
      </c>
      <c r="AV12" s="4" t="s">
        <v>15</v>
      </c>
      <c r="AW12" s="4" t="s">
        <v>16</v>
      </c>
      <c r="AX12" s="4" t="s">
        <v>17</v>
      </c>
      <c r="AY12" s="4" t="s">
        <v>18</v>
      </c>
      <c r="AZ12" s="4" t="s">
        <v>19</v>
      </c>
      <c r="BA12" s="4" t="s">
        <v>27</v>
      </c>
      <c r="BB12" s="4" t="s">
        <v>28</v>
      </c>
      <c r="BC12" s="4" t="s">
        <v>29</v>
      </c>
      <c r="BD12" s="4" t="s">
        <v>30</v>
      </c>
      <c r="BE12" s="4" t="s">
        <v>31</v>
      </c>
      <c r="BF12" s="4" t="s">
        <v>32</v>
      </c>
      <c r="BG12" s="4" t="s">
        <v>33</v>
      </c>
      <c r="BH12" s="4" t="s">
        <v>34</v>
      </c>
      <c r="BI12" s="4" t="s">
        <v>35</v>
      </c>
      <c r="BJ12" s="4" t="s">
        <v>36</v>
      </c>
      <c r="BK12" s="4" t="s">
        <v>37</v>
      </c>
      <c r="BL12" s="4" t="s">
        <v>38</v>
      </c>
      <c r="BM12" s="4" t="s">
        <v>39</v>
      </c>
      <c r="BN12" s="4" t="s">
        <v>40</v>
      </c>
      <c r="BO12" s="4" t="s">
        <v>41</v>
      </c>
    </row>
    <row r="13" spans="1:68" ht="13" thickBot="1" x14ac:dyDescent="0.3">
      <c r="B13" t="s">
        <v>87</v>
      </c>
      <c r="C13" s="41"/>
      <c r="D13" s="38"/>
      <c r="AK13" t="s">
        <v>67</v>
      </c>
      <c r="AL13" s="46">
        <f t="shared" ref="AL13:BO13" si="3">AL2</f>
        <v>0</v>
      </c>
      <c r="AM13" s="46">
        <f t="shared" si="3"/>
        <v>0</v>
      </c>
      <c r="AN13" s="46">
        <f t="shared" si="3"/>
        <v>0</v>
      </c>
      <c r="AO13" s="46">
        <f t="shared" si="3"/>
        <v>0</v>
      </c>
      <c r="AP13" s="46">
        <f t="shared" si="3"/>
        <v>0</v>
      </c>
      <c r="AQ13" s="46">
        <f t="shared" si="3"/>
        <v>0</v>
      </c>
      <c r="AR13" s="46">
        <f t="shared" si="3"/>
        <v>0</v>
      </c>
      <c r="AS13" s="46">
        <f t="shared" si="3"/>
        <v>0</v>
      </c>
      <c r="AT13" s="46">
        <f t="shared" si="3"/>
        <v>0</v>
      </c>
      <c r="AU13" s="46">
        <f t="shared" si="3"/>
        <v>0</v>
      </c>
      <c r="AV13" s="46">
        <f t="shared" si="3"/>
        <v>0</v>
      </c>
      <c r="AW13" s="46">
        <f t="shared" si="3"/>
        <v>0</v>
      </c>
      <c r="AX13" s="46">
        <f t="shared" si="3"/>
        <v>0</v>
      </c>
      <c r="AY13" s="46">
        <f t="shared" si="3"/>
        <v>0</v>
      </c>
      <c r="AZ13" s="46">
        <f t="shared" si="3"/>
        <v>0</v>
      </c>
      <c r="BA13" s="46">
        <f t="shared" si="3"/>
        <v>0</v>
      </c>
      <c r="BB13" s="46">
        <f t="shared" si="3"/>
        <v>0</v>
      </c>
      <c r="BC13" s="46">
        <f t="shared" si="3"/>
        <v>0</v>
      </c>
      <c r="BD13" s="46">
        <f t="shared" si="3"/>
        <v>0</v>
      </c>
      <c r="BE13" s="46">
        <f t="shared" si="3"/>
        <v>0</v>
      </c>
      <c r="BF13" s="46">
        <f t="shared" si="3"/>
        <v>0</v>
      </c>
      <c r="BG13" s="46">
        <f t="shared" si="3"/>
        <v>0</v>
      </c>
      <c r="BH13" s="46">
        <f t="shared" si="3"/>
        <v>0</v>
      </c>
      <c r="BI13" s="46">
        <f t="shared" si="3"/>
        <v>0</v>
      </c>
      <c r="BJ13" s="46">
        <f t="shared" si="3"/>
        <v>0</v>
      </c>
      <c r="BK13" s="46">
        <f t="shared" si="3"/>
        <v>0</v>
      </c>
      <c r="BL13" s="46">
        <f t="shared" si="3"/>
        <v>0</v>
      </c>
      <c r="BM13" s="46">
        <f t="shared" si="3"/>
        <v>0</v>
      </c>
      <c r="BN13" s="46">
        <f t="shared" si="3"/>
        <v>0</v>
      </c>
      <c r="BO13" s="46">
        <f t="shared" si="3"/>
        <v>0</v>
      </c>
    </row>
    <row r="14" spans="1:68" ht="13.5" thickTop="1" thickBot="1" x14ac:dyDescent="0.3">
      <c r="B14" t="s">
        <v>87</v>
      </c>
      <c r="C14" s="41"/>
      <c r="D14" s="38"/>
      <c r="AK14" s="5" t="s">
        <v>20</v>
      </c>
      <c r="AL14" s="46">
        <f>AL3</f>
        <v>0</v>
      </c>
      <c r="AM14" s="46">
        <f t="shared" ref="AM14:BO14" si="4">AM5</f>
        <v>0</v>
      </c>
      <c r="AN14" s="46">
        <f t="shared" si="4"/>
        <v>0</v>
      </c>
      <c r="AO14" s="46">
        <f t="shared" si="4"/>
        <v>0</v>
      </c>
      <c r="AP14" s="46">
        <f t="shared" si="4"/>
        <v>0</v>
      </c>
      <c r="AQ14" s="46">
        <f t="shared" si="4"/>
        <v>0</v>
      </c>
      <c r="AR14" s="46">
        <f t="shared" si="4"/>
        <v>0</v>
      </c>
      <c r="AS14" s="46">
        <f t="shared" si="4"/>
        <v>0</v>
      </c>
      <c r="AT14" s="46">
        <f t="shared" si="4"/>
        <v>0</v>
      </c>
      <c r="AU14" s="46">
        <f t="shared" si="4"/>
        <v>0</v>
      </c>
      <c r="AV14" s="46">
        <f t="shared" si="4"/>
        <v>0</v>
      </c>
      <c r="AW14" s="46">
        <f t="shared" si="4"/>
        <v>0</v>
      </c>
      <c r="AX14" s="46">
        <f t="shared" si="4"/>
        <v>0</v>
      </c>
      <c r="AY14" s="46">
        <f t="shared" si="4"/>
        <v>0</v>
      </c>
      <c r="AZ14" s="46">
        <f t="shared" si="4"/>
        <v>0</v>
      </c>
      <c r="BA14" s="46">
        <f t="shared" si="4"/>
        <v>0</v>
      </c>
      <c r="BB14" s="46">
        <f t="shared" si="4"/>
        <v>0</v>
      </c>
      <c r="BC14" s="46">
        <f t="shared" si="4"/>
        <v>0</v>
      </c>
      <c r="BD14" s="46">
        <f t="shared" si="4"/>
        <v>0</v>
      </c>
      <c r="BE14" s="46">
        <f t="shared" si="4"/>
        <v>0</v>
      </c>
      <c r="BF14" s="46">
        <f t="shared" si="4"/>
        <v>0</v>
      </c>
      <c r="BG14" s="46">
        <f t="shared" si="4"/>
        <v>0</v>
      </c>
      <c r="BH14" s="46">
        <f t="shared" si="4"/>
        <v>0</v>
      </c>
      <c r="BI14" s="46">
        <f t="shared" si="4"/>
        <v>0</v>
      </c>
      <c r="BJ14" s="46">
        <f t="shared" si="4"/>
        <v>0</v>
      </c>
      <c r="BK14" s="46">
        <f t="shared" si="4"/>
        <v>0</v>
      </c>
      <c r="BL14" s="46">
        <f t="shared" si="4"/>
        <v>0</v>
      </c>
      <c r="BM14" s="46">
        <f t="shared" si="4"/>
        <v>0</v>
      </c>
      <c r="BN14" s="46">
        <f t="shared" si="4"/>
        <v>0</v>
      </c>
      <c r="BO14" s="46">
        <f t="shared" si="4"/>
        <v>0</v>
      </c>
    </row>
    <row r="15" spans="1:68" ht="13.5" thickTop="1" thickBot="1" x14ac:dyDescent="0.3">
      <c r="B15" t="s">
        <v>87</v>
      </c>
      <c r="C15" s="41"/>
      <c r="D15" s="38"/>
      <c r="AK15" s="5" t="s">
        <v>22</v>
      </c>
      <c r="AL15" s="23">
        <f>'(1) Calculation dry weight'!B12</f>
        <v>0</v>
      </c>
      <c r="AM15" s="23">
        <f>'(1) Calculation dry weight'!C12</f>
        <v>0</v>
      </c>
      <c r="AN15" s="23">
        <f>'(1) Calculation dry weight'!D12</f>
        <v>0</v>
      </c>
      <c r="AO15" s="23">
        <f>'(1) Calculation dry weight'!E12</f>
        <v>0</v>
      </c>
      <c r="AP15" s="23">
        <f>'(1) Calculation dry weight'!F12</f>
        <v>0</v>
      </c>
      <c r="AQ15" s="23">
        <f>'(1) Calculation dry weight'!G12</f>
        <v>0</v>
      </c>
      <c r="AR15" s="23">
        <f>'(1) Calculation dry weight'!H12</f>
        <v>0</v>
      </c>
      <c r="AS15" s="23">
        <f>'(1) Calculation dry weight'!I12</f>
        <v>0</v>
      </c>
      <c r="AT15" s="23">
        <f>'(1) Calculation dry weight'!J12</f>
        <v>0</v>
      </c>
      <c r="AU15" s="23">
        <f>'(1) Calculation dry weight'!K12</f>
        <v>0</v>
      </c>
      <c r="AV15" s="23">
        <f>'(1) Calculation dry weight'!L12</f>
        <v>0</v>
      </c>
      <c r="AW15" s="23">
        <f>'(1) Calculation dry weight'!M12</f>
        <v>0</v>
      </c>
      <c r="AX15" s="23">
        <f>'(1) Calculation dry weight'!N12</f>
        <v>0</v>
      </c>
      <c r="AY15" s="23">
        <f>'(1) Calculation dry weight'!O12</f>
        <v>0</v>
      </c>
      <c r="AZ15" s="23">
        <f>'(1) Calculation dry weight'!P12</f>
        <v>0</v>
      </c>
      <c r="BA15" s="23">
        <f>'(1) Calculation dry weight'!Q12</f>
        <v>0</v>
      </c>
      <c r="BB15" s="23">
        <f>'(1) Calculation dry weight'!R12</f>
        <v>0</v>
      </c>
      <c r="BC15" s="23">
        <f>'(1) Calculation dry weight'!S12</f>
        <v>0</v>
      </c>
      <c r="BD15" s="23">
        <f>'(1) Calculation dry weight'!T12</f>
        <v>0</v>
      </c>
      <c r="BE15" s="23">
        <f>'(1) Calculation dry weight'!U12</f>
        <v>0</v>
      </c>
      <c r="BF15" s="23">
        <f>'(1) Calculation dry weight'!V12</f>
        <v>0</v>
      </c>
      <c r="BG15" s="23">
        <f>'(1) Calculation dry weight'!W12</f>
        <v>0</v>
      </c>
      <c r="BH15" s="23">
        <f>'(1) Calculation dry weight'!X12</f>
        <v>0</v>
      </c>
      <c r="BI15" s="23">
        <f>'(1) Calculation dry weight'!Y12</f>
        <v>0</v>
      </c>
      <c r="BJ15" s="23">
        <f>'(1) Calculation dry weight'!Z12</f>
        <v>0</v>
      </c>
      <c r="BK15" s="23">
        <f>'(1) Calculation dry weight'!AA12</f>
        <v>0</v>
      </c>
      <c r="BL15" s="23">
        <f>'(1) Calculation dry weight'!AB12</f>
        <v>0</v>
      </c>
      <c r="BM15" s="23">
        <f>'(1) Calculation dry weight'!AC12</f>
        <v>0</v>
      </c>
      <c r="BN15" s="23">
        <f>'(1) Calculation dry weight'!AD12</f>
        <v>0</v>
      </c>
      <c r="BO15" s="23">
        <f>'(1) Calculation dry weight'!AE12</f>
        <v>0</v>
      </c>
    </row>
    <row r="16" spans="1:68" x14ac:dyDescent="0.25">
      <c r="B16" t="s">
        <v>87</v>
      </c>
      <c r="C16" s="41"/>
      <c r="D16" s="38"/>
      <c r="AK16">
        <v>1</v>
      </c>
      <c r="AL16" s="7" t="e">
        <f t="shared" ref="AL16:BO16" si="5">(E13)*0.83/AL15</f>
        <v>#DIV/0!</v>
      </c>
      <c r="AM16" s="7" t="e">
        <f t="shared" si="5"/>
        <v>#DIV/0!</v>
      </c>
      <c r="AN16" s="7" t="e">
        <f t="shared" si="5"/>
        <v>#DIV/0!</v>
      </c>
      <c r="AO16" s="7" t="e">
        <f t="shared" si="5"/>
        <v>#DIV/0!</v>
      </c>
      <c r="AP16" s="7" t="e">
        <f t="shared" si="5"/>
        <v>#DIV/0!</v>
      </c>
      <c r="AQ16" s="7" t="e">
        <f t="shared" si="5"/>
        <v>#DIV/0!</v>
      </c>
      <c r="AR16" s="7" t="e">
        <f t="shared" si="5"/>
        <v>#DIV/0!</v>
      </c>
      <c r="AS16" s="7" t="e">
        <f t="shared" si="5"/>
        <v>#DIV/0!</v>
      </c>
      <c r="AT16" s="7" t="e">
        <f t="shared" si="5"/>
        <v>#DIV/0!</v>
      </c>
      <c r="AU16" s="7" t="e">
        <f t="shared" si="5"/>
        <v>#DIV/0!</v>
      </c>
      <c r="AV16" s="7" t="e">
        <f t="shared" si="5"/>
        <v>#DIV/0!</v>
      </c>
      <c r="AW16" s="7" t="e">
        <f t="shared" si="5"/>
        <v>#DIV/0!</v>
      </c>
      <c r="AX16" s="7" t="e">
        <f t="shared" si="5"/>
        <v>#DIV/0!</v>
      </c>
      <c r="AY16" s="7" t="e">
        <f t="shared" si="5"/>
        <v>#DIV/0!</v>
      </c>
      <c r="AZ16" s="7" t="e">
        <f t="shared" si="5"/>
        <v>#DIV/0!</v>
      </c>
      <c r="BA16" s="7" t="e">
        <f t="shared" si="5"/>
        <v>#DIV/0!</v>
      </c>
      <c r="BB16" s="7" t="e">
        <f t="shared" si="5"/>
        <v>#DIV/0!</v>
      </c>
      <c r="BC16" s="7" t="e">
        <f t="shared" si="5"/>
        <v>#DIV/0!</v>
      </c>
      <c r="BD16" s="7" t="e">
        <f t="shared" si="5"/>
        <v>#DIV/0!</v>
      </c>
      <c r="BE16" s="7" t="e">
        <f t="shared" si="5"/>
        <v>#DIV/0!</v>
      </c>
      <c r="BF16" s="7" t="e">
        <f t="shared" si="5"/>
        <v>#DIV/0!</v>
      </c>
      <c r="BG16" s="7" t="e">
        <f t="shared" si="5"/>
        <v>#DIV/0!</v>
      </c>
      <c r="BH16" s="7" t="e">
        <f t="shared" si="5"/>
        <v>#DIV/0!</v>
      </c>
      <c r="BI16" s="7" t="e">
        <f t="shared" si="5"/>
        <v>#DIV/0!</v>
      </c>
      <c r="BJ16" s="7" t="e">
        <f t="shared" si="5"/>
        <v>#DIV/0!</v>
      </c>
      <c r="BK16" s="7" t="e">
        <f t="shared" si="5"/>
        <v>#DIV/0!</v>
      </c>
      <c r="BL16" s="7" t="e">
        <f t="shared" si="5"/>
        <v>#DIV/0!</v>
      </c>
      <c r="BM16" s="7" t="e">
        <f t="shared" si="5"/>
        <v>#DIV/0!</v>
      </c>
      <c r="BN16" s="7" t="e">
        <f t="shared" si="5"/>
        <v>#DIV/0!</v>
      </c>
      <c r="BO16" s="7" t="e">
        <f t="shared" si="5"/>
        <v>#DIV/0!</v>
      </c>
    </row>
    <row r="17" spans="2:67" x14ac:dyDescent="0.25">
      <c r="B17" t="s">
        <v>87</v>
      </c>
      <c r="C17" s="41"/>
      <c r="D17" s="38"/>
      <c r="AK17">
        <v>2</v>
      </c>
      <c r="AL17" s="7" t="e">
        <f t="shared" ref="AL17:BO17" si="6">(E17-E13)*0.83/AL15</f>
        <v>#DIV/0!</v>
      </c>
      <c r="AM17" s="7" t="e">
        <f t="shared" si="6"/>
        <v>#DIV/0!</v>
      </c>
      <c r="AN17" s="7" t="e">
        <f t="shared" si="6"/>
        <v>#DIV/0!</v>
      </c>
      <c r="AO17" s="7" t="e">
        <f t="shared" si="6"/>
        <v>#DIV/0!</v>
      </c>
      <c r="AP17" s="7" t="e">
        <f t="shared" si="6"/>
        <v>#DIV/0!</v>
      </c>
      <c r="AQ17" s="7" t="e">
        <f t="shared" si="6"/>
        <v>#DIV/0!</v>
      </c>
      <c r="AR17" s="7" t="e">
        <f t="shared" si="6"/>
        <v>#DIV/0!</v>
      </c>
      <c r="AS17" s="7" t="e">
        <f t="shared" si="6"/>
        <v>#DIV/0!</v>
      </c>
      <c r="AT17" s="7" t="e">
        <f t="shared" si="6"/>
        <v>#DIV/0!</v>
      </c>
      <c r="AU17" s="7" t="e">
        <f t="shared" si="6"/>
        <v>#DIV/0!</v>
      </c>
      <c r="AV17" s="7" t="e">
        <f t="shared" si="6"/>
        <v>#DIV/0!</v>
      </c>
      <c r="AW17" s="7" t="e">
        <f t="shared" si="6"/>
        <v>#DIV/0!</v>
      </c>
      <c r="AX17" s="7" t="e">
        <f t="shared" si="6"/>
        <v>#DIV/0!</v>
      </c>
      <c r="AY17" s="7" t="e">
        <f t="shared" si="6"/>
        <v>#DIV/0!</v>
      </c>
      <c r="AZ17" s="7" t="e">
        <f t="shared" si="6"/>
        <v>#DIV/0!</v>
      </c>
      <c r="BA17" s="7" t="e">
        <f t="shared" si="6"/>
        <v>#DIV/0!</v>
      </c>
      <c r="BB17" s="7" t="e">
        <f t="shared" si="6"/>
        <v>#DIV/0!</v>
      </c>
      <c r="BC17" s="7" t="e">
        <f t="shared" si="6"/>
        <v>#DIV/0!</v>
      </c>
      <c r="BD17" s="7" t="e">
        <f t="shared" si="6"/>
        <v>#DIV/0!</v>
      </c>
      <c r="BE17" s="7" t="e">
        <f t="shared" si="6"/>
        <v>#DIV/0!</v>
      </c>
      <c r="BF17" s="7" t="e">
        <f t="shared" si="6"/>
        <v>#DIV/0!</v>
      </c>
      <c r="BG17" s="7" t="e">
        <f t="shared" si="6"/>
        <v>#DIV/0!</v>
      </c>
      <c r="BH17" s="7" t="e">
        <f t="shared" si="6"/>
        <v>#DIV/0!</v>
      </c>
      <c r="BI17" s="7" t="e">
        <f t="shared" si="6"/>
        <v>#DIV/0!</v>
      </c>
      <c r="BJ17" s="7" t="e">
        <f t="shared" si="6"/>
        <v>#DIV/0!</v>
      </c>
      <c r="BK17" s="7" t="e">
        <f t="shared" si="6"/>
        <v>#DIV/0!</v>
      </c>
      <c r="BL17" s="7" t="e">
        <f t="shared" si="6"/>
        <v>#DIV/0!</v>
      </c>
      <c r="BM17" s="7" t="e">
        <f t="shared" si="6"/>
        <v>#DIV/0!</v>
      </c>
      <c r="BN17" s="7" t="e">
        <f t="shared" si="6"/>
        <v>#DIV/0!</v>
      </c>
      <c r="BO17" s="7" t="e">
        <f t="shared" si="6"/>
        <v>#DIV/0!</v>
      </c>
    </row>
    <row r="18" spans="2:67" x14ac:dyDescent="0.25">
      <c r="B18" t="s">
        <v>87</v>
      </c>
      <c r="C18" s="41"/>
      <c r="D18" s="38"/>
      <c r="AK18">
        <v>3</v>
      </c>
      <c r="AL18" s="7" t="e">
        <f t="shared" ref="AL18:BO18" si="7">(E21-E17)*0.83/AL15</f>
        <v>#DIV/0!</v>
      </c>
      <c r="AM18" s="7" t="e">
        <f t="shared" si="7"/>
        <v>#DIV/0!</v>
      </c>
      <c r="AN18" s="7" t="e">
        <f t="shared" si="7"/>
        <v>#DIV/0!</v>
      </c>
      <c r="AO18" s="7" t="e">
        <f t="shared" si="7"/>
        <v>#DIV/0!</v>
      </c>
      <c r="AP18" s="7" t="e">
        <f t="shared" si="7"/>
        <v>#DIV/0!</v>
      </c>
      <c r="AQ18" s="7" t="e">
        <f t="shared" si="7"/>
        <v>#DIV/0!</v>
      </c>
      <c r="AR18" s="7" t="e">
        <f t="shared" si="7"/>
        <v>#DIV/0!</v>
      </c>
      <c r="AS18" s="7" t="e">
        <f t="shared" si="7"/>
        <v>#DIV/0!</v>
      </c>
      <c r="AT18" s="7" t="e">
        <f t="shared" si="7"/>
        <v>#DIV/0!</v>
      </c>
      <c r="AU18" s="7" t="e">
        <f t="shared" si="7"/>
        <v>#DIV/0!</v>
      </c>
      <c r="AV18" s="7" t="e">
        <f t="shared" si="7"/>
        <v>#DIV/0!</v>
      </c>
      <c r="AW18" s="7" t="e">
        <f t="shared" si="7"/>
        <v>#DIV/0!</v>
      </c>
      <c r="AX18" s="7" t="e">
        <f t="shared" si="7"/>
        <v>#DIV/0!</v>
      </c>
      <c r="AY18" s="7" t="e">
        <f t="shared" si="7"/>
        <v>#DIV/0!</v>
      </c>
      <c r="AZ18" s="7" t="e">
        <f t="shared" si="7"/>
        <v>#DIV/0!</v>
      </c>
      <c r="BA18" s="7" t="e">
        <f t="shared" si="7"/>
        <v>#DIV/0!</v>
      </c>
      <c r="BB18" s="7" t="e">
        <f t="shared" si="7"/>
        <v>#DIV/0!</v>
      </c>
      <c r="BC18" s="7" t="e">
        <f t="shared" si="7"/>
        <v>#DIV/0!</v>
      </c>
      <c r="BD18" s="7" t="e">
        <f t="shared" si="7"/>
        <v>#DIV/0!</v>
      </c>
      <c r="BE18" s="7" t="e">
        <f t="shared" si="7"/>
        <v>#DIV/0!</v>
      </c>
      <c r="BF18" s="7" t="e">
        <f t="shared" si="7"/>
        <v>#DIV/0!</v>
      </c>
      <c r="BG18" s="7" t="e">
        <f t="shared" si="7"/>
        <v>#DIV/0!</v>
      </c>
      <c r="BH18" s="7" t="e">
        <f t="shared" si="7"/>
        <v>#DIV/0!</v>
      </c>
      <c r="BI18" s="7" t="e">
        <f t="shared" si="7"/>
        <v>#DIV/0!</v>
      </c>
      <c r="BJ18" s="7" t="e">
        <f t="shared" si="7"/>
        <v>#DIV/0!</v>
      </c>
      <c r="BK18" s="7" t="e">
        <f t="shared" si="7"/>
        <v>#DIV/0!</v>
      </c>
      <c r="BL18" s="7" t="e">
        <f t="shared" si="7"/>
        <v>#DIV/0!</v>
      </c>
      <c r="BM18" s="7" t="e">
        <f t="shared" si="7"/>
        <v>#DIV/0!</v>
      </c>
      <c r="BN18" s="7" t="e">
        <f t="shared" si="7"/>
        <v>#DIV/0!</v>
      </c>
      <c r="BO18" s="7" t="e">
        <f t="shared" si="7"/>
        <v>#DIV/0!</v>
      </c>
    </row>
    <row r="19" spans="2:67" x14ac:dyDescent="0.25">
      <c r="B19" t="s">
        <v>87</v>
      </c>
      <c r="C19" s="41"/>
      <c r="D19" s="38"/>
      <c r="AK19">
        <v>4</v>
      </c>
      <c r="AL19" s="7" t="e">
        <f t="shared" ref="AL19:BO19" si="8">(E25-E21)*0.83/AL15</f>
        <v>#DIV/0!</v>
      </c>
      <c r="AM19" s="7" t="e">
        <f t="shared" si="8"/>
        <v>#DIV/0!</v>
      </c>
      <c r="AN19" s="7" t="e">
        <f t="shared" si="8"/>
        <v>#DIV/0!</v>
      </c>
      <c r="AO19" s="7" t="e">
        <f t="shared" si="8"/>
        <v>#DIV/0!</v>
      </c>
      <c r="AP19" s="7" t="e">
        <f t="shared" si="8"/>
        <v>#DIV/0!</v>
      </c>
      <c r="AQ19" s="7" t="e">
        <f t="shared" si="8"/>
        <v>#DIV/0!</v>
      </c>
      <c r="AR19" s="7" t="e">
        <f t="shared" si="8"/>
        <v>#DIV/0!</v>
      </c>
      <c r="AS19" s="7" t="e">
        <f t="shared" si="8"/>
        <v>#DIV/0!</v>
      </c>
      <c r="AT19" s="7" t="e">
        <f t="shared" si="8"/>
        <v>#DIV/0!</v>
      </c>
      <c r="AU19" s="7" t="e">
        <f t="shared" si="8"/>
        <v>#DIV/0!</v>
      </c>
      <c r="AV19" s="7" t="e">
        <f t="shared" si="8"/>
        <v>#DIV/0!</v>
      </c>
      <c r="AW19" s="7" t="e">
        <f t="shared" si="8"/>
        <v>#DIV/0!</v>
      </c>
      <c r="AX19" s="7" t="e">
        <f t="shared" si="8"/>
        <v>#DIV/0!</v>
      </c>
      <c r="AY19" s="7" t="e">
        <f t="shared" si="8"/>
        <v>#DIV/0!</v>
      </c>
      <c r="AZ19" s="7" t="e">
        <f t="shared" si="8"/>
        <v>#DIV/0!</v>
      </c>
      <c r="BA19" s="7" t="e">
        <f t="shared" si="8"/>
        <v>#DIV/0!</v>
      </c>
      <c r="BB19" s="7" t="e">
        <f t="shared" si="8"/>
        <v>#DIV/0!</v>
      </c>
      <c r="BC19" s="7" t="e">
        <f t="shared" si="8"/>
        <v>#DIV/0!</v>
      </c>
      <c r="BD19" s="7" t="e">
        <f t="shared" si="8"/>
        <v>#DIV/0!</v>
      </c>
      <c r="BE19" s="7" t="e">
        <f t="shared" si="8"/>
        <v>#DIV/0!</v>
      </c>
      <c r="BF19" s="7" t="e">
        <f t="shared" si="8"/>
        <v>#DIV/0!</v>
      </c>
      <c r="BG19" s="7" t="e">
        <f t="shared" si="8"/>
        <v>#DIV/0!</v>
      </c>
      <c r="BH19" s="7" t="e">
        <f t="shared" si="8"/>
        <v>#DIV/0!</v>
      </c>
      <c r="BI19" s="7" t="e">
        <f t="shared" si="8"/>
        <v>#DIV/0!</v>
      </c>
      <c r="BJ19" s="7" t="e">
        <f t="shared" si="8"/>
        <v>#DIV/0!</v>
      </c>
      <c r="BK19" s="7" t="e">
        <f t="shared" si="8"/>
        <v>#DIV/0!</v>
      </c>
      <c r="BL19" s="7" t="e">
        <f t="shared" si="8"/>
        <v>#DIV/0!</v>
      </c>
      <c r="BM19" s="7" t="e">
        <f t="shared" si="8"/>
        <v>#DIV/0!</v>
      </c>
      <c r="BN19" s="7" t="e">
        <f t="shared" si="8"/>
        <v>#DIV/0!</v>
      </c>
      <c r="BO19" s="7" t="e">
        <f t="shared" si="8"/>
        <v>#DIV/0!</v>
      </c>
    </row>
    <row r="20" spans="2:67" x14ac:dyDescent="0.25">
      <c r="B20" t="s">
        <v>87</v>
      </c>
      <c r="C20" s="41"/>
      <c r="D20" s="38"/>
      <c r="AK20">
        <v>5</v>
      </c>
      <c r="AL20" s="7" t="e">
        <f t="shared" ref="AL20:BO20" si="9">(E29-E25)*0.83/AL15</f>
        <v>#DIV/0!</v>
      </c>
      <c r="AM20" s="7" t="e">
        <f t="shared" si="9"/>
        <v>#DIV/0!</v>
      </c>
      <c r="AN20" s="7" t="e">
        <f t="shared" si="9"/>
        <v>#DIV/0!</v>
      </c>
      <c r="AO20" s="7" t="e">
        <f t="shared" si="9"/>
        <v>#DIV/0!</v>
      </c>
      <c r="AP20" s="7" t="e">
        <f t="shared" si="9"/>
        <v>#DIV/0!</v>
      </c>
      <c r="AQ20" s="7" t="e">
        <f t="shared" si="9"/>
        <v>#DIV/0!</v>
      </c>
      <c r="AR20" s="7" t="e">
        <f t="shared" si="9"/>
        <v>#DIV/0!</v>
      </c>
      <c r="AS20" s="7" t="e">
        <f t="shared" si="9"/>
        <v>#DIV/0!</v>
      </c>
      <c r="AT20" s="7" t="e">
        <f t="shared" si="9"/>
        <v>#DIV/0!</v>
      </c>
      <c r="AU20" s="7" t="e">
        <f t="shared" si="9"/>
        <v>#DIV/0!</v>
      </c>
      <c r="AV20" s="7" t="e">
        <f t="shared" si="9"/>
        <v>#DIV/0!</v>
      </c>
      <c r="AW20" s="7" t="e">
        <f t="shared" si="9"/>
        <v>#DIV/0!</v>
      </c>
      <c r="AX20" s="7" t="e">
        <f t="shared" si="9"/>
        <v>#DIV/0!</v>
      </c>
      <c r="AY20" s="7" t="e">
        <f t="shared" si="9"/>
        <v>#DIV/0!</v>
      </c>
      <c r="AZ20" s="7" t="e">
        <f t="shared" si="9"/>
        <v>#DIV/0!</v>
      </c>
      <c r="BA20" s="7" t="e">
        <f t="shared" si="9"/>
        <v>#DIV/0!</v>
      </c>
      <c r="BB20" s="7" t="e">
        <f t="shared" si="9"/>
        <v>#DIV/0!</v>
      </c>
      <c r="BC20" s="7" t="e">
        <f t="shared" si="9"/>
        <v>#DIV/0!</v>
      </c>
      <c r="BD20" s="7" t="e">
        <f t="shared" si="9"/>
        <v>#DIV/0!</v>
      </c>
      <c r="BE20" s="7" t="e">
        <f t="shared" si="9"/>
        <v>#DIV/0!</v>
      </c>
      <c r="BF20" s="7" t="e">
        <f t="shared" si="9"/>
        <v>#DIV/0!</v>
      </c>
      <c r="BG20" s="7" t="e">
        <f t="shared" si="9"/>
        <v>#DIV/0!</v>
      </c>
      <c r="BH20" s="7" t="e">
        <f t="shared" si="9"/>
        <v>#DIV/0!</v>
      </c>
      <c r="BI20" s="7" t="e">
        <f t="shared" si="9"/>
        <v>#DIV/0!</v>
      </c>
      <c r="BJ20" s="7" t="e">
        <f t="shared" si="9"/>
        <v>#DIV/0!</v>
      </c>
      <c r="BK20" s="7" t="e">
        <f t="shared" si="9"/>
        <v>#DIV/0!</v>
      </c>
      <c r="BL20" s="7" t="e">
        <f t="shared" si="9"/>
        <v>#DIV/0!</v>
      </c>
      <c r="BM20" s="7" t="e">
        <f t="shared" si="9"/>
        <v>#DIV/0!</v>
      </c>
      <c r="BN20" s="7" t="e">
        <f t="shared" si="9"/>
        <v>#DIV/0!</v>
      </c>
      <c r="BO20" s="7" t="e">
        <f t="shared" si="9"/>
        <v>#DIV/0!</v>
      </c>
    </row>
    <row r="21" spans="2:67" x14ac:dyDescent="0.25">
      <c r="B21" t="s">
        <v>87</v>
      </c>
      <c r="C21" s="41"/>
      <c r="D21" s="38"/>
      <c r="AK21">
        <v>6</v>
      </c>
      <c r="AL21" s="7" t="e">
        <f t="shared" ref="AL21:BO21" si="10">(E33-E29)*0.83/AL15</f>
        <v>#DIV/0!</v>
      </c>
      <c r="AM21" s="7" t="e">
        <f t="shared" si="10"/>
        <v>#DIV/0!</v>
      </c>
      <c r="AN21" s="7" t="e">
        <f t="shared" si="10"/>
        <v>#DIV/0!</v>
      </c>
      <c r="AO21" s="7" t="e">
        <f t="shared" si="10"/>
        <v>#DIV/0!</v>
      </c>
      <c r="AP21" s="7" t="e">
        <f t="shared" si="10"/>
        <v>#DIV/0!</v>
      </c>
      <c r="AQ21" s="7" t="e">
        <f t="shared" si="10"/>
        <v>#DIV/0!</v>
      </c>
      <c r="AR21" s="7" t="e">
        <f t="shared" si="10"/>
        <v>#DIV/0!</v>
      </c>
      <c r="AS21" s="7" t="e">
        <f t="shared" si="10"/>
        <v>#DIV/0!</v>
      </c>
      <c r="AT21" s="7" t="e">
        <f t="shared" si="10"/>
        <v>#DIV/0!</v>
      </c>
      <c r="AU21" s="7" t="e">
        <f t="shared" si="10"/>
        <v>#DIV/0!</v>
      </c>
      <c r="AV21" s="7" t="e">
        <f t="shared" si="10"/>
        <v>#DIV/0!</v>
      </c>
      <c r="AW21" s="7" t="e">
        <f t="shared" si="10"/>
        <v>#DIV/0!</v>
      </c>
      <c r="AX21" s="7" t="e">
        <f t="shared" si="10"/>
        <v>#DIV/0!</v>
      </c>
      <c r="AY21" s="7" t="e">
        <f t="shared" si="10"/>
        <v>#DIV/0!</v>
      </c>
      <c r="AZ21" s="7" t="e">
        <f t="shared" si="10"/>
        <v>#DIV/0!</v>
      </c>
      <c r="BA21" s="7" t="e">
        <f t="shared" si="10"/>
        <v>#DIV/0!</v>
      </c>
      <c r="BB21" s="7" t="e">
        <f t="shared" si="10"/>
        <v>#DIV/0!</v>
      </c>
      <c r="BC21" s="7" t="e">
        <f t="shared" si="10"/>
        <v>#DIV/0!</v>
      </c>
      <c r="BD21" s="7" t="e">
        <f t="shared" si="10"/>
        <v>#DIV/0!</v>
      </c>
      <c r="BE21" s="7" t="e">
        <f t="shared" si="10"/>
        <v>#DIV/0!</v>
      </c>
      <c r="BF21" s="7" t="e">
        <f t="shared" si="10"/>
        <v>#DIV/0!</v>
      </c>
      <c r="BG21" s="7" t="e">
        <f t="shared" si="10"/>
        <v>#DIV/0!</v>
      </c>
      <c r="BH21" s="7" t="e">
        <f t="shared" si="10"/>
        <v>#DIV/0!</v>
      </c>
      <c r="BI21" s="7" t="e">
        <f t="shared" si="10"/>
        <v>#DIV/0!</v>
      </c>
      <c r="BJ21" s="7" t="e">
        <f t="shared" si="10"/>
        <v>#DIV/0!</v>
      </c>
      <c r="BK21" s="7" t="e">
        <f t="shared" si="10"/>
        <v>#DIV/0!</v>
      </c>
      <c r="BL21" s="7" t="e">
        <f t="shared" si="10"/>
        <v>#DIV/0!</v>
      </c>
      <c r="BM21" s="7" t="e">
        <f t="shared" si="10"/>
        <v>#DIV/0!</v>
      </c>
      <c r="BN21" s="7" t="e">
        <f t="shared" si="10"/>
        <v>#DIV/0!</v>
      </c>
      <c r="BO21" s="7" t="e">
        <f t="shared" si="10"/>
        <v>#DIV/0!</v>
      </c>
    </row>
    <row r="22" spans="2:67" x14ac:dyDescent="0.25">
      <c r="B22" t="s">
        <v>87</v>
      </c>
      <c r="C22" s="41"/>
      <c r="D22" s="38"/>
      <c r="AK22">
        <v>7</v>
      </c>
      <c r="AL22" s="7" t="e">
        <f t="shared" ref="AL22:BO22" si="11">(E37-E33)*0.83/AL15</f>
        <v>#DIV/0!</v>
      </c>
      <c r="AM22" s="7" t="e">
        <f t="shared" si="11"/>
        <v>#DIV/0!</v>
      </c>
      <c r="AN22" s="7" t="e">
        <f t="shared" si="11"/>
        <v>#DIV/0!</v>
      </c>
      <c r="AO22" s="7" t="e">
        <f t="shared" si="11"/>
        <v>#DIV/0!</v>
      </c>
      <c r="AP22" s="7" t="e">
        <f t="shared" si="11"/>
        <v>#DIV/0!</v>
      </c>
      <c r="AQ22" s="7" t="e">
        <f t="shared" si="11"/>
        <v>#DIV/0!</v>
      </c>
      <c r="AR22" s="7" t="e">
        <f t="shared" si="11"/>
        <v>#DIV/0!</v>
      </c>
      <c r="AS22" s="7" t="e">
        <f t="shared" si="11"/>
        <v>#DIV/0!</v>
      </c>
      <c r="AT22" s="7" t="e">
        <f t="shared" si="11"/>
        <v>#DIV/0!</v>
      </c>
      <c r="AU22" s="7" t="e">
        <f t="shared" si="11"/>
        <v>#DIV/0!</v>
      </c>
      <c r="AV22" s="7" t="e">
        <f t="shared" si="11"/>
        <v>#DIV/0!</v>
      </c>
      <c r="AW22" s="7" t="e">
        <f t="shared" si="11"/>
        <v>#DIV/0!</v>
      </c>
      <c r="AX22" s="7" t="e">
        <f t="shared" si="11"/>
        <v>#DIV/0!</v>
      </c>
      <c r="AY22" s="7" t="e">
        <f t="shared" si="11"/>
        <v>#DIV/0!</v>
      </c>
      <c r="AZ22" s="7" t="e">
        <f t="shared" si="11"/>
        <v>#DIV/0!</v>
      </c>
      <c r="BA22" s="7" t="e">
        <f t="shared" si="11"/>
        <v>#DIV/0!</v>
      </c>
      <c r="BB22" s="7" t="e">
        <f t="shared" si="11"/>
        <v>#DIV/0!</v>
      </c>
      <c r="BC22" s="7" t="e">
        <f t="shared" si="11"/>
        <v>#DIV/0!</v>
      </c>
      <c r="BD22" s="7" t="e">
        <f t="shared" si="11"/>
        <v>#DIV/0!</v>
      </c>
      <c r="BE22" s="7" t="e">
        <f t="shared" si="11"/>
        <v>#DIV/0!</v>
      </c>
      <c r="BF22" s="7" t="e">
        <f t="shared" si="11"/>
        <v>#DIV/0!</v>
      </c>
      <c r="BG22" s="7" t="e">
        <f t="shared" si="11"/>
        <v>#DIV/0!</v>
      </c>
      <c r="BH22" s="7" t="e">
        <f t="shared" si="11"/>
        <v>#DIV/0!</v>
      </c>
      <c r="BI22" s="7" t="e">
        <f t="shared" si="11"/>
        <v>#DIV/0!</v>
      </c>
      <c r="BJ22" s="7" t="e">
        <f t="shared" si="11"/>
        <v>#DIV/0!</v>
      </c>
      <c r="BK22" s="7" t="e">
        <f t="shared" si="11"/>
        <v>#DIV/0!</v>
      </c>
      <c r="BL22" s="7" t="e">
        <f t="shared" si="11"/>
        <v>#DIV/0!</v>
      </c>
      <c r="BM22" s="7" t="e">
        <f t="shared" si="11"/>
        <v>#DIV/0!</v>
      </c>
      <c r="BN22" s="7" t="e">
        <f t="shared" si="11"/>
        <v>#DIV/0!</v>
      </c>
      <c r="BO22" s="7" t="e">
        <f t="shared" si="11"/>
        <v>#DIV/0!</v>
      </c>
    </row>
    <row r="23" spans="2:67" x14ac:dyDescent="0.25">
      <c r="B23" t="s">
        <v>87</v>
      </c>
      <c r="C23" s="41"/>
      <c r="D23" s="38"/>
      <c r="AK23">
        <v>8</v>
      </c>
      <c r="AL23" s="7" t="e">
        <f t="shared" ref="AL23:BO23" si="12">(E41-E37)*0.83/AL15</f>
        <v>#DIV/0!</v>
      </c>
      <c r="AM23" s="7" t="e">
        <f t="shared" si="12"/>
        <v>#DIV/0!</v>
      </c>
      <c r="AN23" s="7" t="e">
        <f t="shared" si="12"/>
        <v>#DIV/0!</v>
      </c>
      <c r="AO23" s="7" t="e">
        <f t="shared" si="12"/>
        <v>#DIV/0!</v>
      </c>
      <c r="AP23" s="7" t="e">
        <f t="shared" si="12"/>
        <v>#DIV/0!</v>
      </c>
      <c r="AQ23" s="7" t="e">
        <f t="shared" si="12"/>
        <v>#DIV/0!</v>
      </c>
      <c r="AR23" s="7" t="e">
        <f t="shared" si="12"/>
        <v>#DIV/0!</v>
      </c>
      <c r="AS23" s="7" t="e">
        <f t="shared" si="12"/>
        <v>#DIV/0!</v>
      </c>
      <c r="AT23" s="7" t="e">
        <f t="shared" si="12"/>
        <v>#DIV/0!</v>
      </c>
      <c r="AU23" s="7" t="e">
        <f t="shared" si="12"/>
        <v>#DIV/0!</v>
      </c>
      <c r="AV23" s="7" t="e">
        <f t="shared" si="12"/>
        <v>#DIV/0!</v>
      </c>
      <c r="AW23" s="7" t="e">
        <f t="shared" si="12"/>
        <v>#DIV/0!</v>
      </c>
      <c r="AX23" s="7" t="e">
        <f t="shared" si="12"/>
        <v>#DIV/0!</v>
      </c>
      <c r="AY23" s="7" t="e">
        <f t="shared" si="12"/>
        <v>#DIV/0!</v>
      </c>
      <c r="AZ23" s="7" t="e">
        <f t="shared" si="12"/>
        <v>#DIV/0!</v>
      </c>
      <c r="BA23" s="7" t="e">
        <f t="shared" si="12"/>
        <v>#DIV/0!</v>
      </c>
      <c r="BB23" s="7" t="e">
        <f t="shared" si="12"/>
        <v>#DIV/0!</v>
      </c>
      <c r="BC23" s="7" t="e">
        <f t="shared" si="12"/>
        <v>#DIV/0!</v>
      </c>
      <c r="BD23" s="7" t="e">
        <f t="shared" si="12"/>
        <v>#DIV/0!</v>
      </c>
      <c r="BE23" s="7" t="e">
        <f t="shared" si="12"/>
        <v>#DIV/0!</v>
      </c>
      <c r="BF23" s="7" t="e">
        <f t="shared" si="12"/>
        <v>#DIV/0!</v>
      </c>
      <c r="BG23" s="7" t="e">
        <f t="shared" si="12"/>
        <v>#DIV/0!</v>
      </c>
      <c r="BH23" s="7" t="e">
        <f t="shared" si="12"/>
        <v>#DIV/0!</v>
      </c>
      <c r="BI23" s="7" t="e">
        <f t="shared" si="12"/>
        <v>#DIV/0!</v>
      </c>
      <c r="BJ23" s="7" t="e">
        <f t="shared" si="12"/>
        <v>#DIV/0!</v>
      </c>
      <c r="BK23" s="7" t="e">
        <f t="shared" si="12"/>
        <v>#DIV/0!</v>
      </c>
      <c r="BL23" s="7" t="e">
        <f t="shared" si="12"/>
        <v>#DIV/0!</v>
      </c>
      <c r="BM23" s="7" t="e">
        <f t="shared" si="12"/>
        <v>#DIV/0!</v>
      </c>
      <c r="BN23" s="7" t="e">
        <f t="shared" si="12"/>
        <v>#DIV/0!</v>
      </c>
      <c r="BO23" s="7" t="e">
        <f t="shared" si="12"/>
        <v>#DIV/0!</v>
      </c>
    </row>
    <row r="24" spans="2:67" x14ac:dyDescent="0.25">
      <c r="B24" t="s">
        <v>87</v>
      </c>
      <c r="C24" s="41"/>
      <c r="D24" s="38"/>
      <c r="AK24">
        <v>9</v>
      </c>
      <c r="AL24" s="7" t="e">
        <f t="shared" ref="AL24:BO24" si="13">(E45-E41)*0.83/AL15</f>
        <v>#DIV/0!</v>
      </c>
      <c r="AM24" s="7" t="e">
        <f t="shared" si="13"/>
        <v>#DIV/0!</v>
      </c>
      <c r="AN24" s="7" t="e">
        <f t="shared" si="13"/>
        <v>#DIV/0!</v>
      </c>
      <c r="AO24" s="7" t="e">
        <f t="shared" si="13"/>
        <v>#DIV/0!</v>
      </c>
      <c r="AP24" s="7" t="e">
        <f t="shared" si="13"/>
        <v>#DIV/0!</v>
      </c>
      <c r="AQ24" s="7" t="e">
        <f t="shared" si="13"/>
        <v>#DIV/0!</v>
      </c>
      <c r="AR24" s="7" t="e">
        <f t="shared" si="13"/>
        <v>#DIV/0!</v>
      </c>
      <c r="AS24" s="7" t="e">
        <f t="shared" si="13"/>
        <v>#DIV/0!</v>
      </c>
      <c r="AT24" s="7" t="e">
        <f t="shared" si="13"/>
        <v>#DIV/0!</v>
      </c>
      <c r="AU24" s="7" t="e">
        <f t="shared" si="13"/>
        <v>#DIV/0!</v>
      </c>
      <c r="AV24" s="7" t="e">
        <f t="shared" si="13"/>
        <v>#DIV/0!</v>
      </c>
      <c r="AW24" s="7" t="e">
        <f t="shared" si="13"/>
        <v>#DIV/0!</v>
      </c>
      <c r="AX24" s="7" t="e">
        <f t="shared" si="13"/>
        <v>#DIV/0!</v>
      </c>
      <c r="AY24" s="7" t="e">
        <f t="shared" si="13"/>
        <v>#DIV/0!</v>
      </c>
      <c r="AZ24" s="7" t="e">
        <f t="shared" si="13"/>
        <v>#DIV/0!</v>
      </c>
      <c r="BA24" s="7" t="e">
        <f t="shared" si="13"/>
        <v>#DIV/0!</v>
      </c>
      <c r="BB24" s="7" t="e">
        <f t="shared" si="13"/>
        <v>#DIV/0!</v>
      </c>
      <c r="BC24" s="7" t="e">
        <f t="shared" si="13"/>
        <v>#DIV/0!</v>
      </c>
      <c r="BD24" s="7" t="e">
        <f t="shared" si="13"/>
        <v>#DIV/0!</v>
      </c>
      <c r="BE24" s="7" t="e">
        <f t="shared" si="13"/>
        <v>#DIV/0!</v>
      </c>
      <c r="BF24" s="7" t="e">
        <f t="shared" si="13"/>
        <v>#DIV/0!</v>
      </c>
      <c r="BG24" s="7" t="e">
        <f t="shared" si="13"/>
        <v>#DIV/0!</v>
      </c>
      <c r="BH24" s="7" t="e">
        <f t="shared" si="13"/>
        <v>#DIV/0!</v>
      </c>
      <c r="BI24" s="7" t="e">
        <f t="shared" si="13"/>
        <v>#DIV/0!</v>
      </c>
      <c r="BJ24" s="7" t="e">
        <f t="shared" si="13"/>
        <v>#DIV/0!</v>
      </c>
      <c r="BK24" s="7" t="e">
        <f t="shared" si="13"/>
        <v>#DIV/0!</v>
      </c>
      <c r="BL24" s="7" t="e">
        <f t="shared" si="13"/>
        <v>#DIV/0!</v>
      </c>
      <c r="BM24" s="7" t="e">
        <f t="shared" si="13"/>
        <v>#DIV/0!</v>
      </c>
      <c r="BN24" s="7" t="e">
        <f t="shared" si="13"/>
        <v>#DIV/0!</v>
      </c>
      <c r="BO24" s="7" t="e">
        <f t="shared" si="13"/>
        <v>#DIV/0!</v>
      </c>
    </row>
    <row r="25" spans="2:67" x14ac:dyDescent="0.25">
      <c r="B25" t="s">
        <v>87</v>
      </c>
      <c r="C25" s="41"/>
      <c r="D25" s="38"/>
      <c r="AK25">
        <v>10</v>
      </c>
      <c r="AL25" s="7" t="e">
        <f t="shared" ref="AL25:BO25" si="14">(E49-E45)*0.83/AL15</f>
        <v>#DIV/0!</v>
      </c>
      <c r="AM25" s="7" t="e">
        <f t="shared" si="14"/>
        <v>#DIV/0!</v>
      </c>
      <c r="AN25" s="7" t="e">
        <f t="shared" si="14"/>
        <v>#DIV/0!</v>
      </c>
      <c r="AO25" s="7" t="e">
        <f t="shared" si="14"/>
        <v>#DIV/0!</v>
      </c>
      <c r="AP25" s="7" t="e">
        <f t="shared" si="14"/>
        <v>#DIV/0!</v>
      </c>
      <c r="AQ25" s="7" t="e">
        <f t="shared" si="14"/>
        <v>#DIV/0!</v>
      </c>
      <c r="AR25" s="7" t="e">
        <f t="shared" si="14"/>
        <v>#DIV/0!</v>
      </c>
      <c r="AS25" s="7" t="e">
        <f t="shared" si="14"/>
        <v>#DIV/0!</v>
      </c>
      <c r="AT25" s="7" t="e">
        <f t="shared" si="14"/>
        <v>#DIV/0!</v>
      </c>
      <c r="AU25" s="7" t="e">
        <f t="shared" si="14"/>
        <v>#DIV/0!</v>
      </c>
      <c r="AV25" s="7" t="e">
        <f t="shared" si="14"/>
        <v>#DIV/0!</v>
      </c>
      <c r="AW25" s="7" t="e">
        <f t="shared" si="14"/>
        <v>#DIV/0!</v>
      </c>
      <c r="AX25" s="7" t="e">
        <f t="shared" si="14"/>
        <v>#DIV/0!</v>
      </c>
      <c r="AY25" s="7" t="e">
        <f t="shared" si="14"/>
        <v>#DIV/0!</v>
      </c>
      <c r="AZ25" s="7" t="e">
        <f t="shared" si="14"/>
        <v>#DIV/0!</v>
      </c>
      <c r="BA25" s="7" t="e">
        <f t="shared" si="14"/>
        <v>#DIV/0!</v>
      </c>
      <c r="BB25" s="7" t="e">
        <f t="shared" si="14"/>
        <v>#DIV/0!</v>
      </c>
      <c r="BC25" s="7" t="e">
        <f t="shared" si="14"/>
        <v>#DIV/0!</v>
      </c>
      <c r="BD25" s="7" t="e">
        <f t="shared" si="14"/>
        <v>#DIV/0!</v>
      </c>
      <c r="BE25" s="7" t="e">
        <f t="shared" si="14"/>
        <v>#DIV/0!</v>
      </c>
      <c r="BF25" s="7" t="e">
        <f t="shared" si="14"/>
        <v>#DIV/0!</v>
      </c>
      <c r="BG25" s="7" t="e">
        <f t="shared" si="14"/>
        <v>#DIV/0!</v>
      </c>
      <c r="BH25" s="7" t="e">
        <f t="shared" si="14"/>
        <v>#DIV/0!</v>
      </c>
      <c r="BI25" s="7" t="e">
        <f t="shared" si="14"/>
        <v>#DIV/0!</v>
      </c>
      <c r="BJ25" s="7" t="e">
        <f t="shared" si="14"/>
        <v>#DIV/0!</v>
      </c>
      <c r="BK25" s="7" t="e">
        <f t="shared" si="14"/>
        <v>#DIV/0!</v>
      </c>
      <c r="BL25" s="7" t="e">
        <f t="shared" si="14"/>
        <v>#DIV/0!</v>
      </c>
      <c r="BM25" s="7" t="e">
        <f t="shared" si="14"/>
        <v>#DIV/0!</v>
      </c>
      <c r="BN25" s="7" t="e">
        <f t="shared" si="14"/>
        <v>#DIV/0!</v>
      </c>
      <c r="BO25" s="7" t="e">
        <f t="shared" si="14"/>
        <v>#DIV/0!</v>
      </c>
    </row>
    <row r="26" spans="2:67" x14ac:dyDescent="0.25">
      <c r="B26" t="s">
        <v>87</v>
      </c>
      <c r="C26" s="41"/>
      <c r="D26" s="38"/>
      <c r="AK26">
        <v>11</v>
      </c>
      <c r="AL26" s="7" t="e">
        <f t="shared" ref="AL26:BO26" si="15">(E53-E49)*0.83/AL15</f>
        <v>#DIV/0!</v>
      </c>
      <c r="AM26" s="7" t="e">
        <f t="shared" si="15"/>
        <v>#DIV/0!</v>
      </c>
      <c r="AN26" s="7" t="e">
        <f t="shared" si="15"/>
        <v>#DIV/0!</v>
      </c>
      <c r="AO26" s="7" t="e">
        <f t="shared" si="15"/>
        <v>#DIV/0!</v>
      </c>
      <c r="AP26" s="7" t="e">
        <f t="shared" si="15"/>
        <v>#DIV/0!</v>
      </c>
      <c r="AQ26" s="7" t="e">
        <f t="shared" si="15"/>
        <v>#DIV/0!</v>
      </c>
      <c r="AR26" s="7" t="e">
        <f t="shared" si="15"/>
        <v>#DIV/0!</v>
      </c>
      <c r="AS26" s="7" t="e">
        <f t="shared" si="15"/>
        <v>#DIV/0!</v>
      </c>
      <c r="AT26" s="7" t="e">
        <f t="shared" si="15"/>
        <v>#DIV/0!</v>
      </c>
      <c r="AU26" s="7" t="e">
        <f t="shared" si="15"/>
        <v>#DIV/0!</v>
      </c>
      <c r="AV26" s="7" t="e">
        <f t="shared" si="15"/>
        <v>#DIV/0!</v>
      </c>
      <c r="AW26" s="7" t="e">
        <f t="shared" si="15"/>
        <v>#DIV/0!</v>
      </c>
      <c r="AX26" s="7" t="e">
        <f t="shared" si="15"/>
        <v>#DIV/0!</v>
      </c>
      <c r="AY26" s="7" t="e">
        <f t="shared" si="15"/>
        <v>#DIV/0!</v>
      </c>
      <c r="AZ26" s="7" t="e">
        <f t="shared" si="15"/>
        <v>#DIV/0!</v>
      </c>
      <c r="BA26" s="7" t="e">
        <f t="shared" si="15"/>
        <v>#DIV/0!</v>
      </c>
      <c r="BB26" s="7" t="e">
        <f t="shared" si="15"/>
        <v>#DIV/0!</v>
      </c>
      <c r="BC26" s="7" t="e">
        <f t="shared" si="15"/>
        <v>#DIV/0!</v>
      </c>
      <c r="BD26" s="7" t="e">
        <f t="shared" si="15"/>
        <v>#DIV/0!</v>
      </c>
      <c r="BE26" s="7" t="e">
        <f t="shared" si="15"/>
        <v>#DIV/0!</v>
      </c>
      <c r="BF26" s="7" t="e">
        <f t="shared" si="15"/>
        <v>#DIV/0!</v>
      </c>
      <c r="BG26" s="7" t="e">
        <f t="shared" si="15"/>
        <v>#DIV/0!</v>
      </c>
      <c r="BH26" s="7" t="e">
        <f t="shared" si="15"/>
        <v>#DIV/0!</v>
      </c>
      <c r="BI26" s="7" t="e">
        <f t="shared" si="15"/>
        <v>#DIV/0!</v>
      </c>
      <c r="BJ26" s="7" t="e">
        <f t="shared" si="15"/>
        <v>#DIV/0!</v>
      </c>
      <c r="BK26" s="7" t="e">
        <f t="shared" si="15"/>
        <v>#DIV/0!</v>
      </c>
      <c r="BL26" s="7" t="e">
        <f t="shared" si="15"/>
        <v>#DIV/0!</v>
      </c>
      <c r="BM26" s="7" t="e">
        <f t="shared" si="15"/>
        <v>#DIV/0!</v>
      </c>
      <c r="BN26" s="7" t="e">
        <f t="shared" si="15"/>
        <v>#DIV/0!</v>
      </c>
      <c r="BO26" s="7" t="e">
        <f t="shared" si="15"/>
        <v>#DIV/0!</v>
      </c>
    </row>
    <row r="27" spans="2:67" x14ac:dyDescent="0.25">
      <c r="B27" t="s">
        <v>87</v>
      </c>
      <c r="C27" s="41"/>
      <c r="D27" s="38"/>
      <c r="AK27">
        <v>12</v>
      </c>
      <c r="AL27" s="7" t="e">
        <f t="shared" ref="AL27:BO27" si="16">(E57-E53)*0.83/AL15</f>
        <v>#DIV/0!</v>
      </c>
      <c r="AM27" s="7" t="e">
        <f t="shared" si="16"/>
        <v>#DIV/0!</v>
      </c>
      <c r="AN27" s="7" t="e">
        <f t="shared" si="16"/>
        <v>#DIV/0!</v>
      </c>
      <c r="AO27" s="7" t="e">
        <f t="shared" si="16"/>
        <v>#DIV/0!</v>
      </c>
      <c r="AP27" s="7" t="e">
        <f t="shared" si="16"/>
        <v>#DIV/0!</v>
      </c>
      <c r="AQ27" s="7" t="e">
        <f t="shared" si="16"/>
        <v>#DIV/0!</v>
      </c>
      <c r="AR27" s="7" t="e">
        <f t="shared" si="16"/>
        <v>#DIV/0!</v>
      </c>
      <c r="AS27" s="7" t="e">
        <f t="shared" si="16"/>
        <v>#DIV/0!</v>
      </c>
      <c r="AT27" s="7" t="e">
        <f t="shared" si="16"/>
        <v>#DIV/0!</v>
      </c>
      <c r="AU27" s="7" t="e">
        <f t="shared" si="16"/>
        <v>#DIV/0!</v>
      </c>
      <c r="AV27" s="7" t="e">
        <f t="shared" si="16"/>
        <v>#DIV/0!</v>
      </c>
      <c r="AW27" s="7" t="e">
        <f t="shared" si="16"/>
        <v>#DIV/0!</v>
      </c>
      <c r="AX27" s="7" t="e">
        <f t="shared" si="16"/>
        <v>#DIV/0!</v>
      </c>
      <c r="AY27" s="7" t="e">
        <f t="shared" si="16"/>
        <v>#DIV/0!</v>
      </c>
      <c r="AZ27" s="7" t="e">
        <f t="shared" si="16"/>
        <v>#DIV/0!</v>
      </c>
      <c r="BA27" s="7" t="e">
        <f t="shared" si="16"/>
        <v>#DIV/0!</v>
      </c>
      <c r="BB27" s="7" t="e">
        <f t="shared" si="16"/>
        <v>#DIV/0!</v>
      </c>
      <c r="BC27" s="7" t="e">
        <f t="shared" si="16"/>
        <v>#DIV/0!</v>
      </c>
      <c r="BD27" s="7" t="e">
        <f t="shared" si="16"/>
        <v>#DIV/0!</v>
      </c>
      <c r="BE27" s="7" t="e">
        <f t="shared" si="16"/>
        <v>#DIV/0!</v>
      </c>
      <c r="BF27" s="7" t="e">
        <f t="shared" si="16"/>
        <v>#DIV/0!</v>
      </c>
      <c r="BG27" s="7" t="e">
        <f t="shared" si="16"/>
        <v>#DIV/0!</v>
      </c>
      <c r="BH27" s="7" t="e">
        <f t="shared" si="16"/>
        <v>#DIV/0!</v>
      </c>
      <c r="BI27" s="7" t="e">
        <f t="shared" si="16"/>
        <v>#DIV/0!</v>
      </c>
      <c r="BJ27" s="7" t="e">
        <f t="shared" si="16"/>
        <v>#DIV/0!</v>
      </c>
      <c r="BK27" s="7" t="e">
        <f t="shared" si="16"/>
        <v>#DIV/0!</v>
      </c>
      <c r="BL27" s="7" t="e">
        <f t="shared" si="16"/>
        <v>#DIV/0!</v>
      </c>
      <c r="BM27" s="7" t="e">
        <f t="shared" si="16"/>
        <v>#DIV/0!</v>
      </c>
      <c r="BN27" s="7" t="e">
        <f t="shared" si="16"/>
        <v>#DIV/0!</v>
      </c>
      <c r="BO27" s="7" t="e">
        <f t="shared" si="16"/>
        <v>#DIV/0!</v>
      </c>
    </row>
    <row r="28" spans="2:67" x14ac:dyDescent="0.25">
      <c r="B28" t="s">
        <v>87</v>
      </c>
      <c r="C28" s="41"/>
      <c r="D28" s="38"/>
      <c r="AK28">
        <v>13</v>
      </c>
      <c r="AL28" s="7" t="e">
        <f t="shared" ref="AL28:BO28" si="17">(E61-E57)*0.83/AL15</f>
        <v>#DIV/0!</v>
      </c>
      <c r="AM28" s="7" t="e">
        <f t="shared" si="17"/>
        <v>#DIV/0!</v>
      </c>
      <c r="AN28" s="7" t="e">
        <f t="shared" si="17"/>
        <v>#DIV/0!</v>
      </c>
      <c r="AO28" s="7" t="e">
        <f t="shared" si="17"/>
        <v>#DIV/0!</v>
      </c>
      <c r="AP28" s="7" t="e">
        <f t="shared" si="17"/>
        <v>#DIV/0!</v>
      </c>
      <c r="AQ28" s="7" t="e">
        <f t="shared" si="17"/>
        <v>#DIV/0!</v>
      </c>
      <c r="AR28" s="7" t="e">
        <f t="shared" si="17"/>
        <v>#DIV/0!</v>
      </c>
      <c r="AS28" s="7" t="e">
        <f t="shared" si="17"/>
        <v>#DIV/0!</v>
      </c>
      <c r="AT28" s="7" t="e">
        <f t="shared" si="17"/>
        <v>#DIV/0!</v>
      </c>
      <c r="AU28" s="7" t="e">
        <f t="shared" si="17"/>
        <v>#DIV/0!</v>
      </c>
      <c r="AV28" s="7" t="e">
        <f t="shared" si="17"/>
        <v>#DIV/0!</v>
      </c>
      <c r="AW28" s="7" t="e">
        <f t="shared" si="17"/>
        <v>#DIV/0!</v>
      </c>
      <c r="AX28" s="7" t="e">
        <f t="shared" si="17"/>
        <v>#DIV/0!</v>
      </c>
      <c r="AY28" s="7" t="e">
        <f t="shared" si="17"/>
        <v>#DIV/0!</v>
      </c>
      <c r="AZ28" s="7" t="e">
        <f t="shared" si="17"/>
        <v>#DIV/0!</v>
      </c>
      <c r="BA28" s="7" t="e">
        <f t="shared" si="17"/>
        <v>#DIV/0!</v>
      </c>
      <c r="BB28" s="7" t="e">
        <f t="shared" si="17"/>
        <v>#DIV/0!</v>
      </c>
      <c r="BC28" s="7" t="e">
        <f t="shared" si="17"/>
        <v>#DIV/0!</v>
      </c>
      <c r="BD28" s="7" t="e">
        <f t="shared" si="17"/>
        <v>#DIV/0!</v>
      </c>
      <c r="BE28" s="7" t="e">
        <f t="shared" si="17"/>
        <v>#DIV/0!</v>
      </c>
      <c r="BF28" s="7" t="e">
        <f t="shared" si="17"/>
        <v>#DIV/0!</v>
      </c>
      <c r="BG28" s="7" t="e">
        <f t="shared" si="17"/>
        <v>#DIV/0!</v>
      </c>
      <c r="BH28" s="7" t="e">
        <f t="shared" si="17"/>
        <v>#DIV/0!</v>
      </c>
      <c r="BI28" s="7" t="e">
        <f t="shared" si="17"/>
        <v>#DIV/0!</v>
      </c>
      <c r="BJ28" s="7" t="e">
        <f t="shared" si="17"/>
        <v>#DIV/0!</v>
      </c>
      <c r="BK28" s="7" t="e">
        <f t="shared" si="17"/>
        <v>#DIV/0!</v>
      </c>
      <c r="BL28" s="7" t="e">
        <f t="shared" si="17"/>
        <v>#DIV/0!</v>
      </c>
      <c r="BM28" s="7" t="e">
        <f t="shared" si="17"/>
        <v>#DIV/0!</v>
      </c>
      <c r="BN28" s="7" t="e">
        <f t="shared" si="17"/>
        <v>#DIV/0!</v>
      </c>
      <c r="BO28" s="7" t="e">
        <f t="shared" si="17"/>
        <v>#DIV/0!</v>
      </c>
    </row>
    <row r="29" spans="2:67" x14ac:dyDescent="0.25">
      <c r="B29" t="s">
        <v>87</v>
      </c>
      <c r="C29" s="41"/>
      <c r="D29" s="38"/>
      <c r="AK29">
        <v>14</v>
      </c>
      <c r="AL29" s="7" t="e">
        <f t="shared" ref="AL29:BO29" si="18">(E65-E61)*0.83/AL15</f>
        <v>#DIV/0!</v>
      </c>
      <c r="AM29" s="7" t="e">
        <f t="shared" si="18"/>
        <v>#DIV/0!</v>
      </c>
      <c r="AN29" s="7" t="e">
        <f t="shared" si="18"/>
        <v>#DIV/0!</v>
      </c>
      <c r="AO29" s="7" t="e">
        <f t="shared" si="18"/>
        <v>#DIV/0!</v>
      </c>
      <c r="AP29" s="7" t="e">
        <f t="shared" si="18"/>
        <v>#DIV/0!</v>
      </c>
      <c r="AQ29" s="7" t="e">
        <f t="shared" si="18"/>
        <v>#DIV/0!</v>
      </c>
      <c r="AR29" s="7" t="e">
        <f t="shared" si="18"/>
        <v>#DIV/0!</v>
      </c>
      <c r="AS29" s="7" t="e">
        <f t="shared" si="18"/>
        <v>#DIV/0!</v>
      </c>
      <c r="AT29" s="7" t="e">
        <f t="shared" si="18"/>
        <v>#DIV/0!</v>
      </c>
      <c r="AU29" s="7" t="e">
        <f t="shared" si="18"/>
        <v>#DIV/0!</v>
      </c>
      <c r="AV29" s="7" t="e">
        <f t="shared" si="18"/>
        <v>#DIV/0!</v>
      </c>
      <c r="AW29" s="7" t="e">
        <f t="shared" si="18"/>
        <v>#DIV/0!</v>
      </c>
      <c r="AX29" s="7" t="e">
        <f t="shared" si="18"/>
        <v>#DIV/0!</v>
      </c>
      <c r="AY29" s="7" t="e">
        <f t="shared" si="18"/>
        <v>#DIV/0!</v>
      </c>
      <c r="AZ29" s="7" t="e">
        <f t="shared" si="18"/>
        <v>#DIV/0!</v>
      </c>
      <c r="BA29" s="7" t="e">
        <f t="shared" si="18"/>
        <v>#DIV/0!</v>
      </c>
      <c r="BB29" s="7" t="e">
        <f t="shared" si="18"/>
        <v>#DIV/0!</v>
      </c>
      <c r="BC29" s="7" t="e">
        <f t="shared" si="18"/>
        <v>#DIV/0!</v>
      </c>
      <c r="BD29" s="7" t="e">
        <f t="shared" si="18"/>
        <v>#DIV/0!</v>
      </c>
      <c r="BE29" s="7" t="e">
        <f t="shared" si="18"/>
        <v>#DIV/0!</v>
      </c>
      <c r="BF29" s="7" t="e">
        <f t="shared" si="18"/>
        <v>#DIV/0!</v>
      </c>
      <c r="BG29" s="7" t="e">
        <f t="shared" si="18"/>
        <v>#DIV/0!</v>
      </c>
      <c r="BH29" s="7" t="e">
        <f t="shared" si="18"/>
        <v>#DIV/0!</v>
      </c>
      <c r="BI29" s="7" t="e">
        <f t="shared" si="18"/>
        <v>#DIV/0!</v>
      </c>
      <c r="BJ29" s="7" t="e">
        <f t="shared" si="18"/>
        <v>#DIV/0!</v>
      </c>
      <c r="BK29" s="7" t="e">
        <f t="shared" si="18"/>
        <v>#DIV/0!</v>
      </c>
      <c r="BL29" s="7" t="e">
        <f t="shared" si="18"/>
        <v>#DIV/0!</v>
      </c>
      <c r="BM29" s="7" t="e">
        <f t="shared" si="18"/>
        <v>#DIV/0!</v>
      </c>
      <c r="BN29" s="7" t="e">
        <f t="shared" si="18"/>
        <v>#DIV/0!</v>
      </c>
      <c r="BO29" s="7" t="e">
        <f t="shared" si="18"/>
        <v>#DIV/0!</v>
      </c>
    </row>
    <row r="30" spans="2:67" x14ac:dyDescent="0.25">
      <c r="B30" t="s">
        <v>87</v>
      </c>
      <c r="C30" s="41"/>
      <c r="D30" s="38"/>
      <c r="AK30">
        <v>15</v>
      </c>
      <c r="AL30" s="7" t="e">
        <f t="shared" ref="AL30:BO30" si="19">(E69-E65)*0.83/AL15</f>
        <v>#DIV/0!</v>
      </c>
      <c r="AM30" s="7" t="e">
        <f t="shared" si="19"/>
        <v>#DIV/0!</v>
      </c>
      <c r="AN30" s="7" t="e">
        <f t="shared" si="19"/>
        <v>#DIV/0!</v>
      </c>
      <c r="AO30" s="7" t="e">
        <f t="shared" si="19"/>
        <v>#DIV/0!</v>
      </c>
      <c r="AP30" s="7" t="e">
        <f t="shared" si="19"/>
        <v>#DIV/0!</v>
      </c>
      <c r="AQ30" s="7" t="e">
        <f t="shared" si="19"/>
        <v>#DIV/0!</v>
      </c>
      <c r="AR30" s="7" t="e">
        <f t="shared" si="19"/>
        <v>#DIV/0!</v>
      </c>
      <c r="AS30" s="7" t="e">
        <f t="shared" si="19"/>
        <v>#DIV/0!</v>
      </c>
      <c r="AT30" s="7" t="e">
        <f t="shared" si="19"/>
        <v>#DIV/0!</v>
      </c>
      <c r="AU30" s="7" t="e">
        <f t="shared" si="19"/>
        <v>#DIV/0!</v>
      </c>
      <c r="AV30" s="7" t="e">
        <f t="shared" si="19"/>
        <v>#DIV/0!</v>
      </c>
      <c r="AW30" s="7" t="e">
        <f t="shared" si="19"/>
        <v>#DIV/0!</v>
      </c>
      <c r="AX30" s="7" t="e">
        <f t="shared" si="19"/>
        <v>#DIV/0!</v>
      </c>
      <c r="AY30" s="7" t="e">
        <f t="shared" si="19"/>
        <v>#DIV/0!</v>
      </c>
      <c r="AZ30" s="7" t="e">
        <f t="shared" si="19"/>
        <v>#DIV/0!</v>
      </c>
      <c r="BA30" s="7" t="e">
        <f t="shared" si="19"/>
        <v>#DIV/0!</v>
      </c>
      <c r="BB30" s="7" t="e">
        <f t="shared" si="19"/>
        <v>#DIV/0!</v>
      </c>
      <c r="BC30" s="7" t="e">
        <f t="shared" si="19"/>
        <v>#DIV/0!</v>
      </c>
      <c r="BD30" s="7" t="e">
        <f t="shared" si="19"/>
        <v>#DIV/0!</v>
      </c>
      <c r="BE30" s="7" t="e">
        <f t="shared" si="19"/>
        <v>#DIV/0!</v>
      </c>
      <c r="BF30" s="7" t="e">
        <f t="shared" si="19"/>
        <v>#DIV/0!</v>
      </c>
      <c r="BG30" s="7" t="e">
        <f t="shared" si="19"/>
        <v>#DIV/0!</v>
      </c>
      <c r="BH30" s="7" t="e">
        <f t="shared" si="19"/>
        <v>#DIV/0!</v>
      </c>
      <c r="BI30" s="7" t="e">
        <f t="shared" si="19"/>
        <v>#DIV/0!</v>
      </c>
      <c r="BJ30" s="7" t="e">
        <f t="shared" si="19"/>
        <v>#DIV/0!</v>
      </c>
      <c r="BK30" s="7" t="e">
        <f t="shared" si="19"/>
        <v>#DIV/0!</v>
      </c>
      <c r="BL30" s="7" t="e">
        <f t="shared" si="19"/>
        <v>#DIV/0!</v>
      </c>
      <c r="BM30" s="7" t="e">
        <f t="shared" si="19"/>
        <v>#DIV/0!</v>
      </c>
      <c r="BN30" s="7" t="e">
        <f t="shared" si="19"/>
        <v>#DIV/0!</v>
      </c>
      <c r="BO30" s="7" t="e">
        <f t="shared" si="19"/>
        <v>#DIV/0!</v>
      </c>
    </row>
    <row r="31" spans="2:67" x14ac:dyDescent="0.25">
      <c r="B31" t="s">
        <v>87</v>
      </c>
      <c r="C31" s="41"/>
      <c r="D31" s="38"/>
      <c r="AK31">
        <v>16</v>
      </c>
      <c r="AL31" s="7" t="e">
        <f t="shared" ref="AL31:BO31" si="20">(E73-E69)*0.83/AL15</f>
        <v>#DIV/0!</v>
      </c>
      <c r="AM31" s="7" t="e">
        <f t="shared" si="20"/>
        <v>#DIV/0!</v>
      </c>
      <c r="AN31" s="7" t="e">
        <f t="shared" si="20"/>
        <v>#DIV/0!</v>
      </c>
      <c r="AO31" s="7" t="e">
        <f t="shared" si="20"/>
        <v>#DIV/0!</v>
      </c>
      <c r="AP31" s="7" t="e">
        <f t="shared" si="20"/>
        <v>#DIV/0!</v>
      </c>
      <c r="AQ31" s="7" t="e">
        <f t="shared" si="20"/>
        <v>#DIV/0!</v>
      </c>
      <c r="AR31" s="7" t="e">
        <f t="shared" si="20"/>
        <v>#DIV/0!</v>
      </c>
      <c r="AS31" s="7" t="e">
        <f t="shared" si="20"/>
        <v>#DIV/0!</v>
      </c>
      <c r="AT31" s="7" t="e">
        <f t="shared" si="20"/>
        <v>#DIV/0!</v>
      </c>
      <c r="AU31" s="7" t="e">
        <f t="shared" si="20"/>
        <v>#DIV/0!</v>
      </c>
      <c r="AV31" s="7" t="e">
        <f t="shared" si="20"/>
        <v>#DIV/0!</v>
      </c>
      <c r="AW31" s="7" t="e">
        <f t="shared" si="20"/>
        <v>#DIV/0!</v>
      </c>
      <c r="AX31" s="7" t="e">
        <f t="shared" si="20"/>
        <v>#DIV/0!</v>
      </c>
      <c r="AY31" s="7" t="e">
        <f t="shared" si="20"/>
        <v>#DIV/0!</v>
      </c>
      <c r="AZ31" s="7" t="e">
        <f t="shared" si="20"/>
        <v>#DIV/0!</v>
      </c>
      <c r="BA31" s="7" t="e">
        <f t="shared" si="20"/>
        <v>#DIV/0!</v>
      </c>
      <c r="BB31" s="7" t="e">
        <f t="shared" si="20"/>
        <v>#DIV/0!</v>
      </c>
      <c r="BC31" s="7" t="e">
        <f t="shared" si="20"/>
        <v>#DIV/0!</v>
      </c>
      <c r="BD31" s="7" t="e">
        <f t="shared" si="20"/>
        <v>#DIV/0!</v>
      </c>
      <c r="BE31" s="7" t="e">
        <f t="shared" si="20"/>
        <v>#DIV/0!</v>
      </c>
      <c r="BF31" s="7" t="e">
        <f t="shared" si="20"/>
        <v>#DIV/0!</v>
      </c>
      <c r="BG31" s="7" t="e">
        <f t="shared" si="20"/>
        <v>#DIV/0!</v>
      </c>
      <c r="BH31" s="7" t="e">
        <f t="shared" si="20"/>
        <v>#DIV/0!</v>
      </c>
      <c r="BI31" s="7" t="e">
        <f t="shared" si="20"/>
        <v>#DIV/0!</v>
      </c>
      <c r="BJ31" s="7" t="e">
        <f t="shared" si="20"/>
        <v>#DIV/0!</v>
      </c>
      <c r="BK31" s="7" t="e">
        <f t="shared" si="20"/>
        <v>#DIV/0!</v>
      </c>
      <c r="BL31" s="7" t="e">
        <f t="shared" si="20"/>
        <v>#DIV/0!</v>
      </c>
      <c r="BM31" s="7" t="e">
        <f t="shared" si="20"/>
        <v>#DIV/0!</v>
      </c>
      <c r="BN31" s="7" t="e">
        <f t="shared" si="20"/>
        <v>#DIV/0!</v>
      </c>
      <c r="BO31" s="7" t="e">
        <f t="shared" si="20"/>
        <v>#DIV/0!</v>
      </c>
    </row>
    <row r="32" spans="2:67" x14ac:dyDescent="0.25">
      <c r="B32" t="s">
        <v>87</v>
      </c>
      <c r="C32" s="41"/>
      <c r="D32" s="38"/>
      <c r="AK32">
        <v>17</v>
      </c>
      <c r="AL32" s="7" t="e">
        <f t="shared" ref="AL32:BO32" si="21">(E77-E73)*0.83/AL15</f>
        <v>#DIV/0!</v>
      </c>
      <c r="AM32" s="7" t="e">
        <f t="shared" si="21"/>
        <v>#DIV/0!</v>
      </c>
      <c r="AN32" s="7" t="e">
        <f t="shared" si="21"/>
        <v>#DIV/0!</v>
      </c>
      <c r="AO32" s="7" t="e">
        <f t="shared" si="21"/>
        <v>#DIV/0!</v>
      </c>
      <c r="AP32" s="7" t="e">
        <f t="shared" si="21"/>
        <v>#DIV/0!</v>
      </c>
      <c r="AQ32" s="7" t="e">
        <f t="shared" si="21"/>
        <v>#DIV/0!</v>
      </c>
      <c r="AR32" s="7" t="e">
        <f t="shared" si="21"/>
        <v>#DIV/0!</v>
      </c>
      <c r="AS32" s="7" t="e">
        <f t="shared" si="21"/>
        <v>#DIV/0!</v>
      </c>
      <c r="AT32" s="7" t="e">
        <f t="shared" si="21"/>
        <v>#DIV/0!</v>
      </c>
      <c r="AU32" s="7" t="e">
        <f t="shared" si="21"/>
        <v>#DIV/0!</v>
      </c>
      <c r="AV32" s="7" t="e">
        <f t="shared" si="21"/>
        <v>#DIV/0!</v>
      </c>
      <c r="AW32" s="7" t="e">
        <f t="shared" si="21"/>
        <v>#DIV/0!</v>
      </c>
      <c r="AX32" s="7" t="e">
        <f t="shared" si="21"/>
        <v>#DIV/0!</v>
      </c>
      <c r="AY32" s="7" t="e">
        <f t="shared" si="21"/>
        <v>#DIV/0!</v>
      </c>
      <c r="AZ32" s="7" t="e">
        <f t="shared" si="21"/>
        <v>#DIV/0!</v>
      </c>
      <c r="BA32" s="7" t="e">
        <f t="shared" si="21"/>
        <v>#DIV/0!</v>
      </c>
      <c r="BB32" s="7" t="e">
        <f t="shared" si="21"/>
        <v>#DIV/0!</v>
      </c>
      <c r="BC32" s="7" t="e">
        <f t="shared" si="21"/>
        <v>#DIV/0!</v>
      </c>
      <c r="BD32" s="7" t="e">
        <f t="shared" si="21"/>
        <v>#DIV/0!</v>
      </c>
      <c r="BE32" s="7" t="e">
        <f t="shared" si="21"/>
        <v>#DIV/0!</v>
      </c>
      <c r="BF32" s="7" t="e">
        <f t="shared" si="21"/>
        <v>#DIV/0!</v>
      </c>
      <c r="BG32" s="7" t="e">
        <f t="shared" si="21"/>
        <v>#DIV/0!</v>
      </c>
      <c r="BH32" s="7" t="e">
        <f t="shared" si="21"/>
        <v>#DIV/0!</v>
      </c>
      <c r="BI32" s="7" t="e">
        <f t="shared" si="21"/>
        <v>#DIV/0!</v>
      </c>
      <c r="BJ32" s="7" t="e">
        <f t="shared" si="21"/>
        <v>#DIV/0!</v>
      </c>
      <c r="BK32" s="7" t="e">
        <f t="shared" si="21"/>
        <v>#DIV/0!</v>
      </c>
      <c r="BL32" s="7" t="e">
        <f t="shared" si="21"/>
        <v>#DIV/0!</v>
      </c>
      <c r="BM32" s="7" t="e">
        <f t="shared" si="21"/>
        <v>#DIV/0!</v>
      </c>
      <c r="BN32" s="7" t="e">
        <f t="shared" si="21"/>
        <v>#DIV/0!</v>
      </c>
      <c r="BO32" s="7" t="e">
        <f t="shared" si="21"/>
        <v>#DIV/0!</v>
      </c>
    </row>
    <row r="33" spans="2:67" x14ac:dyDescent="0.25">
      <c r="B33" t="s">
        <v>87</v>
      </c>
      <c r="C33" s="41"/>
      <c r="D33" s="38"/>
      <c r="AK33" s="5">
        <v>18</v>
      </c>
      <c r="AL33" s="7" t="e">
        <f t="shared" ref="AL33:BO33" si="22">(E81-E77)*0.83/AL15</f>
        <v>#DIV/0!</v>
      </c>
      <c r="AM33" s="7" t="e">
        <f t="shared" si="22"/>
        <v>#DIV/0!</v>
      </c>
      <c r="AN33" s="7" t="e">
        <f t="shared" si="22"/>
        <v>#DIV/0!</v>
      </c>
      <c r="AO33" s="7" t="e">
        <f t="shared" si="22"/>
        <v>#DIV/0!</v>
      </c>
      <c r="AP33" s="7" t="e">
        <f t="shared" si="22"/>
        <v>#DIV/0!</v>
      </c>
      <c r="AQ33" s="7" t="e">
        <f t="shared" si="22"/>
        <v>#DIV/0!</v>
      </c>
      <c r="AR33" s="7" t="e">
        <f t="shared" si="22"/>
        <v>#DIV/0!</v>
      </c>
      <c r="AS33" s="7" t="e">
        <f t="shared" si="22"/>
        <v>#DIV/0!</v>
      </c>
      <c r="AT33" s="7" t="e">
        <f t="shared" si="22"/>
        <v>#DIV/0!</v>
      </c>
      <c r="AU33" s="7" t="e">
        <f t="shared" si="22"/>
        <v>#DIV/0!</v>
      </c>
      <c r="AV33" s="7" t="e">
        <f t="shared" si="22"/>
        <v>#DIV/0!</v>
      </c>
      <c r="AW33" s="7" t="e">
        <f t="shared" si="22"/>
        <v>#DIV/0!</v>
      </c>
      <c r="AX33" s="7" t="e">
        <f t="shared" si="22"/>
        <v>#DIV/0!</v>
      </c>
      <c r="AY33" s="7" t="e">
        <f t="shared" si="22"/>
        <v>#DIV/0!</v>
      </c>
      <c r="AZ33" s="7" t="e">
        <f t="shared" si="22"/>
        <v>#DIV/0!</v>
      </c>
      <c r="BA33" s="7" t="e">
        <f t="shared" si="22"/>
        <v>#DIV/0!</v>
      </c>
      <c r="BB33" s="7" t="e">
        <f t="shared" si="22"/>
        <v>#DIV/0!</v>
      </c>
      <c r="BC33" s="7" t="e">
        <f t="shared" si="22"/>
        <v>#DIV/0!</v>
      </c>
      <c r="BD33" s="7" t="e">
        <f t="shared" si="22"/>
        <v>#DIV/0!</v>
      </c>
      <c r="BE33" s="7" t="e">
        <f t="shared" si="22"/>
        <v>#DIV/0!</v>
      </c>
      <c r="BF33" s="7" t="e">
        <f t="shared" si="22"/>
        <v>#DIV/0!</v>
      </c>
      <c r="BG33" s="7" t="e">
        <f t="shared" si="22"/>
        <v>#DIV/0!</v>
      </c>
      <c r="BH33" s="7" t="e">
        <f t="shared" si="22"/>
        <v>#DIV/0!</v>
      </c>
      <c r="BI33" s="7" t="e">
        <f t="shared" si="22"/>
        <v>#DIV/0!</v>
      </c>
      <c r="BJ33" s="7" t="e">
        <f t="shared" si="22"/>
        <v>#DIV/0!</v>
      </c>
      <c r="BK33" s="7" t="e">
        <f t="shared" si="22"/>
        <v>#DIV/0!</v>
      </c>
      <c r="BL33" s="7" t="e">
        <f t="shared" si="22"/>
        <v>#DIV/0!</v>
      </c>
      <c r="BM33" s="7" t="e">
        <f t="shared" si="22"/>
        <v>#DIV/0!</v>
      </c>
      <c r="BN33" s="7" t="e">
        <f t="shared" si="22"/>
        <v>#DIV/0!</v>
      </c>
      <c r="BO33" s="7" t="e">
        <f t="shared" si="22"/>
        <v>#DIV/0!</v>
      </c>
    </row>
    <row r="34" spans="2:67" x14ac:dyDescent="0.25">
      <c r="B34" t="s">
        <v>87</v>
      </c>
      <c r="C34" s="41"/>
      <c r="D34" s="38"/>
      <c r="AK34" s="5">
        <v>19</v>
      </c>
      <c r="AL34" s="7" t="e">
        <f t="shared" ref="AL34:BO34" si="23">(E85-E81)*0.83/AL15</f>
        <v>#DIV/0!</v>
      </c>
      <c r="AM34" s="7" t="e">
        <f t="shared" si="23"/>
        <v>#DIV/0!</v>
      </c>
      <c r="AN34" s="7" t="e">
        <f t="shared" si="23"/>
        <v>#DIV/0!</v>
      </c>
      <c r="AO34" s="7" t="e">
        <f t="shared" si="23"/>
        <v>#DIV/0!</v>
      </c>
      <c r="AP34" s="7" t="e">
        <f t="shared" si="23"/>
        <v>#DIV/0!</v>
      </c>
      <c r="AQ34" s="7" t="e">
        <f t="shared" si="23"/>
        <v>#DIV/0!</v>
      </c>
      <c r="AR34" s="7" t="e">
        <f t="shared" si="23"/>
        <v>#DIV/0!</v>
      </c>
      <c r="AS34" s="7" t="e">
        <f t="shared" si="23"/>
        <v>#DIV/0!</v>
      </c>
      <c r="AT34" s="7" t="e">
        <f t="shared" si="23"/>
        <v>#DIV/0!</v>
      </c>
      <c r="AU34" s="7" t="e">
        <f t="shared" si="23"/>
        <v>#DIV/0!</v>
      </c>
      <c r="AV34" s="7" t="e">
        <f t="shared" si="23"/>
        <v>#DIV/0!</v>
      </c>
      <c r="AW34" s="7" t="e">
        <f t="shared" si="23"/>
        <v>#DIV/0!</v>
      </c>
      <c r="AX34" s="7" t="e">
        <f t="shared" si="23"/>
        <v>#DIV/0!</v>
      </c>
      <c r="AY34" s="7" t="e">
        <f t="shared" si="23"/>
        <v>#DIV/0!</v>
      </c>
      <c r="AZ34" s="7" t="e">
        <f t="shared" si="23"/>
        <v>#DIV/0!</v>
      </c>
      <c r="BA34" s="7" t="e">
        <f t="shared" si="23"/>
        <v>#DIV/0!</v>
      </c>
      <c r="BB34" s="7" t="e">
        <f t="shared" si="23"/>
        <v>#DIV/0!</v>
      </c>
      <c r="BC34" s="7" t="e">
        <f t="shared" si="23"/>
        <v>#DIV/0!</v>
      </c>
      <c r="BD34" s="7" t="e">
        <f t="shared" si="23"/>
        <v>#DIV/0!</v>
      </c>
      <c r="BE34" s="7" t="e">
        <f t="shared" si="23"/>
        <v>#DIV/0!</v>
      </c>
      <c r="BF34" s="7" t="e">
        <f t="shared" si="23"/>
        <v>#DIV/0!</v>
      </c>
      <c r="BG34" s="7" t="e">
        <f t="shared" si="23"/>
        <v>#DIV/0!</v>
      </c>
      <c r="BH34" s="7" t="e">
        <f t="shared" si="23"/>
        <v>#DIV/0!</v>
      </c>
      <c r="BI34" s="7" t="e">
        <f t="shared" si="23"/>
        <v>#DIV/0!</v>
      </c>
      <c r="BJ34" s="7" t="e">
        <f t="shared" si="23"/>
        <v>#DIV/0!</v>
      </c>
      <c r="BK34" s="7" t="e">
        <f t="shared" si="23"/>
        <v>#DIV/0!</v>
      </c>
      <c r="BL34" s="7" t="e">
        <f t="shared" si="23"/>
        <v>#DIV/0!</v>
      </c>
      <c r="BM34" s="7" t="e">
        <f t="shared" si="23"/>
        <v>#DIV/0!</v>
      </c>
      <c r="BN34" s="7" t="e">
        <f t="shared" si="23"/>
        <v>#DIV/0!</v>
      </c>
      <c r="BO34" s="7" t="e">
        <f t="shared" si="23"/>
        <v>#DIV/0!</v>
      </c>
    </row>
    <row r="35" spans="2:67" x14ac:dyDescent="0.25">
      <c r="B35" t="s">
        <v>87</v>
      </c>
      <c r="C35" s="41"/>
      <c r="D35" s="38"/>
      <c r="AK35" s="5">
        <v>20</v>
      </c>
      <c r="AL35" s="7" t="e">
        <f t="shared" ref="AL35:BO35" si="24">(E89-E85)*0.83/AL15</f>
        <v>#DIV/0!</v>
      </c>
      <c r="AM35" s="7" t="e">
        <f t="shared" si="24"/>
        <v>#DIV/0!</v>
      </c>
      <c r="AN35" s="7" t="e">
        <f t="shared" si="24"/>
        <v>#DIV/0!</v>
      </c>
      <c r="AO35" s="7" t="e">
        <f t="shared" si="24"/>
        <v>#DIV/0!</v>
      </c>
      <c r="AP35" s="7" t="e">
        <f t="shared" si="24"/>
        <v>#DIV/0!</v>
      </c>
      <c r="AQ35" s="7" t="e">
        <f t="shared" si="24"/>
        <v>#DIV/0!</v>
      </c>
      <c r="AR35" s="7" t="e">
        <f t="shared" si="24"/>
        <v>#DIV/0!</v>
      </c>
      <c r="AS35" s="7" t="e">
        <f t="shared" si="24"/>
        <v>#DIV/0!</v>
      </c>
      <c r="AT35" s="7" t="e">
        <f t="shared" si="24"/>
        <v>#DIV/0!</v>
      </c>
      <c r="AU35" s="7" t="e">
        <f t="shared" si="24"/>
        <v>#DIV/0!</v>
      </c>
      <c r="AV35" s="7" t="e">
        <f t="shared" si="24"/>
        <v>#DIV/0!</v>
      </c>
      <c r="AW35" s="7" t="e">
        <f t="shared" si="24"/>
        <v>#DIV/0!</v>
      </c>
      <c r="AX35" s="7" t="e">
        <f t="shared" si="24"/>
        <v>#DIV/0!</v>
      </c>
      <c r="AY35" s="7" t="e">
        <f t="shared" si="24"/>
        <v>#DIV/0!</v>
      </c>
      <c r="AZ35" s="7" t="e">
        <f t="shared" si="24"/>
        <v>#DIV/0!</v>
      </c>
      <c r="BA35" s="7" t="e">
        <f t="shared" si="24"/>
        <v>#DIV/0!</v>
      </c>
      <c r="BB35" s="7" t="e">
        <f t="shared" si="24"/>
        <v>#DIV/0!</v>
      </c>
      <c r="BC35" s="7" t="e">
        <f t="shared" si="24"/>
        <v>#DIV/0!</v>
      </c>
      <c r="BD35" s="7" t="e">
        <f t="shared" si="24"/>
        <v>#DIV/0!</v>
      </c>
      <c r="BE35" s="7" t="e">
        <f t="shared" si="24"/>
        <v>#DIV/0!</v>
      </c>
      <c r="BF35" s="7" t="e">
        <f t="shared" si="24"/>
        <v>#DIV/0!</v>
      </c>
      <c r="BG35" s="7" t="e">
        <f t="shared" si="24"/>
        <v>#DIV/0!</v>
      </c>
      <c r="BH35" s="7" t="e">
        <f t="shared" si="24"/>
        <v>#DIV/0!</v>
      </c>
      <c r="BI35" s="7" t="e">
        <f t="shared" si="24"/>
        <v>#DIV/0!</v>
      </c>
      <c r="BJ35" s="7" t="e">
        <f t="shared" si="24"/>
        <v>#DIV/0!</v>
      </c>
      <c r="BK35" s="7" t="e">
        <f t="shared" si="24"/>
        <v>#DIV/0!</v>
      </c>
      <c r="BL35" s="7" t="e">
        <f t="shared" si="24"/>
        <v>#DIV/0!</v>
      </c>
      <c r="BM35" s="7" t="e">
        <f t="shared" si="24"/>
        <v>#DIV/0!</v>
      </c>
      <c r="BN35" s="7" t="e">
        <f t="shared" si="24"/>
        <v>#DIV/0!</v>
      </c>
      <c r="BO35" s="7" t="e">
        <f t="shared" si="24"/>
        <v>#DIV/0!</v>
      </c>
    </row>
    <row r="36" spans="2:67" x14ac:dyDescent="0.25">
      <c r="B36" t="s">
        <v>87</v>
      </c>
      <c r="C36" s="41"/>
      <c r="D36" s="38"/>
      <c r="AK36" s="5">
        <v>21</v>
      </c>
      <c r="AL36" s="7" t="e">
        <f t="shared" ref="AL36:BO36" si="25">(E93-E89)*0.83/AL15</f>
        <v>#DIV/0!</v>
      </c>
      <c r="AM36" s="7" t="e">
        <f t="shared" si="25"/>
        <v>#DIV/0!</v>
      </c>
      <c r="AN36" s="7" t="e">
        <f t="shared" si="25"/>
        <v>#DIV/0!</v>
      </c>
      <c r="AO36" s="7" t="e">
        <f t="shared" si="25"/>
        <v>#DIV/0!</v>
      </c>
      <c r="AP36" s="7" t="e">
        <f t="shared" si="25"/>
        <v>#DIV/0!</v>
      </c>
      <c r="AQ36" s="7" t="e">
        <f t="shared" si="25"/>
        <v>#DIV/0!</v>
      </c>
      <c r="AR36" s="7" t="e">
        <f t="shared" si="25"/>
        <v>#DIV/0!</v>
      </c>
      <c r="AS36" s="7" t="e">
        <f t="shared" si="25"/>
        <v>#DIV/0!</v>
      </c>
      <c r="AT36" s="7" t="e">
        <f t="shared" si="25"/>
        <v>#DIV/0!</v>
      </c>
      <c r="AU36" s="7" t="e">
        <f t="shared" si="25"/>
        <v>#DIV/0!</v>
      </c>
      <c r="AV36" s="7" t="e">
        <f t="shared" si="25"/>
        <v>#DIV/0!</v>
      </c>
      <c r="AW36" s="7" t="e">
        <f t="shared" si="25"/>
        <v>#DIV/0!</v>
      </c>
      <c r="AX36" s="7" t="e">
        <f t="shared" si="25"/>
        <v>#DIV/0!</v>
      </c>
      <c r="AY36" s="7" t="e">
        <f t="shared" si="25"/>
        <v>#DIV/0!</v>
      </c>
      <c r="AZ36" s="7" t="e">
        <f t="shared" si="25"/>
        <v>#DIV/0!</v>
      </c>
      <c r="BA36" s="7" t="e">
        <f t="shared" si="25"/>
        <v>#DIV/0!</v>
      </c>
      <c r="BB36" s="7" t="e">
        <f t="shared" si="25"/>
        <v>#DIV/0!</v>
      </c>
      <c r="BC36" s="7" t="e">
        <f t="shared" si="25"/>
        <v>#DIV/0!</v>
      </c>
      <c r="BD36" s="7" t="e">
        <f t="shared" si="25"/>
        <v>#DIV/0!</v>
      </c>
      <c r="BE36" s="7" t="e">
        <f t="shared" si="25"/>
        <v>#DIV/0!</v>
      </c>
      <c r="BF36" s="7" t="e">
        <f t="shared" si="25"/>
        <v>#DIV/0!</v>
      </c>
      <c r="BG36" s="7" t="e">
        <f t="shared" si="25"/>
        <v>#DIV/0!</v>
      </c>
      <c r="BH36" s="7" t="e">
        <f t="shared" si="25"/>
        <v>#DIV/0!</v>
      </c>
      <c r="BI36" s="7" t="e">
        <f t="shared" si="25"/>
        <v>#DIV/0!</v>
      </c>
      <c r="BJ36" s="7" t="e">
        <f t="shared" si="25"/>
        <v>#DIV/0!</v>
      </c>
      <c r="BK36" s="7" t="e">
        <f t="shared" si="25"/>
        <v>#DIV/0!</v>
      </c>
      <c r="BL36" s="7" t="e">
        <f t="shared" si="25"/>
        <v>#DIV/0!</v>
      </c>
      <c r="BM36" s="7" t="e">
        <f t="shared" si="25"/>
        <v>#DIV/0!</v>
      </c>
      <c r="BN36" s="7" t="e">
        <f t="shared" si="25"/>
        <v>#DIV/0!</v>
      </c>
      <c r="BO36" s="7" t="e">
        <f t="shared" si="25"/>
        <v>#DIV/0!</v>
      </c>
    </row>
    <row r="37" spans="2:67" x14ac:dyDescent="0.25">
      <c r="B37" t="s">
        <v>87</v>
      </c>
      <c r="C37" s="41"/>
      <c r="D37" s="38"/>
      <c r="AK37" s="5">
        <v>22</v>
      </c>
      <c r="AL37" s="7" t="e">
        <f t="shared" ref="AL37:BO37" si="26">(E97-E93)*0.83/AL15</f>
        <v>#DIV/0!</v>
      </c>
      <c r="AM37" s="7" t="e">
        <f t="shared" si="26"/>
        <v>#DIV/0!</v>
      </c>
      <c r="AN37" s="7" t="e">
        <f t="shared" si="26"/>
        <v>#DIV/0!</v>
      </c>
      <c r="AO37" s="7" t="e">
        <f t="shared" si="26"/>
        <v>#DIV/0!</v>
      </c>
      <c r="AP37" s="7" t="e">
        <f t="shared" si="26"/>
        <v>#DIV/0!</v>
      </c>
      <c r="AQ37" s="7" t="e">
        <f t="shared" si="26"/>
        <v>#DIV/0!</v>
      </c>
      <c r="AR37" s="7" t="e">
        <f t="shared" si="26"/>
        <v>#DIV/0!</v>
      </c>
      <c r="AS37" s="7" t="e">
        <f t="shared" si="26"/>
        <v>#DIV/0!</v>
      </c>
      <c r="AT37" s="7" t="e">
        <f t="shared" si="26"/>
        <v>#DIV/0!</v>
      </c>
      <c r="AU37" s="7" t="e">
        <f t="shared" si="26"/>
        <v>#DIV/0!</v>
      </c>
      <c r="AV37" s="7" t="e">
        <f t="shared" si="26"/>
        <v>#DIV/0!</v>
      </c>
      <c r="AW37" s="7" t="e">
        <f t="shared" si="26"/>
        <v>#DIV/0!</v>
      </c>
      <c r="AX37" s="7" t="e">
        <f t="shared" si="26"/>
        <v>#DIV/0!</v>
      </c>
      <c r="AY37" s="7" t="e">
        <f t="shared" si="26"/>
        <v>#DIV/0!</v>
      </c>
      <c r="AZ37" s="7" t="e">
        <f t="shared" si="26"/>
        <v>#DIV/0!</v>
      </c>
      <c r="BA37" s="7" t="e">
        <f t="shared" si="26"/>
        <v>#DIV/0!</v>
      </c>
      <c r="BB37" s="7" t="e">
        <f t="shared" si="26"/>
        <v>#DIV/0!</v>
      </c>
      <c r="BC37" s="7" t="e">
        <f t="shared" si="26"/>
        <v>#DIV/0!</v>
      </c>
      <c r="BD37" s="7" t="e">
        <f t="shared" si="26"/>
        <v>#DIV/0!</v>
      </c>
      <c r="BE37" s="7" t="e">
        <f t="shared" si="26"/>
        <v>#DIV/0!</v>
      </c>
      <c r="BF37" s="7" t="e">
        <f t="shared" si="26"/>
        <v>#DIV/0!</v>
      </c>
      <c r="BG37" s="7" t="e">
        <f t="shared" si="26"/>
        <v>#DIV/0!</v>
      </c>
      <c r="BH37" s="7" t="e">
        <f t="shared" si="26"/>
        <v>#DIV/0!</v>
      </c>
      <c r="BI37" s="7" t="e">
        <f t="shared" si="26"/>
        <v>#DIV/0!</v>
      </c>
      <c r="BJ37" s="7" t="e">
        <f t="shared" si="26"/>
        <v>#DIV/0!</v>
      </c>
      <c r="BK37" s="7" t="e">
        <f t="shared" si="26"/>
        <v>#DIV/0!</v>
      </c>
      <c r="BL37" s="7" t="e">
        <f t="shared" si="26"/>
        <v>#DIV/0!</v>
      </c>
      <c r="BM37" s="7" t="e">
        <f t="shared" si="26"/>
        <v>#DIV/0!</v>
      </c>
      <c r="BN37" s="7" t="e">
        <f t="shared" si="26"/>
        <v>#DIV/0!</v>
      </c>
      <c r="BO37" s="7" t="e">
        <f t="shared" si="26"/>
        <v>#DIV/0!</v>
      </c>
    </row>
    <row r="38" spans="2:67" x14ac:dyDescent="0.25">
      <c r="B38" t="s">
        <v>87</v>
      </c>
      <c r="C38" s="41"/>
      <c r="D38" s="38"/>
      <c r="AK38" s="5">
        <v>23</v>
      </c>
      <c r="AL38" s="7" t="e">
        <f t="shared" ref="AL38:BO38" si="27">(E101-E97)*0.83/AL15</f>
        <v>#DIV/0!</v>
      </c>
      <c r="AM38" s="7" t="e">
        <f t="shared" si="27"/>
        <v>#DIV/0!</v>
      </c>
      <c r="AN38" s="7" t="e">
        <f t="shared" si="27"/>
        <v>#DIV/0!</v>
      </c>
      <c r="AO38" s="7" t="e">
        <f t="shared" si="27"/>
        <v>#DIV/0!</v>
      </c>
      <c r="AP38" s="7" t="e">
        <f t="shared" si="27"/>
        <v>#DIV/0!</v>
      </c>
      <c r="AQ38" s="7" t="e">
        <f t="shared" si="27"/>
        <v>#DIV/0!</v>
      </c>
      <c r="AR38" s="7" t="e">
        <f t="shared" si="27"/>
        <v>#DIV/0!</v>
      </c>
      <c r="AS38" s="7" t="e">
        <f t="shared" si="27"/>
        <v>#DIV/0!</v>
      </c>
      <c r="AT38" s="7" t="e">
        <f t="shared" si="27"/>
        <v>#DIV/0!</v>
      </c>
      <c r="AU38" s="7" t="e">
        <f t="shared" si="27"/>
        <v>#DIV/0!</v>
      </c>
      <c r="AV38" s="7" t="e">
        <f t="shared" si="27"/>
        <v>#DIV/0!</v>
      </c>
      <c r="AW38" s="7" t="e">
        <f t="shared" si="27"/>
        <v>#DIV/0!</v>
      </c>
      <c r="AX38" s="7" t="e">
        <f t="shared" si="27"/>
        <v>#DIV/0!</v>
      </c>
      <c r="AY38" s="7" t="e">
        <f t="shared" si="27"/>
        <v>#DIV/0!</v>
      </c>
      <c r="AZ38" s="7" t="e">
        <f t="shared" si="27"/>
        <v>#DIV/0!</v>
      </c>
      <c r="BA38" s="7" t="e">
        <f t="shared" si="27"/>
        <v>#DIV/0!</v>
      </c>
      <c r="BB38" s="7" t="e">
        <f t="shared" si="27"/>
        <v>#DIV/0!</v>
      </c>
      <c r="BC38" s="7" t="e">
        <f t="shared" si="27"/>
        <v>#DIV/0!</v>
      </c>
      <c r="BD38" s="7" t="e">
        <f t="shared" si="27"/>
        <v>#DIV/0!</v>
      </c>
      <c r="BE38" s="7" t="e">
        <f t="shared" si="27"/>
        <v>#DIV/0!</v>
      </c>
      <c r="BF38" s="7" t="e">
        <f t="shared" si="27"/>
        <v>#DIV/0!</v>
      </c>
      <c r="BG38" s="7" t="e">
        <f t="shared" si="27"/>
        <v>#DIV/0!</v>
      </c>
      <c r="BH38" s="7" t="e">
        <f t="shared" si="27"/>
        <v>#DIV/0!</v>
      </c>
      <c r="BI38" s="7" t="e">
        <f t="shared" si="27"/>
        <v>#DIV/0!</v>
      </c>
      <c r="BJ38" s="7" t="e">
        <f t="shared" si="27"/>
        <v>#DIV/0!</v>
      </c>
      <c r="BK38" s="7" t="e">
        <f t="shared" si="27"/>
        <v>#DIV/0!</v>
      </c>
      <c r="BL38" s="7" t="e">
        <f t="shared" si="27"/>
        <v>#DIV/0!</v>
      </c>
      <c r="BM38" s="7" t="e">
        <f t="shared" si="27"/>
        <v>#DIV/0!</v>
      </c>
      <c r="BN38" s="7" t="e">
        <f t="shared" si="27"/>
        <v>#DIV/0!</v>
      </c>
      <c r="BO38" s="7" t="e">
        <f t="shared" si="27"/>
        <v>#DIV/0!</v>
      </c>
    </row>
    <row r="39" spans="2:67" x14ac:dyDescent="0.25">
      <c r="B39" t="s">
        <v>87</v>
      </c>
      <c r="C39" s="41"/>
      <c r="D39" s="38"/>
      <c r="AK39" s="5">
        <v>24</v>
      </c>
      <c r="AL39" s="7" t="e">
        <f t="shared" ref="AL39:BO39" si="28">(E105-E101)*0.83/AL15</f>
        <v>#DIV/0!</v>
      </c>
      <c r="AM39" s="7" t="e">
        <f t="shared" si="28"/>
        <v>#DIV/0!</v>
      </c>
      <c r="AN39" s="7" t="e">
        <f t="shared" si="28"/>
        <v>#DIV/0!</v>
      </c>
      <c r="AO39" s="7" t="e">
        <f t="shared" si="28"/>
        <v>#DIV/0!</v>
      </c>
      <c r="AP39" s="7" t="e">
        <f t="shared" si="28"/>
        <v>#DIV/0!</v>
      </c>
      <c r="AQ39" s="7" t="e">
        <f t="shared" si="28"/>
        <v>#DIV/0!</v>
      </c>
      <c r="AR39" s="7" t="e">
        <f t="shared" si="28"/>
        <v>#DIV/0!</v>
      </c>
      <c r="AS39" s="7" t="e">
        <f t="shared" si="28"/>
        <v>#DIV/0!</v>
      </c>
      <c r="AT39" s="7" t="e">
        <f t="shared" si="28"/>
        <v>#DIV/0!</v>
      </c>
      <c r="AU39" s="7" t="e">
        <f t="shared" si="28"/>
        <v>#DIV/0!</v>
      </c>
      <c r="AV39" s="7" t="e">
        <f t="shared" si="28"/>
        <v>#DIV/0!</v>
      </c>
      <c r="AW39" s="7" t="e">
        <f t="shared" si="28"/>
        <v>#DIV/0!</v>
      </c>
      <c r="AX39" s="7" t="e">
        <f t="shared" si="28"/>
        <v>#DIV/0!</v>
      </c>
      <c r="AY39" s="7" t="e">
        <f t="shared" si="28"/>
        <v>#DIV/0!</v>
      </c>
      <c r="AZ39" s="7" t="e">
        <f t="shared" si="28"/>
        <v>#DIV/0!</v>
      </c>
      <c r="BA39" s="7" t="e">
        <f t="shared" si="28"/>
        <v>#DIV/0!</v>
      </c>
      <c r="BB39" s="7" t="e">
        <f t="shared" si="28"/>
        <v>#DIV/0!</v>
      </c>
      <c r="BC39" s="7" t="e">
        <f t="shared" si="28"/>
        <v>#DIV/0!</v>
      </c>
      <c r="BD39" s="7" t="e">
        <f t="shared" si="28"/>
        <v>#DIV/0!</v>
      </c>
      <c r="BE39" s="7" t="e">
        <f t="shared" si="28"/>
        <v>#DIV/0!</v>
      </c>
      <c r="BF39" s="7" t="e">
        <f t="shared" si="28"/>
        <v>#DIV/0!</v>
      </c>
      <c r="BG39" s="7" t="e">
        <f t="shared" si="28"/>
        <v>#DIV/0!</v>
      </c>
      <c r="BH39" s="7" t="e">
        <f t="shared" si="28"/>
        <v>#DIV/0!</v>
      </c>
      <c r="BI39" s="7" t="e">
        <f t="shared" si="28"/>
        <v>#DIV/0!</v>
      </c>
      <c r="BJ39" s="7" t="e">
        <f t="shared" si="28"/>
        <v>#DIV/0!</v>
      </c>
      <c r="BK39" s="7" t="e">
        <f t="shared" si="28"/>
        <v>#DIV/0!</v>
      </c>
      <c r="BL39" s="7" t="e">
        <f t="shared" si="28"/>
        <v>#DIV/0!</v>
      </c>
      <c r="BM39" s="7" t="e">
        <f t="shared" si="28"/>
        <v>#DIV/0!</v>
      </c>
      <c r="BN39" s="7" t="e">
        <f t="shared" si="28"/>
        <v>#DIV/0!</v>
      </c>
      <c r="BO39" s="7" t="e">
        <f t="shared" si="28"/>
        <v>#DIV/0!</v>
      </c>
    </row>
    <row r="40" spans="2:67" x14ac:dyDescent="0.25">
      <c r="B40" t="s">
        <v>87</v>
      </c>
      <c r="C40" s="41"/>
      <c r="D40" s="38"/>
      <c r="AK40" s="5">
        <v>25</v>
      </c>
      <c r="AL40" s="7" t="e">
        <f t="shared" ref="AL40:BO40" si="29">(E109-E105)*0.83/AL15</f>
        <v>#DIV/0!</v>
      </c>
      <c r="AM40" s="7" t="e">
        <f t="shared" si="29"/>
        <v>#DIV/0!</v>
      </c>
      <c r="AN40" s="7" t="e">
        <f t="shared" si="29"/>
        <v>#DIV/0!</v>
      </c>
      <c r="AO40" s="7" t="e">
        <f t="shared" si="29"/>
        <v>#DIV/0!</v>
      </c>
      <c r="AP40" s="7" t="e">
        <f t="shared" si="29"/>
        <v>#DIV/0!</v>
      </c>
      <c r="AQ40" s="7" t="e">
        <f t="shared" si="29"/>
        <v>#DIV/0!</v>
      </c>
      <c r="AR40" s="7" t="e">
        <f t="shared" si="29"/>
        <v>#DIV/0!</v>
      </c>
      <c r="AS40" s="7" t="e">
        <f t="shared" si="29"/>
        <v>#DIV/0!</v>
      </c>
      <c r="AT40" s="7" t="e">
        <f t="shared" si="29"/>
        <v>#DIV/0!</v>
      </c>
      <c r="AU40" s="7" t="e">
        <f t="shared" si="29"/>
        <v>#DIV/0!</v>
      </c>
      <c r="AV40" s="7" t="e">
        <f t="shared" si="29"/>
        <v>#DIV/0!</v>
      </c>
      <c r="AW40" s="7" t="e">
        <f t="shared" si="29"/>
        <v>#DIV/0!</v>
      </c>
      <c r="AX40" s="7" t="e">
        <f t="shared" si="29"/>
        <v>#DIV/0!</v>
      </c>
      <c r="AY40" s="7" t="e">
        <f t="shared" si="29"/>
        <v>#DIV/0!</v>
      </c>
      <c r="AZ40" s="7" t="e">
        <f t="shared" si="29"/>
        <v>#DIV/0!</v>
      </c>
      <c r="BA40" s="7" t="e">
        <f t="shared" si="29"/>
        <v>#DIV/0!</v>
      </c>
      <c r="BB40" s="7" t="e">
        <f t="shared" si="29"/>
        <v>#DIV/0!</v>
      </c>
      <c r="BC40" s="7" t="e">
        <f t="shared" si="29"/>
        <v>#DIV/0!</v>
      </c>
      <c r="BD40" s="7" t="e">
        <f t="shared" si="29"/>
        <v>#DIV/0!</v>
      </c>
      <c r="BE40" s="7" t="e">
        <f t="shared" si="29"/>
        <v>#DIV/0!</v>
      </c>
      <c r="BF40" s="7" t="e">
        <f t="shared" si="29"/>
        <v>#DIV/0!</v>
      </c>
      <c r="BG40" s="7" t="e">
        <f t="shared" si="29"/>
        <v>#DIV/0!</v>
      </c>
      <c r="BH40" s="7" t="e">
        <f t="shared" si="29"/>
        <v>#DIV/0!</v>
      </c>
      <c r="BI40" s="7" t="e">
        <f t="shared" si="29"/>
        <v>#DIV/0!</v>
      </c>
      <c r="BJ40" s="7" t="e">
        <f t="shared" si="29"/>
        <v>#DIV/0!</v>
      </c>
      <c r="BK40" s="7" t="e">
        <f t="shared" si="29"/>
        <v>#DIV/0!</v>
      </c>
      <c r="BL40" s="7" t="e">
        <f t="shared" si="29"/>
        <v>#DIV/0!</v>
      </c>
      <c r="BM40" s="7" t="e">
        <f t="shared" si="29"/>
        <v>#DIV/0!</v>
      </c>
      <c r="BN40" s="7" t="e">
        <f t="shared" si="29"/>
        <v>#DIV/0!</v>
      </c>
      <c r="BO40" s="7" t="e">
        <f t="shared" si="29"/>
        <v>#DIV/0!</v>
      </c>
    </row>
    <row r="41" spans="2:67" x14ac:dyDescent="0.25">
      <c r="B41" t="s">
        <v>87</v>
      </c>
      <c r="C41" s="41"/>
      <c r="D41" s="38"/>
      <c r="AK41" s="5">
        <v>26</v>
      </c>
      <c r="AL41" s="7" t="e">
        <f t="shared" ref="AL41:BO41" si="30">(E113-E109)*0.83/AL15</f>
        <v>#DIV/0!</v>
      </c>
      <c r="AM41" s="7" t="e">
        <f t="shared" si="30"/>
        <v>#DIV/0!</v>
      </c>
      <c r="AN41" s="7" t="e">
        <f t="shared" si="30"/>
        <v>#DIV/0!</v>
      </c>
      <c r="AO41" s="7" t="e">
        <f t="shared" si="30"/>
        <v>#DIV/0!</v>
      </c>
      <c r="AP41" s="7" t="e">
        <f t="shared" si="30"/>
        <v>#DIV/0!</v>
      </c>
      <c r="AQ41" s="7" t="e">
        <f t="shared" si="30"/>
        <v>#DIV/0!</v>
      </c>
      <c r="AR41" s="7" t="e">
        <f t="shared" si="30"/>
        <v>#DIV/0!</v>
      </c>
      <c r="AS41" s="7" t="e">
        <f t="shared" si="30"/>
        <v>#DIV/0!</v>
      </c>
      <c r="AT41" s="7" t="e">
        <f t="shared" si="30"/>
        <v>#DIV/0!</v>
      </c>
      <c r="AU41" s="7" t="e">
        <f t="shared" si="30"/>
        <v>#DIV/0!</v>
      </c>
      <c r="AV41" s="7" t="e">
        <f t="shared" si="30"/>
        <v>#DIV/0!</v>
      </c>
      <c r="AW41" s="7" t="e">
        <f t="shared" si="30"/>
        <v>#DIV/0!</v>
      </c>
      <c r="AX41" s="7" t="e">
        <f t="shared" si="30"/>
        <v>#DIV/0!</v>
      </c>
      <c r="AY41" s="7" t="e">
        <f t="shared" si="30"/>
        <v>#DIV/0!</v>
      </c>
      <c r="AZ41" s="7" t="e">
        <f t="shared" si="30"/>
        <v>#DIV/0!</v>
      </c>
      <c r="BA41" s="7" t="e">
        <f t="shared" si="30"/>
        <v>#DIV/0!</v>
      </c>
      <c r="BB41" s="7" t="e">
        <f t="shared" si="30"/>
        <v>#DIV/0!</v>
      </c>
      <c r="BC41" s="7" t="e">
        <f t="shared" si="30"/>
        <v>#DIV/0!</v>
      </c>
      <c r="BD41" s="7" t="e">
        <f t="shared" si="30"/>
        <v>#DIV/0!</v>
      </c>
      <c r="BE41" s="7" t="e">
        <f t="shared" si="30"/>
        <v>#DIV/0!</v>
      </c>
      <c r="BF41" s="7" t="e">
        <f t="shared" si="30"/>
        <v>#DIV/0!</v>
      </c>
      <c r="BG41" s="7" t="e">
        <f t="shared" si="30"/>
        <v>#DIV/0!</v>
      </c>
      <c r="BH41" s="7" t="e">
        <f t="shared" si="30"/>
        <v>#DIV/0!</v>
      </c>
      <c r="BI41" s="7" t="e">
        <f t="shared" si="30"/>
        <v>#DIV/0!</v>
      </c>
      <c r="BJ41" s="7" t="e">
        <f t="shared" si="30"/>
        <v>#DIV/0!</v>
      </c>
      <c r="BK41" s="7" t="e">
        <f t="shared" si="30"/>
        <v>#DIV/0!</v>
      </c>
      <c r="BL41" s="7" t="e">
        <f t="shared" si="30"/>
        <v>#DIV/0!</v>
      </c>
      <c r="BM41" s="7" t="e">
        <f t="shared" si="30"/>
        <v>#DIV/0!</v>
      </c>
      <c r="BN41" s="7" t="e">
        <f t="shared" si="30"/>
        <v>#DIV/0!</v>
      </c>
      <c r="BO41" s="7" t="e">
        <f t="shared" si="30"/>
        <v>#DIV/0!</v>
      </c>
    </row>
    <row r="42" spans="2:67" x14ac:dyDescent="0.25">
      <c r="B42" t="s">
        <v>87</v>
      </c>
      <c r="C42" s="41"/>
      <c r="D42" s="38"/>
      <c r="AK42" s="5">
        <v>27</v>
      </c>
      <c r="AL42" s="7" t="e">
        <f t="shared" ref="AL42:BO42" si="31">(E117-E113)*0.83/AL15</f>
        <v>#DIV/0!</v>
      </c>
      <c r="AM42" s="7" t="e">
        <f t="shared" si="31"/>
        <v>#DIV/0!</v>
      </c>
      <c r="AN42" s="7" t="e">
        <f t="shared" si="31"/>
        <v>#DIV/0!</v>
      </c>
      <c r="AO42" s="7" t="e">
        <f t="shared" si="31"/>
        <v>#DIV/0!</v>
      </c>
      <c r="AP42" s="7" t="e">
        <f t="shared" si="31"/>
        <v>#DIV/0!</v>
      </c>
      <c r="AQ42" s="7" t="e">
        <f t="shared" si="31"/>
        <v>#DIV/0!</v>
      </c>
      <c r="AR42" s="7" t="e">
        <f t="shared" si="31"/>
        <v>#DIV/0!</v>
      </c>
      <c r="AS42" s="7" t="e">
        <f t="shared" si="31"/>
        <v>#DIV/0!</v>
      </c>
      <c r="AT42" s="7" t="e">
        <f t="shared" si="31"/>
        <v>#DIV/0!</v>
      </c>
      <c r="AU42" s="7" t="e">
        <f t="shared" si="31"/>
        <v>#DIV/0!</v>
      </c>
      <c r="AV42" s="7" t="e">
        <f t="shared" si="31"/>
        <v>#DIV/0!</v>
      </c>
      <c r="AW42" s="7" t="e">
        <f t="shared" si="31"/>
        <v>#DIV/0!</v>
      </c>
      <c r="AX42" s="7" t="e">
        <f t="shared" si="31"/>
        <v>#DIV/0!</v>
      </c>
      <c r="AY42" s="7" t="e">
        <f t="shared" si="31"/>
        <v>#DIV/0!</v>
      </c>
      <c r="AZ42" s="7" t="e">
        <f t="shared" si="31"/>
        <v>#DIV/0!</v>
      </c>
      <c r="BA42" s="7" t="e">
        <f t="shared" si="31"/>
        <v>#DIV/0!</v>
      </c>
      <c r="BB42" s="7" t="e">
        <f t="shared" si="31"/>
        <v>#DIV/0!</v>
      </c>
      <c r="BC42" s="7" t="e">
        <f t="shared" si="31"/>
        <v>#DIV/0!</v>
      </c>
      <c r="BD42" s="7" t="e">
        <f t="shared" si="31"/>
        <v>#DIV/0!</v>
      </c>
      <c r="BE42" s="7" t="e">
        <f t="shared" si="31"/>
        <v>#DIV/0!</v>
      </c>
      <c r="BF42" s="7" t="e">
        <f t="shared" si="31"/>
        <v>#DIV/0!</v>
      </c>
      <c r="BG42" s="7" t="e">
        <f t="shared" si="31"/>
        <v>#DIV/0!</v>
      </c>
      <c r="BH42" s="7" t="e">
        <f t="shared" si="31"/>
        <v>#DIV/0!</v>
      </c>
      <c r="BI42" s="7" t="e">
        <f t="shared" si="31"/>
        <v>#DIV/0!</v>
      </c>
      <c r="BJ42" s="7" t="e">
        <f t="shared" si="31"/>
        <v>#DIV/0!</v>
      </c>
      <c r="BK42" s="7" t="e">
        <f t="shared" si="31"/>
        <v>#DIV/0!</v>
      </c>
      <c r="BL42" s="7" t="e">
        <f t="shared" si="31"/>
        <v>#DIV/0!</v>
      </c>
      <c r="BM42" s="7" t="e">
        <f t="shared" si="31"/>
        <v>#DIV/0!</v>
      </c>
      <c r="BN42" s="7" t="e">
        <f t="shared" si="31"/>
        <v>#DIV/0!</v>
      </c>
      <c r="BO42" s="7" t="e">
        <f t="shared" si="31"/>
        <v>#DIV/0!</v>
      </c>
    </row>
    <row r="43" spans="2:67" x14ac:dyDescent="0.25">
      <c r="B43" t="s">
        <v>87</v>
      </c>
      <c r="C43" s="41"/>
      <c r="D43" s="38"/>
      <c r="AK43" s="5">
        <v>28</v>
      </c>
      <c r="AL43" s="7" t="e">
        <f t="shared" ref="AL43:BO43" si="32">(E121-E117)*0.83/AL15</f>
        <v>#DIV/0!</v>
      </c>
      <c r="AM43" s="7" t="e">
        <f t="shared" si="32"/>
        <v>#DIV/0!</v>
      </c>
      <c r="AN43" s="7" t="e">
        <f t="shared" si="32"/>
        <v>#DIV/0!</v>
      </c>
      <c r="AO43" s="7" t="e">
        <f t="shared" si="32"/>
        <v>#DIV/0!</v>
      </c>
      <c r="AP43" s="7" t="e">
        <f t="shared" si="32"/>
        <v>#DIV/0!</v>
      </c>
      <c r="AQ43" s="7" t="e">
        <f t="shared" si="32"/>
        <v>#DIV/0!</v>
      </c>
      <c r="AR43" s="7" t="e">
        <f t="shared" si="32"/>
        <v>#DIV/0!</v>
      </c>
      <c r="AS43" s="7" t="e">
        <f t="shared" si="32"/>
        <v>#DIV/0!</v>
      </c>
      <c r="AT43" s="7" t="e">
        <f t="shared" si="32"/>
        <v>#DIV/0!</v>
      </c>
      <c r="AU43" s="7" t="e">
        <f t="shared" si="32"/>
        <v>#DIV/0!</v>
      </c>
      <c r="AV43" s="7" t="e">
        <f t="shared" si="32"/>
        <v>#DIV/0!</v>
      </c>
      <c r="AW43" s="7" t="e">
        <f t="shared" si="32"/>
        <v>#DIV/0!</v>
      </c>
      <c r="AX43" s="7" t="e">
        <f t="shared" si="32"/>
        <v>#DIV/0!</v>
      </c>
      <c r="AY43" s="7" t="e">
        <f t="shared" si="32"/>
        <v>#DIV/0!</v>
      </c>
      <c r="AZ43" s="7" t="e">
        <f t="shared" si="32"/>
        <v>#DIV/0!</v>
      </c>
      <c r="BA43" s="7" t="e">
        <f t="shared" si="32"/>
        <v>#DIV/0!</v>
      </c>
      <c r="BB43" s="7" t="e">
        <f t="shared" si="32"/>
        <v>#DIV/0!</v>
      </c>
      <c r="BC43" s="7" t="e">
        <f t="shared" si="32"/>
        <v>#DIV/0!</v>
      </c>
      <c r="BD43" s="7" t="e">
        <f t="shared" si="32"/>
        <v>#DIV/0!</v>
      </c>
      <c r="BE43" s="7" t="e">
        <f t="shared" si="32"/>
        <v>#DIV/0!</v>
      </c>
      <c r="BF43" s="7" t="e">
        <f t="shared" si="32"/>
        <v>#DIV/0!</v>
      </c>
      <c r="BG43" s="7" t="e">
        <f t="shared" si="32"/>
        <v>#DIV/0!</v>
      </c>
      <c r="BH43" s="7" t="e">
        <f t="shared" si="32"/>
        <v>#DIV/0!</v>
      </c>
      <c r="BI43" s="7" t="e">
        <f t="shared" si="32"/>
        <v>#DIV/0!</v>
      </c>
      <c r="BJ43" s="7" t="e">
        <f t="shared" si="32"/>
        <v>#DIV/0!</v>
      </c>
      <c r="BK43" s="7" t="e">
        <f t="shared" si="32"/>
        <v>#DIV/0!</v>
      </c>
      <c r="BL43" s="7" t="e">
        <f t="shared" si="32"/>
        <v>#DIV/0!</v>
      </c>
      <c r="BM43" s="7" t="e">
        <f t="shared" si="32"/>
        <v>#DIV/0!</v>
      </c>
      <c r="BN43" s="7" t="e">
        <f t="shared" si="32"/>
        <v>#DIV/0!</v>
      </c>
      <c r="BO43" s="7" t="e">
        <f t="shared" si="32"/>
        <v>#DIV/0!</v>
      </c>
    </row>
    <row r="44" spans="2:67" x14ac:dyDescent="0.25">
      <c r="B44" t="s">
        <v>87</v>
      </c>
      <c r="C44" s="41"/>
      <c r="D44" s="38"/>
      <c r="AK44" s="5">
        <v>29</v>
      </c>
      <c r="AL44" s="7" t="e">
        <f t="shared" ref="AL44:BO44" si="33">(E125-E121)*0.83/AL15</f>
        <v>#DIV/0!</v>
      </c>
      <c r="AM44" s="7" t="e">
        <f t="shared" si="33"/>
        <v>#DIV/0!</v>
      </c>
      <c r="AN44" s="7" t="e">
        <f t="shared" si="33"/>
        <v>#DIV/0!</v>
      </c>
      <c r="AO44" s="7" t="e">
        <f t="shared" si="33"/>
        <v>#DIV/0!</v>
      </c>
      <c r="AP44" s="7" t="e">
        <f t="shared" si="33"/>
        <v>#DIV/0!</v>
      </c>
      <c r="AQ44" s="7" t="e">
        <f t="shared" si="33"/>
        <v>#DIV/0!</v>
      </c>
      <c r="AR44" s="7" t="e">
        <f t="shared" si="33"/>
        <v>#DIV/0!</v>
      </c>
      <c r="AS44" s="7" t="e">
        <f t="shared" si="33"/>
        <v>#DIV/0!</v>
      </c>
      <c r="AT44" s="7" t="e">
        <f t="shared" si="33"/>
        <v>#DIV/0!</v>
      </c>
      <c r="AU44" s="7" t="e">
        <f t="shared" si="33"/>
        <v>#DIV/0!</v>
      </c>
      <c r="AV44" s="7" t="e">
        <f t="shared" si="33"/>
        <v>#DIV/0!</v>
      </c>
      <c r="AW44" s="7" t="e">
        <f t="shared" si="33"/>
        <v>#DIV/0!</v>
      </c>
      <c r="AX44" s="7" t="e">
        <f t="shared" si="33"/>
        <v>#DIV/0!</v>
      </c>
      <c r="AY44" s="7" t="e">
        <f t="shared" si="33"/>
        <v>#DIV/0!</v>
      </c>
      <c r="AZ44" s="7" t="e">
        <f t="shared" si="33"/>
        <v>#DIV/0!</v>
      </c>
      <c r="BA44" s="7" t="e">
        <f t="shared" si="33"/>
        <v>#DIV/0!</v>
      </c>
      <c r="BB44" s="7" t="e">
        <f t="shared" si="33"/>
        <v>#DIV/0!</v>
      </c>
      <c r="BC44" s="7" t="e">
        <f t="shared" si="33"/>
        <v>#DIV/0!</v>
      </c>
      <c r="BD44" s="7" t="e">
        <f t="shared" si="33"/>
        <v>#DIV/0!</v>
      </c>
      <c r="BE44" s="7" t="e">
        <f t="shared" si="33"/>
        <v>#DIV/0!</v>
      </c>
      <c r="BF44" s="7" t="e">
        <f t="shared" si="33"/>
        <v>#DIV/0!</v>
      </c>
      <c r="BG44" s="7" t="e">
        <f t="shared" si="33"/>
        <v>#DIV/0!</v>
      </c>
      <c r="BH44" s="7" t="e">
        <f t="shared" si="33"/>
        <v>#DIV/0!</v>
      </c>
      <c r="BI44" s="7" t="e">
        <f t="shared" si="33"/>
        <v>#DIV/0!</v>
      </c>
      <c r="BJ44" s="7" t="e">
        <f t="shared" si="33"/>
        <v>#DIV/0!</v>
      </c>
      <c r="BK44" s="7" t="e">
        <f t="shared" si="33"/>
        <v>#DIV/0!</v>
      </c>
      <c r="BL44" s="7" t="e">
        <f t="shared" si="33"/>
        <v>#DIV/0!</v>
      </c>
      <c r="BM44" s="7" t="e">
        <f t="shared" si="33"/>
        <v>#DIV/0!</v>
      </c>
      <c r="BN44" s="7" t="e">
        <f t="shared" si="33"/>
        <v>#DIV/0!</v>
      </c>
      <c r="BO44" s="7" t="e">
        <f t="shared" si="33"/>
        <v>#DIV/0!</v>
      </c>
    </row>
    <row r="45" spans="2:67" x14ac:dyDescent="0.25">
      <c r="B45" t="s">
        <v>87</v>
      </c>
      <c r="C45" s="41"/>
      <c r="D45" s="38"/>
      <c r="AK45" s="5">
        <v>30</v>
      </c>
      <c r="AL45" s="7" t="e">
        <f t="shared" ref="AL45:BO45" si="34">(E129-E125)*0.83/AL15</f>
        <v>#DIV/0!</v>
      </c>
      <c r="AM45" s="7" t="e">
        <f t="shared" si="34"/>
        <v>#DIV/0!</v>
      </c>
      <c r="AN45" s="7" t="e">
        <f t="shared" si="34"/>
        <v>#DIV/0!</v>
      </c>
      <c r="AO45" s="7" t="e">
        <f t="shared" si="34"/>
        <v>#DIV/0!</v>
      </c>
      <c r="AP45" s="7" t="e">
        <f t="shared" si="34"/>
        <v>#DIV/0!</v>
      </c>
      <c r="AQ45" s="7" t="e">
        <f t="shared" si="34"/>
        <v>#DIV/0!</v>
      </c>
      <c r="AR45" s="7" t="e">
        <f t="shared" si="34"/>
        <v>#DIV/0!</v>
      </c>
      <c r="AS45" s="7" t="e">
        <f t="shared" si="34"/>
        <v>#DIV/0!</v>
      </c>
      <c r="AT45" s="7" t="e">
        <f t="shared" si="34"/>
        <v>#DIV/0!</v>
      </c>
      <c r="AU45" s="7" t="e">
        <f t="shared" si="34"/>
        <v>#DIV/0!</v>
      </c>
      <c r="AV45" s="7" t="e">
        <f t="shared" si="34"/>
        <v>#DIV/0!</v>
      </c>
      <c r="AW45" s="7" t="e">
        <f t="shared" si="34"/>
        <v>#DIV/0!</v>
      </c>
      <c r="AX45" s="7" t="e">
        <f t="shared" si="34"/>
        <v>#DIV/0!</v>
      </c>
      <c r="AY45" s="7" t="e">
        <f t="shared" si="34"/>
        <v>#DIV/0!</v>
      </c>
      <c r="AZ45" s="7" t="e">
        <f t="shared" si="34"/>
        <v>#DIV/0!</v>
      </c>
      <c r="BA45" s="7" t="e">
        <f t="shared" si="34"/>
        <v>#DIV/0!</v>
      </c>
      <c r="BB45" s="7" t="e">
        <f t="shared" si="34"/>
        <v>#DIV/0!</v>
      </c>
      <c r="BC45" s="7" t="e">
        <f t="shared" si="34"/>
        <v>#DIV/0!</v>
      </c>
      <c r="BD45" s="7" t="e">
        <f t="shared" si="34"/>
        <v>#DIV/0!</v>
      </c>
      <c r="BE45" s="7" t="e">
        <f t="shared" si="34"/>
        <v>#DIV/0!</v>
      </c>
      <c r="BF45" s="7" t="e">
        <f t="shared" si="34"/>
        <v>#DIV/0!</v>
      </c>
      <c r="BG45" s="7" t="e">
        <f t="shared" si="34"/>
        <v>#DIV/0!</v>
      </c>
      <c r="BH45" s="7" t="e">
        <f t="shared" si="34"/>
        <v>#DIV/0!</v>
      </c>
      <c r="BI45" s="7" t="e">
        <f t="shared" si="34"/>
        <v>#DIV/0!</v>
      </c>
      <c r="BJ45" s="7" t="e">
        <f t="shared" si="34"/>
        <v>#DIV/0!</v>
      </c>
      <c r="BK45" s="7" t="e">
        <f t="shared" si="34"/>
        <v>#DIV/0!</v>
      </c>
      <c r="BL45" s="7" t="e">
        <f t="shared" si="34"/>
        <v>#DIV/0!</v>
      </c>
      <c r="BM45" s="7" t="e">
        <f t="shared" si="34"/>
        <v>#DIV/0!</v>
      </c>
      <c r="BN45" s="7" t="e">
        <f t="shared" si="34"/>
        <v>#DIV/0!</v>
      </c>
      <c r="BO45" s="7" t="e">
        <f t="shared" si="34"/>
        <v>#DIV/0!</v>
      </c>
    </row>
    <row r="46" spans="2:67" x14ac:dyDescent="0.25">
      <c r="B46" t="s">
        <v>87</v>
      </c>
      <c r="C46" s="41"/>
      <c r="D46" s="38"/>
      <c r="AK46" s="5">
        <v>31</v>
      </c>
      <c r="AL46" s="7" t="e">
        <f t="shared" ref="AL46:BO46" si="35">(E133-E129)*0.83/AL15</f>
        <v>#DIV/0!</v>
      </c>
      <c r="AM46" s="7" t="e">
        <f t="shared" si="35"/>
        <v>#DIV/0!</v>
      </c>
      <c r="AN46" s="7" t="e">
        <f t="shared" si="35"/>
        <v>#DIV/0!</v>
      </c>
      <c r="AO46" s="7" t="e">
        <f t="shared" si="35"/>
        <v>#DIV/0!</v>
      </c>
      <c r="AP46" s="7" t="e">
        <f t="shared" si="35"/>
        <v>#DIV/0!</v>
      </c>
      <c r="AQ46" s="7" t="e">
        <f t="shared" si="35"/>
        <v>#DIV/0!</v>
      </c>
      <c r="AR46" s="7" t="e">
        <f t="shared" si="35"/>
        <v>#DIV/0!</v>
      </c>
      <c r="AS46" s="7" t="e">
        <f t="shared" si="35"/>
        <v>#DIV/0!</v>
      </c>
      <c r="AT46" s="7" t="e">
        <f t="shared" si="35"/>
        <v>#DIV/0!</v>
      </c>
      <c r="AU46" s="7" t="e">
        <f t="shared" si="35"/>
        <v>#DIV/0!</v>
      </c>
      <c r="AV46" s="7" t="e">
        <f t="shared" si="35"/>
        <v>#DIV/0!</v>
      </c>
      <c r="AW46" s="7" t="e">
        <f t="shared" si="35"/>
        <v>#DIV/0!</v>
      </c>
      <c r="AX46" s="7" t="e">
        <f t="shared" si="35"/>
        <v>#DIV/0!</v>
      </c>
      <c r="AY46" s="7" t="e">
        <f t="shared" si="35"/>
        <v>#DIV/0!</v>
      </c>
      <c r="AZ46" s="7" t="e">
        <f t="shared" si="35"/>
        <v>#DIV/0!</v>
      </c>
      <c r="BA46" s="7" t="e">
        <f t="shared" si="35"/>
        <v>#DIV/0!</v>
      </c>
      <c r="BB46" s="7" t="e">
        <f t="shared" si="35"/>
        <v>#DIV/0!</v>
      </c>
      <c r="BC46" s="7" t="e">
        <f t="shared" si="35"/>
        <v>#DIV/0!</v>
      </c>
      <c r="BD46" s="7" t="e">
        <f t="shared" si="35"/>
        <v>#DIV/0!</v>
      </c>
      <c r="BE46" s="7" t="e">
        <f t="shared" si="35"/>
        <v>#DIV/0!</v>
      </c>
      <c r="BF46" s="7" t="e">
        <f t="shared" si="35"/>
        <v>#DIV/0!</v>
      </c>
      <c r="BG46" s="7" t="e">
        <f t="shared" si="35"/>
        <v>#DIV/0!</v>
      </c>
      <c r="BH46" s="7" t="e">
        <f t="shared" si="35"/>
        <v>#DIV/0!</v>
      </c>
      <c r="BI46" s="7" t="e">
        <f t="shared" si="35"/>
        <v>#DIV/0!</v>
      </c>
      <c r="BJ46" s="7" t="e">
        <f t="shared" si="35"/>
        <v>#DIV/0!</v>
      </c>
      <c r="BK46" s="7" t="e">
        <f t="shared" si="35"/>
        <v>#DIV/0!</v>
      </c>
      <c r="BL46" s="7" t="e">
        <f t="shared" si="35"/>
        <v>#DIV/0!</v>
      </c>
      <c r="BM46" s="7" t="e">
        <f t="shared" si="35"/>
        <v>#DIV/0!</v>
      </c>
      <c r="BN46" s="7" t="e">
        <f t="shared" si="35"/>
        <v>#DIV/0!</v>
      </c>
      <c r="BO46" s="7" t="e">
        <f t="shared" si="35"/>
        <v>#DIV/0!</v>
      </c>
    </row>
    <row r="47" spans="2:67" x14ac:dyDescent="0.25">
      <c r="B47" t="s">
        <v>87</v>
      </c>
      <c r="C47" s="41"/>
      <c r="D47" s="38"/>
      <c r="AK47" s="5">
        <v>32</v>
      </c>
      <c r="AL47" s="7" t="e">
        <f t="shared" ref="AL47:BO47" si="36">(E137-E133)*0.83/AL15</f>
        <v>#DIV/0!</v>
      </c>
      <c r="AM47" s="7" t="e">
        <f t="shared" si="36"/>
        <v>#DIV/0!</v>
      </c>
      <c r="AN47" s="7" t="e">
        <f t="shared" si="36"/>
        <v>#DIV/0!</v>
      </c>
      <c r="AO47" s="7" t="e">
        <f t="shared" si="36"/>
        <v>#DIV/0!</v>
      </c>
      <c r="AP47" s="7" t="e">
        <f t="shared" si="36"/>
        <v>#DIV/0!</v>
      </c>
      <c r="AQ47" s="7" t="e">
        <f t="shared" si="36"/>
        <v>#DIV/0!</v>
      </c>
      <c r="AR47" s="7" t="e">
        <f t="shared" si="36"/>
        <v>#DIV/0!</v>
      </c>
      <c r="AS47" s="7" t="e">
        <f t="shared" si="36"/>
        <v>#DIV/0!</v>
      </c>
      <c r="AT47" s="7" t="e">
        <f t="shared" si="36"/>
        <v>#DIV/0!</v>
      </c>
      <c r="AU47" s="7" t="e">
        <f t="shared" si="36"/>
        <v>#DIV/0!</v>
      </c>
      <c r="AV47" s="7" t="e">
        <f t="shared" si="36"/>
        <v>#DIV/0!</v>
      </c>
      <c r="AW47" s="7" t="e">
        <f t="shared" si="36"/>
        <v>#DIV/0!</v>
      </c>
      <c r="AX47" s="7" t="e">
        <f t="shared" si="36"/>
        <v>#DIV/0!</v>
      </c>
      <c r="AY47" s="7" t="e">
        <f t="shared" si="36"/>
        <v>#DIV/0!</v>
      </c>
      <c r="AZ47" s="7" t="e">
        <f t="shared" si="36"/>
        <v>#DIV/0!</v>
      </c>
      <c r="BA47" s="7" t="e">
        <f t="shared" si="36"/>
        <v>#DIV/0!</v>
      </c>
      <c r="BB47" s="7" t="e">
        <f t="shared" si="36"/>
        <v>#DIV/0!</v>
      </c>
      <c r="BC47" s="7" t="e">
        <f t="shared" si="36"/>
        <v>#DIV/0!</v>
      </c>
      <c r="BD47" s="7" t="e">
        <f t="shared" si="36"/>
        <v>#DIV/0!</v>
      </c>
      <c r="BE47" s="7" t="e">
        <f t="shared" si="36"/>
        <v>#DIV/0!</v>
      </c>
      <c r="BF47" s="7" t="e">
        <f t="shared" si="36"/>
        <v>#DIV/0!</v>
      </c>
      <c r="BG47" s="7" t="e">
        <f t="shared" si="36"/>
        <v>#DIV/0!</v>
      </c>
      <c r="BH47" s="7" t="e">
        <f t="shared" si="36"/>
        <v>#DIV/0!</v>
      </c>
      <c r="BI47" s="7" t="e">
        <f t="shared" si="36"/>
        <v>#DIV/0!</v>
      </c>
      <c r="BJ47" s="7" t="e">
        <f t="shared" si="36"/>
        <v>#DIV/0!</v>
      </c>
      <c r="BK47" s="7" t="e">
        <f t="shared" si="36"/>
        <v>#DIV/0!</v>
      </c>
      <c r="BL47" s="7" t="e">
        <f t="shared" si="36"/>
        <v>#DIV/0!</v>
      </c>
      <c r="BM47" s="7" t="e">
        <f t="shared" si="36"/>
        <v>#DIV/0!</v>
      </c>
      <c r="BN47" s="7" t="e">
        <f t="shared" si="36"/>
        <v>#DIV/0!</v>
      </c>
      <c r="BO47" s="7" t="e">
        <f t="shared" si="36"/>
        <v>#DIV/0!</v>
      </c>
    </row>
    <row r="48" spans="2:67" x14ac:dyDescent="0.25">
      <c r="B48" t="s">
        <v>87</v>
      </c>
      <c r="C48" s="41"/>
      <c r="D48" s="38"/>
      <c r="AK48" s="5">
        <v>33</v>
      </c>
      <c r="AL48" s="7" t="e">
        <f t="shared" ref="AL48:BO48" si="37">(E141-E137)*0.83/AL15</f>
        <v>#DIV/0!</v>
      </c>
      <c r="AM48" s="7" t="e">
        <f t="shared" si="37"/>
        <v>#DIV/0!</v>
      </c>
      <c r="AN48" s="7" t="e">
        <f t="shared" si="37"/>
        <v>#DIV/0!</v>
      </c>
      <c r="AO48" s="7" t="e">
        <f t="shared" si="37"/>
        <v>#DIV/0!</v>
      </c>
      <c r="AP48" s="7" t="e">
        <f t="shared" si="37"/>
        <v>#DIV/0!</v>
      </c>
      <c r="AQ48" s="7" t="e">
        <f t="shared" si="37"/>
        <v>#DIV/0!</v>
      </c>
      <c r="AR48" s="7" t="e">
        <f t="shared" si="37"/>
        <v>#DIV/0!</v>
      </c>
      <c r="AS48" s="7" t="e">
        <f t="shared" si="37"/>
        <v>#DIV/0!</v>
      </c>
      <c r="AT48" s="7" t="e">
        <f t="shared" si="37"/>
        <v>#DIV/0!</v>
      </c>
      <c r="AU48" s="7" t="e">
        <f t="shared" si="37"/>
        <v>#DIV/0!</v>
      </c>
      <c r="AV48" s="7" t="e">
        <f t="shared" si="37"/>
        <v>#DIV/0!</v>
      </c>
      <c r="AW48" s="7" t="e">
        <f t="shared" si="37"/>
        <v>#DIV/0!</v>
      </c>
      <c r="AX48" s="7" t="e">
        <f t="shared" si="37"/>
        <v>#DIV/0!</v>
      </c>
      <c r="AY48" s="7" t="e">
        <f t="shared" si="37"/>
        <v>#DIV/0!</v>
      </c>
      <c r="AZ48" s="7" t="e">
        <f t="shared" si="37"/>
        <v>#DIV/0!</v>
      </c>
      <c r="BA48" s="7" t="e">
        <f t="shared" si="37"/>
        <v>#DIV/0!</v>
      </c>
      <c r="BB48" s="7" t="e">
        <f t="shared" si="37"/>
        <v>#DIV/0!</v>
      </c>
      <c r="BC48" s="7" t="e">
        <f t="shared" si="37"/>
        <v>#DIV/0!</v>
      </c>
      <c r="BD48" s="7" t="e">
        <f t="shared" si="37"/>
        <v>#DIV/0!</v>
      </c>
      <c r="BE48" s="7" t="e">
        <f t="shared" si="37"/>
        <v>#DIV/0!</v>
      </c>
      <c r="BF48" s="7" t="e">
        <f t="shared" si="37"/>
        <v>#DIV/0!</v>
      </c>
      <c r="BG48" s="7" t="e">
        <f t="shared" si="37"/>
        <v>#DIV/0!</v>
      </c>
      <c r="BH48" s="7" t="e">
        <f t="shared" si="37"/>
        <v>#DIV/0!</v>
      </c>
      <c r="BI48" s="7" t="e">
        <f t="shared" si="37"/>
        <v>#DIV/0!</v>
      </c>
      <c r="BJ48" s="7" t="e">
        <f t="shared" si="37"/>
        <v>#DIV/0!</v>
      </c>
      <c r="BK48" s="7" t="e">
        <f t="shared" si="37"/>
        <v>#DIV/0!</v>
      </c>
      <c r="BL48" s="7" t="e">
        <f t="shared" si="37"/>
        <v>#DIV/0!</v>
      </c>
      <c r="BM48" s="7" t="e">
        <f t="shared" si="37"/>
        <v>#DIV/0!</v>
      </c>
      <c r="BN48" s="7" t="e">
        <f t="shared" si="37"/>
        <v>#DIV/0!</v>
      </c>
      <c r="BO48" s="7" t="e">
        <f t="shared" si="37"/>
        <v>#DIV/0!</v>
      </c>
    </row>
    <row r="49" spans="2:67" x14ac:dyDescent="0.25">
      <c r="B49" t="s">
        <v>87</v>
      </c>
      <c r="C49" s="41"/>
      <c r="D49" s="38"/>
      <c r="AK49" s="5">
        <v>34</v>
      </c>
      <c r="AL49" s="7" t="e">
        <f t="shared" ref="AL49:BO49" si="38">(E145-E141)*0.83/AL15</f>
        <v>#DIV/0!</v>
      </c>
      <c r="AM49" s="7" t="e">
        <f t="shared" si="38"/>
        <v>#DIV/0!</v>
      </c>
      <c r="AN49" s="7" t="e">
        <f t="shared" si="38"/>
        <v>#DIV/0!</v>
      </c>
      <c r="AO49" s="7" t="e">
        <f t="shared" si="38"/>
        <v>#DIV/0!</v>
      </c>
      <c r="AP49" s="7" t="e">
        <f t="shared" si="38"/>
        <v>#DIV/0!</v>
      </c>
      <c r="AQ49" s="7" t="e">
        <f t="shared" si="38"/>
        <v>#DIV/0!</v>
      </c>
      <c r="AR49" s="7" t="e">
        <f t="shared" si="38"/>
        <v>#DIV/0!</v>
      </c>
      <c r="AS49" s="7" t="e">
        <f t="shared" si="38"/>
        <v>#DIV/0!</v>
      </c>
      <c r="AT49" s="7" t="e">
        <f t="shared" si="38"/>
        <v>#DIV/0!</v>
      </c>
      <c r="AU49" s="7" t="e">
        <f t="shared" si="38"/>
        <v>#DIV/0!</v>
      </c>
      <c r="AV49" s="7" t="e">
        <f t="shared" si="38"/>
        <v>#DIV/0!</v>
      </c>
      <c r="AW49" s="7" t="e">
        <f t="shared" si="38"/>
        <v>#DIV/0!</v>
      </c>
      <c r="AX49" s="7" t="e">
        <f t="shared" si="38"/>
        <v>#DIV/0!</v>
      </c>
      <c r="AY49" s="7" t="e">
        <f t="shared" si="38"/>
        <v>#DIV/0!</v>
      </c>
      <c r="AZ49" s="7" t="e">
        <f t="shared" si="38"/>
        <v>#DIV/0!</v>
      </c>
      <c r="BA49" s="7" t="e">
        <f t="shared" si="38"/>
        <v>#DIV/0!</v>
      </c>
      <c r="BB49" s="7" t="e">
        <f t="shared" si="38"/>
        <v>#DIV/0!</v>
      </c>
      <c r="BC49" s="7" t="e">
        <f t="shared" si="38"/>
        <v>#DIV/0!</v>
      </c>
      <c r="BD49" s="7" t="e">
        <f t="shared" si="38"/>
        <v>#DIV/0!</v>
      </c>
      <c r="BE49" s="7" t="e">
        <f t="shared" si="38"/>
        <v>#DIV/0!</v>
      </c>
      <c r="BF49" s="7" t="e">
        <f t="shared" si="38"/>
        <v>#DIV/0!</v>
      </c>
      <c r="BG49" s="7" t="e">
        <f t="shared" si="38"/>
        <v>#DIV/0!</v>
      </c>
      <c r="BH49" s="7" t="e">
        <f t="shared" si="38"/>
        <v>#DIV/0!</v>
      </c>
      <c r="BI49" s="7" t="e">
        <f t="shared" si="38"/>
        <v>#DIV/0!</v>
      </c>
      <c r="BJ49" s="7" t="e">
        <f t="shared" si="38"/>
        <v>#DIV/0!</v>
      </c>
      <c r="BK49" s="7" t="e">
        <f t="shared" si="38"/>
        <v>#DIV/0!</v>
      </c>
      <c r="BL49" s="7" t="e">
        <f t="shared" si="38"/>
        <v>#DIV/0!</v>
      </c>
      <c r="BM49" s="7" t="e">
        <f t="shared" si="38"/>
        <v>#DIV/0!</v>
      </c>
      <c r="BN49" s="7" t="e">
        <f t="shared" si="38"/>
        <v>#DIV/0!</v>
      </c>
      <c r="BO49" s="7" t="e">
        <f t="shared" si="38"/>
        <v>#DIV/0!</v>
      </c>
    </row>
    <row r="50" spans="2:67" x14ac:dyDescent="0.25">
      <c r="B50" t="s">
        <v>87</v>
      </c>
      <c r="C50" s="41"/>
      <c r="D50" s="38"/>
      <c r="AK50" s="5">
        <v>35</v>
      </c>
      <c r="AL50" s="7" t="e">
        <f t="shared" ref="AL50:BO50" si="39">(E149-E145)*0.83/AL15</f>
        <v>#DIV/0!</v>
      </c>
      <c r="AM50" s="7" t="e">
        <f t="shared" si="39"/>
        <v>#DIV/0!</v>
      </c>
      <c r="AN50" s="7" t="e">
        <f t="shared" si="39"/>
        <v>#DIV/0!</v>
      </c>
      <c r="AO50" s="7" t="e">
        <f t="shared" si="39"/>
        <v>#DIV/0!</v>
      </c>
      <c r="AP50" s="7" t="e">
        <f t="shared" si="39"/>
        <v>#DIV/0!</v>
      </c>
      <c r="AQ50" s="7" t="e">
        <f t="shared" si="39"/>
        <v>#DIV/0!</v>
      </c>
      <c r="AR50" s="7" t="e">
        <f t="shared" si="39"/>
        <v>#DIV/0!</v>
      </c>
      <c r="AS50" s="7" t="e">
        <f t="shared" si="39"/>
        <v>#DIV/0!</v>
      </c>
      <c r="AT50" s="7" t="e">
        <f t="shared" si="39"/>
        <v>#DIV/0!</v>
      </c>
      <c r="AU50" s="7" t="e">
        <f t="shared" si="39"/>
        <v>#DIV/0!</v>
      </c>
      <c r="AV50" s="7" t="e">
        <f t="shared" si="39"/>
        <v>#DIV/0!</v>
      </c>
      <c r="AW50" s="7" t="e">
        <f t="shared" si="39"/>
        <v>#DIV/0!</v>
      </c>
      <c r="AX50" s="7" t="e">
        <f t="shared" si="39"/>
        <v>#DIV/0!</v>
      </c>
      <c r="AY50" s="7" t="e">
        <f t="shared" si="39"/>
        <v>#DIV/0!</v>
      </c>
      <c r="AZ50" s="7" t="e">
        <f t="shared" si="39"/>
        <v>#DIV/0!</v>
      </c>
      <c r="BA50" s="7" t="e">
        <f t="shared" si="39"/>
        <v>#DIV/0!</v>
      </c>
      <c r="BB50" s="7" t="e">
        <f t="shared" si="39"/>
        <v>#DIV/0!</v>
      </c>
      <c r="BC50" s="7" t="e">
        <f t="shared" si="39"/>
        <v>#DIV/0!</v>
      </c>
      <c r="BD50" s="7" t="e">
        <f t="shared" si="39"/>
        <v>#DIV/0!</v>
      </c>
      <c r="BE50" s="7" t="e">
        <f t="shared" si="39"/>
        <v>#DIV/0!</v>
      </c>
      <c r="BF50" s="7" t="e">
        <f t="shared" si="39"/>
        <v>#DIV/0!</v>
      </c>
      <c r="BG50" s="7" t="e">
        <f t="shared" si="39"/>
        <v>#DIV/0!</v>
      </c>
      <c r="BH50" s="7" t="e">
        <f t="shared" si="39"/>
        <v>#DIV/0!</v>
      </c>
      <c r="BI50" s="7" t="e">
        <f t="shared" si="39"/>
        <v>#DIV/0!</v>
      </c>
      <c r="BJ50" s="7" t="e">
        <f t="shared" si="39"/>
        <v>#DIV/0!</v>
      </c>
      <c r="BK50" s="7" t="e">
        <f t="shared" si="39"/>
        <v>#DIV/0!</v>
      </c>
      <c r="BL50" s="7" t="e">
        <f t="shared" si="39"/>
        <v>#DIV/0!</v>
      </c>
      <c r="BM50" s="7" t="e">
        <f t="shared" si="39"/>
        <v>#DIV/0!</v>
      </c>
      <c r="BN50" s="7" t="e">
        <f t="shared" si="39"/>
        <v>#DIV/0!</v>
      </c>
      <c r="BO50" s="7" t="e">
        <f t="shared" si="39"/>
        <v>#DIV/0!</v>
      </c>
    </row>
    <row r="51" spans="2:67" x14ac:dyDescent="0.25">
      <c r="B51" t="s">
        <v>87</v>
      </c>
      <c r="C51" s="41"/>
      <c r="D51" s="38"/>
      <c r="AK51" s="5">
        <v>36</v>
      </c>
      <c r="AL51" s="7" t="e">
        <f t="shared" ref="AL51:BO51" si="40">(E153-E149)*0.83/AL15</f>
        <v>#DIV/0!</v>
      </c>
      <c r="AM51" s="7" t="e">
        <f t="shared" si="40"/>
        <v>#DIV/0!</v>
      </c>
      <c r="AN51" s="7" t="e">
        <f t="shared" si="40"/>
        <v>#DIV/0!</v>
      </c>
      <c r="AO51" s="7" t="e">
        <f t="shared" si="40"/>
        <v>#DIV/0!</v>
      </c>
      <c r="AP51" s="7" t="e">
        <f t="shared" si="40"/>
        <v>#DIV/0!</v>
      </c>
      <c r="AQ51" s="7" t="e">
        <f t="shared" si="40"/>
        <v>#DIV/0!</v>
      </c>
      <c r="AR51" s="7" t="e">
        <f t="shared" si="40"/>
        <v>#DIV/0!</v>
      </c>
      <c r="AS51" s="7" t="e">
        <f t="shared" si="40"/>
        <v>#DIV/0!</v>
      </c>
      <c r="AT51" s="7" t="e">
        <f t="shared" si="40"/>
        <v>#DIV/0!</v>
      </c>
      <c r="AU51" s="7" t="e">
        <f t="shared" si="40"/>
        <v>#DIV/0!</v>
      </c>
      <c r="AV51" s="7" t="e">
        <f t="shared" si="40"/>
        <v>#DIV/0!</v>
      </c>
      <c r="AW51" s="7" t="e">
        <f t="shared" si="40"/>
        <v>#DIV/0!</v>
      </c>
      <c r="AX51" s="7" t="e">
        <f t="shared" si="40"/>
        <v>#DIV/0!</v>
      </c>
      <c r="AY51" s="7" t="e">
        <f t="shared" si="40"/>
        <v>#DIV/0!</v>
      </c>
      <c r="AZ51" s="7" t="e">
        <f t="shared" si="40"/>
        <v>#DIV/0!</v>
      </c>
      <c r="BA51" s="7" t="e">
        <f t="shared" si="40"/>
        <v>#DIV/0!</v>
      </c>
      <c r="BB51" s="7" t="e">
        <f t="shared" si="40"/>
        <v>#DIV/0!</v>
      </c>
      <c r="BC51" s="7" t="e">
        <f t="shared" si="40"/>
        <v>#DIV/0!</v>
      </c>
      <c r="BD51" s="7" t="e">
        <f t="shared" si="40"/>
        <v>#DIV/0!</v>
      </c>
      <c r="BE51" s="7" t="e">
        <f t="shared" si="40"/>
        <v>#DIV/0!</v>
      </c>
      <c r="BF51" s="7" t="e">
        <f t="shared" si="40"/>
        <v>#DIV/0!</v>
      </c>
      <c r="BG51" s="7" t="e">
        <f t="shared" si="40"/>
        <v>#DIV/0!</v>
      </c>
      <c r="BH51" s="7" t="e">
        <f t="shared" si="40"/>
        <v>#DIV/0!</v>
      </c>
      <c r="BI51" s="7" t="e">
        <f t="shared" si="40"/>
        <v>#DIV/0!</v>
      </c>
      <c r="BJ51" s="7" t="e">
        <f t="shared" si="40"/>
        <v>#DIV/0!</v>
      </c>
      <c r="BK51" s="7" t="e">
        <f t="shared" si="40"/>
        <v>#DIV/0!</v>
      </c>
      <c r="BL51" s="7" t="e">
        <f t="shared" si="40"/>
        <v>#DIV/0!</v>
      </c>
      <c r="BM51" s="7" t="e">
        <f t="shared" si="40"/>
        <v>#DIV/0!</v>
      </c>
      <c r="BN51" s="7" t="e">
        <f t="shared" si="40"/>
        <v>#DIV/0!</v>
      </c>
      <c r="BO51" s="7" t="e">
        <f t="shared" si="40"/>
        <v>#DIV/0!</v>
      </c>
    </row>
    <row r="52" spans="2:67" x14ac:dyDescent="0.25">
      <c r="B52" t="s">
        <v>87</v>
      </c>
      <c r="C52" s="41"/>
      <c r="D52" s="38"/>
      <c r="AK52" s="5">
        <v>37</v>
      </c>
      <c r="AL52" s="7" t="e">
        <f t="shared" ref="AL52:BO52" si="41">(E157-E153)*0.83/AL15</f>
        <v>#DIV/0!</v>
      </c>
      <c r="AM52" s="7" t="e">
        <f t="shared" si="41"/>
        <v>#DIV/0!</v>
      </c>
      <c r="AN52" s="7" t="e">
        <f t="shared" si="41"/>
        <v>#DIV/0!</v>
      </c>
      <c r="AO52" s="7" t="e">
        <f t="shared" si="41"/>
        <v>#DIV/0!</v>
      </c>
      <c r="AP52" s="7" t="e">
        <f t="shared" si="41"/>
        <v>#DIV/0!</v>
      </c>
      <c r="AQ52" s="7" t="e">
        <f t="shared" si="41"/>
        <v>#DIV/0!</v>
      </c>
      <c r="AR52" s="7" t="e">
        <f t="shared" si="41"/>
        <v>#DIV/0!</v>
      </c>
      <c r="AS52" s="7" t="e">
        <f t="shared" si="41"/>
        <v>#DIV/0!</v>
      </c>
      <c r="AT52" s="7" t="e">
        <f t="shared" si="41"/>
        <v>#DIV/0!</v>
      </c>
      <c r="AU52" s="7" t="e">
        <f t="shared" si="41"/>
        <v>#DIV/0!</v>
      </c>
      <c r="AV52" s="7" t="e">
        <f t="shared" si="41"/>
        <v>#DIV/0!</v>
      </c>
      <c r="AW52" s="7" t="e">
        <f t="shared" si="41"/>
        <v>#DIV/0!</v>
      </c>
      <c r="AX52" s="7" t="e">
        <f t="shared" si="41"/>
        <v>#DIV/0!</v>
      </c>
      <c r="AY52" s="7" t="e">
        <f t="shared" si="41"/>
        <v>#DIV/0!</v>
      </c>
      <c r="AZ52" s="7" t="e">
        <f t="shared" si="41"/>
        <v>#DIV/0!</v>
      </c>
      <c r="BA52" s="7" t="e">
        <f t="shared" si="41"/>
        <v>#DIV/0!</v>
      </c>
      <c r="BB52" s="7" t="e">
        <f t="shared" si="41"/>
        <v>#DIV/0!</v>
      </c>
      <c r="BC52" s="7" t="e">
        <f t="shared" si="41"/>
        <v>#DIV/0!</v>
      </c>
      <c r="BD52" s="7" t="e">
        <f t="shared" si="41"/>
        <v>#DIV/0!</v>
      </c>
      <c r="BE52" s="7" t="e">
        <f t="shared" si="41"/>
        <v>#DIV/0!</v>
      </c>
      <c r="BF52" s="7" t="e">
        <f t="shared" si="41"/>
        <v>#DIV/0!</v>
      </c>
      <c r="BG52" s="7" t="e">
        <f t="shared" si="41"/>
        <v>#DIV/0!</v>
      </c>
      <c r="BH52" s="7" t="e">
        <f t="shared" si="41"/>
        <v>#DIV/0!</v>
      </c>
      <c r="BI52" s="7" t="e">
        <f t="shared" si="41"/>
        <v>#DIV/0!</v>
      </c>
      <c r="BJ52" s="7" t="e">
        <f t="shared" si="41"/>
        <v>#DIV/0!</v>
      </c>
      <c r="BK52" s="7" t="e">
        <f t="shared" si="41"/>
        <v>#DIV/0!</v>
      </c>
      <c r="BL52" s="7" t="e">
        <f t="shared" si="41"/>
        <v>#DIV/0!</v>
      </c>
      <c r="BM52" s="7" t="e">
        <f t="shared" si="41"/>
        <v>#DIV/0!</v>
      </c>
      <c r="BN52" s="7" t="e">
        <f t="shared" si="41"/>
        <v>#DIV/0!</v>
      </c>
      <c r="BO52" s="7" t="e">
        <f t="shared" si="41"/>
        <v>#DIV/0!</v>
      </c>
    </row>
    <row r="53" spans="2:67" x14ac:dyDescent="0.25">
      <c r="B53" t="s">
        <v>87</v>
      </c>
      <c r="C53" s="41"/>
      <c r="D53" s="38"/>
      <c r="AK53" s="5">
        <v>38</v>
      </c>
      <c r="AL53" s="7" t="e">
        <f t="shared" ref="AL53:BO53" si="42">(E161-E157)*0.83/AL15</f>
        <v>#DIV/0!</v>
      </c>
      <c r="AM53" s="7" t="e">
        <f t="shared" si="42"/>
        <v>#DIV/0!</v>
      </c>
      <c r="AN53" s="7" t="e">
        <f t="shared" si="42"/>
        <v>#DIV/0!</v>
      </c>
      <c r="AO53" s="7" t="e">
        <f t="shared" si="42"/>
        <v>#DIV/0!</v>
      </c>
      <c r="AP53" s="7" t="e">
        <f t="shared" si="42"/>
        <v>#DIV/0!</v>
      </c>
      <c r="AQ53" s="7" t="e">
        <f t="shared" si="42"/>
        <v>#DIV/0!</v>
      </c>
      <c r="AR53" s="7" t="e">
        <f t="shared" si="42"/>
        <v>#DIV/0!</v>
      </c>
      <c r="AS53" s="7" t="e">
        <f t="shared" si="42"/>
        <v>#DIV/0!</v>
      </c>
      <c r="AT53" s="7" t="e">
        <f t="shared" si="42"/>
        <v>#DIV/0!</v>
      </c>
      <c r="AU53" s="7" t="e">
        <f t="shared" si="42"/>
        <v>#DIV/0!</v>
      </c>
      <c r="AV53" s="7" t="e">
        <f t="shared" si="42"/>
        <v>#DIV/0!</v>
      </c>
      <c r="AW53" s="7" t="e">
        <f t="shared" si="42"/>
        <v>#DIV/0!</v>
      </c>
      <c r="AX53" s="7" t="e">
        <f t="shared" si="42"/>
        <v>#DIV/0!</v>
      </c>
      <c r="AY53" s="7" t="e">
        <f t="shared" si="42"/>
        <v>#DIV/0!</v>
      </c>
      <c r="AZ53" s="7" t="e">
        <f t="shared" si="42"/>
        <v>#DIV/0!</v>
      </c>
      <c r="BA53" s="7" t="e">
        <f t="shared" si="42"/>
        <v>#DIV/0!</v>
      </c>
      <c r="BB53" s="7" t="e">
        <f t="shared" si="42"/>
        <v>#DIV/0!</v>
      </c>
      <c r="BC53" s="7" t="e">
        <f t="shared" si="42"/>
        <v>#DIV/0!</v>
      </c>
      <c r="BD53" s="7" t="e">
        <f t="shared" si="42"/>
        <v>#DIV/0!</v>
      </c>
      <c r="BE53" s="7" t="e">
        <f t="shared" si="42"/>
        <v>#DIV/0!</v>
      </c>
      <c r="BF53" s="7" t="e">
        <f t="shared" si="42"/>
        <v>#DIV/0!</v>
      </c>
      <c r="BG53" s="7" t="e">
        <f t="shared" si="42"/>
        <v>#DIV/0!</v>
      </c>
      <c r="BH53" s="7" t="e">
        <f t="shared" si="42"/>
        <v>#DIV/0!</v>
      </c>
      <c r="BI53" s="7" t="e">
        <f t="shared" si="42"/>
        <v>#DIV/0!</v>
      </c>
      <c r="BJ53" s="7" t="e">
        <f t="shared" si="42"/>
        <v>#DIV/0!</v>
      </c>
      <c r="BK53" s="7" t="e">
        <f t="shared" si="42"/>
        <v>#DIV/0!</v>
      </c>
      <c r="BL53" s="7" t="e">
        <f t="shared" si="42"/>
        <v>#DIV/0!</v>
      </c>
      <c r="BM53" s="7" t="e">
        <f t="shared" si="42"/>
        <v>#DIV/0!</v>
      </c>
      <c r="BN53" s="7" t="e">
        <f t="shared" si="42"/>
        <v>#DIV/0!</v>
      </c>
      <c r="BO53" s="7" t="e">
        <f t="shared" si="42"/>
        <v>#DIV/0!</v>
      </c>
    </row>
    <row r="54" spans="2:67" x14ac:dyDescent="0.25">
      <c r="B54" t="s">
        <v>87</v>
      </c>
      <c r="C54" s="41"/>
      <c r="D54" s="38"/>
      <c r="AK54" s="5">
        <v>39</v>
      </c>
      <c r="AL54" s="7" t="e">
        <f t="shared" ref="AL54:BO54" si="43">(E165-E161)*0.83/AL15</f>
        <v>#DIV/0!</v>
      </c>
      <c r="AM54" s="7" t="e">
        <f t="shared" si="43"/>
        <v>#DIV/0!</v>
      </c>
      <c r="AN54" s="7" t="e">
        <f t="shared" si="43"/>
        <v>#DIV/0!</v>
      </c>
      <c r="AO54" s="7" t="e">
        <f t="shared" si="43"/>
        <v>#DIV/0!</v>
      </c>
      <c r="AP54" s="7" t="e">
        <f t="shared" si="43"/>
        <v>#DIV/0!</v>
      </c>
      <c r="AQ54" s="7" t="e">
        <f t="shared" si="43"/>
        <v>#DIV/0!</v>
      </c>
      <c r="AR54" s="7" t="e">
        <f t="shared" si="43"/>
        <v>#DIV/0!</v>
      </c>
      <c r="AS54" s="7" t="e">
        <f t="shared" si="43"/>
        <v>#DIV/0!</v>
      </c>
      <c r="AT54" s="7" t="e">
        <f t="shared" si="43"/>
        <v>#DIV/0!</v>
      </c>
      <c r="AU54" s="7" t="e">
        <f t="shared" si="43"/>
        <v>#DIV/0!</v>
      </c>
      <c r="AV54" s="7" t="e">
        <f t="shared" si="43"/>
        <v>#DIV/0!</v>
      </c>
      <c r="AW54" s="7" t="e">
        <f t="shared" si="43"/>
        <v>#DIV/0!</v>
      </c>
      <c r="AX54" s="7" t="e">
        <f t="shared" si="43"/>
        <v>#DIV/0!</v>
      </c>
      <c r="AY54" s="7" t="e">
        <f t="shared" si="43"/>
        <v>#DIV/0!</v>
      </c>
      <c r="AZ54" s="7" t="e">
        <f t="shared" si="43"/>
        <v>#DIV/0!</v>
      </c>
      <c r="BA54" s="7" t="e">
        <f t="shared" si="43"/>
        <v>#DIV/0!</v>
      </c>
      <c r="BB54" s="7" t="e">
        <f t="shared" si="43"/>
        <v>#DIV/0!</v>
      </c>
      <c r="BC54" s="7" t="e">
        <f t="shared" si="43"/>
        <v>#DIV/0!</v>
      </c>
      <c r="BD54" s="7" t="e">
        <f t="shared" si="43"/>
        <v>#DIV/0!</v>
      </c>
      <c r="BE54" s="7" t="e">
        <f t="shared" si="43"/>
        <v>#DIV/0!</v>
      </c>
      <c r="BF54" s="7" t="e">
        <f t="shared" si="43"/>
        <v>#DIV/0!</v>
      </c>
      <c r="BG54" s="7" t="e">
        <f t="shared" si="43"/>
        <v>#DIV/0!</v>
      </c>
      <c r="BH54" s="7" t="e">
        <f t="shared" si="43"/>
        <v>#DIV/0!</v>
      </c>
      <c r="BI54" s="7" t="e">
        <f t="shared" si="43"/>
        <v>#DIV/0!</v>
      </c>
      <c r="BJ54" s="7" t="e">
        <f t="shared" si="43"/>
        <v>#DIV/0!</v>
      </c>
      <c r="BK54" s="7" t="e">
        <f t="shared" si="43"/>
        <v>#DIV/0!</v>
      </c>
      <c r="BL54" s="7" t="e">
        <f t="shared" si="43"/>
        <v>#DIV/0!</v>
      </c>
      <c r="BM54" s="7" t="e">
        <f t="shared" si="43"/>
        <v>#DIV/0!</v>
      </c>
      <c r="BN54" s="7" t="e">
        <f t="shared" si="43"/>
        <v>#DIV/0!</v>
      </c>
      <c r="BO54" s="7" t="e">
        <f t="shared" si="43"/>
        <v>#DIV/0!</v>
      </c>
    </row>
    <row r="55" spans="2:67" x14ac:dyDescent="0.25">
      <c r="B55" t="s">
        <v>87</v>
      </c>
      <c r="C55" s="41"/>
      <c r="D55" s="38"/>
      <c r="AK55" s="5">
        <v>40</v>
      </c>
      <c r="AL55" s="7" t="e">
        <f t="shared" ref="AL55:BO55" si="44">(E169-E165)*0.83/AL15</f>
        <v>#DIV/0!</v>
      </c>
      <c r="AM55" s="7" t="e">
        <f t="shared" si="44"/>
        <v>#DIV/0!</v>
      </c>
      <c r="AN55" s="7" t="e">
        <f t="shared" si="44"/>
        <v>#DIV/0!</v>
      </c>
      <c r="AO55" s="7" t="e">
        <f t="shared" si="44"/>
        <v>#DIV/0!</v>
      </c>
      <c r="AP55" s="7" t="e">
        <f t="shared" si="44"/>
        <v>#DIV/0!</v>
      </c>
      <c r="AQ55" s="7" t="e">
        <f t="shared" si="44"/>
        <v>#DIV/0!</v>
      </c>
      <c r="AR55" s="7" t="e">
        <f t="shared" si="44"/>
        <v>#DIV/0!</v>
      </c>
      <c r="AS55" s="7" t="e">
        <f t="shared" si="44"/>
        <v>#DIV/0!</v>
      </c>
      <c r="AT55" s="7" t="e">
        <f t="shared" si="44"/>
        <v>#DIV/0!</v>
      </c>
      <c r="AU55" s="7" t="e">
        <f t="shared" si="44"/>
        <v>#DIV/0!</v>
      </c>
      <c r="AV55" s="7" t="e">
        <f t="shared" si="44"/>
        <v>#DIV/0!</v>
      </c>
      <c r="AW55" s="7" t="e">
        <f t="shared" si="44"/>
        <v>#DIV/0!</v>
      </c>
      <c r="AX55" s="7" t="e">
        <f t="shared" si="44"/>
        <v>#DIV/0!</v>
      </c>
      <c r="AY55" s="7" t="e">
        <f t="shared" si="44"/>
        <v>#DIV/0!</v>
      </c>
      <c r="AZ55" s="7" t="e">
        <f t="shared" si="44"/>
        <v>#DIV/0!</v>
      </c>
      <c r="BA55" s="7" t="e">
        <f t="shared" si="44"/>
        <v>#DIV/0!</v>
      </c>
      <c r="BB55" s="7" t="e">
        <f t="shared" si="44"/>
        <v>#DIV/0!</v>
      </c>
      <c r="BC55" s="7" t="e">
        <f t="shared" si="44"/>
        <v>#DIV/0!</v>
      </c>
      <c r="BD55" s="7" t="e">
        <f t="shared" si="44"/>
        <v>#DIV/0!</v>
      </c>
      <c r="BE55" s="7" t="e">
        <f t="shared" si="44"/>
        <v>#DIV/0!</v>
      </c>
      <c r="BF55" s="7" t="e">
        <f t="shared" si="44"/>
        <v>#DIV/0!</v>
      </c>
      <c r="BG55" s="7" t="e">
        <f t="shared" si="44"/>
        <v>#DIV/0!</v>
      </c>
      <c r="BH55" s="7" t="e">
        <f t="shared" si="44"/>
        <v>#DIV/0!</v>
      </c>
      <c r="BI55" s="7" t="e">
        <f t="shared" si="44"/>
        <v>#DIV/0!</v>
      </c>
      <c r="BJ55" s="7" t="e">
        <f t="shared" si="44"/>
        <v>#DIV/0!</v>
      </c>
      <c r="BK55" s="7" t="e">
        <f t="shared" si="44"/>
        <v>#DIV/0!</v>
      </c>
      <c r="BL55" s="7" t="e">
        <f t="shared" si="44"/>
        <v>#DIV/0!</v>
      </c>
      <c r="BM55" s="7" t="e">
        <f t="shared" si="44"/>
        <v>#DIV/0!</v>
      </c>
      <c r="BN55" s="7" t="e">
        <f t="shared" si="44"/>
        <v>#DIV/0!</v>
      </c>
      <c r="BO55" s="7" t="e">
        <f t="shared" si="44"/>
        <v>#DIV/0!</v>
      </c>
    </row>
    <row r="56" spans="2:67" x14ac:dyDescent="0.25">
      <c r="B56" t="s">
        <v>87</v>
      </c>
      <c r="C56" s="41"/>
      <c r="D56" s="38"/>
      <c r="AK56" s="5">
        <v>41</v>
      </c>
      <c r="AL56" s="7" t="e">
        <f t="shared" ref="AL56:BO56" si="45">(E173-E169)*0.83/AL15</f>
        <v>#DIV/0!</v>
      </c>
      <c r="AM56" s="7" t="e">
        <f t="shared" si="45"/>
        <v>#DIV/0!</v>
      </c>
      <c r="AN56" s="7" t="e">
        <f t="shared" si="45"/>
        <v>#DIV/0!</v>
      </c>
      <c r="AO56" s="7" t="e">
        <f t="shared" si="45"/>
        <v>#DIV/0!</v>
      </c>
      <c r="AP56" s="7" t="e">
        <f t="shared" si="45"/>
        <v>#DIV/0!</v>
      </c>
      <c r="AQ56" s="7" t="e">
        <f t="shared" si="45"/>
        <v>#DIV/0!</v>
      </c>
      <c r="AR56" s="7" t="e">
        <f t="shared" si="45"/>
        <v>#DIV/0!</v>
      </c>
      <c r="AS56" s="7" t="e">
        <f t="shared" si="45"/>
        <v>#DIV/0!</v>
      </c>
      <c r="AT56" s="7" t="e">
        <f t="shared" si="45"/>
        <v>#DIV/0!</v>
      </c>
      <c r="AU56" s="7" t="e">
        <f t="shared" si="45"/>
        <v>#DIV/0!</v>
      </c>
      <c r="AV56" s="7" t="e">
        <f t="shared" si="45"/>
        <v>#DIV/0!</v>
      </c>
      <c r="AW56" s="7" t="e">
        <f t="shared" si="45"/>
        <v>#DIV/0!</v>
      </c>
      <c r="AX56" s="7" t="e">
        <f t="shared" si="45"/>
        <v>#DIV/0!</v>
      </c>
      <c r="AY56" s="7" t="e">
        <f t="shared" si="45"/>
        <v>#DIV/0!</v>
      </c>
      <c r="AZ56" s="7" t="e">
        <f t="shared" si="45"/>
        <v>#DIV/0!</v>
      </c>
      <c r="BA56" s="7" t="e">
        <f t="shared" si="45"/>
        <v>#DIV/0!</v>
      </c>
      <c r="BB56" s="7" t="e">
        <f t="shared" si="45"/>
        <v>#DIV/0!</v>
      </c>
      <c r="BC56" s="7" t="e">
        <f t="shared" si="45"/>
        <v>#DIV/0!</v>
      </c>
      <c r="BD56" s="7" t="e">
        <f t="shared" si="45"/>
        <v>#DIV/0!</v>
      </c>
      <c r="BE56" s="7" t="e">
        <f t="shared" si="45"/>
        <v>#DIV/0!</v>
      </c>
      <c r="BF56" s="7" t="e">
        <f t="shared" si="45"/>
        <v>#DIV/0!</v>
      </c>
      <c r="BG56" s="7" t="e">
        <f t="shared" si="45"/>
        <v>#DIV/0!</v>
      </c>
      <c r="BH56" s="7" t="e">
        <f t="shared" si="45"/>
        <v>#DIV/0!</v>
      </c>
      <c r="BI56" s="7" t="e">
        <f t="shared" si="45"/>
        <v>#DIV/0!</v>
      </c>
      <c r="BJ56" s="7" t="e">
        <f t="shared" si="45"/>
        <v>#DIV/0!</v>
      </c>
      <c r="BK56" s="7" t="e">
        <f t="shared" si="45"/>
        <v>#DIV/0!</v>
      </c>
      <c r="BL56" s="7" t="e">
        <f t="shared" si="45"/>
        <v>#DIV/0!</v>
      </c>
      <c r="BM56" s="7" t="e">
        <f t="shared" si="45"/>
        <v>#DIV/0!</v>
      </c>
      <c r="BN56" s="7" t="e">
        <f t="shared" si="45"/>
        <v>#DIV/0!</v>
      </c>
      <c r="BO56" s="7" t="e">
        <f t="shared" si="45"/>
        <v>#DIV/0!</v>
      </c>
    </row>
    <row r="57" spans="2:67" x14ac:dyDescent="0.25">
      <c r="B57" t="s">
        <v>87</v>
      </c>
      <c r="C57" s="41"/>
      <c r="D57" s="38"/>
      <c r="AK57" s="5">
        <v>42</v>
      </c>
      <c r="AL57" s="7" t="e">
        <f t="shared" ref="AL57:BO57" si="46">(E177-E173)*0.83/AL15</f>
        <v>#DIV/0!</v>
      </c>
      <c r="AM57" s="7" t="e">
        <f t="shared" si="46"/>
        <v>#DIV/0!</v>
      </c>
      <c r="AN57" s="7" t="e">
        <f t="shared" si="46"/>
        <v>#DIV/0!</v>
      </c>
      <c r="AO57" s="7" t="e">
        <f t="shared" si="46"/>
        <v>#DIV/0!</v>
      </c>
      <c r="AP57" s="7" t="e">
        <f t="shared" si="46"/>
        <v>#DIV/0!</v>
      </c>
      <c r="AQ57" s="7" t="e">
        <f t="shared" si="46"/>
        <v>#DIV/0!</v>
      </c>
      <c r="AR57" s="7" t="e">
        <f t="shared" si="46"/>
        <v>#DIV/0!</v>
      </c>
      <c r="AS57" s="7" t="e">
        <f t="shared" si="46"/>
        <v>#DIV/0!</v>
      </c>
      <c r="AT57" s="7" t="e">
        <f t="shared" si="46"/>
        <v>#DIV/0!</v>
      </c>
      <c r="AU57" s="7" t="e">
        <f t="shared" si="46"/>
        <v>#DIV/0!</v>
      </c>
      <c r="AV57" s="7" t="e">
        <f t="shared" si="46"/>
        <v>#DIV/0!</v>
      </c>
      <c r="AW57" s="7" t="e">
        <f t="shared" si="46"/>
        <v>#DIV/0!</v>
      </c>
      <c r="AX57" s="7" t="e">
        <f t="shared" si="46"/>
        <v>#DIV/0!</v>
      </c>
      <c r="AY57" s="7" t="e">
        <f t="shared" si="46"/>
        <v>#DIV/0!</v>
      </c>
      <c r="AZ57" s="7" t="e">
        <f t="shared" si="46"/>
        <v>#DIV/0!</v>
      </c>
      <c r="BA57" s="7" t="e">
        <f t="shared" si="46"/>
        <v>#DIV/0!</v>
      </c>
      <c r="BB57" s="7" t="e">
        <f t="shared" si="46"/>
        <v>#DIV/0!</v>
      </c>
      <c r="BC57" s="7" t="e">
        <f t="shared" si="46"/>
        <v>#DIV/0!</v>
      </c>
      <c r="BD57" s="7" t="e">
        <f t="shared" si="46"/>
        <v>#DIV/0!</v>
      </c>
      <c r="BE57" s="7" t="e">
        <f t="shared" si="46"/>
        <v>#DIV/0!</v>
      </c>
      <c r="BF57" s="7" t="e">
        <f t="shared" si="46"/>
        <v>#DIV/0!</v>
      </c>
      <c r="BG57" s="7" t="e">
        <f t="shared" si="46"/>
        <v>#DIV/0!</v>
      </c>
      <c r="BH57" s="7" t="e">
        <f t="shared" si="46"/>
        <v>#DIV/0!</v>
      </c>
      <c r="BI57" s="7" t="e">
        <f t="shared" si="46"/>
        <v>#DIV/0!</v>
      </c>
      <c r="BJ57" s="7" t="e">
        <f t="shared" si="46"/>
        <v>#DIV/0!</v>
      </c>
      <c r="BK57" s="7" t="e">
        <f t="shared" si="46"/>
        <v>#DIV/0!</v>
      </c>
      <c r="BL57" s="7" t="e">
        <f t="shared" si="46"/>
        <v>#DIV/0!</v>
      </c>
      <c r="BM57" s="7" t="e">
        <f t="shared" si="46"/>
        <v>#DIV/0!</v>
      </c>
      <c r="BN57" s="7" t="e">
        <f t="shared" si="46"/>
        <v>#DIV/0!</v>
      </c>
      <c r="BO57" s="7" t="e">
        <f t="shared" si="46"/>
        <v>#DIV/0!</v>
      </c>
    </row>
    <row r="58" spans="2:67" x14ac:dyDescent="0.25">
      <c r="B58" t="s">
        <v>87</v>
      </c>
      <c r="C58" s="41"/>
      <c r="D58" s="38"/>
      <c r="AK58" s="5">
        <v>43</v>
      </c>
      <c r="AL58" s="7" t="e">
        <f t="shared" ref="AL58:BO58" si="47">(E181-E177)*0.83/AL15</f>
        <v>#DIV/0!</v>
      </c>
      <c r="AM58" s="7" t="e">
        <f t="shared" si="47"/>
        <v>#DIV/0!</v>
      </c>
      <c r="AN58" s="7" t="e">
        <f t="shared" si="47"/>
        <v>#DIV/0!</v>
      </c>
      <c r="AO58" s="7" t="e">
        <f t="shared" si="47"/>
        <v>#DIV/0!</v>
      </c>
      <c r="AP58" s="7" t="e">
        <f t="shared" si="47"/>
        <v>#DIV/0!</v>
      </c>
      <c r="AQ58" s="7" t="e">
        <f t="shared" si="47"/>
        <v>#DIV/0!</v>
      </c>
      <c r="AR58" s="7" t="e">
        <f t="shared" si="47"/>
        <v>#DIV/0!</v>
      </c>
      <c r="AS58" s="7" t="e">
        <f t="shared" si="47"/>
        <v>#DIV/0!</v>
      </c>
      <c r="AT58" s="7" t="e">
        <f t="shared" si="47"/>
        <v>#DIV/0!</v>
      </c>
      <c r="AU58" s="7" t="e">
        <f t="shared" si="47"/>
        <v>#DIV/0!</v>
      </c>
      <c r="AV58" s="7" t="e">
        <f t="shared" si="47"/>
        <v>#DIV/0!</v>
      </c>
      <c r="AW58" s="7" t="e">
        <f t="shared" si="47"/>
        <v>#DIV/0!</v>
      </c>
      <c r="AX58" s="7" t="e">
        <f t="shared" si="47"/>
        <v>#DIV/0!</v>
      </c>
      <c r="AY58" s="7" t="e">
        <f t="shared" si="47"/>
        <v>#DIV/0!</v>
      </c>
      <c r="AZ58" s="7" t="e">
        <f t="shared" si="47"/>
        <v>#DIV/0!</v>
      </c>
      <c r="BA58" s="7" t="e">
        <f t="shared" si="47"/>
        <v>#DIV/0!</v>
      </c>
      <c r="BB58" s="7" t="e">
        <f t="shared" si="47"/>
        <v>#DIV/0!</v>
      </c>
      <c r="BC58" s="7" t="e">
        <f t="shared" si="47"/>
        <v>#DIV/0!</v>
      </c>
      <c r="BD58" s="7" t="e">
        <f t="shared" si="47"/>
        <v>#DIV/0!</v>
      </c>
      <c r="BE58" s="7" t="e">
        <f t="shared" si="47"/>
        <v>#DIV/0!</v>
      </c>
      <c r="BF58" s="7" t="e">
        <f t="shared" si="47"/>
        <v>#DIV/0!</v>
      </c>
      <c r="BG58" s="7" t="e">
        <f t="shared" si="47"/>
        <v>#DIV/0!</v>
      </c>
      <c r="BH58" s="7" t="e">
        <f t="shared" si="47"/>
        <v>#DIV/0!</v>
      </c>
      <c r="BI58" s="7" t="e">
        <f t="shared" si="47"/>
        <v>#DIV/0!</v>
      </c>
      <c r="BJ58" s="7" t="e">
        <f t="shared" si="47"/>
        <v>#DIV/0!</v>
      </c>
      <c r="BK58" s="7" t="e">
        <f t="shared" si="47"/>
        <v>#DIV/0!</v>
      </c>
      <c r="BL58" s="7" t="e">
        <f t="shared" si="47"/>
        <v>#DIV/0!</v>
      </c>
      <c r="BM58" s="7" t="e">
        <f t="shared" si="47"/>
        <v>#DIV/0!</v>
      </c>
      <c r="BN58" s="7" t="e">
        <f t="shared" si="47"/>
        <v>#DIV/0!</v>
      </c>
      <c r="BO58" s="7" t="e">
        <f t="shared" si="47"/>
        <v>#DIV/0!</v>
      </c>
    </row>
    <row r="59" spans="2:67" x14ac:dyDescent="0.25">
      <c r="B59" t="s">
        <v>87</v>
      </c>
      <c r="C59" s="41"/>
      <c r="D59" s="38"/>
      <c r="AK59" s="5">
        <v>44</v>
      </c>
      <c r="AL59" s="7" t="e">
        <f t="shared" ref="AL59:BO59" si="48">(E185-E181)*0.83/AL15</f>
        <v>#DIV/0!</v>
      </c>
      <c r="AM59" s="7" t="e">
        <f t="shared" si="48"/>
        <v>#DIV/0!</v>
      </c>
      <c r="AN59" s="7" t="e">
        <f t="shared" si="48"/>
        <v>#DIV/0!</v>
      </c>
      <c r="AO59" s="7" t="e">
        <f t="shared" si="48"/>
        <v>#DIV/0!</v>
      </c>
      <c r="AP59" s="7" t="e">
        <f t="shared" si="48"/>
        <v>#DIV/0!</v>
      </c>
      <c r="AQ59" s="7" t="e">
        <f t="shared" si="48"/>
        <v>#DIV/0!</v>
      </c>
      <c r="AR59" s="7" t="e">
        <f t="shared" si="48"/>
        <v>#DIV/0!</v>
      </c>
      <c r="AS59" s="7" t="e">
        <f t="shared" si="48"/>
        <v>#DIV/0!</v>
      </c>
      <c r="AT59" s="7" t="e">
        <f t="shared" si="48"/>
        <v>#DIV/0!</v>
      </c>
      <c r="AU59" s="7" t="e">
        <f t="shared" si="48"/>
        <v>#DIV/0!</v>
      </c>
      <c r="AV59" s="7" t="e">
        <f t="shared" si="48"/>
        <v>#DIV/0!</v>
      </c>
      <c r="AW59" s="7" t="e">
        <f t="shared" si="48"/>
        <v>#DIV/0!</v>
      </c>
      <c r="AX59" s="7" t="e">
        <f t="shared" si="48"/>
        <v>#DIV/0!</v>
      </c>
      <c r="AY59" s="7" t="e">
        <f t="shared" si="48"/>
        <v>#DIV/0!</v>
      </c>
      <c r="AZ59" s="7" t="e">
        <f t="shared" si="48"/>
        <v>#DIV/0!</v>
      </c>
      <c r="BA59" s="7" t="e">
        <f t="shared" si="48"/>
        <v>#DIV/0!</v>
      </c>
      <c r="BB59" s="7" t="e">
        <f t="shared" si="48"/>
        <v>#DIV/0!</v>
      </c>
      <c r="BC59" s="7" t="e">
        <f t="shared" si="48"/>
        <v>#DIV/0!</v>
      </c>
      <c r="BD59" s="7" t="e">
        <f t="shared" si="48"/>
        <v>#DIV/0!</v>
      </c>
      <c r="BE59" s="7" t="e">
        <f t="shared" si="48"/>
        <v>#DIV/0!</v>
      </c>
      <c r="BF59" s="7" t="e">
        <f t="shared" si="48"/>
        <v>#DIV/0!</v>
      </c>
      <c r="BG59" s="7" t="e">
        <f t="shared" si="48"/>
        <v>#DIV/0!</v>
      </c>
      <c r="BH59" s="7" t="e">
        <f t="shared" si="48"/>
        <v>#DIV/0!</v>
      </c>
      <c r="BI59" s="7" t="e">
        <f t="shared" si="48"/>
        <v>#DIV/0!</v>
      </c>
      <c r="BJ59" s="7" t="e">
        <f t="shared" si="48"/>
        <v>#DIV/0!</v>
      </c>
      <c r="BK59" s="7" t="e">
        <f t="shared" si="48"/>
        <v>#DIV/0!</v>
      </c>
      <c r="BL59" s="7" t="e">
        <f t="shared" si="48"/>
        <v>#DIV/0!</v>
      </c>
      <c r="BM59" s="7" t="e">
        <f t="shared" si="48"/>
        <v>#DIV/0!</v>
      </c>
      <c r="BN59" s="7" t="e">
        <f t="shared" si="48"/>
        <v>#DIV/0!</v>
      </c>
      <c r="BO59" s="7" t="e">
        <f t="shared" si="48"/>
        <v>#DIV/0!</v>
      </c>
    </row>
    <row r="60" spans="2:67" x14ac:dyDescent="0.25">
      <c r="B60" t="s">
        <v>87</v>
      </c>
      <c r="C60" s="41"/>
      <c r="D60" s="38"/>
      <c r="AK60" s="5">
        <v>45</v>
      </c>
      <c r="AL60" s="7" t="e">
        <f t="shared" ref="AL60:BO60" si="49">(E189-E185)*0.83/AL15</f>
        <v>#DIV/0!</v>
      </c>
      <c r="AM60" s="7" t="e">
        <f t="shared" si="49"/>
        <v>#DIV/0!</v>
      </c>
      <c r="AN60" s="7" t="e">
        <f t="shared" si="49"/>
        <v>#DIV/0!</v>
      </c>
      <c r="AO60" s="7" t="e">
        <f t="shared" si="49"/>
        <v>#DIV/0!</v>
      </c>
      <c r="AP60" s="7" t="e">
        <f t="shared" si="49"/>
        <v>#DIV/0!</v>
      </c>
      <c r="AQ60" s="7" t="e">
        <f t="shared" si="49"/>
        <v>#DIV/0!</v>
      </c>
      <c r="AR60" s="7" t="e">
        <f t="shared" si="49"/>
        <v>#DIV/0!</v>
      </c>
      <c r="AS60" s="7" t="e">
        <f t="shared" si="49"/>
        <v>#DIV/0!</v>
      </c>
      <c r="AT60" s="7" t="e">
        <f t="shared" si="49"/>
        <v>#DIV/0!</v>
      </c>
      <c r="AU60" s="7" t="e">
        <f t="shared" si="49"/>
        <v>#DIV/0!</v>
      </c>
      <c r="AV60" s="7" t="e">
        <f t="shared" si="49"/>
        <v>#DIV/0!</v>
      </c>
      <c r="AW60" s="7" t="e">
        <f t="shared" si="49"/>
        <v>#DIV/0!</v>
      </c>
      <c r="AX60" s="7" t="e">
        <f t="shared" si="49"/>
        <v>#DIV/0!</v>
      </c>
      <c r="AY60" s="7" t="e">
        <f t="shared" si="49"/>
        <v>#DIV/0!</v>
      </c>
      <c r="AZ60" s="7" t="e">
        <f t="shared" si="49"/>
        <v>#DIV/0!</v>
      </c>
      <c r="BA60" s="7" t="e">
        <f t="shared" si="49"/>
        <v>#DIV/0!</v>
      </c>
      <c r="BB60" s="7" t="e">
        <f t="shared" si="49"/>
        <v>#DIV/0!</v>
      </c>
      <c r="BC60" s="7" t="e">
        <f t="shared" si="49"/>
        <v>#DIV/0!</v>
      </c>
      <c r="BD60" s="7" t="e">
        <f t="shared" si="49"/>
        <v>#DIV/0!</v>
      </c>
      <c r="BE60" s="7" t="e">
        <f t="shared" si="49"/>
        <v>#DIV/0!</v>
      </c>
      <c r="BF60" s="7" t="e">
        <f t="shared" si="49"/>
        <v>#DIV/0!</v>
      </c>
      <c r="BG60" s="7" t="e">
        <f t="shared" si="49"/>
        <v>#DIV/0!</v>
      </c>
      <c r="BH60" s="7" t="e">
        <f t="shared" si="49"/>
        <v>#DIV/0!</v>
      </c>
      <c r="BI60" s="7" t="e">
        <f t="shared" si="49"/>
        <v>#DIV/0!</v>
      </c>
      <c r="BJ60" s="7" t="e">
        <f t="shared" si="49"/>
        <v>#DIV/0!</v>
      </c>
      <c r="BK60" s="7" t="e">
        <f t="shared" si="49"/>
        <v>#DIV/0!</v>
      </c>
      <c r="BL60" s="7" t="e">
        <f t="shared" si="49"/>
        <v>#DIV/0!</v>
      </c>
      <c r="BM60" s="7" t="e">
        <f t="shared" si="49"/>
        <v>#DIV/0!</v>
      </c>
      <c r="BN60" s="7" t="e">
        <f t="shared" si="49"/>
        <v>#DIV/0!</v>
      </c>
      <c r="BO60" s="7" t="e">
        <f t="shared" si="49"/>
        <v>#DIV/0!</v>
      </c>
    </row>
    <row r="61" spans="2:67" x14ac:dyDescent="0.25">
      <c r="B61" t="s">
        <v>87</v>
      </c>
      <c r="C61" s="41"/>
      <c r="D61" s="38"/>
      <c r="AK61" s="5">
        <v>46</v>
      </c>
      <c r="AL61" s="7" t="e">
        <f t="shared" ref="AL61:BO61" si="50">(E193-E189)*0.83/AL15</f>
        <v>#DIV/0!</v>
      </c>
      <c r="AM61" s="7" t="e">
        <f t="shared" si="50"/>
        <v>#DIV/0!</v>
      </c>
      <c r="AN61" s="7" t="e">
        <f t="shared" si="50"/>
        <v>#DIV/0!</v>
      </c>
      <c r="AO61" s="7" t="e">
        <f t="shared" si="50"/>
        <v>#DIV/0!</v>
      </c>
      <c r="AP61" s="7" t="e">
        <f t="shared" si="50"/>
        <v>#DIV/0!</v>
      </c>
      <c r="AQ61" s="7" t="e">
        <f t="shared" si="50"/>
        <v>#DIV/0!</v>
      </c>
      <c r="AR61" s="7" t="e">
        <f t="shared" si="50"/>
        <v>#DIV/0!</v>
      </c>
      <c r="AS61" s="7" t="e">
        <f t="shared" si="50"/>
        <v>#DIV/0!</v>
      </c>
      <c r="AT61" s="7" t="e">
        <f t="shared" si="50"/>
        <v>#DIV/0!</v>
      </c>
      <c r="AU61" s="7" t="e">
        <f t="shared" si="50"/>
        <v>#DIV/0!</v>
      </c>
      <c r="AV61" s="7" t="e">
        <f t="shared" si="50"/>
        <v>#DIV/0!</v>
      </c>
      <c r="AW61" s="7" t="e">
        <f t="shared" si="50"/>
        <v>#DIV/0!</v>
      </c>
      <c r="AX61" s="7" t="e">
        <f t="shared" si="50"/>
        <v>#DIV/0!</v>
      </c>
      <c r="AY61" s="7" t="e">
        <f t="shared" si="50"/>
        <v>#DIV/0!</v>
      </c>
      <c r="AZ61" s="7" t="e">
        <f t="shared" si="50"/>
        <v>#DIV/0!</v>
      </c>
      <c r="BA61" s="7" t="e">
        <f t="shared" si="50"/>
        <v>#DIV/0!</v>
      </c>
      <c r="BB61" s="7" t="e">
        <f t="shared" si="50"/>
        <v>#DIV/0!</v>
      </c>
      <c r="BC61" s="7" t="e">
        <f t="shared" si="50"/>
        <v>#DIV/0!</v>
      </c>
      <c r="BD61" s="7" t="e">
        <f t="shared" si="50"/>
        <v>#DIV/0!</v>
      </c>
      <c r="BE61" s="7" t="e">
        <f t="shared" si="50"/>
        <v>#DIV/0!</v>
      </c>
      <c r="BF61" s="7" t="e">
        <f t="shared" si="50"/>
        <v>#DIV/0!</v>
      </c>
      <c r="BG61" s="7" t="e">
        <f t="shared" si="50"/>
        <v>#DIV/0!</v>
      </c>
      <c r="BH61" s="7" t="e">
        <f t="shared" si="50"/>
        <v>#DIV/0!</v>
      </c>
      <c r="BI61" s="7" t="e">
        <f t="shared" si="50"/>
        <v>#DIV/0!</v>
      </c>
      <c r="BJ61" s="7" t="e">
        <f t="shared" si="50"/>
        <v>#DIV/0!</v>
      </c>
      <c r="BK61" s="7" t="e">
        <f t="shared" si="50"/>
        <v>#DIV/0!</v>
      </c>
      <c r="BL61" s="7" t="e">
        <f t="shared" si="50"/>
        <v>#DIV/0!</v>
      </c>
      <c r="BM61" s="7" t="e">
        <f t="shared" si="50"/>
        <v>#DIV/0!</v>
      </c>
      <c r="BN61" s="7" t="e">
        <f t="shared" si="50"/>
        <v>#DIV/0!</v>
      </c>
      <c r="BO61" s="7" t="e">
        <f t="shared" si="50"/>
        <v>#DIV/0!</v>
      </c>
    </row>
    <row r="62" spans="2:67" x14ac:dyDescent="0.25">
      <c r="B62" t="s">
        <v>87</v>
      </c>
      <c r="C62" s="41"/>
      <c r="D62" s="38"/>
      <c r="AK62" s="5">
        <v>47</v>
      </c>
      <c r="AL62" s="7" t="e">
        <f t="shared" ref="AL62:BO62" si="51">(E197-E193)*0.83/AL15</f>
        <v>#DIV/0!</v>
      </c>
      <c r="AM62" s="7" t="e">
        <f t="shared" si="51"/>
        <v>#DIV/0!</v>
      </c>
      <c r="AN62" s="7" t="e">
        <f t="shared" si="51"/>
        <v>#DIV/0!</v>
      </c>
      <c r="AO62" s="7" t="e">
        <f t="shared" si="51"/>
        <v>#DIV/0!</v>
      </c>
      <c r="AP62" s="7" t="e">
        <f t="shared" si="51"/>
        <v>#DIV/0!</v>
      </c>
      <c r="AQ62" s="7" t="e">
        <f t="shared" si="51"/>
        <v>#DIV/0!</v>
      </c>
      <c r="AR62" s="7" t="e">
        <f t="shared" si="51"/>
        <v>#DIV/0!</v>
      </c>
      <c r="AS62" s="7" t="e">
        <f t="shared" si="51"/>
        <v>#DIV/0!</v>
      </c>
      <c r="AT62" s="7" t="e">
        <f t="shared" si="51"/>
        <v>#DIV/0!</v>
      </c>
      <c r="AU62" s="7" t="e">
        <f t="shared" si="51"/>
        <v>#DIV/0!</v>
      </c>
      <c r="AV62" s="7" t="e">
        <f t="shared" si="51"/>
        <v>#DIV/0!</v>
      </c>
      <c r="AW62" s="7" t="e">
        <f t="shared" si="51"/>
        <v>#DIV/0!</v>
      </c>
      <c r="AX62" s="7" t="e">
        <f t="shared" si="51"/>
        <v>#DIV/0!</v>
      </c>
      <c r="AY62" s="7" t="e">
        <f t="shared" si="51"/>
        <v>#DIV/0!</v>
      </c>
      <c r="AZ62" s="7" t="e">
        <f t="shared" si="51"/>
        <v>#DIV/0!</v>
      </c>
      <c r="BA62" s="7" t="e">
        <f t="shared" si="51"/>
        <v>#DIV/0!</v>
      </c>
      <c r="BB62" s="7" t="e">
        <f t="shared" si="51"/>
        <v>#DIV/0!</v>
      </c>
      <c r="BC62" s="7" t="e">
        <f t="shared" si="51"/>
        <v>#DIV/0!</v>
      </c>
      <c r="BD62" s="7" t="e">
        <f t="shared" si="51"/>
        <v>#DIV/0!</v>
      </c>
      <c r="BE62" s="7" t="e">
        <f t="shared" si="51"/>
        <v>#DIV/0!</v>
      </c>
      <c r="BF62" s="7" t="e">
        <f t="shared" si="51"/>
        <v>#DIV/0!</v>
      </c>
      <c r="BG62" s="7" t="e">
        <f t="shared" si="51"/>
        <v>#DIV/0!</v>
      </c>
      <c r="BH62" s="7" t="e">
        <f t="shared" si="51"/>
        <v>#DIV/0!</v>
      </c>
      <c r="BI62" s="7" t="e">
        <f t="shared" si="51"/>
        <v>#DIV/0!</v>
      </c>
      <c r="BJ62" s="7" t="e">
        <f t="shared" si="51"/>
        <v>#DIV/0!</v>
      </c>
      <c r="BK62" s="7" t="e">
        <f t="shared" si="51"/>
        <v>#DIV/0!</v>
      </c>
      <c r="BL62" s="7" t="e">
        <f t="shared" si="51"/>
        <v>#DIV/0!</v>
      </c>
      <c r="BM62" s="7" t="e">
        <f t="shared" si="51"/>
        <v>#DIV/0!</v>
      </c>
      <c r="BN62" s="7" t="e">
        <f t="shared" si="51"/>
        <v>#DIV/0!</v>
      </c>
      <c r="BO62" s="7" t="e">
        <f t="shared" si="51"/>
        <v>#DIV/0!</v>
      </c>
    </row>
    <row r="63" spans="2:67" x14ac:dyDescent="0.25">
      <c r="B63" t="s">
        <v>87</v>
      </c>
      <c r="C63" s="41"/>
      <c r="D63" s="38"/>
      <c r="AK63" s="5">
        <v>48</v>
      </c>
      <c r="AL63" s="7" t="e">
        <f t="shared" ref="AL63:BO63" si="52">(E201-E197)*0.83/AL15</f>
        <v>#DIV/0!</v>
      </c>
      <c r="AM63" s="7" t="e">
        <f t="shared" si="52"/>
        <v>#DIV/0!</v>
      </c>
      <c r="AN63" s="7" t="e">
        <f t="shared" si="52"/>
        <v>#DIV/0!</v>
      </c>
      <c r="AO63" s="7" t="e">
        <f t="shared" si="52"/>
        <v>#DIV/0!</v>
      </c>
      <c r="AP63" s="7" t="e">
        <f t="shared" si="52"/>
        <v>#DIV/0!</v>
      </c>
      <c r="AQ63" s="7" t="e">
        <f t="shared" si="52"/>
        <v>#DIV/0!</v>
      </c>
      <c r="AR63" s="7" t="e">
        <f t="shared" si="52"/>
        <v>#DIV/0!</v>
      </c>
      <c r="AS63" s="7" t="e">
        <f t="shared" si="52"/>
        <v>#DIV/0!</v>
      </c>
      <c r="AT63" s="7" t="e">
        <f t="shared" si="52"/>
        <v>#DIV/0!</v>
      </c>
      <c r="AU63" s="7" t="e">
        <f t="shared" si="52"/>
        <v>#DIV/0!</v>
      </c>
      <c r="AV63" s="7" t="e">
        <f t="shared" si="52"/>
        <v>#DIV/0!</v>
      </c>
      <c r="AW63" s="7" t="e">
        <f t="shared" si="52"/>
        <v>#DIV/0!</v>
      </c>
      <c r="AX63" s="7" t="e">
        <f t="shared" si="52"/>
        <v>#DIV/0!</v>
      </c>
      <c r="AY63" s="7" t="e">
        <f t="shared" si="52"/>
        <v>#DIV/0!</v>
      </c>
      <c r="AZ63" s="7" t="e">
        <f t="shared" si="52"/>
        <v>#DIV/0!</v>
      </c>
      <c r="BA63" s="7" t="e">
        <f t="shared" si="52"/>
        <v>#DIV/0!</v>
      </c>
      <c r="BB63" s="7" t="e">
        <f t="shared" si="52"/>
        <v>#DIV/0!</v>
      </c>
      <c r="BC63" s="7" t="e">
        <f t="shared" si="52"/>
        <v>#DIV/0!</v>
      </c>
      <c r="BD63" s="7" t="e">
        <f t="shared" si="52"/>
        <v>#DIV/0!</v>
      </c>
      <c r="BE63" s="7" t="e">
        <f t="shared" si="52"/>
        <v>#DIV/0!</v>
      </c>
      <c r="BF63" s="7" t="e">
        <f t="shared" si="52"/>
        <v>#DIV/0!</v>
      </c>
      <c r="BG63" s="7" t="e">
        <f t="shared" si="52"/>
        <v>#DIV/0!</v>
      </c>
      <c r="BH63" s="7" t="e">
        <f t="shared" si="52"/>
        <v>#DIV/0!</v>
      </c>
      <c r="BI63" s="7" t="e">
        <f t="shared" si="52"/>
        <v>#DIV/0!</v>
      </c>
      <c r="BJ63" s="7" t="e">
        <f t="shared" si="52"/>
        <v>#DIV/0!</v>
      </c>
      <c r="BK63" s="7" t="e">
        <f t="shared" si="52"/>
        <v>#DIV/0!</v>
      </c>
      <c r="BL63" s="7" t="e">
        <f t="shared" si="52"/>
        <v>#DIV/0!</v>
      </c>
      <c r="BM63" s="7" t="e">
        <f t="shared" si="52"/>
        <v>#DIV/0!</v>
      </c>
      <c r="BN63" s="7" t="e">
        <f t="shared" si="52"/>
        <v>#DIV/0!</v>
      </c>
      <c r="BO63" s="7" t="e">
        <f t="shared" si="52"/>
        <v>#DIV/0!</v>
      </c>
    </row>
    <row r="64" spans="2:67" x14ac:dyDescent="0.25">
      <c r="B64" t="s">
        <v>87</v>
      </c>
      <c r="C64" s="41"/>
      <c r="D64" s="38"/>
      <c r="AK64" s="5">
        <v>49</v>
      </c>
      <c r="AL64" s="7" t="e">
        <f t="shared" ref="AL64:BO64" si="53">(E205-E201)*0.83/AL15</f>
        <v>#DIV/0!</v>
      </c>
      <c r="AM64" s="7" t="e">
        <f t="shared" si="53"/>
        <v>#DIV/0!</v>
      </c>
      <c r="AN64" s="7" t="e">
        <f t="shared" si="53"/>
        <v>#DIV/0!</v>
      </c>
      <c r="AO64" s="7" t="e">
        <f t="shared" si="53"/>
        <v>#DIV/0!</v>
      </c>
      <c r="AP64" s="7" t="e">
        <f t="shared" si="53"/>
        <v>#DIV/0!</v>
      </c>
      <c r="AQ64" s="7" t="e">
        <f t="shared" si="53"/>
        <v>#DIV/0!</v>
      </c>
      <c r="AR64" s="7" t="e">
        <f t="shared" si="53"/>
        <v>#DIV/0!</v>
      </c>
      <c r="AS64" s="7" t="e">
        <f t="shared" si="53"/>
        <v>#DIV/0!</v>
      </c>
      <c r="AT64" s="7" t="e">
        <f t="shared" si="53"/>
        <v>#DIV/0!</v>
      </c>
      <c r="AU64" s="7" t="e">
        <f t="shared" si="53"/>
        <v>#DIV/0!</v>
      </c>
      <c r="AV64" s="7" t="e">
        <f t="shared" si="53"/>
        <v>#DIV/0!</v>
      </c>
      <c r="AW64" s="7" t="e">
        <f t="shared" si="53"/>
        <v>#DIV/0!</v>
      </c>
      <c r="AX64" s="7" t="e">
        <f t="shared" si="53"/>
        <v>#DIV/0!</v>
      </c>
      <c r="AY64" s="7" t="e">
        <f t="shared" si="53"/>
        <v>#DIV/0!</v>
      </c>
      <c r="AZ64" s="7" t="e">
        <f t="shared" si="53"/>
        <v>#DIV/0!</v>
      </c>
      <c r="BA64" s="7" t="e">
        <f t="shared" si="53"/>
        <v>#DIV/0!</v>
      </c>
      <c r="BB64" s="7" t="e">
        <f t="shared" si="53"/>
        <v>#DIV/0!</v>
      </c>
      <c r="BC64" s="7" t="e">
        <f t="shared" si="53"/>
        <v>#DIV/0!</v>
      </c>
      <c r="BD64" s="7" t="e">
        <f t="shared" si="53"/>
        <v>#DIV/0!</v>
      </c>
      <c r="BE64" s="7" t="e">
        <f t="shared" si="53"/>
        <v>#DIV/0!</v>
      </c>
      <c r="BF64" s="7" t="e">
        <f t="shared" si="53"/>
        <v>#DIV/0!</v>
      </c>
      <c r="BG64" s="7" t="e">
        <f t="shared" si="53"/>
        <v>#DIV/0!</v>
      </c>
      <c r="BH64" s="7" t="e">
        <f t="shared" si="53"/>
        <v>#DIV/0!</v>
      </c>
      <c r="BI64" s="7" t="e">
        <f t="shared" si="53"/>
        <v>#DIV/0!</v>
      </c>
      <c r="BJ64" s="7" t="e">
        <f t="shared" si="53"/>
        <v>#DIV/0!</v>
      </c>
      <c r="BK64" s="7" t="e">
        <f t="shared" si="53"/>
        <v>#DIV/0!</v>
      </c>
      <c r="BL64" s="7" t="e">
        <f t="shared" si="53"/>
        <v>#DIV/0!</v>
      </c>
      <c r="BM64" s="7" t="e">
        <f t="shared" si="53"/>
        <v>#DIV/0!</v>
      </c>
      <c r="BN64" s="7" t="e">
        <f t="shared" si="53"/>
        <v>#DIV/0!</v>
      </c>
      <c r="BO64" s="7" t="e">
        <f t="shared" si="53"/>
        <v>#DIV/0!</v>
      </c>
    </row>
    <row r="65" spans="2:67" x14ac:dyDescent="0.25">
      <c r="B65" t="s">
        <v>87</v>
      </c>
      <c r="C65" s="41"/>
      <c r="D65" s="38"/>
      <c r="AK65" s="5">
        <v>50</v>
      </c>
      <c r="AL65" s="7" t="e">
        <f t="shared" ref="AL65:BO65" si="54">(E209-E205)*0.83/AL15</f>
        <v>#DIV/0!</v>
      </c>
      <c r="AM65" s="7" t="e">
        <f t="shared" si="54"/>
        <v>#DIV/0!</v>
      </c>
      <c r="AN65" s="7" t="e">
        <f t="shared" si="54"/>
        <v>#DIV/0!</v>
      </c>
      <c r="AO65" s="7" t="e">
        <f t="shared" si="54"/>
        <v>#DIV/0!</v>
      </c>
      <c r="AP65" s="7" t="e">
        <f t="shared" si="54"/>
        <v>#DIV/0!</v>
      </c>
      <c r="AQ65" s="7" t="e">
        <f t="shared" si="54"/>
        <v>#DIV/0!</v>
      </c>
      <c r="AR65" s="7" t="e">
        <f t="shared" si="54"/>
        <v>#DIV/0!</v>
      </c>
      <c r="AS65" s="7" t="e">
        <f t="shared" si="54"/>
        <v>#DIV/0!</v>
      </c>
      <c r="AT65" s="7" t="e">
        <f t="shared" si="54"/>
        <v>#DIV/0!</v>
      </c>
      <c r="AU65" s="7" t="e">
        <f t="shared" si="54"/>
        <v>#DIV/0!</v>
      </c>
      <c r="AV65" s="7" t="e">
        <f t="shared" si="54"/>
        <v>#DIV/0!</v>
      </c>
      <c r="AW65" s="7" t="e">
        <f t="shared" si="54"/>
        <v>#DIV/0!</v>
      </c>
      <c r="AX65" s="7" t="e">
        <f t="shared" si="54"/>
        <v>#DIV/0!</v>
      </c>
      <c r="AY65" s="7" t="e">
        <f t="shared" si="54"/>
        <v>#DIV/0!</v>
      </c>
      <c r="AZ65" s="7" t="e">
        <f t="shared" si="54"/>
        <v>#DIV/0!</v>
      </c>
      <c r="BA65" s="7" t="e">
        <f t="shared" si="54"/>
        <v>#DIV/0!</v>
      </c>
      <c r="BB65" s="7" t="e">
        <f t="shared" si="54"/>
        <v>#DIV/0!</v>
      </c>
      <c r="BC65" s="7" t="e">
        <f t="shared" si="54"/>
        <v>#DIV/0!</v>
      </c>
      <c r="BD65" s="7" t="e">
        <f t="shared" si="54"/>
        <v>#DIV/0!</v>
      </c>
      <c r="BE65" s="7" t="e">
        <f t="shared" si="54"/>
        <v>#DIV/0!</v>
      </c>
      <c r="BF65" s="7" t="e">
        <f t="shared" si="54"/>
        <v>#DIV/0!</v>
      </c>
      <c r="BG65" s="7" t="e">
        <f t="shared" si="54"/>
        <v>#DIV/0!</v>
      </c>
      <c r="BH65" s="7" t="e">
        <f t="shared" si="54"/>
        <v>#DIV/0!</v>
      </c>
      <c r="BI65" s="7" t="e">
        <f t="shared" si="54"/>
        <v>#DIV/0!</v>
      </c>
      <c r="BJ65" s="7" t="e">
        <f t="shared" si="54"/>
        <v>#DIV/0!</v>
      </c>
      <c r="BK65" s="7" t="e">
        <f t="shared" si="54"/>
        <v>#DIV/0!</v>
      </c>
      <c r="BL65" s="7" t="e">
        <f t="shared" si="54"/>
        <v>#DIV/0!</v>
      </c>
      <c r="BM65" s="7" t="e">
        <f t="shared" si="54"/>
        <v>#DIV/0!</v>
      </c>
      <c r="BN65" s="7" t="e">
        <f t="shared" si="54"/>
        <v>#DIV/0!</v>
      </c>
      <c r="BO65" s="7" t="e">
        <f t="shared" si="54"/>
        <v>#DIV/0!</v>
      </c>
    </row>
    <row r="66" spans="2:67" x14ac:dyDescent="0.25">
      <c r="B66" t="s">
        <v>87</v>
      </c>
      <c r="C66" s="41"/>
      <c r="D66" s="38"/>
      <c r="AK66" s="14"/>
      <c r="AL66" s="7"/>
      <c r="AM66" s="14"/>
      <c r="AN66" s="14"/>
      <c r="AO66" s="14"/>
      <c r="AP66" s="14"/>
      <c r="AQ66" s="14"/>
      <c r="AR66" s="14"/>
      <c r="AS66" s="14"/>
      <c r="AT66" s="15"/>
      <c r="AU66" s="6"/>
      <c r="AV66" s="6"/>
      <c r="AW66" s="6"/>
      <c r="AX66" s="6"/>
      <c r="AY66" s="6"/>
    </row>
    <row r="67" spans="2:67" x14ac:dyDescent="0.25">
      <c r="B67" t="s">
        <v>87</v>
      </c>
      <c r="C67" s="41"/>
      <c r="D67" s="38"/>
      <c r="AK67" s="14"/>
      <c r="AL67" s="7"/>
      <c r="AM67" s="16"/>
      <c r="AN67" s="16"/>
      <c r="AO67" s="16"/>
      <c r="AP67" s="14"/>
      <c r="AQ67" s="14"/>
      <c r="AR67" s="14"/>
      <c r="AS67" s="14"/>
      <c r="AT67" s="15"/>
      <c r="AU67" s="6"/>
      <c r="AV67" s="6"/>
      <c r="AW67" s="6"/>
      <c r="AX67" s="6"/>
      <c r="AY67" s="6"/>
    </row>
    <row r="68" spans="2:67" x14ac:dyDescent="0.25">
      <c r="B68" t="s">
        <v>87</v>
      </c>
      <c r="C68" s="41"/>
      <c r="D68" s="38"/>
      <c r="AK68" s="14"/>
      <c r="AL68" s="7"/>
      <c r="AM68" s="15"/>
      <c r="AN68" s="15"/>
      <c r="AO68" s="15"/>
      <c r="AP68" s="15"/>
      <c r="AQ68" s="15"/>
      <c r="AR68" s="15"/>
      <c r="AS68" s="15"/>
      <c r="AT68" s="15"/>
      <c r="AU68" s="6"/>
      <c r="AV68" s="6"/>
      <c r="AW68" s="6"/>
      <c r="AX68" s="6"/>
      <c r="AY68" s="6"/>
    </row>
    <row r="69" spans="2:67" x14ac:dyDescent="0.25">
      <c r="B69" t="s">
        <v>87</v>
      </c>
      <c r="C69" s="41"/>
      <c r="D69" s="38"/>
      <c r="AK69" s="14"/>
      <c r="AL69" s="7"/>
      <c r="AM69" s="15"/>
      <c r="AN69" s="15"/>
      <c r="AO69" s="15"/>
      <c r="AP69" s="14"/>
      <c r="AQ69" s="14"/>
      <c r="AR69" s="14"/>
      <c r="AS69" s="14"/>
      <c r="AT69" s="15"/>
      <c r="AU69" s="6"/>
      <c r="AV69" s="6"/>
      <c r="AW69" s="6"/>
      <c r="AX69" s="6"/>
      <c r="AY69" s="6"/>
    </row>
    <row r="70" spans="2:67" x14ac:dyDescent="0.25">
      <c r="B70" t="s">
        <v>87</v>
      </c>
      <c r="C70" s="41"/>
      <c r="D70" s="38"/>
      <c r="AK70" s="14"/>
      <c r="AL70" s="7"/>
      <c r="AM70" s="15"/>
      <c r="AN70" s="15"/>
      <c r="AO70" s="15"/>
      <c r="AP70" s="14"/>
      <c r="AQ70" s="14"/>
      <c r="AR70" s="14"/>
      <c r="AS70" s="14"/>
      <c r="AT70" s="15"/>
      <c r="AU70" s="6"/>
      <c r="AV70" s="6"/>
      <c r="AW70" s="6"/>
      <c r="AX70" s="6"/>
      <c r="AY70" s="6"/>
    </row>
    <row r="71" spans="2:67" x14ac:dyDescent="0.25">
      <c r="B71" t="s">
        <v>87</v>
      </c>
      <c r="C71" s="41"/>
      <c r="D71" s="38"/>
      <c r="AK71" s="14"/>
      <c r="AL71" s="7"/>
      <c r="AM71" s="15"/>
      <c r="AN71" s="15"/>
      <c r="AO71" s="15"/>
      <c r="AP71" s="14"/>
      <c r="AQ71" s="14"/>
      <c r="AR71" s="14"/>
      <c r="AS71" s="14"/>
      <c r="AT71" s="15"/>
      <c r="AU71" s="6"/>
      <c r="AV71" s="6"/>
      <c r="AW71" s="6"/>
      <c r="AX71" s="6"/>
      <c r="AY71" s="6"/>
    </row>
    <row r="72" spans="2:67" x14ac:dyDescent="0.25">
      <c r="B72" t="s">
        <v>87</v>
      </c>
      <c r="C72" s="41"/>
      <c r="D72" s="38"/>
      <c r="AK72" s="14"/>
      <c r="AL72" s="7"/>
      <c r="AM72" s="15"/>
      <c r="AN72" s="15"/>
      <c r="AO72" s="15"/>
      <c r="AP72" s="14"/>
      <c r="AQ72" s="14"/>
      <c r="AR72" s="14"/>
      <c r="AS72" s="14"/>
      <c r="AT72" s="15"/>
      <c r="AU72" s="6"/>
      <c r="AV72" s="6"/>
      <c r="AW72" s="6"/>
      <c r="AX72" s="6"/>
      <c r="AY72" s="6"/>
    </row>
    <row r="73" spans="2:67" x14ac:dyDescent="0.25">
      <c r="B73" t="s">
        <v>87</v>
      </c>
      <c r="C73" s="41"/>
      <c r="D73" s="38"/>
      <c r="AK73" s="14"/>
      <c r="AL73" s="7"/>
      <c r="AM73" s="15"/>
      <c r="AN73" s="15"/>
      <c r="AO73" s="15"/>
      <c r="AP73" s="14"/>
      <c r="AQ73" s="14"/>
      <c r="AR73" s="14"/>
      <c r="AS73" s="14"/>
      <c r="AT73" s="15"/>
      <c r="AU73" s="6"/>
      <c r="AV73" s="6"/>
      <c r="AW73" s="6"/>
      <c r="AX73" s="6"/>
      <c r="AY73" s="6"/>
    </row>
    <row r="74" spans="2:67" x14ac:dyDescent="0.25">
      <c r="B74" t="s">
        <v>87</v>
      </c>
      <c r="C74" s="41"/>
      <c r="D74" s="38"/>
      <c r="AK74" s="17"/>
      <c r="AL74" s="7"/>
      <c r="AM74" s="15"/>
      <c r="AN74" s="15"/>
      <c r="AO74" s="15"/>
      <c r="AP74" s="14"/>
      <c r="AQ74" s="14"/>
      <c r="AR74" s="14"/>
      <c r="AS74" s="14"/>
      <c r="AT74" s="15"/>
      <c r="AU74" s="6"/>
      <c r="AV74" s="6"/>
      <c r="AW74" s="6"/>
      <c r="AX74" s="6"/>
      <c r="AY74" s="6"/>
    </row>
    <row r="75" spans="2:67" x14ac:dyDescent="0.25">
      <c r="B75" t="s">
        <v>87</v>
      </c>
      <c r="C75" s="41"/>
      <c r="D75" s="38"/>
      <c r="AK75" s="17"/>
      <c r="AL75" s="7"/>
      <c r="AM75" s="15"/>
      <c r="AN75" s="15"/>
      <c r="AO75" s="15"/>
      <c r="AP75" s="14"/>
      <c r="AQ75" s="14"/>
      <c r="AR75" s="14"/>
      <c r="AS75" s="14"/>
      <c r="AT75" s="15"/>
      <c r="AU75" s="6"/>
      <c r="AV75" s="6"/>
      <c r="AW75" s="6"/>
      <c r="AX75" s="6"/>
      <c r="AY75" s="6"/>
    </row>
    <row r="76" spans="2:67" x14ac:dyDescent="0.25">
      <c r="B76" t="s">
        <v>87</v>
      </c>
      <c r="C76" s="41"/>
      <c r="D76" s="38"/>
      <c r="AK76" s="17"/>
      <c r="AL76" s="15"/>
      <c r="AM76" s="15"/>
      <c r="AN76" s="15"/>
      <c r="AO76" s="15"/>
      <c r="AP76" s="14"/>
      <c r="AQ76" s="14"/>
      <c r="AR76" s="14"/>
      <c r="AS76" s="14"/>
      <c r="AT76" s="15"/>
      <c r="AU76" s="6"/>
      <c r="AV76" s="6"/>
      <c r="AW76" s="6"/>
      <c r="AX76" s="6"/>
      <c r="AY76" s="6"/>
    </row>
    <row r="77" spans="2:67" x14ac:dyDescent="0.25">
      <c r="B77" t="s">
        <v>87</v>
      </c>
      <c r="C77" s="41"/>
      <c r="D77" s="38"/>
      <c r="AK77" s="18"/>
      <c r="AL77" s="15"/>
      <c r="AM77" s="15"/>
      <c r="AN77" s="15"/>
      <c r="AO77" s="15"/>
      <c r="AP77" s="14"/>
      <c r="AQ77" s="14"/>
      <c r="AR77" s="14"/>
      <c r="AS77" s="14"/>
      <c r="AT77" s="15"/>
      <c r="AU77" s="6"/>
      <c r="AV77" s="6"/>
      <c r="AW77" s="6"/>
      <c r="AX77" s="6"/>
      <c r="AY77" s="6"/>
    </row>
    <row r="78" spans="2:67" x14ac:dyDescent="0.25">
      <c r="B78" t="s">
        <v>87</v>
      </c>
      <c r="C78" s="41"/>
      <c r="D78" s="38"/>
      <c r="AK78" s="14"/>
      <c r="AL78" s="15"/>
      <c r="AM78" s="15"/>
      <c r="AN78" s="15"/>
      <c r="AO78" s="15"/>
      <c r="AP78" s="14"/>
      <c r="AQ78" s="14"/>
      <c r="AR78" s="14"/>
      <c r="AS78" s="14"/>
      <c r="AT78" s="15"/>
      <c r="AU78" s="6"/>
      <c r="AV78" s="6"/>
      <c r="AW78" s="6"/>
      <c r="AX78" s="6"/>
      <c r="AY78" s="6"/>
    </row>
    <row r="79" spans="2:67" x14ac:dyDescent="0.25">
      <c r="B79" t="s">
        <v>87</v>
      </c>
      <c r="C79" s="41"/>
      <c r="D79" s="38"/>
      <c r="AK79" s="14"/>
      <c r="AL79" s="15"/>
      <c r="AM79" s="15"/>
      <c r="AN79" s="15"/>
      <c r="AO79" s="15"/>
      <c r="AP79" s="14"/>
      <c r="AQ79" s="14"/>
      <c r="AR79" s="14"/>
      <c r="AS79" s="14"/>
      <c r="AT79" s="15"/>
      <c r="AU79" s="6"/>
      <c r="AV79" s="6"/>
      <c r="AW79" s="6"/>
      <c r="AX79" s="6"/>
      <c r="AY79" s="6"/>
    </row>
    <row r="80" spans="2:67" x14ac:dyDescent="0.25">
      <c r="B80" t="s">
        <v>87</v>
      </c>
      <c r="C80" s="41"/>
      <c r="D80" s="38"/>
      <c r="AK80" s="14"/>
      <c r="AL80" s="15"/>
      <c r="AM80" s="15"/>
      <c r="AN80" s="15"/>
      <c r="AO80" s="15"/>
      <c r="AP80" s="14"/>
      <c r="AQ80" s="14"/>
      <c r="AR80" s="14"/>
      <c r="AS80" s="14"/>
      <c r="AT80" s="15"/>
      <c r="AU80" s="6"/>
      <c r="AV80" s="6"/>
      <c r="AW80" s="6"/>
      <c r="AX80" s="6"/>
      <c r="AY80" s="6"/>
    </row>
    <row r="81" spans="1:67" x14ac:dyDescent="0.25">
      <c r="B81" t="s">
        <v>87</v>
      </c>
      <c r="C81" s="41"/>
      <c r="D81" s="38"/>
      <c r="AK81" s="14"/>
      <c r="AL81" s="15"/>
      <c r="AM81" s="15"/>
      <c r="AN81" s="15"/>
      <c r="AO81" s="15"/>
      <c r="AP81" s="14"/>
      <c r="AQ81" s="14"/>
      <c r="AR81" s="14"/>
      <c r="AS81" s="14"/>
      <c r="AT81" s="15"/>
      <c r="AU81" s="6"/>
      <c r="AV81" s="6"/>
      <c r="AW81" s="6"/>
      <c r="AX81" s="6"/>
      <c r="AY81" s="6"/>
    </row>
    <row r="82" spans="1:67" x14ac:dyDescent="0.25">
      <c r="B82" t="s">
        <v>87</v>
      </c>
      <c r="C82" s="41"/>
      <c r="D82" s="38"/>
      <c r="AK82" s="14"/>
      <c r="AL82" s="15"/>
      <c r="AM82" s="15"/>
      <c r="AN82" s="15"/>
      <c r="AO82" s="15"/>
      <c r="AP82" s="14"/>
      <c r="AQ82" s="14"/>
      <c r="AR82" s="14"/>
      <c r="AS82" s="14"/>
      <c r="AT82" s="15"/>
      <c r="AU82" s="6"/>
      <c r="AV82" s="6"/>
      <c r="AW82" s="6"/>
      <c r="AX82" s="6"/>
      <c r="AY82" s="6"/>
    </row>
    <row r="83" spans="1:67" x14ac:dyDescent="0.25">
      <c r="B83" t="s">
        <v>87</v>
      </c>
      <c r="C83" s="41"/>
      <c r="D83" s="38"/>
      <c r="AK83" s="14"/>
      <c r="AL83" s="15"/>
      <c r="AM83" s="15"/>
      <c r="AN83" s="15"/>
      <c r="AO83" s="15"/>
      <c r="AP83" s="14"/>
      <c r="AQ83" s="14"/>
      <c r="AR83" s="14"/>
      <c r="AS83" s="14"/>
      <c r="AT83" s="15"/>
      <c r="AU83" s="6"/>
      <c r="AV83" s="6"/>
      <c r="AW83" s="6"/>
      <c r="AX83" s="6"/>
      <c r="AY83" s="6"/>
    </row>
    <row r="84" spans="1:67" x14ac:dyDescent="0.25">
      <c r="B84" t="s">
        <v>87</v>
      </c>
      <c r="C84" s="41"/>
      <c r="D84" s="38"/>
      <c r="AK84" s="14"/>
      <c r="AL84" s="15"/>
      <c r="AM84" s="15"/>
      <c r="AN84" s="15"/>
      <c r="AO84" s="15"/>
      <c r="AP84" s="14"/>
      <c r="AQ84" s="14"/>
      <c r="AR84" s="14"/>
      <c r="AS84" s="14"/>
      <c r="AT84" s="15"/>
      <c r="AU84" s="6"/>
      <c r="AV84" s="6"/>
      <c r="AW84" s="6"/>
      <c r="AX84" s="6"/>
      <c r="AY84" s="6"/>
    </row>
    <row r="85" spans="1:67" x14ac:dyDescent="0.25">
      <c r="B85" t="s">
        <v>87</v>
      </c>
      <c r="C85" s="41"/>
      <c r="D85" s="38"/>
      <c r="AK85" s="14"/>
      <c r="AL85" s="15"/>
      <c r="AM85" s="15"/>
      <c r="AN85" s="15"/>
      <c r="AO85" s="15"/>
      <c r="AP85" s="14"/>
      <c r="AQ85" s="14"/>
      <c r="AR85" s="14"/>
      <c r="AS85" s="14"/>
      <c r="AT85" s="15"/>
      <c r="AU85" s="6"/>
      <c r="AV85" s="6"/>
      <c r="AW85" s="6"/>
      <c r="AX85" s="6"/>
      <c r="AY85" s="6"/>
    </row>
    <row r="86" spans="1:67" x14ac:dyDescent="0.25">
      <c r="B86" t="s">
        <v>87</v>
      </c>
      <c r="C86" s="41"/>
      <c r="D86" s="38"/>
      <c r="AK86" s="18"/>
      <c r="AL86" s="15"/>
      <c r="AM86" s="15"/>
      <c r="AN86" s="15"/>
      <c r="AO86" s="15"/>
      <c r="AP86" s="14"/>
      <c r="AQ86" s="14"/>
      <c r="AR86" s="14"/>
      <c r="AS86" s="14"/>
      <c r="AT86" s="15"/>
      <c r="AU86" s="6"/>
      <c r="AV86" s="6"/>
      <c r="AW86" s="6"/>
      <c r="AX86" s="6"/>
      <c r="AY86" s="6"/>
    </row>
    <row r="87" spans="1:67" x14ac:dyDescent="0.25">
      <c r="B87" t="s">
        <v>87</v>
      </c>
      <c r="C87" s="41"/>
      <c r="D87" s="38"/>
      <c r="AK87" s="18"/>
      <c r="AL87" s="15"/>
      <c r="AM87" s="15"/>
      <c r="AN87" s="15"/>
      <c r="AO87" s="15"/>
      <c r="AP87" s="14"/>
      <c r="AQ87" s="14"/>
      <c r="AR87" s="14"/>
      <c r="AS87" s="14"/>
      <c r="AT87" s="15"/>
      <c r="AU87" s="6"/>
      <c r="AV87" s="6"/>
      <c r="AW87" s="6"/>
      <c r="AX87" s="6"/>
      <c r="AY87" s="6"/>
    </row>
    <row r="88" spans="1:67" x14ac:dyDescent="0.25">
      <c r="B88" t="s">
        <v>87</v>
      </c>
      <c r="C88" s="41"/>
      <c r="D88" s="38"/>
      <c r="AK88" s="18"/>
      <c r="AL88" s="15"/>
      <c r="AM88" s="15"/>
      <c r="AN88" s="15"/>
      <c r="AO88" s="15"/>
      <c r="AP88" s="14"/>
      <c r="AQ88" s="14"/>
      <c r="AR88" s="14"/>
      <c r="AS88" s="14"/>
      <c r="AT88" s="15"/>
      <c r="AU88" s="6"/>
      <c r="AV88" s="6"/>
      <c r="AW88" s="6"/>
      <c r="AX88" s="6"/>
      <c r="AY88" s="6"/>
    </row>
    <row r="89" spans="1:67" x14ac:dyDescent="0.25">
      <c r="A89">
        <v>20</v>
      </c>
      <c r="B89" t="s">
        <v>87</v>
      </c>
      <c r="C89" s="41"/>
      <c r="D89" s="38"/>
      <c r="AK89" s="18"/>
      <c r="AL89" s="15"/>
      <c r="AM89" s="15"/>
      <c r="AN89" s="15"/>
      <c r="AO89" s="15"/>
      <c r="AP89" s="14"/>
      <c r="AQ89" s="14"/>
      <c r="AR89" s="14"/>
      <c r="AS89" s="14"/>
      <c r="AT89" s="15"/>
      <c r="AU89" s="6"/>
      <c r="AV89" s="6"/>
      <c r="AW89" s="6"/>
      <c r="AX89" s="6"/>
      <c r="AY89" s="6"/>
    </row>
    <row r="90" spans="1:67" ht="13" x14ac:dyDescent="0.3">
      <c r="C90" s="41"/>
      <c r="D90" s="38"/>
      <c r="AK90" s="18"/>
      <c r="AL90" s="15"/>
      <c r="AM90" s="15"/>
      <c r="AN90" s="15"/>
      <c r="AO90" s="15"/>
      <c r="AP90" s="14"/>
      <c r="AQ90" s="14"/>
      <c r="AR90" s="14"/>
      <c r="AS90" s="14"/>
      <c r="AT90" s="15"/>
      <c r="AU90" s="6"/>
      <c r="AV90" s="6"/>
      <c r="AW90" s="6"/>
      <c r="AX90" s="6"/>
      <c r="AY90" s="6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</row>
    <row r="91" spans="1:67" x14ac:dyDescent="0.25">
      <c r="C91" s="41"/>
      <c r="D91" s="38"/>
      <c r="AK91" s="18"/>
      <c r="AL91" s="15"/>
      <c r="AM91" s="15"/>
      <c r="AN91" s="15"/>
      <c r="AO91" s="15"/>
      <c r="AP91" s="14"/>
      <c r="AQ91" s="14"/>
      <c r="AR91" s="14"/>
      <c r="AS91" s="14"/>
      <c r="AT91" s="15"/>
      <c r="AU91" s="6"/>
      <c r="AV91" s="6"/>
      <c r="AW91" s="6"/>
      <c r="AX91" s="6"/>
      <c r="AY91" s="6"/>
    </row>
    <row r="92" spans="1:67" x14ac:dyDescent="0.25">
      <c r="C92" s="41"/>
      <c r="D92" s="38"/>
      <c r="AK92" s="14"/>
      <c r="AL92" s="15"/>
      <c r="AM92" s="15"/>
      <c r="AN92" s="15"/>
      <c r="AO92" s="15"/>
      <c r="AP92" s="14"/>
      <c r="AQ92" s="14"/>
      <c r="AR92" s="14"/>
      <c r="AS92" s="14"/>
      <c r="AT92" s="15"/>
      <c r="AU92" s="6"/>
      <c r="AV92" s="6"/>
      <c r="AW92" s="6"/>
      <c r="AX92" s="6"/>
      <c r="AY92" s="6"/>
    </row>
    <row r="93" spans="1:67" x14ac:dyDescent="0.25">
      <c r="A93">
        <v>21</v>
      </c>
      <c r="C93" s="41"/>
      <c r="D93" s="38"/>
      <c r="AK93" s="14"/>
      <c r="AL93" s="15"/>
      <c r="AM93" s="15"/>
      <c r="AN93" s="15"/>
      <c r="AO93" s="15"/>
      <c r="AP93" s="14"/>
      <c r="AQ93" s="14"/>
      <c r="AR93" s="14"/>
      <c r="AS93" s="14"/>
      <c r="AT93" s="15"/>
      <c r="AU93" s="6"/>
      <c r="AV93" s="6"/>
      <c r="AW93" s="6"/>
      <c r="AX93" s="6"/>
      <c r="AY93" s="6"/>
    </row>
    <row r="94" spans="1:67" x14ac:dyDescent="0.25">
      <c r="C94" s="38"/>
      <c r="AK94" s="18"/>
      <c r="AL94" s="15"/>
      <c r="AM94" s="15"/>
      <c r="AN94" s="15"/>
      <c r="AO94" s="15"/>
      <c r="AP94" s="14"/>
      <c r="AQ94" s="14"/>
      <c r="AR94" s="14"/>
      <c r="AS94" s="14"/>
      <c r="AT94" s="15"/>
      <c r="AU94" s="6"/>
      <c r="AV94" s="6"/>
      <c r="AW94" s="6"/>
      <c r="AX94" s="6"/>
      <c r="AY94" s="6"/>
    </row>
    <row r="95" spans="1:67" x14ac:dyDescent="0.25">
      <c r="C95" s="38"/>
      <c r="AK95" s="18"/>
      <c r="AL95" s="15"/>
      <c r="AM95" s="15"/>
      <c r="AN95" s="15"/>
      <c r="AO95" s="15"/>
      <c r="AP95" s="14"/>
      <c r="AQ95" s="14"/>
      <c r="AR95" s="14"/>
      <c r="AS95" s="14"/>
      <c r="AT95" s="15"/>
      <c r="AU95" s="6"/>
      <c r="AV95" s="6"/>
      <c r="AW95" s="6"/>
      <c r="AX95" s="6"/>
      <c r="AY95" s="6"/>
    </row>
    <row r="96" spans="1:67" x14ac:dyDescent="0.25">
      <c r="C96" s="38"/>
      <c r="AK96" s="18"/>
      <c r="AL96" s="15"/>
      <c r="AM96" s="15"/>
      <c r="AN96" s="15"/>
      <c r="AO96" s="15"/>
      <c r="AP96" s="14"/>
      <c r="AQ96" s="14"/>
      <c r="AR96" s="14"/>
      <c r="AS96" s="14"/>
      <c r="AT96" s="15"/>
      <c r="AU96" s="6"/>
      <c r="AV96" s="6"/>
      <c r="AW96" s="6"/>
      <c r="AX96" s="6"/>
      <c r="AY96" s="6"/>
    </row>
    <row r="97" spans="1:51" x14ac:dyDescent="0.25">
      <c r="A97">
        <v>22</v>
      </c>
      <c r="C97" s="38"/>
      <c r="AK97" s="18"/>
      <c r="AL97" s="15"/>
      <c r="AM97" s="15"/>
      <c r="AN97" s="15"/>
      <c r="AO97" s="15"/>
      <c r="AP97" s="14"/>
      <c r="AQ97" s="14"/>
      <c r="AR97" s="14"/>
      <c r="AS97" s="14"/>
      <c r="AT97" s="15"/>
      <c r="AU97" s="6"/>
      <c r="AV97" s="6"/>
      <c r="AW97" s="6"/>
      <c r="AX97" s="6"/>
      <c r="AY97" s="6"/>
    </row>
    <row r="98" spans="1:51" x14ac:dyDescent="0.25">
      <c r="C98" s="38"/>
      <c r="AK98" s="18"/>
      <c r="AL98" s="15"/>
      <c r="AM98" s="15"/>
      <c r="AN98" s="15"/>
      <c r="AO98" s="15"/>
      <c r="AP98" s="14"/>
      <c r="AQ98" s="14"/>
      <c r="AR98" s="14"/>
      <c r="AS98" s="14"/>
      <c r="AT98" s="15"/>
      <c r="AU98" s="6"/>
      <c r="AV98" s="6"/>
      <c r="AW98" s="6"/>
      <c r="AX98" s="6"/>
      <c r="AY98" s="6"/>
    </row>
    <row r="99" spans="1:51" x14ac:dyDescent="0.25">
      <c r="C99" s="38"/>
      <c r="AK99" s="18"/>
      <c r="AL99" s="15"/>
      <c r="AM99" s="15"/>
      <c r="AN99" s="15"/>
      <c r="AO99" s="15"/>
      <c r="AP99" s="14"/>
      <c r="AQ99" s="14"/>
      <c r="AR99" s="14"/>
      <c r="AS99" s="14"/>
      <c r="AT99" s="15"/>
      <c r="AU99" s="6"/>
      <c r="AV99" s="6"/>
      <c r="AW99" s="6"/>
      <c r="AX99" s="6"/>
      <c r="AY99" s="6"/>
    </row>
    <row r="100" spans="1:51" x14ac:dyDescent="0.25">
      <c r="C100" s="38"/>
      <c r="AK100" s="14"/>
      <c r="AL100" s="15"/>
      <c r="AM100" s="15"/>
      <c r="AN100" s="15"/>
      <c r="AO100" s="15"/>
      <c r="AP100" s="14"/>
      <c r="AQ100" s="14"/>
      <c r="AR100" s="14"/>
      <c r="AS100" s="14"/>
      <c r="AT100" s="15"/>
      <c r="AU100" s="6"/>
      <c r="AV100" s="6"/>
      <c r="AW100" s="6"/>
      <c r="AX100" s="6"/>
      <c r="AY100" s="6"/>
    </row>
    <row r="101" spans="1:51" x14ac:dyDescent="0.25">
      <c r="A101">
        <v>23</v>
      </c>
      <c r="C101" s="38"/>
      <c r="AK101" s="14"/>
      <c r="AL101" s="15"/>
      <c r="AM101" s="15"/>
      <c r="AN101" s="15"/>
      <c r="AO101" s="15"/>
      <c r="AP101" s="14"/>
      <c r="AQ101" s="14"/>
      <c r="AR101" s="14"/>
      <c r="AS101" s="14"/>
      <c r="AT101" s="15"/>
      <c r="AU101" s="6"/>
      <c r="AV101" s="6"/>
      <c r="AW101" s="6"/>
      <c r="AX101" s="6"/>
      <c r="AY101" s="6"/>
    </row>
    <row r="102" spans="1:51" x14ac:dyDescent="0.25">
      <c r="C102" s="38"/>
      <c r="AK102" s="18"/>
      <c r="AL102" s="15"/>
      <c r="AM102" s="15"/>
      <c r="AN102" s="15"/>
      <c r="AO102" s="15"/>
      <c r="AP102" s="14"/>
      <c r="AQ102" s="14"/>
      <c r="AR102" s="14"/>
      <c r="AS102" s="14"/>
      <c r="AT102" s="15"/>
      <c r="AU102" s="6"/>
      <c r="AV102" s="6"/>
      <c r="AW102" s="6"/>
      <c r="AX102" s="6"/>
      <c r="AY102" s="6"/>
    </row>
    <row r="103" spans="1:51" x14ac:dyDescent="0.25">
      <c r="C103" s="38"/>
      <c r="AK103" s="18"/>
      <c r="AL103" s="15"/>
      <c r="AM103" s="15"/>
      <c r="AN103" s="15"/>
      <c r="AO103" s="15"/>
      <c r="AP103" s="14"/>
      <c r="AQ103" s="14"/>
      <c r="AR103" s="14"/>
      <c r="AS103" s="14"/>
      <c r="AT103" s="15"/>
      <c r="AU103" s="6"/>
      <c r="AV103" s="6"/>
      <c r="AW103" s="6"/>
      <c r="AX103" s="6"/>
      <c r="AY103" s="6"/>
    </row>
    <row r="104" spans="1:51" x14ac:dyDescent="0.25">
      <c r="C104" s="41"/>
      <c r="D104" s="38"/>
      <c r="AK104" s="18"/>
      <c r="AL104" s="15"/>
      <c r="AM104" s="15"/>
      <c r="AN104" s="15"/>
      <c r="AO104" s="15"/>
      <c r="AP104" s="14"/>
      <c r="AQ104" s="14"/>
      <c r="AR104" s="14"/>
      <c r="AS104" s="14"/>
      <c r="AT104" s="15"/>
      <c r="AU104" s="6"/>
      <c r="AV104" s="6"/>
      <c r="AW104" s="6"/>
      <c r="AX104" s="6"/>
      <c r="AY104" s="6"/>
    </row>
    <row r="105" spans="1:51" x14ac:dyDescent="0.25">
      <c r="A105">
        <v>24</v>
      </c>
      <c r="C105" s="41"/>
      <c r="D105" s="38"/>
      <c r="AK105" s="18"/>
      <c r="AL105" s="15"/>
      <c r="AM105" s="15"/>
      <c r="AN105" s="15"/>
      <c r="AO105" s="15"/>
      <c r="AP105" s="14"/>
      <c r="AQ105" s="14"/>
      <c r="AR105" s="14"/>
      <c r="AS105" s="14"/>
      <c r="AT105" s="15"/>
      <c r="AU105" s="6"/>
      <c r="AV105" s="6"/>
      <c r="AW105" s="6"/>
      <c r="AX105" s="6"/>
      <c r="AY105" s="6"/>
    </row>
    <row r="106" spans="1:51" x14ac:dyDescent="0.25">
      <c r="C106" s="41"/>
      <c r="D106" s="38"/>
      <c r="AK106" s="18"/>
      <c r="AL106" s="15"/>
      <c r="AM106" s="15"/>
      <c r="AN106" s="15"/>
      <c r="AO106" s="15"/>
      <c r="AP106" s="14"/>
      <c r="AQ106" s="14"/>
      <c r="AR106" s="14"/>
      <c r="AS106" s="14"/>
      <c r="AT106" s="15"/>
      <c r="AU106" s="6"/>
      <c r="AV106" s="6"/>
      <c r="AW106" s="6"/>
      <c r="AX106" s="6"/>
      <c r="AY106" s="6"/>
    </row>
    <row r="107" spans="1:51" x14ac:dyDescent="0.25">
      <c r="C107" s="41"/>
      <c r="D107" s="38"/>
      <c r="AK107" s="18"/>
      <c r="AL107" s="15"/>
      <c r="AM107" s="15"/>
      <c r="AN107" s="15"/>
      <c r="AO107" s="15"/>
      <c r="AP107" s="14"/>
      <c r="AQ107" s="14"/>
      <c r="AR107" s="14"/>
      <c r="AS107" s="14"/>
      <c r="AT107" s="15"/>
      <c r="AU107" s="6"/>
      <c r="AV107" s="6"/>
      <c r="AW107" s="6"/>
      <c r="AX107" s="6"/>
      <c r="AY107" s="6"/>
    </row>
    <row r="108" spans="1:51" x14ac:dyDescent="0.25">
      <c r="C108" s="41"/>
      <c r="D108" s="38"/>
      <c r="AK108" s="18"/>
      <c r="AL108" s="15"/>
      <c r="AM108" s="15"/>
      <c r="AN108" s="15"/>
      <c r="AO108" s="15"/>
      <c r="AP108" s="14"/>
      <c r="AQ108" s="14"/>
      <c r="AR108" s="14"/>
      <c r="AS108" s="14"/>
      <c r="AT108" s="15"/>
      <c r="AU108" s="6"/>
      <c r="AV108" s="6"/>
      <c r="AW108" s="6"/>
      <c r="AX108" s="6"/>
      <c r="AY108" s="6"/>
    </row>
    <row r="109" spans="1:51" x14ac:dyDescent="0.25">
      <c r="A109">
        <v>25</v>
      </c>
      <c r="C109" s="41"/>
      <c r="D109" s="38"/>
      <c r="AK109" s="18"/>
      <c r="AL109" s="15"/>
      <c r="AM109" s="15"/>
      <c r="AN109" s="15"/>
      <c r="AO109" s="15"/>
      <c r="AP109" s="14"/>
      <c r="AQ109" s="14"/>
      <c r="AR109" s="14"/>
      <c r="AS109" s="14"/>
      <c r="AT109" s="15"/>
      <c r="AU109" s="6"/>
      <c r="AV109" s="6"/>
      <c r="AW109" s="6"/>
      <c r="AX109" s="6"/>
      <c r="AY109" s="6"/>
    </row>
    <row r="110" spans="1:51" x14ac:dyDescent="0.25">
      <c r="C110" s="41"/>
      <c r="D110" s="38"/>
      <c r="AK110" s="18"/>
      <c r="AL110" s="15"/>
      <c r="AM110" s="15"/>
      <c r="AN110" s="15"/>
      <c r="AO110" s="15"/>
      <c r="AP110" s="14"/>
      <c r="AQ110" s="14"/>
      <c r="AR110" s="14"/>
      <c r="AS110" s="14"/>
      <c r="AT110" s="15"/>
      <c r="AU110" s="6"/>
      <c r="AV110" s="6"/>
      <c r="AW110" s="6"/>
      <c r="AX110" s="6"/>
      <c r="AY110" s="6"/>
    </row>
    <row r="111" spans="1:51" x14ac:dyDescent="0.25">
      <c r="C111" s="41"/>
      <c r="D111" s="38"/>
      <c r="AK111" s="18"/>
      <c r="AL111" s="15"/>
      <c r="AM111" s="15"/>
      <c r="AN111" s="15"/>
      <c r="AO111" s="15"/>
      <c r="AP111" s="14"/>
      <c r="AQ111" s="14"/>
      <c r="AR111" s="14"/>
      <c r="AS111" s="14"/>
      <c r="AT111" s="14"/>
    </row>
    <row r="112" spans="1:51" x14ac:dyDescent="0.25">
      <c r="C112" s="41"/>
      <c r="D112" s="38"/>
      <c r="AK112" s="18"/>
      <c r="AL112" s="15"/>
      <c r="AM112" s="15"/>
      <c r="AN112" s="15"/>
      <c r="AO112" s="15"/>
      <c r="AP112" s="14"/>
      <c r="AQ112" s="14"/>
      <c r="AR112" s="14"/>
      <c r="AS112" s="14"/>
      <c r="AT112" s="14"/>
    </row>
    <row r="113" spans="1:46" x14ac:dyDescent="0.25">
      <c r="A113">
        <v>26</v>
      </c>
      <c r="C113" s="41"/>
      <c r="D113" s="38"/>
      <c r="AK113" s="14"/>
      <c r="AL113" s="15"/>
      <c r="AM113" s="15"/>
      <c r="AN113" s="15"/>
      <c r="AO113" s="15"/>
      <c r="AP113" s="14"/>
      <c r="AQ113" s="14"/>
      <c r="AR113" s="14"/>
      <c r="AS113" s="14"/>
      <c r="AT113" s="14"/>
    </row>
    <row r="114" spans="1:46" x14ac:dyDescent="0.25">
      <c r="C114" s="41"/>
      <c r="D114" s="38"/>
      <c r="AK114" s="14"/>
      <c r="AL114" s="15"/>
      <c r="AM114" s="15"/>
      <c r="AN114" s="15"/>
      <c r="AO114" s="15"/>
      <c r="AP114" s="14"/>
      <c r="AQ114" s="14"/>
      <c r="AR114" s="14"/>
      <c r="AS114" s="14"/>
      <c r="AT114" s="14"/>
    </row>
    <row r="115" spans="1:46" x14ac:dyDescent="0.25">
      <c r="C115" s="41"/>
      <c r="D115" s="38"/>
      <c r="AK115" s="18"/>
      <c r="AL115" s="15"/>
      <c r="AM115" s="15"/>
      <c r="AN115" s="15"/>
      <c r="AO115" s="15"/>
      <c r="AP115" s="14"/>
      <c r="AQ115" s="14"/>
      <c r="AR115" s="14"/>
      <c r="AS115" s="14"/>
      <c r="AT115" s="14"/>
    </row>
    <row r="116" spans="1:46" x14ac:dyDescent="0.25">
      <c r="C116" s="41"/>
      <c r="D116" s="38"/>
      <c r="AK116" s="18"/>
      <c r="AL116" s="15"/>
      <c r="AM116" s="15"/>
      <c r="AN116" s="15"/>
      <c r="AO116" s="15"/>
      <c r="AP116" s="14"/>
      <c r="AQ116" s="14"/>
      <c r="AR116" s="14"/>
      <c r="AS116" s="14"/>
      <c r="AT116" s="14"/>
    </row>
    <row r="117" spans="1:46" x14ac:dyDescent="0.25">
      <c r="A117">
        <v>27</v>
      </c>
      <c r="C117" s="41"/>
      <c r="D117" s="38"/>
      <c r="AK117" s="18"/>
      <c r="AL117" s="15"/>
      <c r="AM117" s="15"/>
      <c r="AN117" s="15"/>
      <c r="AO117" s="15"/>
      <c r="AP117" s="14"/>
      <c r="AQ117" s="14"/>
      <c r="AR117" s="14"/>
      <c r="AS117" s="14"/>
      <c r="AT117" s="14"/>
    </row>
    <row r="118" spans="1:46" x14ac:dyDescent="0.25">
      <c r="C118" s="41"/>
      <c r="D118" s="38"/>
      <c r="AK118" s="18"/>
      <c r="AL118" s="15"/>
      <c r="AM118" s="15"/>
      <c r="AN118" s="15"/>
      <c r="AO118" s="15"/>
      <c r="AP118" s="14"/>
      <c r="AQ118" s="14"/>
      <c r="AR118" s="14"/>
      <c r="AS118" s="14"/>
      <c r="AT118" s="14"/>
    </row>
    <row r="119" spans="1:46" x14ac:dyDescent="0.25">
      <c r="C119" s="41"/>
      <c r="D119" s="38"/>
    </row>
    <row r="120" spans="1:46" x14ac:dyDescent="0.25">
      <c r="C120" s="41"/>
      <c r="D120" s="38"/>
    </row>
    <row r="121" spans="1:46" x14ac:dyDescent="0.25">
      <c r="A121">
        <v>28</v>
      </c>
      <c r="C121" s="41"/>
      <c r="D121" s="38"/>
    </row>
    <row r="122" spans="1:46" x14ac:dyDescent="0.25">
      <c r="C122" s="41"/>
      <c r="D122" s="38"/>
    </row>
    <row r="123" spans="1:46" x14ac:dyDescent="0.25">
      <c r="C123" s="41"/>
      <c r="D123" s="38"/>
    </row>
    <row r="124" spans="1:46" x14ac:dyDescent="0.25">
      <c r="C124" s="41"/>
      <c r="D124" s="38"/>
    </row>
    <row r="125" spans="1:46" x14ac:dyDescent="0.25">
      <c r="A125">
        <v>29</v>
      </c>
      <c r="C125" s="41"/>
      <c r="D125" s="38"/>
    </row>
    <row r="126" spans="1:46" x14ac:dyDescent="0.25">
      <c r="C126" s="41"/>
      <c r="D126" s="38"/>
    </row>
    <row r="127" spans="1:46" x14ac:dyDescent="0.25">
      <c r="C127" s="41"/>
      <c r="D127" s="38"/>
    </row>
    <row r="128" spans="1:46" x14ac:dyDescent="0.25">
      <c r="C128" s="41"/>
      <c r="D128" s="38"/>
    </row>
    <row r="129" spans="1:4" x14ac:dyDescent="0.25">
      <c r="A129">
        <v>30</v>
      </c>
      <c r="C129" s="41"/>
      <c r="D129" s="38"/>
    </row>
    <row r="130" spans="1:4" x14ac:dyDescent="0.25">
      <c r="C130" s="41"/>
      <c r="D130" s="38"/>
    </row>
    <row r="131" spans="1:4" x14ac:dyDescent="0.25">
      <c r="C131" s="41"/>
      <c r="D131" s="38"/>
    </row>
    <row r="132" spans="1:4" x14ac:dyDescent="0.25">
      <c r="C132" s="41"/>
      <c r="D132" s="38"/>
    </row>
    <row r="133" spans="1:4" x14ac:dyDescent="0.25">
      <c r="A133">
        <v>31</v>
      </c>
      <c r="C133" s="41"/>
      <c r="D133" s="38"/>
    </row>
    <row r="134" spans="1:4" x14ac:dyDescent="0.25">
      <c r="C134" s="41"/>
      <c r="D134" s="38"/>
    </row>
    <row r="135" spans="1:4" x14ac:dyDescent="0.25">
      <c r="C135" s="41"/>
      <c r="D135" s="38"/>
    </row>
    <row r="136" spans="1:4" x14ac:dyDescent="0.25">
      <c r="C136" s="41"/>
      <c r="D136" s="38"/>
    </row>
    <row r="137" spans="1:4" x14ac:dyDescent="0.25">
      <c r="A137">
        <v>32</v>
      </c>
      <c r="C137" s="41"/>
      <c r="D137" s="38"/>
    </row>
    <row r="138" spans="1:4" x14ac:dyDescent="0.25">
      <c r="C138" s="41"/>
      <c r="D138" s="38"/>
    </row>
    <row r="139" spans="1:4" x14ac:dyDescent="0.25">
      <c r="C139" s="41"/>
      <c r="D139" s="38"/>
    </row>
    <row r="140" spans="1:4" x14ac:dyDescent="0.25">
      <c r="C140" s="41"/>
      <c r="D140" s="38"/>
    </row>
    <row r="141" spans="1:4" x14ac:dyDescent="0.25">
      <c r="A141">
        <v>33</v>
      </c>
      <c r="C141" s="41"/>
      <c r="D141" s="38"/>
    </row>
    <row r="142" spans="1:4" x14ac:dyDescent="0.25">
      <c r="C142" s="41"/>
      <c r="D142" s="38"/>
    </row>
    <row r="143" spans="1:4" x14ac:dyDescent="0.25">
      <c r="C143" s="41"/>
      <c r="D143" s="38"/>
    </row>
    <row r="144" spans="1:4" x14ac:dyDescent="0.25">
      <c r="C144" s="41"/>
      <c r="D144" s="38"/>
    </row>
    <row r="145" spans="1:4" x14ac:dyDescent="0.25">
      <c r="A145">
        <v>34</v>
      </c>
      <c r="C145" s="41"/>
      <c r="D145" s="38"/>
    </row>
    <row r="146" spans="1:4" x14ac:dyDescent="0.25">
      <c r="C146" s="41"/>
      <c r="D146" s="38"/>
    </row>
    <row r="147" spans="1:4" x14ac:dyDescent="0.25">
      <c r="C147" s="41"/>
      <c r="D147" s="38"/>
    </row>
    <row r="148" spans="1:4" x14ac:dyDescent="0.25">
      <c r="C148" s="41"/>
      <c r="D148" s="38"/>
    </row>
    <row r="149" spans="1:4" x14ac:dyDescent="0.25">
      <c r="A149">
        <v>35</v>
      </c>
      <c r="C149" s="41"/>
      <c r="D149" s="38"/>
    </row>
    <row r="150" spans="1:4" x14ac:dyDescent="0.25">
      <c r="C150" s="41"/>
      <c r="D150" s="38"/>
    </row>
    <row r="151" spans="1:4" x14ac:dyDescent="0.25">
      <c r="C151" s="41"/>
      <c r="D151" s="38"/>
    </row>
    <row r="152" spans="1:4" x14ac:dyDescent="0.25">
      <c r="C152" s="41"/>
      <c r="D152" s="38"/>
    </row>
    <row r="153" spans="1:4" x14ac:dyDescent="0.25">
      <c r="A153">
        <v>36</v>
      </c>
      <c r="C153" s="41"/>
      <c r="D153" s="38"/>
    </row>
    <row r="154" spans="1:4" x14ac:dyDescent="0.25">
      <c r="C154" s="41"/>
      <c r="D154" s="38"/>
    </row>
    <row r="155" spans="1:4" x14ac:dyDescent="0.25">
      <c r="C155" s="41"/>
      <c r="D155" s="38"/>
    </row>
    <row r="156" spans="1:4" x14ac:dyDescent="0.25">
      <c r="C156" s="41"/>
      <c r="D156" s="38"/>
    </row>
    <row r="157" spans="1:4" x14ac:dyDescent="0.25">
      <c r="A157">
        <v>37</v>
      </c>
      <c r="C157" s="41"/>
      <c r="D157" s="38"/>
    </row>
    <row r="158" spans="1:4" x14ac:dyDescent="0.25">
      <c r="C158" s="41"/>
      <c r="D158" s="38"/>
    </row>
    <row r="159" spans="1:4" x14ac:dyDescent="0.25">
      <c r="C159" s="41"/>
      <c r="D159" s="38"/>
    </row>
    <row r="160" spans="1:4" x14ac:dyDescent="0.25">
      <c r="C160" s="41"/>
      <c r="D160" s="38"/>
    </row>
    <row r="161" spans="1:36" x14ac:dyDescent="0.25">
      <c r="A161">
        <v>38</v>
      </c>
      <c r="C161" s="41"/>
      <c r="D161" s="38"/>
    </row>
    <row r="162" spans="1:36" x14ac:dyDescent="0.25">
      <c r="C162" s="41"/>
      <c r="D162" s="38"/>
    </row>
    <row r="163" spans="1:36" x14ac:dyDescent="0.25">
      <c r="C163" s="41"/>
      <c r="D163" s="38"/>
    </row>
    <row r="164" spans="1:36" x14ac:dyDescent="0.25">
      <c r="C164" s="41"/>
      <c r="D164" s="38"/>
    </row>
    <row r="165" spans="1:36" x14ac:dyDescent="0.25">
      <c r="A165">
        <v>39</v>
      </c>
      <c r="C165" s="41"/>
      <c r="D165" s="38"/>
    </row>
    <row r="166" spans="1:36" x14ac:dyDescent="0.25">
      <c r="C166" s="41"/>
      <c r="D166" s="38"/>
    </row>
    <row r="167" spans="1:36" x14ac:dyDescent="0.25">
      <c r="C167" s="41"/>
      <c r="D167" s="38"/>
    </row>
    <row r="168" spans="1:36" x14ac:dyDescent="0.25">
      <c r="C168" s="41"/>
      <c r="D168" s="38"/>
    </row>
    <row r="169" spans="1:36" x14ac:dyDescent="0.25">
      <c r="A169">
        <v>40</v>
      </c>
      <c r="C169" s="41"/>
      <c r="D169" s="38"/>
    </row>
    <row r="170" spans="1:36" x14ac:dyDescent="0.25">
      <c r="C170" s="41"/>
      <c r="D170" s="38"/>
    </row>
    <row r="171" spans="1:36" x14ac:dyDescent="0.25">
      <c r="C171" s="41"/>
      <c r="D171" s="38"/>
    </row>
    <row r="172" spans="1:36" x14ac:dyDescent="0.25">
      <c r="C172" s="41"/>
      <c r="D172" s="38"/>
    </row>
    <row r="173" spans="1:36" x14ac:dyDescent="0.25">
      <c r="A173">
        <v>41</v>
      </c>
      <c r="C173" s="41"/>
      <c r="D173" s="38"/>
    </row>
    <row r="174" spans="1:36" x14ac:dyDescent="0.25">
      <c r="C174" s="41"/>
      <c r="D174" s="38"/>
    </row>
    <row r="175" spans="1:36" x14ac:dyDescent="0.25">
      <c r="C175" s="41"/>
      <c r="D175" s="38"/>
    </row>
    <row r="176" spans="1:36" x14ac:dyDescent="0.25"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5">
      <c r="A177">
        <v>42</v>
      </c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5">
      <c r="C178" s="37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5">
      <c r="C179" s="37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5">
      <c r="C180" s="37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5">
      <c r="A181">
        <v>43</v>
      </c>
      <c r="C181" s="37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5">
      <c r="C182" s="37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5">
      <c r="C183" s="37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5">
      <c r="C184" s="37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5">
      <c r="A185">
        <v>44</v>
      </c>
      <c r="C185" s="37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5">
      <c r="C186" s="37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5">
      <c r="C187" s="37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5">
      <c r="C188" s="37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5">
      <c r="A189">
        <v>45</v>
      </c>
      <c r="C189" s="37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5">
      <c r="C190" s="37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5">
      <c r="C191" s="37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5">
      <c r="C192" s="37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5">
      <c r="A193">
        <v>46</v>
      </c>
      <c r="C193" s="37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5">
      <c r="C194" s="37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5">
      <c r="C195" s="38"/>
    </row>
    <row r="196" spans="1:36" x14ac:dyDescent="0.25">
      <c r="C196" s="38"/>
    </row>
    <row r="197" spans="1:36" x14ac:dyDescent="0.25">
      <c r="A197">
        <v>47</v>
      </c>
      <c r="C197" s="38"/>
    </row>
    <row r="198" spans="1:36" x14ac:dyDescent="0.25">
      <c r="C198" s="38"/>
    </row>
    <row r="199" spans="1:36" x14ac:dyDescent="0.25">
      <c r="C199" s="38"/>
    </row>
    <row r="200" spans="1:36" x14ac:dyDescent="0.25">
      <c r="C200" s="38"/>
    </row>
    <row r="201" spans="1:36" x14ac:dyDescent="0.25">
      <c r="A201">
        <v>48</v>
      </c>
      <c r="C201" s="38"/>
    </row>
    <row r="202" spans="1:36" x14ac:dyDescent="0.25">
      <c r="C202" s="38"/>
    </row>
    <row r="203" spans="1:36" x14ac:dyDescent="0.25">
      <c r="C203" s="38"/>
    </row>
    <row r="204" spans="1:36" x14ac:dyDescent="0.25">
      <c r="C204" s="38"/>
    </row>
    <row r="205" spans="1:36" x14ac:dyDescent="0.25">
      <c r="A205">
        <v>49</v>
      </c>
      <c r="C205" s="38"/>
    </row>
    <row r="206" spans="1:36" x14ac:dyDescent="0.25">
      <c r="C206" s="38"/>
    </row>
    <row r="207" spans="1:36" x14ac:dyDescent="0.25">
      <c r="C207" s="38"/>
    </row>
    <row r="208" spans="1:36" x14ac:dyDescent="0.25">
      <c r="C208" s="38"/>
    </row>
    <row r="209" spans="1:3" x14ac:dyDescent="0.25">
      <c r="A209">
        <v>50</v>
      </c>
      <c r="C209" s="38"/>
    </row>
    <row r="210" spans="1:3" x14ac:dyDescent="0.25">
      <c r="C210" s="38"/>
    </row>
    <row r="211" spans="1:3" x14ac:dyDescent="0.25">
      <c r="C211" s="38"/>
    </row>
    <row r="212" spans="1:3" x14ac:dyDescent="0.25">
      <c r="C212" s="38"/>
    </row>
    <row r="213" spans="1:3" x14ac:dyDescent="0.25">
      <c r="C213" s="38"/>
    </row>
    <row r="214" spans="1:3" x14ac:dyDescent="0.25">
      <c r="C214" s="38"/>
    </row>
    <row r="215" spans="1:3" x14ac:dyDescent="0.25">
      <c r="C215" s="38"/>
    </row>
    <row r="216" spans="1:3" x14ac:dyDescent="0.25">
      <c r="C216" s="38"/>
    </row>
    <row r="217" spans="1:3" x14ac:dyDescent="0.25">
      <c r="C217" s="38"/>
    </row>
    <row r="218" spans="1:3" x14ac:dyDescent="0.25">
      <c r="C218" s="38"/>
    </row>
    <row r="219" spans="1:3" x14ac:dyDescent="0.25">
      <c r="C219" s="38"/>
    </row>
    <row r="220" spans="1:3" x14ac:dyDescent="0.25">
      <c r="C220" s="38"/>
    </row>
    <row r="221" spans="1:3" x14ac:dyDescent="0.25">
      <c r="C221" s="38"/>
    </row>
    <row r="222" spans="1:3" x14ac:dyDescent="0.25">
      <c r="C222" s="38"/>
    </row>
    <row r="223" spans="1:3" x14ac:dyDescent="0.25">
      <c r="C223" s="38"/>
    </row>
    <row r="224" spans="1:3" x14ac:dyDescent="0.25">
      <c r="C224" s="38"/>
    </row>
    <row r="225" spans="3:3" x14ac:dyDescent="0.25">
      <c r="C225" s="38"/>
    </row>
    <row r="226" spans="3:3" x14ac:dyDescent="0.25">
      <c r="C226" s="38"/>
    </row>
    <row r="227" spans="3:3" x14ac:dyDescent="0.25">
      <c r="C227" s="38"/>
    </row>
    <row r="228" spans="3:3" x14ac:dyDescent="0.25">
      <c r="C228" s="38"/>
    </row>
    <row r="229" spans="3:3" x14ac:dyDescent="0.25">
      <c r="C229" s="38"/>
    </row>
    <row r="230" spans="3:3" x14ac:dyDescent="0.25">
      <c r="C230" s="38"/>
    </row>
    <row r="231" spans="3:3" x14ac:dyDescent="0.25">
      <c r="C231" s="38"/>
    </row>
    <row r="232" spans="3:3" x14ac:dyDescent="0.25">
      <c r="C232" s="38"/>
    </row>
    <row r="233" spans="3:3" x14ac:dyDescent="0.25">
      <c r="C233" s="38"/>
    </row>
    <row r="234" spans="3:3" x14ac:dyDescent="0.25">
      <c r="C234" s="38"/>
    </row>
    <row r="235" spans="3:3" x14ac:dyDescent="0.25">
      <c r="C235" s="38"/>
    </row>
    <row r="236" spans="3:3" x14ac:dyDescent="0.25">
      <c r="C236" s="38"/>
    </row>
    <row r="237" spans="3:3" x14ac:dyDescent="0.25">
      <c r="C237" s="38"/>
    </row>
    <row r="238" spans="3:3" x14ac:dyDescent="0.25">
      <c r="C238" s="38"/>
    </row>
    <row r="239" spans="3:3" x14ac:dyDescent="0.25">
      <c r="C239" s="38"/>
    </row>
    <row r="240" spans="3:3" x14ac:dyDescent="0.25">
      <c r="C240" s="38"/>
    </row>
    <row r="241" spans="3:3" x14ac:dyDescent="0.25">
      <c r="C241" s="38"/>
    </row>
    <row r="242" spans="3:3" x14ac:dyDescent="0.25">
      <c r="C242" s="38"/>
    </row>
    <row r="243" spans="3:3" x14ac:dyDescent="0.25">
      <c r="C243" s="38"/>
    </row>
    <row r="244" spans="3:3" x14ac:dyDescent="0.25">
      <c r="C244" s="38"/>
    </row>
    <row r="245" spans="3:3" x14ac:dyDescent="0.25">
      <c r="C245" s="38"/>
    </row>
    <row r="246" spans="3:3" x14ac:dyDescent="0.25">
      <c r="C246" s="38"/>
    </row>
    <row r="247" spans="3:3" x14ac:dyDescent="0.25">
      <c r="C247" s="38"/>
    </row>
    <row r="248" spans="3:3" x14ac:dyDescent="0.25">
      <c r="C248" s="38"/>
    </row>
    <row r="249" spans="3:3" x14ac:dyDescent="0.25">
      <c r="C249" s="38"/>
    </row>
    <row r="250" spans="3:3" x14ac:dyDescent="0.25">
      <c r="C250" s="38"/>
    </row>
    <row r="251" spans="3:3" x14ac:dyDescent="0.25">
      <c r="C251" s="38"/>
    </row>
    <row r="252" spans="3:3" x14ac:dyDescent="0.25">
      <c r="C252" s="38"/>
    </row>
    <row r="253" spans="3:3" x14ac:dyDescent="0.25">
      <c r="C253" s="38"/>
    </row>
    <row r="254" spans="3:3" x14ac:dyDescent="0.25">
      <c r="C254" s="38"/>
    </row>
    <row r="255" spans="3:3" x14ac:dyDescent="0.25">
      <c r="C255" s="38"/>
    </row>
    <row r="256" spans="3:3" x14ac:dyDescent="0.25">
      <c r="C256" s="38"/>
    </row>
    <row r="257" spans="3:3" x14ac:dyDescent="0.25">
      <c r="C257" s="38"/>
    </row>
    <row r="258" spans="3:3" x14ac:dyDescent="0.25">
      <c r="C258" s="38"/>
    </row>
    <row r="259" spans="3:3" x14ac:dyDescent="0.25">
      <c r="C259" s="38"/>
    </row>
    <row r="260" spans="3:3" x14ac:dyDescent="0.25">
      <c r="C260" s="38"/>
    </row>
    <row r="261" spans="3:3" x14ac:dyDescent="0.25">
      <c r="C261" s="38"/>
    </row>
    <row r="262" spans="3:3" x14ac:dyDescent="0.25">
      <c r="C262" s="38"/>
    </row>
    <row r="263" spans="3:3" x14ac:dyDescent="0.25">
      <c r="C263" s="38"/>
    </row>
    <row r="264" spans="3:3" x14ac:dyDescent="0.25">
      <c r="C264" s="38"/>
    </row>
    <row r="265" spans="3:3" x14ac:dyDescent="0.25">
      <c r="C265" s="38"/>
    </row>
    <row r="266" spans="3:3" x14ac:dyDescent="0.25">
      <c r="C266" s="38"/>
    </row>
    <row r="267" spans="3:3" x14ac:dyDescent="0.25">
      <c r="C267" s="38"/>
    </row>
    <row r="268" spans="3:3" x14ac:dyDescent="0.25">
      <c r="C268" s="38"/>
    </row>
    <row r="269" spans="3:3" x14ac:dyDescent="0.25">
      <c r="C269" s="38"/>
    </row>
    <row r="270" spans="3:3" x14ac:dyDescent="0.25">
      <c r="C270" s="38"/>
    </row>
    <row r="271" spans="3:3" x14ac:dyDescent="0.25">
      <c r="C271" s="38"/>
    </row>
    <row r="272" spans="3:3" x14ac:dyDescent="0.25">
      <c r="C272" s="38"/>
    </row>
    <row r="273" spans="3:3" x14ac:dyDescent="0.25">
      <c r="C273" s="38"/>
    </row>
    <row r="274" spans="3:3" x14ac:dyDescent="0.25">
      <c r="C274" s="38"/>
    </row>
    <row r="275" spans="3:3" x14ac:dyDescent="0.25">
      <c r="C275" s="38"/>
    </row>
    <row r="276" spans="3:3" x14ac:dyDescent="0.25">
      <c r="C276" s="38"/>
    </row>
    <row r="277" spans="3:3" x14ac:dyDescent="0.25">
      <c r="C277" s="3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blackAndWhite="1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03"/>
  <sheetViews>
    <sheetView zoomScale="85" zoomScaleNormal="85" workbookViewId="0">
      <selection activeCell="B10" sqref="B10"/>
    </sheetView>
  </sheetViews>
  <sheetFormatPr baseColWidth="10" defaultRowHeight="12.5" x14ac:dyDescent="0.25"/>
  <cols>
    <col min="2" max="2" width="8.54296875" customWidth="1"/>
    <col min="3" max="3" width="11.54296875" style="33" bestFit="1" customWidth="1"/>
    <col min="4" max="35" width="8.54296875" customWidth="1"/>
    <col min="36" max="37" width="12.1796875" customWidth="1"/>
    <col min="38" max="38" width="42.453125" bestFit="1" customWidth="1"/>
    <col min="39" max="53" width="10.81640625" customWidth="1"/>
  </cols>
  <sheetData>
    <row r="1" spans="1:68" s="5" customFormat="1" ht="13" x14ac:dyDescent="0.3">
      <c r="A1" s="4" t="s">
        <v>84</v>
      </c>
      <c r="B1" s="4"/>
      <c r="C1" s="39"/>
      <c r="D1" s="4"/>
      <c r="E1" s="4"/>
      <c r="G1"/>
      <c r="AM1" s="5" t="s">
        <v>5</v>
      </c>
      <c r="AN1" s="5" t="s">
        <v>6</v>
      </c>
      <c r="AO1" s="5" t="s">
        <v>7</v>
      </c>
      <c r="AP1" s="5" t="s">
        <v>8</v>
      </c>
      <c r="AQ1" s="5" t="s">
        <v>9</v>
      </c>
      <c r="AR1" s="5" t="s">
        <v>10</v>
      </c>
      <c r="AS1" s="5" t="s">
        <v>11</v>
      </c>
      <c r="AT1" s="5" t="s">
        <v>12</v>
      </c>
      <c r="AU1" s="5" t="s">
        <v>13</v>
      </c>
      <c r="AV1" s="5" t="s">
        <v>14</v>
      </c>
      <c r="AW1" s="5" t="s">
        <v>15</v>
      </c>
      <c r="AX1" s="5" t="s">
        <v>16</v>
      </c>
      <c r="AY1" s="5" t="s">
        <v>17</v>
      </c>
      <c r="AZ1" s="5" t="s">
        <v>18</v>
      </c>
      <c r="BA1" s="5" t="s">
        <v>19</v>
      </c>
      <c r="BB1" s="5" t="s">
        <v>27</v>
      </c>
      <c r="BC1" s="5" t="s">
        <v>28</v>
      </c>
      <c r="BD1" s="5" t="s">
        <v>29</v>
      </c>
      <c r="BE1" s="5" t="s">
        <v>30</v>
      </c>
      <c r="BF1" s="5" t="s">
        <v>31</v>
      </c>
      <c r="BG1" s="5" t="s">
        <v>32</v>
      </c>
      <c r="BH1" s="5" t="s">
        <v>33</v>
      </c>
      <c r="BI1" s="5" t="s">
        <v>34</v>
      </c>
      <c r="BJ1" s="5" t="s">
        <v>35</v>
      </c>
      <c r="BK1" s="5" t="s">
        <v>36</v>
      </c>
      <c r="BL1" s="5" t="s">
        <v>37</v>
      </c>
      <c r="BM1" s="5" t="s">
        <v>38</v>
      </c>
      <c r="BN1" s="5" t="s">
        <v>39</v>
      </c>
      <c r="BO1" s="5" t="s">
        <v>40</v>
      </c>
      <c r="BP1" s="5" t="s">
        <v>41</v>
      </c>
    </row>
    <row r="2" spans="1:68" s="5" customFormat="1" ht="13" x14ac:dyDescent="0.3">
      <c r="A2" s="4" t="s">
        <v>2</v>
      </c>
      <c r="B2" s="4"/>
      <c r="C2" s="39"/>
      <c r="D2" s="4"/>
      <c r="E2" s="4"/>
      <c r="G2" s="1"/>
      <c r="AH2" s="4"/>
      <c r="AI2" s="4"/>
      <c r="AJ2" s="4"/>
      <c r="AK2" s="4"/>
      <c r="AL2" s="5" t="s">
        <v>67</v>
      </c>
      <c r="AM2" s="26">
        <f>'(1) Calculation dry weight'!B4</f>
        <v>0</v>
      </c>
      <c r="AN2" s="26">
        <f>'(1) Calculation dry weight'!C4</f>
        <v>0</v>
      </c>
      <c r="AO2" s="26">
        <f>'(1) Calculation dry weight'!D4</f>
        <v>0</v>
      </c>
      <c r="AP2" s="26">
        <f>'(1) Calculation dry weight'!E4</f>
        <v>0</v>
      </c>
      <c r="AQ2" s="26">
        <f>'(1) Calculation dry weight'!F4</f>
        <v>0</v>
      </c>
      <c r="AR2" s="26">
        <f>'(1) Calculation dry weight'!G4</f>
        <v>0</v>
      </c>
      <c r="AS2" s="26">
        <f>'(1) Calculation dry weight'!H4</f>
        <v>0</v>
      </c>
      <c r="AT2" s="26">
        <f>'(1) Calculation dry weight'!I4</f>
        <v>0</v>
      </c>
      <c r="AU2" s="26">
        <f>'(1) Calculation dry weight'!J4</f>
        <v>0</v>
      </c>
      <c r="AV2" s="26">
        <f>'(1) Calculation dry weight'!K4</f>
        <v>0</v>
      </c>
      <c r="AW2" s="26">
        <f>'(1) Calculation dry weight'!L4</f>
        <v>0</v>
      </c>
      <c r="AX2" s="26">
        <f>'(1) Calculation dry weight'!M4</f>
        <v>0</v>
      </c>
      <c r="AY2" s="26">
        <f>'(1) Calculation dry weight'!N4</f>
        <v>0</v>
      </c>
      <c r="AZ2" s="26">
        <f>'(1) Calculation dry weight'!O4</f>
        <v>0</v>
      </c>
      <c r="BA2" s="26">
        <f>'(1) Calculation dry weight'!P4</f>
        <v>0</v>
      </c>
      <c r="BB2" s="26">
        <f>'(1) Calculation dry weight'!Q4</f>
        <v>0</v>
      </c>
      <c r="BC2" s="26">
        <f>'(1) Calculation dry weight'!R4</f>
        <v>0</v>
      </c>
      <c r="BD2" s="26">
        <f>'(1) Calculation dry weight'!S4</f>
        <v>0</v>
      </c>
      <c r="BE2" s="26">
        <f>'(1) Calculation dry weight'!T4</f>
        <v>0</v>
      </c>
      <c r="BF2" s="26">
        <f>'(1) Calculation dry weight'!U4</f>
        <v>0</v>
      </c>
      <c r="BG2" s="26">
        <f>'(1) Calculation dry weight'!V4</f>
        <v>0</v>
      </c>
      <c r="BH2" s="26">
        <f>'(1) Calculation dry weight'!W4</f>
        <v>0</v>
      </c>
      <c r="BI2" s="26">
        <f>'(1) Calculation dry weight'!X4</f>
        <v>0</v>
      </c>
      <c r="BJ2" s="26">
        <f>'(1) Calculation dry weight'!Y4</f>
        <v>0</v>
      </c>
      <c r="BK2" s="26">
        <f>'(1) Calculation dry weight'!Z4</f>
        <v>0</v>
      </c>
      <c r="BL2" s="26">
        <f>'(1) Calculation dry weight'!AA4</f>
        <v>0</v>
      </c>
      <c r="BM2" s="26">
        <f>'(1) Calculation dry weight'!AB4</f>
        <v>0</v>
      </c>
      <c r="BN2" s="26">
        <f>'(1) Calculation dry weight'!AC4</f>
        <v>0</v>
      </c>
      <c r="BO2" s="26">
        <f>'(1) Calculation dry weight'!AD4</f>
        <v>0</v>
      </c>
      <c r="BP2" s="26">
        <f>'(1) Calculation dry weight'!AE4</f>
        <v>0</v>
      </c>
    </row>
    <row r="3" spans="1:68" ht="13.5" thickBot="1" x14ac:dyDescent="0.35">
      <c r="A3" s="4" t="s">
        <v>3</v>
      </c>
      <c r="B3" s="4"/>
      <c r="G3" s="2"/>
      <c r="AL3" s="5" t="s">
        <v>20</v>
      </c>
      <c r="AM3" s="26">
        <f>'(1) Calculation dry weight'!B7</f>
        <v>0</v>
      </c>
      <c r="AN3" s="26">
        <f>'(1) Calculation dry weight'!C7</f>
        <v>0</v>
      </c>
      <c r="AO3" s="26">
        <f>'(1) Calculation dry weight'!D7</f>
        <v>0</v>
      </c>
      <c r="AP3" s="26">
        <f>'(1) Calculation dry weight'!E7</f>
        <v>0</v>
      </c>
      <c r="AQ3" s="26">
        <f>'(1) Calculation dry weight'!F7</f>
        <v>0</v>
      </c>
      <c r="AR3" s="26">
        <f>'(1) Calculation dry weight'!G7</f>
        <v>0</v>
      </c>
      <c r="AS3" s="26">
        <f>'(1) Calculation dry weight'!H7</f>
        <v>0</v>
      </c>
      <c r="AT3" s="26">
        <f>'(1) Calculation dry weight'!I7</f>
        <v>0</v>
      </c>
      <c r="AU3" s="26">
        <f>'(1) Calculation dry weight'!J7</f>
        <v>0</v>
      </c>
      <c r="AV3" s="26">
        <f>'(1) Calculation dry weight'!K7</f>
        <v>0</v>
      </c>
      <c r="AW3" s="26">
        <f>'(1) Calculation dry weight'!L7</f>
        <v>0</v>
      </c>
      <c r="AX3" s="26">
        <f>'(1) Calculation dry weight'!M7</f>
        <v>0</v>
      </c>
      <c r="AY3" s="26">
        <f>'(1) Calculation dry weight'!N7</f>
        <v>0</v>
      </c>
      <c r="AZ3" s="26">
        <f>'(1) Calculation dry weight'!O7</f>
        <v>0</v>
      </c>
      <c r="BA3" s="26">
        <f>'(1) Calculation dry weight'!P7</f>
        <v>0</v>
      </c>
      <c r="BB3" s="26">
        <f>'(1) Calculation dry weight'!Q7</f>
        <v>0</v>
      </c>
      <c r="BC3" s="26">
        <f>'(1) Calculation dry weight'!R7</f>
        <v>0</v>
      </c>
      <c r="BD3" s="26">
        <f>'(1) Calculation dry weight'!S7</f>
        <v>0</v>
      </c>
      <c r="BE3" s="26">
        <f>'(1) Calculation dry weight'!T7</f>
        <v>0</v>
      </c>
      <c r="BF3" s="26">
        <f>'(1) Calculation dry weight'!U7</f>
        <v>0</v>
      </c>
      <c r="BG3" s="26">
        <f>'(1) Calculation dry weight'!V7</f>
        <v>0</v>
      </c>
      <c r="BH3" s="26">
        <f>'(1) Calculation dry weight'!W7</f>
        <v>0</v>
      </c>
      <c r="BI3" s="26">
        <f>'(1) Calculation dry weight'!X7</f>
        <v>0</v>
      </c>
      <c r="BJ3" s="26">
        <f>'(1) Calculation dry weight'!Y7</f>
        <v>0</v>
      </c>
      <c r="BK3" s="26">
        <f>'(1) Calculation dry weight'!Z7</f>
        <v>0</v>
      </c>
      <c r="BL3" s="26">
        <f>'(1) Calculation dry weight'!AA7</f>
        <v>0</v>
      </c>
      <c r="BM3" s="26">
        <f>'(1) Calculation dry weight'!AB7</f>
        <v>0</v>
      </c>
      <c r="BN3" s="26">
        <f>'(1) Calculation dry weight'!AC7</f>
        <v>0</v>
      </c>
      <c r="BO3" s="26">
        <f>'(1) Calculation dry weight'!AD7</f>
        <v>0</v>
      </c>
      <c r="BP3" s="26">
        <f>'(1) Calculation dry weight'!AE7</f>
        <v>0</v>
      </c>
    </row>
    <row r="4" spans="1:68" ht="13" x14ac:dyDescent="0.3">
      <c r="A4" s="19" t="s">
        <v>4</v>
      </c>
      <c r="B4" s="48"/>
      <c r="C4" s="20"/>
      <c r="D4" s="20"/>
      <c r="E4" s="20"/>
      <c r="F4" s="20"/>
      <c r="G4" s="20"/>
      <c r="H4" s="20"/>
      <c r="I4" s="20"/>
      <c r="J4" s="20"/>
      <c r="K4" s="20"/>
      <c r="L4" s="21"/>
      <c r="AL4" s="52" t="s">
        <v>68</v>
      </c>
      <c r="AM4" s="51" t="e">
        <f>AVERAGE(AM19:AM21)</f>
        <v>#DIV/0!</v>
      </c>
      <c r="AN4" s="51" t="e">
        <f t="shared" ref="AN4:BP9" si="0">AVERAGE(AN19:AN21)</f>
        <v>#DIV/0!</v>
      </c>
      <c r="AO4" s="51" t="e">
        <f t="shared" si="0"/>
        <v>#DIV/0!</v>
      </c>
      <c r="AP4" s="51" t="e">
        <f t="shared" si="0"/>
        <v>#DIV/0!</v>
      </c>
      <c r="AQ4" s="51" t="e">
        <f t="shared" si="0"/>
        <v>#DIV/0!</v>
      </c>
      <c r="AR4" s="51" t="e">
        <f t="shared" si="0"/>
        <v>#DIV/0!</v>
      </c>
      <c r="AS4" s="51" t="e">
        <f t="shared" si="0"/>
        <v>#DIV/0!</v>
      </c>
      <c r="AT4" s="51" t="e">
        <f t="shared" si="0"/>
        <v>#DIV/0!</v>
      </c>
      <c r="AU4" s="51" t="e">
        <f t="shared" si="0"/>
        <v>#DIV/0!</v>
      </c>
      <c r="AV4" s="51" t="e">
        <f t="shared" si="0"/>
        <v>#DIV/0!</v>
      </c>
      <c r="AW4" s="51" t="e">
        <f t="shared" si="0"/>
        <v>#DIV/0!</v>
      </c>
      <c r="AX4" s="51" t="e">
        <f t="shared" si="0"/>
        <v>#DIV/0!</v>
      </c>
      <c r="AY4" s="51" t="e">
        <f t="shared" si="0"/>
        <v>#DIV/0!</v>
      </c>
      <c r="AZ4" s="51" t="e">
        <f t="shared" si="0"/>
        <v>#DIV/0!</v>
      </c>
      <c r="BA4" s="51" t="e">
        <f t="shared" si="0"/>
        <v>#DIV/0!</v>
      </c>
      <c r="BB4" s="51" t="e">
        <f t="shared" si="0"/>
        <v>#DIV/0!</v>
      </c>
      <c r="BC4" s="51" t="e">
        <f t="shared" si="0"/>
        <v>#DIV/0!</v>
      </c>
      <c r="BD4" s="51" t="e">
        <f t="shared" si="0"/>
        <v>#DIV/0!</v>
      </c>
      <c r="BE4" s="51" t="e">
        <f t="shared" si="0"/>
        <v>#DIV/0!</v>
      </c>
      <c r="BF4" s="51" t="e">
        <f t="shared" si="0"/>
        <v>#DIV/0!</v>
      </c>
      <c r="BG4" s="51" t="e">
        <f t="shared" si="0"/>
        <v>#DIV/0!</v>
      </c>
      <c r="BH4" s="51" t="e">
        <f t="shared" si="0"/>
        <v>#DIV/0!</v>
      </c>
      <c r="BI4" s="51" t="e">
        <f t="shared" si="0"/>
        <v>#DIV/0!</v>
      </c>
      <c r="BJ4" s="51" t="e">
        <f t="shared" si="0"/>
        <v>#DIV/0!</v>
      </c>
      <c r="BK4" s="51" t="e">
        <f t="shared" si="0"/>
        <v>#DIV/0!</v>
      </c>
      <c r="BL4" s="51" t="e">
        <f t="shared" si="0"/>
        <v>#DIV/0!</v>
      </c>
      <c r="BM4" s="51" t="e">
        <f t="shared" si="0"/>
        <v>#DIV/0!</v>
      </c>
      <c r="BN4" s="51" t="e">
        <f t="shared" si="0"/>
        <v>#DIV/0!</v>
      </c>
      <c r="BO4" s="51" t="e">
        <f t="shared" si="0"/>
        <v>#DIV/0!</v>
      </c>
      <c r="BP4" s="51" t="e">
        <f t="shared" si="0"/>
        <v>#DIV/0!</v>
      </c>
    </row>
    <row r="5" spans="1:68" ht="13" x14ac:dyDescent="0.3">
      <c r="A5" s="27" t="s">
        <v>122</v>
      </c>
      <c r="B5" s="49"/>
      <c r="C5" s="24"/>
      <c r="D5" s="24"/>
      <c r="E5" s="24"/>
      <c r="F5" s="24"/>
      <c r="G5" s="24"/>
      <c r="H5" s="24"/>
      <c r="I5" s="24"/>
      <c r="J5" s="24"/>
      <c r="K5" s="24"/>
      <c r="L5" s="28"/>
      <c r="AL5" s="52" t="s">
        <v>69</v>
      </c>
      <c r="AM5" s="51" t="e">
        <f>AVERAGE(AM20:AM22)</f>
        <v>#DIV/0!</v>
      </c>
      <c r="AN5" s="51" t="e">
        <f t="shared" ref="AN5:BB5" si="1">AVERAGE(AN20:AN22)</f>
        <v>#DIV/0!</v>
      </c>
      <c r="AO5" s="51" t="e">
        <f t="shared" si="1"/>
        <v>#DIV/0!</v>
      </c>
      <c r="AP5" s="51" t="e">
        <f t="shared" si="1"/>
        <v>#DIV/0!</v>
      </c>
      <c r="AQ5" s="51" t="e">
        <f t="shared" si="1"/>
        <v>#DIV/0!</v>
      </c>
      <c r="AR5" s="51" t="e">
        <f t="shared" si="1"/>
        <v>#DIV/0!</v>
      </c>
      <c r="AS5" s="51" t="e">
        <f t="shared" si="1"/>
        <v>#DIV/0!</v>
      </c>
      <c r="AT5" s="51" t="e">
        <f t="shared" si="1"/>
        <v>#DIV/0!</v>
      </c>
      <c r="AU5" s="51" t="e">
        <f t="shared" si="1"/>
        <v>#DIV/0!</v>
      </c>
      <c r="AV5" s="51" t="e">
        <f t="shared" si="1"/>
        <v>#DIV/0!</v>
      </c>
      <c r="AW5" s="51" t="e">
        <f t="shared" si="1"/>
        <v>#DIV/0!</v>
      </c>
      <c r="AX5" s="51" t="e">
        <f t="shared" si="1"/>
        <v>#DIV/0!</v>
      </c>
      <c r="AY5" s="51" t="e">
        <f t="shared" si="1"/>
        <v>#DIV/0!</v>
      </c>
      <c r="AZ5" s="51" t="e">
        <f t="shared" si="1"/>
        <v>#DIV/0!</v>
      </c>
      <c r="BA5" s="51" t="e">
        <f t="shared" si="1"/>
        <v>#DIV/0!</v>
      </c>
      <c r="BB5" s="51" t="e">
        <f t="shared" si="1"/>
        <v>#DIV/0!</v>
      </c>
      <c r="BC5" s="51" t="e">
        <f t="shared" si="0"/>
        <v>#DIV/0!</v>
      </c>
      <c r="BD5" s="51" t="e">
        <f t="shared" si="0"/>
        <v>#DIV/0!</v>
      </c>
      <c r="BE5" s="51" t="e">
        <f t="shared" si="0"/>
        <v>#DIV/0!</v>
      </c>
      <c r="BF5" s="51" t="e">
        <f t="shared" si="0"/>
        <v>#DIV/0!</v>
      </c>
      <c r="BG5" s="51" t="e">
        <f t="shared" si="0"/>
        <v>#DIV/0!</v>
      </c>
      <c r="BH5" s="51" t="e">
        <f t="shared" si="0"/>
        <v>#DIV/0!</v>
      </c>
      <c r="BI5" s="51" t="e">
        <f t="shared" si="0"/>
        <v>#DIV/0!</v>
      </c>
      <c r="BJ5" s="51" t="e">
        <f t="shared" si="0"/>
        <v>#DIV/0!</v>
      </c>
      <c r="BK5" s="51" t="e">
        <f t="shared" si="0"/>
        <v>#DIV/0!</v>
      </c>
      <c r="BL5" s="51" t="e">
        <f t="shared" si="0"/>
        <v>#DIV/0!</v>
      </c>
      <c r="BM5" s="51" t="e">
        <f t="shared" si="0"/>
        <v>#DIV/0!</v>
      </c>
      <c r="BN5" s="51" t="e">
        <f t="shared" si="0"/>
        <v>#DIV/0!</v>
      </c>
      <c r="BO5" s="51" t="e">
        <f t="shared" si="0"/>
        <v>#DIV/0!</v>
      </c>
      <c r="BP5" s="51" t="e">
        <f t="shared" si="0"/>
        <v>#DIV/0!</v>
      </c>
    </row>
    <row r="6" spans="1:68" ht="13.5" thickBot="1" x14ac:dyDescent="0.35">
      <c r="A6" s="25" t="s">
        <v>23</v>
      </c>
      <c r="B6" s="25"/>
      <c r="C6" s="9"/>
      <c r="D6" s="9"/>
      <c r="E6" s="9"/>
      <c r="F6" s="9"/>
      <c r="G6" s="9"/>
      <c r="H6" s="9"/>
      <c r="I6" s="9"/>
      <c r="J6" s="9"/>
      <c r="K6" s="9"/>
      <c r="L6" s="10"/>
      <c r="AL6" s="52" t="s">
        <v>70</v>
      </c>
      <c r="AM6" s="51" t="e">
        <f t="shared" ref="AM6:AM9" si="2">AVERAGE(AM21:AM23)</f>
        <v>#DIV/0!</v>
      </c>
      <c r="AN6" s="51" t="e">
        <f t="shared" si="0"/>
        <v>#DIV/0!</v>
      </c>
      <c r="AO6" s="51" t="e">
        <f t="shared" si="0"/>
        <v>#DIV/0!</v>
      </c>
      <c r="AP6" s="51" t="e">
        <f t="shared" si="0"/>
        <v>#DIV/0!</v>
      </c>
      <c r="AQ6" s="51" t="e">
        <f t="shared" si="0"/>
        <v>#DIV/0!</v>
      </c>
      <c r="AR6" s="51" t="e">
        <f t="shared" si="0"/>
        <v>#DIV/0!</v>
      </c>
      <c r="AS6" s="51" t="e">
        <f t="shared" si="0"/>
        <v>#DIV/0!</v>
      </c>
      <c r="AT6" s="51" t="e">
        <f t="shared" si="0"/>
        <v>#DIV/0!</v>
      </c>
      <c r="AU6" s="51" t="e">
        <f t="shared" si="0"/>
        <v>#DIV/0!</v>
      </c>
      <c r="AV6" s="51" t="e">
        <f t="shared" si="0"/>
        <v>#DIV/0!</v>
      </c>
      <c r="AW6" s="51" t="e">
        <f t="shared" si="0"/>
        <v>#DIV/0!</v>
      </c>
      <c r="AX6" s="51" t="e">
        <f t="shared" si="0"/>
        <v>#DIV/0!</v>
      </c>
      <c r="AY6" s="51" t="e">
        <f t="shared" si="0"/>
        <v>#DIV/0!</v>
      </c>
      <c r="AZ6" s="51" t="e">
        <f t="shared" si="0"/>
        <v>#DIV/0!</v>
      </c>
      <c r="BA6" s="51" t="e">
        <f t="shared" si="0"/>
        <v>#DIV/0!</v>
      </c>
      <c r="BB6" s="51" t="e">
        <f t="shared" si="0"/>
        <v>#DIV/0!</v>
      </c>
      <c r="BC6" s="51" t="e">
        <f t="shared" si="0"/>
        <v>#DIV/0!</v>
      </c>
      <c r="BD6" s="51" t="e">
        <f t="shared" si="0"/>
        <v>#DIV/0!</v>
      </c>
      <c r="BE6" s="51" t="e">
        <f t="shared" si="0"/>
        <v>#DIV/0!</v>
      </c>
      <c r="BF6" s="51" t="e">
        <f t="shared" si="0"/>
        <v>#DIV/0!</v>
      </c>
      <c r="BG6" s="51" t="e">
        <f t="shared" si="0"/>
        <v>#DIV/0!</v>
      </c>
      <c r="BH6" s="51" t="e">
        <f t="shared" si="0"/>
        <v>#DIV/0!</v>
      </c>
      <c r="BI6" s="51" t="e">
        <f t="shared" si="0"/>
        <v>#DIV/0!</v>
      </c>
      <c r="BJ6" s="51" t="e">
        <f t="shared" si="0"/>
        <v>#DIV/0!</v>
      </c>
      <c r="BK6" s="51" t="e">
        <f t="shared" si="0"/>
        <v>#DIV/0!</v>
      </c>
      <c r="BL6" s="51" t="e">
        <f t="shared" si="0"/>
        <v>#DIV/0!</v>
      </c>
      <c r="BM6" s="51" t="e">
        <f t="shared" si="0"/>
        <v>#DIV/0!</v>
      </c>
      <c r="BN6" s="51" t="e">
        <f t="shared" si="0"/>
        <v>#DIV/0!</v>
      </c>
      <c r="BO6" s="51" t="e">
        <f t="shared" si="0"/>
        <v>#DIV/0!</v>
      </c>
      <c r="BP6" s="51" t="e">
        <f t="shared" si="0"/>
        <v>#DIV/0!</v>
      </c>
    </row>
    <row r="7" spans="1:68" x14ac:dyDescent="0.25">
      <c r="C7"/>
      <c r="AL7" s="52" t="s">
        <v>71</v>
      </c>
      <c r="AM7" s="51" t="e">
        <f t="shared" si="2"/>
        <v>#DIV/0!</v>
      </c>
      <c r="AN7" s="51" t="e">
        <f t="shared" si="0"/>
        <v>#DIV/0!</v>
      </c>
      <c r="AO7" s="51" t="e">
        <f t="shared" si="0"/>
        <v>#DIV/0!</v>
      </c>
      <c r="AP7" s="51" t="e">
        <f t="shared" si="0"/>
        <v>#DIV/0!</v>
      </c>
      <c r="AQ7" s="51" t="e">
        <f t="shared" si="0"/>
        <v>#DIV/0!</v>
      </c>
      <c r="AR7" s="51" t="e">
        <f t="shared" si="0"/>
        <v>#DIV/0!</v>
      </c>
      <c r="AS7" s="51" t="e">
        <f t="shared" si="0"/>
        <v>#DIV/0!</v>
      </c>
      <c r="AT7" s="51" t="e">
        <f t="shared" si="0"/>
        <v>#DIV/0!</v>
      </c>
      <c r="AU7" s="51" t="e">
        <f t="shared" si="0"/>
        <v>#DIV/0!</v>
      </c>
      <c r="AV7" s="51" t="e">
        <f t="shared" si="0"/>
        <v>#DIV/0!</v>
      </c>
      <c r="AW7" s="51" t="e">
        <f t="shared" si="0"/>
        <v>#DIV/0!</v>
      </c>
      <c r="AX7" s="51" t="e">
        <f t="shared" si="0"/>
        <v>#DIV/0!</v>
      </c>
      <c r="AY7" s="51" t="e">
        <f t="shared" si="0"/>
        <v>#DIV/0!</v>
      </c>
      <c r="AZ7" s="51" t="e">
        <f t="shared" si="0"/>
        <v>#DIV/0!</v>
      </c>
      <c r="BA7" s="51" t="e">
        <f t="shared" si="0"/>
        <v>#DIV/0!</v>
      </c>
      <c r="BB7" s="51" t="e">
        <f t="shared" si="0"/>
        <v>#DIV/0!</v>
      </c>
      <c r="BC7" s="51" t="e">
        <f t="shared" si="0"/>
        <v>#DIV/0!</v>
      </c>
      <c r="BD7" s="51" t="e">
        <f t="shared" si="0"/>
        <v>#DIV/0!</v>
      </c>
      <c r="BE7" s="51" t="e">
        <f t="shared" si="0"/>
        <v>#DIV/0!</v>
      </c>
      <c r="BF7" s="51" t="e">
        <f t="shared" si="0"/>
        <v>#DIV/0!</v>
      </c>
      <c r="BG7" s="51" t="e">
        <f t="shared" si="0"/>
        <v>#DIV/0!</v>
      </c>
      <c r="BH7" s="51" t="e">
        <f t="shared" si="0"/>
        <v>#DIV/0!</v>
      </c>
      <c r="BI7" s="51" t="e">
        <f t="shared" si="0"/>
        <v>#DIV/0!</v>
      </c>
      <c r="BJ7" s="51" t="e">
        <f t="shared" si="0"/>
        <v>#DIV/0!</v>
      </c>
      <c r="BK7" s="51" t="e">
        <f t="shared" si="0"/>
        <v>#DIV/0!</v>
      </c>
      <c r="BL7" s="51" t="e">
        <f t="shared" si="0"/>
        <v>#DIV/0!</v>
      </c>
      <c r="BM7" s="51" t="e">
        <f t="shared" si="0"/>
        <v>#DIV/0!</v>
      </c>
      <c r="BN7" s="51" t="e">
        <f t="shared" si="0"/>
        <v>#DIV/0!</v>
      </c>
      <c r="BO7" s="51" t="e">
        <f t="shared" si="0"/>
        <v>#DIV/0!</v>
      </c>
      <c r="BP7" s="51" t="e">
        <f t="shared" si="0"/>
        <v>#DIV/0!</v>
      </c>
    </row>
    <row r="8" spans="1:68" ht="13" x14ac:dyDescent="0.3">
      <c r="A8" s="58"/>
      <c r="AK8" s="4"/>
      <c r="AL8" s="52" t="s">
        <v>72</v>
      </c>
      <c r="AM8" s="51" t="e">
        <f t="shared" si="2"/>
        <v>#DIV/0!</v>
      </c>
      <c r="AN8" s="51" t="e">
        <f t="shared" si="0"/>
        <v>#DIV/0!</v>
      </c>
      <c r="AO8" s="51" t="e">
        <f t="shared" si="0"/>
        <v>#DIV/0!</v>
      </c>
      <c r="AP8" s="51" t="e">
        <f t="shared" si="0"/>
        <v>#DIV/0!</v>
      </c>
      <c r="AQ8" s="51" t="e">
        <f t="shared" si="0"/>
        <v>#DIV/0!</v>
      </c>
      <c r="AR8" s="51" t="e">
        <f t="shared" si="0"/>
        <v>#DIV/0!</v>
      </c>
      <c r="AS8" s="51" t="e">
        <f t="shared" si="0"/>
        <v>#DIV/0!</v>
      </c>
      <c r="AT8" s="51" t="e">
        <f t="shared" si="0"/>
        <v>#DIV/0!</v>
      </c>
      <c r="AU8" s="51" t="e">
        <f t="shared" si="0"/>
        <v>#DIV/0!</v>
      </c>
      <c r="AV8" s="51" t="e">
        <f t="shared" si="0"/>
        <v>#DIV/0!</v>
      </c>
      <c r="AW8" s="51" t="e">
        <f t="shared" si="0"/>
        <v>#DIV/0!</v>
      </c>
      <c r="AX8" s="51" t="e">
        <f t="shared" si="0"/>
        <v>#DIV/0!</v>
      </c>
      <c r="AY8" s="51" t="e">
        <f t="shared" si="0"/>
        <v>#DIV/0!</v>
      </c>
      <c r="AZ8" s="51" t="e">
        <f t="shared" si="0"/>
        <v>#DIV/0!</v>
      </c>
      <c r="BA8" s="51" t="e">
        <f t="shared" si="0"/>
        <v>#DIV/0!</v>
      </c>
      <c r="BB8" s="51" t="e">
        <f t="shared" si="0"/>
        <v>#DIV/0!</v>
      </c>
      <c r="BC8" s="51" t="e">
        <f t="shared" si="0"/>
        <v>#DIV/0!</v>
      </c>
      <c r="BD8" s="51" t="e">
        <f t="shared" si="0"/>
        <v>#DIV/0!</v>
      </c>
      <c r="BE8" s="51" t="e">
        <f t="shared" si="0"/>
        <v>#DIV/0!</v>
      </c>
      <c r="BF8" s="51" t="e">
        <f t="shared" si="0"/>
        <v>#DIV/0!</v>
      </c>
      <c r="BG8" s="51" t="e">
        <f t="shared" si="0"/>
        <v>#DIV/0!</v>
      </c>
      <c r="BH8" s="51" t="e">
        <f t="shared" si="0"/>
        <v>#DIV/0!</v>
      </c>
      <c r="BI8" s="51" t="e">
        <f t="shared" si="0"/>
        <v>#DIV/0!</v>
      </c>
      <c r="BJ8" s="51" t="e">
        <f t="shared" si="0"/>
        <v>#DIV/0!</v>
      </c>
      <c r="BK8" s="51" t="e">
        <f t="shared" si="0"/>
        <v>#DIV/0!</v>
      </c>
      <c r="BL8" s="51" t="e">
        <f t="shared" si="0"/>
        <v>#DIV/0!</v>
      </c>
      <c r="BM8" s="51" t="e">
        <f t="shared" si="0"/>
        <v>#DIV/0!</v>
      </c>
      <c r="BN8" s="51" t="e">
        <f t="shared" si="0"/>
        <v>#DIV/0!</v>
      </c>
      <c r="BO8" s="51" t="e">
        <f t="shared" si="0"/>
        <v>#DIV/0!</v>
      </c>
      <c r="BP8" s="51" t="e">
        <f t="shared" si="0"/>
        <v>#DIV/0!</v>
      </c>
    </row>
    <row r="9" spans="1:68" ht="13" x14ac:dyDescent="0.3">
      <c r="A9" s="45"/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99</v>
      </c>
      <c r="N9" t="s">
        <v>100</v>
      </c>
      <c r="O9" t="s">
        <v>101</v>
      </c>
      <c r="P9" t="s">
        <v>102</v>
      </c>
      <c r="Q9" t="s">
        <v>103</v>
      </c>
      <c r="R9" t="s">
        <v>104</v>
      </c>
      <c r="S9" t="s">
        <v>105</v>
      </c>
      <c r="T9" t="s">
        <v>106</v>
      </c>
      <c r="U9" t="s">
        <v>107</v>
      </c>
      <c r="V9" t="s">
        <v>108</v>
      </c>
      <c r="W9" t="s">
        <v>109</v>
      </c>
      <c r="X9" t="s">
        <v>110</v>
      </c>
      <c r="Y9" t="s">
        <v>111</v>
      </c>
      <c r="Z9" t="s">
        <v>112</v>
      </c>
      <c r="AA9" t="s">
        <v>113</v>
      </c>
      <c r="AB9" t="s">
        <v>114</v>
      </c>
      <c r="AC9" t="s">
        <v>115</v>
      </c>
      <c r="AD9" t="s">
        <v>116</v>
      </c>
      <c r="AE9" t="s">
        <v>117</v>
      </c>
      <c r="AF9" t="s">
        <v>118</v>
      </c>
      <c r="AG9" t="s">
        <v>119</v>
      </c>
      <c r="AH9" t="s">
        <v>120</v>
      </c>
      <c r="AK9" s="4"/>
      <c r="AL9" s="52" t="s">
        <v>73</v>
      </c>
      <c r="AM9" s="51" t="e">
        <f t="shared" si="2"/>
        <v>#DIV/0!</v>
      </c>
      <c r="AN9" s="51" t="e">
        <f t="shared" si="0"/>
        <v>#DIV/0!</v>
      </c>
      <c r="AO9" s="51" t="e">
        <f t="shared" si="0"/>
        <v>#DIV/0!</v>
      </c>
      <c r="AP9" s="51" t="e">
        <f t="shared" si="0"/>
        <v>#DIV/0!</v>
      </c>
      <c r="AQ9" s="51" t="e">
        <f t="shared" si="0"/>
        <v>#DIV/0!</v>
      </c>
      <c r="AR9" s="51" t="e">
        <f t="shared" si="0"/>
        <v>#DIV/0!</v>
      </c>
      <c r="AS9" s="51" t="e">
        <f t="shared" si="0"/>
        <v>#DIV/0!</v>
      </c>
      <c r="AT9" s="51" t="e">
        <f t="shared" si="0"/>
        <v>#DIV/0!</v>
      </c>
      <c r="AU9" s="51" t="e">
        <f t="shared" si="0"/>
        <v>#DIV/0!</v>
      </c>
      <c r="AV9" s="51" t="e">
        <f t="shared" si="0"/>
        <v>#DIV/0!</v>
      </c>
      <c r="AW9" s="51" t="e">
        <f t="shared" si="0"/>
        <v>#DIV/0!</v>
      </c>
      <c r="AX9" s="51" t="e">
        <f t="shared" si="0"/>
        <v>#DIV/0!</v>
      </c>
      <c r="AY9" s="51" t="e">
        <f t="shared" si="0"/>
        <v>#DIV/0!</v>
      </c>
      <c r="AZ9" s="51" t="e">
        <f t="shared" si="0"/>
        <v>#DIV/0!</v>
      </c>
      <c r="BA9" s="51" t="e">
        <f t="shared" si="0"/>
        <v>#DIV/0!</v>
      </c>
      <c r="BB9" s="51" t="e">
        <f t="shared" si="0"/>
        <v>#DIV/0!</v>
      </c>
      <c r="BC9" s="51" t="e">
        <f t="shared" si="0"/>
        <v>#DIV/0!</v>
      </c>
      <c r="BD9" s="51" t="e">
        <f t="shared" si="0"/>
        <v>#DIV/0!</v>
      </c>
      <c r="BE9" s="51" t="e">
        <f t="shared" si="0"/>
        <v>#DIV/0!</v>
      </c>
      <c r="BF9" s="51" t="e">
        <f t="shared" si="0"/>
        <v>#DIV/0!</v>
      </c>
      <c r="BG9" s="51" t="e">
        <f t="shared" si="0"/>
        <v>#DIV/0!</v>
      </c>
      <c r="BH9" s="51" t="e">
        <f t="shared" si="0"/>
        <v>#DIV/0!</v>
      </c>
      <c r="BI9" s="51" t="e">
        <f t="shared" si="0"/>
        <v>#DIV/0!</v>
      </c>
      <c r="BJ9" s="51" t="e">
        <f t="shared" si="0"/>
        <v>#DIV/0!</v>
      </c>
      <c r="BK9" s="51" t="e">
        <f t="shared" si="0"/>
        <v>#DIV/0!</v>
      </c>
      <c r="BL9" s="51" t="e">
        <f t="shared" si="0"/>
        <v>#DIV/0!</v>
      </c>
      <c r="BM9" s="51" t="e">
        <f t="shared" si="0"/>
        <v>#DIV/0!</v>
      </c>
      <c r="BN9" s="51" t="e">
        <f t="shared" si="0"/>
        <v>#DIV/0!</v>
      </c>
      <c r="BO9" s="51" t="e">
        <f t="shared" si="0"/>
        <v>#DIV/0!</v>
      </c>
      <c r="BP9" s="51" t="e">
        <f t="shared" si="0"/>
        <v>#DIV/0!</v>
      </c>
    </row>
    <row r="10" spans="1:68" s="4" customFormat="1" ht="16" x14ac:dyDescent="0.4">
      <c r="A10" s="42"/>
      <c r="B10" t="s">
        <v>87</v>
      </c>
      <c r="AI10"/>
      <c r="AJ10"/>
      <c r="AK10" s="5"/>
      <c r="AL10" s="55" t="s">
        <v>47</v>
      </c>
      <c r="AM10" s="53" t="e">
        <f>MIN(AM4:AM9)</f>
        <v>#DIV/0!</v>
      </c>
      <c r="AN10" s="53" t="e">
        <f t="shared" ref="AN10:AQ10" si="3">MIN(AN4:AN9)</f>
        <v>#DIV/0!</v>
      </c>
      <c r="AO10" s="53" t="e">
        <f t="shared" si="3"/>
        <v>#DIV/0!</v>
      </c>
      <c r="AP10" s="53" t="e">
        <f t="shared" si="3"/>
        <v>#DIV/0!</v>
      </c>
      <c r="AQ10" s="53" t="e">
        <f t="shared" si="3"/>
        <v>#DIV/0!</v>
      </c>
      <c r="AR10" s="53" t="e">
        <f t="shared" ref="AR10" si="4">MIN(AR4:AR9)</f>
        <v>#DIV/0!</v>
      </c>
      <c r="AS10" s="53" t="e">
        <f>MIN(AS4:AS9)</f>
        <v>#DIV/0!</v>
      </c>
      <c r="AT10" s="53" t="e">
        <f t="shared" ref="AT10:BP10" si="5">MIN(AT4:AT9)</f>
        <v>#DIV/0!</v>
      </c>
      <c r="AU10" s="53" t="e">
        <f t="shared" si="5"/>
        <v>#DIV/0!</v>
      </c>
      <c r="AV10" s="53" t="e">
        <f t="shared" si="5"/>
        <v>#DIV/0!</v>
      </c>
      <c r="AW10" s="53" t="e">
        <f t="shared" si="5"/>
        <v>#DIV/0!</v>
      </c>
      <c r="AX10" s="53" t="e">
        <f t="shared" si="5"/>
        <v>#DIV/0!</v>
      </c>
      <c r="AY10" s="53" t="e">
        <f t="shared" si="5"/>
        <v>#DIV/0!</v>
      </c>
      <c r="AZ10" s="53" t="e">
        <f t="shared" si="5"/>
        <v>#DIV/0!</v>
      </c>
      <c r="BA10" s="53" t="e">
        <f t="shared" si="5"/>
        <v>#DIV/0!</v>
      </c>
      <c r="BB10" s="53" t="e">
        <f t="shared" si="5"/>
        <v>#DIV/0!</v>
      </c>
      <c r="BC10" s="53" t="e">
        <f t="shared" si="5"/>
        <v>#DIV/0!</v>
      </c>
      <c r="BD10" s="53" t="e">
        <f t="shared" si="5"/>
        <v>#DIV/0!</v>
      </c>
      <c r="BE10" s="53" t="e">
        <f t="shared" si="5"/>
        <v>#DIV/0!</v>
      </c>
      <c r="BF10" s="53" t="e">
        <f t="shared" si="5"/>
        <v>#DIV/0!</v>
      </c>
      <c r="BG10" s="53" t="e">
        <f t="shared" si="5"/>
        <v>#DIV/0!</v>
      </c>
      <c r="BH10" s="53" t="e">
        <f t="shared" si="5"/>
        <v>#DIV/0!</v>
      </c>
      <c r="BI10" s="53" t="e">
        <f t="shared" si="5"/>
        <v>#DIV/0!</v>
      </c>
      <c r="BJ10" s="53" t="e">
        <f t="shared" si="5"/>
        <v>#DIV/0!</v>
      </c>
      <c r="BK10" s="53" t="e">
        <f t="shared" si="5"/>
        <v>#DIV/0!</v>
      </c>
      <c r="BL10" s="53" t="e">
        <f t="shared" si="5"/>
        <v>#DIV/0!</v>
      </c>
      <c r="BM10" s="53" t="e">
        <f t="shared" si="5"/>
        <v>#DIV/0!</v>
      </c>
      <c r="BN10" s="53" t="e">
        <f t="shared" si="5"/>
        <v>#DIV/0!</v>
      </c>
      <c r="BO10" s="53" t="e">
        <f t="shared" si="5"/>
        <v>#DIV/0!</v>
      </c>
      <c r="BP10" s="53" t="e">
        <f t="shared" si="5"/>
        <v>#DIV/0!</v>
      </c>
    </row>
    <row r="11" spans="1:68" ht="15" x14ac:dyDescent="0.3">
      <c r="A11" s="42"/>
      <c r="B11" t="s">
        <v>87</v>
      </c>
      <c r="C11" s="41"/>
      <c r="D11" s="38"/>
      <c r="AK11" s="5"/>
      <c r="AL11" s="56" t="s">
        <v>48</v>
      </c>
      <c r="AM11" s="54" t="e">
        <f>AM10*0.7*38</f>
        <v>#DIV/0!</v>
      </c>
      <c r="AN11" s="54" t="e">
        <f t="shared" ref="AN11:AQ11" si="6">AN10*0.7*38</f>
        <v>#DIV/0!</v>
      </c>
      <c r="AO11" s="54" t="e">
        <f t="shared" si="6"/>
        <v>#DIV/0!</v>
      </c>
      <c r="AP11" s="54" t="e">
        <f t="shared" si="6"/>
        <v>#DIV/0!</v>
      </c>
      <c r="AQ11" s="54" t="e">
        <f t="shared" si="6"/>
        <v>#DIV/0!</v>
      </c>
      <c r="AR11" s="54" t="e">
        <f t="shared" ref="AR11" si="7">AR10*0.7*38</f>
        <v>#DIV/0!</v>
      </c>
      <c r="AS11" s="54" t="e">
        <f t="shared" ref="AS11:BP11" si="8">AS10*0.7*38</f>
        <v>#DIV/0!</v>
      </c>
      <c r="AT11" s="54" t="e">
        <f t="shared" si="8"/>
        <v>#DIV/0!</v>
      </c>
      <c r="AU11" s="54" t="e">
        <f t="shared" si="8"/>
        <v>#DIV/0!</v>
      </c>
      <c r="AV11" s="54" t="e">
        <f t="shared" si="8"/>
        <v>#DIV/0!</v>
      </c>
      <c r="AW11" s="54" t="e">
        <f t="shared" si="8"/>
        <v>#DIV/0!</v>
      </c>
      <c r="AX11" s="54" t="e">
        <f t="shared" si="8"/>
        <v>#DIV/0!</v>
      </c>
      <c r="AY11" s="54" t="e">
        <f t="shared" si="8"/>
        <v>#DIV/0!</v>
      </c>
      <c r="AZ11" s="54" t="e">
        <f t="shared" si="8"/>
        <v>#DIV/0!</v>
      </c>
      <c r="BA11" s="54" t="e">
        <f t="shared" si="8"/>
        <v>#DIV/0!</v>
      </c>
      <c r="BB11" s="54" t="e">
        <f t="shared" si="8"/>
        <v>#DIV/0!</v>
      </c>
      <c r="BC11" s="54" t="e">
        <f t="shared" si="8"/>
        <v>#DIV/0!</v>
      </c>
      <c r="BD11" s="54" t="e">
        <f t="shared" si="8"/>
        <v>#DIV/0!</v>
      </c>
      <c r="BE11" s="54" t="e">
        <f t="shared" si="8"/>
        <v>#DIV/0!</v>
      </c>
      <c r="BF11" s="54" t="e">
        <f t="shared" si="8"/>
        <v>#DIV/0!</v>
      </c>
      <c r="BG11" s="54" t="e">
        <f t="shared" si="8"/>
        <v>#DIV/0!</v>
      </c>
      <c r="BH11" s="54" t="e">
        <f t="shared" si="8"/>
        <v>#DIV/0!</v>
      </c>
      <c r="BI11" s="54" t="e">
        <f t="shared" si="8"/>
        <v>#DIV/0!</v>
      </c>
      <c r="BJ11" s="54" t="e">
        <f t="shared" si="8"/>
        <v>#DIV/0!</v>
      </c>
      <c r="BK11" s="54" t="e">
        <f t="shared" si="8"/>
        <v>#DIV/0!</v>
      </c>
      <c r="BL11" s="54" t="e">
        <f t="shared" si="8"/>
        <v>#DIV/0!</v>
      </c>
      <c r="BM11" s="54" t="e">
        <f t="shared" si="8"/>
        <v>#DIV/0!</v>
      </c>
      <c r="BN11" s="54" t="e">
        <f t="shared" si="8"/>
        <v>#DIV/0!</v>
      </c>
      <c r="BO11" s="54" t="e">
        <f t="shared" si="8"/>
        <v>#DIV/0!</v>
      </c>
      <c r="BP11" s="54" t="e">
        <f t="shared" si="8"/>
        <v>#DIV/0!</v>
      </c>
    </row>
    <row r="12" spans="1:68" x14ac:dyDescent="0.25">
      <c r="A12" s="42"/>
      <c r="B12" t="s">
        <v>87</v>
      </c>
      <c r="C12" s="41"/>
      <c r="D12" s="38"/>
      <c r="AK12" s="5"/>
      <c r="AL12" s="5"/>
      <c r="AU12" s="8"/>
    </row>
    <row r="13" spans="1:68" ht="13" x14ac:dyDescent="0.3">
      <c r="A13" s="43"/>
      <c r="B13" t="s">
        <v>87</v>
      </c>
      <c r="C13" s="41"/>
      <c r="D13" s="38"/>
      <c r="AL13" s="4"/>
      <c r="AM13" s="4" t="s">
        <v>5</v>
      </c>
      <c r="AN13" s="4" t="s">
        <v>6</v>
      </c>
      <c r="AO13" s="4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4" t="s">
        <v>19</v>
      </c>
      <c r="BB13" s="4" t="s">
        <v>27</v>
      </c>
      <c r="BC13" s="4" t="s">
        <v>28</v>
      </c>
      <c r="BD13" s="4" t="s">
        <v>29</v>
      </c>
      <c r="BE13" s="4" t="s">
        <v>30</v>
      </c>
      <c r="BF13" s="4" t="s">
        <v>31</v>
      </c>
      <c r="BG13" s="4" t="s">
        <v>32</v>
      </c>
      <c r="BH13" s="4" t="s">
        <v>33</v>
      </c>
      <c r="BI13" s="4" t="s">
        <v>34</v>
      </c>
      <c r="BJ13" s="4" t="s">
        <v>35</v>
      </c>
      <c r="BK13" s="4" t="s">
        <v>36</v>
      </c>
      <c r="BL13" s="4" t="s">
        <v>37</v>
      </c>
      <c r="BM13" s="4" t="s">
        <v>38</v>
      </c>
      <c r="BN13" s="4" t="s">
        <v>39</v>
      </c>
      <c r="BO13" s="4" t="s">
        <v>40</v>
      </c>
      <c r="BP13" s="4" t="s">
        <v>41</v>
      </c>
    </row>
    <row r="14" spans="1:68" x14ac:dyDescent="0.25">
      <c r="A14" s="42"/>
      <c r="B14" t="s">
        <v>87</v>
      </c>
      <c r="C14" s="41"/>
      <c r="D14" s="38"/>
      <c r="AL14" s="5" t="s">
        <v>67</v>
      </c>
      <c r="AM14" s="22">
        <f>'(1) Calculation dry weight'!B4</f>
        <v>0</v>
      </c>
      <c r="AN14" s="22">
        <f>'(1) Calculation dry weight'!C4</f>
        <v>0</v>
      </c>
      <c r="AO14" s="22">
        <f>'(1) Calculation dry weight'!D4</f>
        <v>0</v>
      </c>
      <c r="AP14" s="22">
        <f>'(1) Calculation dry weight'!E4</f>
        <v>0</v>
      </c>
      <c r="AQ14" s="22">
        <f>'(1) Calculation dry weight'!F4</f>
        <v>0</v>
      </c>
      <c r="AR14" s="22">
        <f>'(1) Calculation dry weight'!G4</f>
        <v>0</v>
      </c>
      <c r="AS14" s="22">
        <f>'(1) Calculation dry weight'!H4</f>
        <v>0</v>
      </c>
      <c r="AT14" s="22">
        <f>'(1) Calculation dry weight'!I4</f>
        <v>0</v>
      </c>
      <c r="AU14" s="22">
        <f>'(1) Calculation dry weight'!J4</f>
        <v>0</v>
      </c>
      <c r="AV14" s="22">
        <f>'(1) Calculation dry weight'!K4</f>
        <v>0</v>
      </c>
      <c r="AW14" s="22">
        <f>'(1) Calculation dry weight'!L4</f>
        <v>0</v>
      </c>
      <c r="AX14" s="22">
        <f>'(1) Calculation dry weight'!M4</f>
        <v>0</v>
      </c>
      <c r="AY14" s="22">
        <f>'(1) Calculation dry weight'!N4</f>
        <v>0</v>
      </c>
      <c r="AZ14" s="22">
        <f>'(1) Calculation dry weight'!O4</f>
        <v>0</v>
      </c>
      <c r="BA14" s="22">
        <f>'(1) Calculation dry weight'!P4</f>
        <v>0</v>
      </c>
      <c r="BB14" s="22">
        <f>'(1) Calculation dry weight'!Q4</f>
        <v>0</v>
      </c>
      <c r="BC14" s="22">
        <f>'(1) Calculation dry weight'!R4</f>
        <v>0</v>
      </c>
      <c r="BD14" s="22">
        <f>'(1) Calculation dry weight'!S4</f>
        <v>0</v>
      </c>
      <c r="BE14" s="22">
        <f>'(1) Calculation dry weight'!T4</f>
        <v>0</v>
      </c>
      <c r="BF14" s="22">
        <f>'(1) Calculation dry weight'!U4</f>
        <v>0</v>
      </c>
      <c r="BG14" s="22">
        <f>'(1) Calculation dry weight'!V4</f>
        <v>0</v>
      </c>
      <c r="BH14" s="22">
        <f>'(1) Calculation dry weight'!W4</f>
        <v>0</v>
      </c>
      <c r="BI14" s="22">
        <f>'(1) Calculation dry weight'!X4</f>
        <v>0</v>
      </c>
      <c r="BJ14" s="22">
        <f>'(1) Calculation dry weight'!Y4</f>
        <v>0</v>
      </c>
      <c r="BK14" s="22">
        <f>'(1) Calculation dry weight'!Z4</f>
        <v>0</v>
      </c>
      <c r="BL14" s="22">
        <f>'(1) Calculation dry weight'!AA4</f>
        <v>0</v>
      </c>
      <c r="BM14" s="22">
        <f>'(1) Calculation dry weight'!AB4</f>
        <v>0</v>
      </c>
      <c r="BN14" s="22">
        <f>'(1) Calculation dry weight'!AC4</f>
        <v>0</v>
      </c>
      <c r="BO14" s="22">
        <f>'(1) Calculation dry weight'!AD4</f>
        <v>0</v>
      </c>
      <c r="BP14" s="22">
        <f>'(1) Calculation dry weight'!AE4</f>
        <v>0</v>
      </c>
    </row>
    <row r="15" spans="1:68" ht="13" thickBot="1" x14ac:dyDescent="0.3">
      <c r="A15" s="42"/>
      <c r="B15" t="s">
        <v>87</v>
      </c>
      <c r="C15" s="41"/>
      <c r="D15" s="38"/>
      <c r="AL15" s="5" t="s">
        <v>20</v>
      </c>
      <c r="AM15" s="3">
        <f>'(1) Calculation dry weight'!B7</f>
        <v>0</v>
      </c>
      <c r="AN15" s="3">
        <f>'(1) Calculation dry weight'!C7</f>
        <v>0</v>
      </c>
      <c r="AO15" s="3">
        <f>'(1) Calculation dry weight'!D7</f>
        <v>0</v>
      </c>
      <c r="AP15" s="3">
        <f>'(1) Calculation dry weight'!E7</f>
        <v>0</v>
      </c>
      <c r="AQ15" s="3">
        <f>'(1) Calculation dry weight'!F7</f>
        <v>0</v>
      </c>
      <c r="AR15" s="3">
        <f>'(1) Calculation dry weight'!G7</f>
        <v>0</v>
      </c>
      <c r="AS15" s="3">
        <f>'(1) Calculation dry weight'!H7</f>
        <v>0</v>
      </c>
      <c r="AT15" s="3">
        <f>'(1) Calculation dry weight'!I7</f>
        <v>0</v>
      </c>
      <c r="AU15" s="3">
        <f>'(1) Calculation dry weight'!J7</f>
        <v>0</v>
      </c>
      <c r="AV15" s="3">
        <f>'(1) Calculation dry weight'!K7</f>
        <v>0</v>
      </c>
      <c r="AW15" s="3">
        <f>'(1) Calculation dry weight'!L7</f>
        <v>0</v>
      </c>
      <c r="AX15" s="3">
        <f>'(1) Calculation dry weight'!M7</f>
        <v>0</v>
      </c>
      <c r="AY15" s="3">
        <f>'(1) Calculation dry weight'!N7</f>
        <v>0</v>
      </c>
      <c r="AZ15" s="3">
        <f>'(1) Calculation dry weight'!O7</f>
        <v>0</v>
      </c>
      <c r="BA15" s="3">
        <f>'(1) Calculation dry weight'!P7</f>
        <v>0</v>
      </c>
      <c r="BB15" s="3">
        <f>'(1) Calculation dry weight'!Q7</f>
        <v>0</v>
      </c>
      <c r="BC15" s="3">
        <f>'(1) Calculation dry weight'!R7</f>
        <v>0</v>
      </c>
      <c r="BD15" s="3">
        <f>'(1) Calculation dry weight'!S7</f>
        <v>0</v>
      </c>
      <c r="BE15" s="3">
        <f>'(1) Calculation dry weight'!T7</f>
        <v>0</v>
      </c>
      <c r="BF15" s="3">
        <f>'(1) Calculation dry weight'!U7</f>
        <v>0</v>
      </c>
      <c r="BG15" s="3">
        <f>'(1) Calculation dry weight'!V7</f>
        <v>0</v>
      </c>
      <c r="BH15" s="3">
        <f>'(1) Calculation dry weight'!W7</f>
        <v>0</v>
      </c>
      <c r="BI15" s="3">
        <f>'(1) Calculation dry weight'!X7</f>
        <v>0</v>
      </c>
      <c r="BJ15" s="3">
        <f>'(1) Calculation dry weight'!Y7</f>
        <v>0</v>
      </c>
      <c r="BK15" s="3">
        <f>'(1) Calculation dry weight'!Z7</f>
        <v>0</v>
      </c>
      <c r="BL15" s="3">
        <f>'(1) Calculation dry weight'!AA7</f>
        <v>0</v>
      </c>
      <c r="BM15" s="3">
        <f>'(1) Calculation dry weight'!AB7</f>
        <v>0</v>
      </c>
      <c r="BN15" s="3">
        <f>'(1) Calculation dry weight'!AC7</f>
        <v>0</v>
      </c>
      <c r="BO15" s="3">
        <f>'(1) Calculation dry weight'!AD7</f>
        <v>0</v>
      </c>
      <c r="BP15" s="3">
        <f>'(1) Calculation dry weight'!AE7</f>
        <v>0</v>
      </c>
    </row>
    <row r="16" spans="1:68" ht="13.5" thickTop="1" thickBot="1" x14ac:dyDescent="0.3">
      <c r="A16" s="42"/>
      <c r="B16" t="s">
        <v>87</v>
      </c>
      <c r="C16" s="41"/>
      <c r="D16" s="38"/>
      <c r="AL16" t="s">
        <v>64</v>
      </c>
      <c r="AM16" s="23">
        <f>'(1) Calculation dry weight'!B12</f>
        <v>0</v>
      </c>
      <c r="AN16" s="23">
        <f>'(1) Calculation dry weight'!C12</f>
        <v>0</v>
      </c>
      <c r="AO16" s="23">
        <f>'(1) Calculation dry weight'!D12</f>
        <v>0</v>
      </c>
      <c r="AP16" s="23">
        <f>'(1) Calculation dry weight'!E12</f>
        <v>0</v>
      </c>
      <c r="AQ16" s="23">
        <f>'(1) Calculation dry weight'!F12</f>
        <v>0</v>
      </c>
      <c r="AR16" s="23">
        <f>'(1) Calculation dry weight'!G12</f>
        <v>0</v>
      </c>
      <c r="AS16" s="23">
        <f>'(1) Calculation dry weight'!H12</f>
        <v>0</v>
      </c>
      <c r="AT16" s="23">
        <f>'(1) Calculation dry weight'!I12</f>
        <v>0</v>
      </c>
      <c r="AU16" s="23">
        <f>'(1) Calculation dry weight'!J12</f>
        <v>0</v>
      </c>
      <c r="AV16" s="23">
        <f>'(1) Calculation dry weight'!K12</f>
        <v>0</v>
      </c>
      <c r="AW16" s="23">
        <f>'(1) Calculation dry weight'!L12</f>
        <v>0</v>
      </c>
      <c r="AX16" s="23">
        <f>'(1) Calculation dry weight'!M12</f>
        <v>0</v>
      </c>
      <c r="AY16" s="23">
        <f>'(1) Calculation dry weight'!N12</f>
        <v>0</v>
      </c>
      <c r="AZ16" s="23">
        <f>'(1) Calculation dry weight'!O12</f>
        <v>0</v>
      </c>
      <c r="BA16" s="23">
        <f>'(1) Calculation dry weight'!P12</f>
        <v>0</v>
      </c>
      <c r="BB16" s="23">
        <f>'(1) Calculation dry weight'!Q12</f>
        <v>0</v>
      </c>
      <c r="BC16" s="23">
        <f>'(1) Calculation dry weight'!R12</f>
        <v>0</v>
      </c>
      <c r="BD16" s="23">
        <f>'(1) Calculation dry weight'!S12</f>
        <v>0</v>
      </c>
      <c r="BE16" s="23">
        <f>'(1) Calculation dry weight'!T12</f>
        <v>0</v>
      </c>
      <c r="BF16" s="23">
        <f>'(1) Calculation dry weight'!U12</f>
        <v>0</v>
      </c>
      <c r="BG16" s="23">
        <f>'(1) Calculation dry weight'!V12</f>
        <v>0</v>
      </c>
      <c r="BH16" s="23">
        <f>'(1) Calculation dry weight'!W12</f>
        <v>0</v>
      </c>
      <c r="BI16" s="23">
        <f>'(1) Calculation dry weight'!X12</f>
        <v>0</v>
      </c>
      <c r="BJ16" s="23">
        <f>'(1) Calculation dry weight'!Y12</f>
        <v>0</v>
      </c>
      <c r="BK16" s="23">
        <f>'(1) Calculation dry weight'!Z12</f>
        <v>0</v>
      </c>
      <c r="BL16" s="23">
        <f>'(1) Calculation dry weight'!AA12</f>
        <v>0</v>
      </c>
      <c r="BM16" s="23">
        <f>'(1) Calculation dry weight'!AB12</f>
        <v>0</v>
      </c>
      <c r="BN16" s="23">
        <f>'(1) Calculation dry weight'!AC12</f>
        <v>0</v>
      </c>
      <c r="BO16" s="23">
        <f>'(1) Calculation dry weight'!AD12</f>
        <v>0</v>
      </c>
      <c r="BP16" s="23">
        <f>'(1) Calculation dry weight'!AE12</f>
        <v>0</v>
      </c>
    </row>
    <row r="17" spans="1:68" x14ac:dyDescent="0.25">
      <c r="A17" s="43"/>
      <c r="B17" t="s">
        <v>87</v>
      </c>
      <c r="C17" s="41"/>
      <c r="D17" s="38"/>
      <c r="AL17">
        <v>1</v>
      </c>
      <c r="AM17" s="6" t="e">
        <f>(E13)*0.83/AM16</f>
        <v>#DIV/0!</v>
      </c>
      <c r="AN17" s="6" t="e">
        <f t="shared" ref="AN17:BP17" si="9">(F13)*0.83/AN16</f>
        <v>#DIV/0!</v>
      </c>
      <c r="AO17" s="6" t="e">
        <f t="shared" si="9"/>
        <v>#DIV/0!</v>
      </c>
      <c r="AP17" s="6" t="e">
        <f t="shared" si="9"/>
        <v>#DIV/0!</v>
      </c>
      <c r="AQ17" s="6" t="e">
        <f t="shared" si="9"/>
        <v>#DIV/0!</v>
      </c>
      <c r="AR17" s="6" t="e">
        <f t="shared" si="9"/>
        <v>#DIV/0!</v>
      </c>
      <c r="AS17" s="6" t="e">
        <f t="shared" si="9"/>
        <v>#DIV/0!</v>
      </c>
      <c r="AT17" s="6" t="e">
        <f t="shared" si="9"/>
        <v>#DIV/0!</v>
      </c>
      <c r="AU17" s="6" t="e">
        <f t="shared" si="9"/>
        <v>#DIV/0!</v>
      </c>
      <c r="AV17" s="6" t="e">
        <f t="shared" si="9"/>
        <v>#DIV/0!</v>
      </c>
      <c r="AW17" s="6" t="e">
        <f t="shared" si="9"/>
        <v>#DIV/0!</v>
      </c>
      <c r="AX17" s="6" t="e">
        <f t="shared" si="9"/>
        <v>#DIV/0!</v>
      </c>
      <c r="AY17" s="6" t="e">
        <f t="shared" si="9"/>
        <v>#DIV/0!</v>
      </c>
      <c r="AZ17" s="6" t="e">
        <f t="shared" si="9"/>
        <v>#DIV/0!</v>
      </c>
      <c r="BA17" s="6" t="e">
        <f t="shared" si="9"/>
        <v>#DIV/0!</v>
      </c>
      <c r="BB17" s="6" t="e">
        <f t="shared" si="9"/>
        <v>#DIV/0!</v>
      </c>
      <c r="BC17" s="6" t="e">
        <f t="shared" si="9"/>
        <v>#DIV/0!</v>
      </c>
      <c r="BD17" s="6" t="e">
        <f t="shared" si="9"/>
        <v>#DIV/0!</v>
      </c>
      <c r="BE17" s="6" t="e">
        <f t="shared" si="9"/>
        <v>#DIV/0!</v>
      </c>
      <c r="BF17" s="6" t="e">
        <f t="shared" si="9"/>
        <v>#DIV/0!</v>
      </c>
      <c r="BG17" s="6" t="e">
        <f t="shared" si="9"/>
        <v>#DIV/0!</v>
      </c>
      <c r="BH17" s="6" t="e">
        <f t="shared" si="9"/>
        <v>#DIV/0!</v>
      </c>
      <c r="BI17" s="6" t="e">
        <f t="shared" si="9"/>
        <v>#DIV/0!</v>
      </c>
      <c r="BJ17" s="6" t="e">
        <f t="shared" si="9"/>
        <v>#DIV/0!</v>
      </c>
      <c r="BK17" s="6" t="e">
        <f t="shared" si="9"/>
        <v>#DIV/0!</v>
      </c>
      <c r="BL17" s="6" t="e">
        <f t="shared" si="9"/>
        <v>#DIV/0!</v>
      </c>
      <c r="BM17" s="6" t="e">
        <f t="shared" si="9"/>
        <v>#DIV/0!</v>
      </c>
      <c r="BN17" s="6" t="e">
        <f t="shared" si="9"/>
        <v>#DIV/0!</v>
      </c>
      <c r="BO17" s="6" t="e">
        <f t="shared" si="9"/>
        <v>#DIV/0!</v>
      </c>
      <c r="BP17" s="6" t="e">
        <f t="shared" si="9"/>
        <v>#DIV/0!</v>
      </c>
    </row>
    <row r="18" spans="1:68" x14ac:dyDescent="0.25">
      <c r="A18" s="42"/>
      <c r="B18" t="s">
        <v>87</v>
      </c>
      <c r="C18" s="41"/>
      <c r="D18" s="38"/>
      <c r="AL18">
        <v>2</v>
      </c>
      <c r="AM18" s="6" t="e">
        <f t="shared" ref="AM18:BP18" si="10">(E17-E13)*0.83/AM16</f>
        <v>#DIV/0!</v>
      </c>
      <c r="AN18" s="6" t="e">
        <f t="shared" si="10"/>
        <v>#DIV/0!</v>
      </c>
      <c r="AO18" s="6" t="e">
        <f t="shared" si="10"/>
        <v>#DIV/0!</v>
      </c>
      <c r="AP18" s="6" t="e">
        <f t="shared" si="10"/>
        <v>#DIV/0!</v>
      </c>
      <c r="AQ18" s="6" t="e">
        <f t="shared" si="10"/>
        <v>#DIV/0!</v>
      </c>
      <c r="AR18" s="6" t="e">
        <f t="shared" si="10"/>
        <v>#DIV/0!</v>
      </c>
      <c r="AS18" s="6" t="e">
        <f t="shared" si="10"/>
        <v>#DIV/0!</v>
      </c>
      <c r="AT18" s="6" t="e">
        <f t="shared" si="10"/>
        <v>#DIV/0!</v>
      </c>
      <c r="AU18" s="6" t="e">
        <f t="shared" si="10"/>
        <v>#DIV/0!</v>
      </c>
      <c r="AV18" s="6" t="e">
        <f t="shared" si="10"/>
        <v>#DIV/0!</v>
      </c>
      <c r="AW18" s="6" t="e">
        <f t="shared" si="10"/>
        <v>#DIV/0!</v>
      </c>
      <c r="AX18" s="6" t="e">
        <f t="shared" si="10"/>
        <v>#DIV/0!</v>
      </c>
      <c r="AY18" s="6" t="e">
        <f t="shared" si="10"/>
        <v>#DIV/0!</v>
      </c>
      <c r="AZ18" s="6" t="e">
        <f t="shared" si="10"/>
        <v>#DIV/0!</v>
      </c>
      <c r="BA18" s="6" t="e">
        <f t="shared" si="10"/>
        <v>#DIV/0!</v>
      </c>
      <c r="BB18" s="6" t="e">
        <f t="shared" si="10"/>
        <v>#DIV/0!</v>
      </c>
      <c r="BC18" s="6" t="e">
        <f t="shared" si="10"/>
        <v>#DIV/0!</v>
      </c>
      <c r="BD18" s="6" t="e">
        <f t="shared" si="10"/>
        <v>#DIV/0!</v>
      </c>
      <c r="BE18" s="6" t="e">
        <f t="shared" si="10"/>
        <v>#DIV/0!</v>
      </c>
      <c r="BF18" s="6" t="e">
        <f t="shared" si="10"/>
        <v>#DIV/0!</v>
      </c>
      <c r="BG18" s="6" t="e">
        <f t="shared" si="10"/>
        <v>#DIV/0!</v>
      </c>
      <c r="BH18" s="6" t="e">
        <f t="shared" si="10"/>
        <v>#DIV/0!</v>
      </c>
      <c r="BI18" s="6" t="e">
        <f t="shared" si="10"/>
        <v>#DIV/0!</v>
      </c>
      <c r="BJ18" s="6" t="e">
        <f t="shared" si="10"/>
        <v>#DIV/0!</v>
      </c>
      <c r="BK18" s="6" t="e">
        <f t="shared" si="10"/>
        <v>#DIV/0!</v>
      </c>
      <c r="BL18" s="6" t="e">
        <f t="shared" si="10"/>
        <v>#DIV/0!</v>
      </c>
      <c r="BM18" s="6" t="e">
        <f t="shared" si="10"/>
        <v>#DIV/0!</v>
      </c>
      <c r="BN18" s="6" t="e">
        <f t="shared" si="10"/>
        <v>#DIV/0!</v>
      </c>
      <c r="BO18" s="6" t="e">
        <f t="shared" si="10"/>
        <v>#DIV/0!</v>
      </c>
      <c r="BP18" s="6" t="e">
        <f t="shared" si="10"/>
        <v>#DIV/0!</v>
      </c>
    </row>
    <row r="19" spans="1:68" x14ac:dyDescent="0.25">
      <c r="A19" s="42"/>
      <c r="B19" t="s">
        <v>87</v>
      </c>
      <c r="C19" s="41"/>
      <c r="D19" s="38"/>
      <c r="AL19">
        <v>3</v>
      </c>
      <c r="AM19" s="6" t="e">
        <f t="shared" ref="AM19:BP19" si="11">(E21-E17)*0.83/AM16</f>
        <v>#DIV/0!</v>
      </c>
      <c r="AN19" s="6" t="e">
        <f>(F21-F17)*0.83/AN16</f>
        <v>#DIV/0!</v>
      </c>
      <c r="AO19" s="6" t="e">
        <f t="shared" si="11"/>
        <v>#DIV/0!</v>
      </c>
      <c r="AP19" s="6" t="e">
        <f t="shared" si="11"/>
        <v>#DIV/0!</v>
      </c>
      <c r="AQ19" s="6" t="e">
        <f t="shared" si="11"/>
        <v>#DIV/0!</v>
      </c>
      <c r="AR19" s="6" t="e">
        <f t="shared" si="11"/>
        <v>#DIV/0!</v>
      </c>
      <c r="AS19" s="6" t="e">
        <f t="shared" si="11"/>
        <v>#DIV/0!</v>
      </c>
      <c r="AT19" s="6" t="e">
        <f t="shared" si="11"/>
        <v>#DIV/0!</v>
      </c>
      <c r="AU19" s="6" t="e">
        <f t="shared" si="11"/>
        <v>#DIV/0!</v>
      </c>
      <c r="AV19" s="6" t="e">
        <f t="shared" si="11"/>
        <v>#DIV/0!</v>
      </c>
      <c r="AW19" s="6" t="e">
        <f t="shared" si="11"/>
        <v>#DIV/0!</v>
      </c>
      <c r="AX19" s="6" t="e">
        <f t="shared" si="11"/>
        <v>#DIV/0!</v>
      </c>
      <c r="AY19" s="6" t="e">
        <f t="shared" si="11"/>
        <v>#DIV/0!</v>
      </c>
      <c r="AZ19" s="6" t="e">
        <f t="shared" si="11"/>
        <v>#DIV/0!</v>
      </c>
      <c r="BA19" s="6" t="e">
        <f t="shared" si="11"/>
        <v>#DIV/0!</v>
      </c>
      <c r="BB19" s="6" t="e">
        <f t="shared" si="11"/>
        <v>#DIV/0!</v>
      </c>
      <c r="BC19" s="6" t="e">
        <f t="shared" si="11"/>
        <v>#DIV/0!</v>
      </c>
      <c r="BD19" s="6" t="e">
        <f t="shared" si="11"/>
        <v>#DIV/0!</v>
      </c>
      <c r="BE19" s="6" t="e">
        <f t="shared" si="11"/>
        <v>#DIV/0!</v>
      </c>
      <c r="BF19" s="6" t="e">
        <f t="shared" si="11"/>
        <v>#DIV/0!</v>
      </c>
      <c r="BG19" s="6" t="e">
        <f t="shared" si="11"/>
        <v>#DIV/0!</v>
      </c>
      <c r="BH19" s="6" t="e">
        <f t="shared" si="11"/>
        <v>#DIV/0!</v>
      </c>
      <c r="BI19" s="6" t="e">
        <f t="shared" si="11"/>
        <v>#DIV/0!</v>
      </c>
      <c r="BJ19" s="6" t="e">
        <f t="shared" si="11"/>
        <v>#DIV/0!</v>
      </c>
      <c r="BK19" s="6" t="e">
        <f t="shared" si="11"/>
        <v>#DIV/0!</v>
      </c>
      <c r="BL19" s="6" t="e">
        <f t="shared" si="11"/>
        <v>#DIV/0!</v>
      </c>
      <c r="BM19" s="6" t="e">
        <f t="shared" si="11"/>
        <v>#DIV/0!</v>
      </c>
      <c r="BN19" s="6" t="e">
        <f t="shared" si="11"/>
        <v>#DIV/0!</v>
      </c>
      <c r="BO19" s="6" t="e">
        <f t="shared" si="11"/>
        <v>#DIV/0!</v>
      </c>
      <c r="BP19" s="6" t="e">
        <f t="shared" si="11"/>
        <v>#DIV/0!</v>
      </c>
    </row>
    <row r="20" spans="1:68" x14ac:dyDescent="0.25">
      <c r="A20" s="42"/>
      <c r="B20" t="s">
        <v>87</v>
      </c>
      <c r="C20" s="41"/>
      <c r="D20" s="38"/>
      <c r="AL20">
        <v>4</v>
      </c>
      <c r="AM20" s="6" t="e">
        <f t="shared" ref="AM20:BP20" si="12">(E25-E21)*0.83/AM16</f>
        <v>#DIV/0!</v>
      </c>
      <c r="AN20" s="6" t="e">
        <f t="shared" si="12"/>
        <v>#DIV/0!</v>
      </c>
      <c r="AO20" s="6" t="e">
        <f t="shared" si="12"/>
        <v>#DIV/0!</v>
      </c>
      <c r="AP20" s="6" t="e">
        <f t="shared" si="12"/>
        <v>#DIV/0!</v>
      </c>
      <c r="AQ20" s="6" t="e">
        <f t="shared" si="12"/>
        <v>#DIV/0!</v>
      </c>
      <c r="AR20" s="6" t="e">
        <f t="shared" si="12"/>
        <v>#DIV/0!</v>
      </c>
      <c r="AS20" s="6" t="e">
        <f t="shared" si="12"/>
        <v>#DIV/0!</v>
      </c>
      <c r="AT20" s="6" t="e">
        <f t="shared" si="12"/>
        <v>#DIV/0!</v>
      </c>
      <c r="AU20" s="6" t="e">
        <f t="shared" si="12"/>
        <v>#DIV/0!</v>
      </c>
      <c r="AV20" s="6" t="e">
        <f t="shared" si="12"/>
        <v>#DIV/0!</v>
      </c>
      <c r="AW20" s="6" t="e">
        <f t="shared" si="12"/>
        <v>#DIV/0!</v>
      </c>
      <c r="AX20" s="6" t="e">
        <f t="shared" si="12"/>
        <v>#DIV/0!</v>
      </c>
      <c r="AY20" s="6" t="e">
        <f t="shared" si="12"/>
        <v>#DIV/0!</v>
      </c>
      <c r="AZ20" s="6" t="e">
        <f t="shared" si="12"/>
        <v>#DIV/0!</v>
      </c>
      <c r="BA20" s="6" t="e">
        <f t="shared" si="12"/>
        <v>#DIV/0!</v>
      </c>
      <c r="BB20" s="6" t="e">
        <f t="shared" si="12"/>
        <v>#DIV/0!</v>
      </c>
      <c r="BC20" s="6" t="e">
        <f t="shared" si="12"/>
        <v>#DIV/0!</v>
      </c>
      <c r="BD20" s="6" t="e">
        <f t="shared" si="12"/>
        <v>#DIV/0!</v>
      </c>
      <c r="BE20" s="6" t="e">
        <f t="shared" si="12"/>
        <v>#DIV/0!</v>
      </c>
      <c r="BF20" s="6" t="e">
        <f t="shared" si="12"/>
        <v>#DIV/0!</v>
      </c>
      <c r="BG20" s="6" t="e">
        <f t="shared" si="12"/>
        <v>#DIV/0!</v>
      </c>
      <c r="BH20" s="6" t="e">
        <f t="shared" si="12"/>
        <v>#DIV/0!</v>
      </c>
      <c r="BI20" s="6" t="e">
        <f t="shared" si="12"/>
        <v>#DIV/0!</v>
      </c>
      <c r="BJ20" s="6" t="e">
        <f>(AB25-AB21)*0.83/BJ16</f>
        <v>#DIV/0!</v>
      </c>
      <c r="BK20" s="6" t="e">
        <f t="shared" si="12"/>
        <v>#DIV/0!</v>
      </c>
      <c r="BL20" s="6" t="e">
        <f t="shared" si="12"/>
        <v>#DIV/0!</v>
      </c>
      <c r="BM20" s="6" t="e">
        <f t="shared" si="12"/>
        <v>#DIV/0!</v>
      </c>
      <c r="BN20" s="6" t="e">
        <f t="shared" si="12"/>
        <v>#DIV/0!</v>
      </c>
      <c r="BO20" s="6" t="e">
        <f t="shared" si="12"/>
        <v>#DIV/0!</v>
      </c>
      <c r="BP20" s="6" t="e">
        <f t="shared" si="12"/>
        <v>#DIV/0!</v>
      </c>
    </row>
    <row r="21" spans="1:68" x14ac:dyDescent="0.25">
      <c r="A21" s="44"/>
      <c r="B21" t="s">
        <v>87</v>
      </c>
      <c r="C21" s="41"/>
      <c r="D21" s="38"/>
      <c r="AL21">
        <v>5</v>
      </c>
      <c r="AM21" s="6" t="e">
        <f t="shared" ref="AM21:BP21" si="13">(E29-E25)*0.83/AM16</f>
        <v>#DIV/0!</v>
      </c>
      <c r="AN21" s="6" t="e">
        <f t="shared" si="13"/>
        <v>#DIV/0!</v>
      </c>
      <c r="AO21" s="6" t="e">
        <f t="shared" si="13"/>
        <v>#DIV/0!</v>
      </c>
      <c r="AP21" s="6" t="e">
        <f t="shared" si="13"/>
        <v>#DIV/0!</v>
      </c>
      <c r="AQ21" s="6" t="e">
        <f t="shared" si="13"/>
        <v>#DIV/0!</v>
      </c>
      <c r="AR21" s="6" t="e">
        <f t="shared" si="13"/>
        <v>#DIV/0!</v>
      </c>
      <c r="AS21" s="6" t="e">
        <f t="shared" si="13"/>
        <v>#DIV/0!</v>
      </c>
      <c r="AT21" s="6" t="e">
        <f t="shared" si="13"/>
        <v>#DIV/0!</v>
      </c>
      <c r="AU21" s="6" t="e">
        <f t="shared" si="13"/>
        <v>#DIV/0!</v>
      </c>
      <c r="AV21" s="6" t="e">
        <f t="shared" si="13"/>
        <v>#DIV/0!</v>
      </c>
      <c r="AW21" s="6" t="e">
        <f t="shared" si="13"/>
        <v>#DIV/0!</v>
      </c>
      <c r="AX21" s="6" t="e">
        <f t="shared" si="13"/>
        <v>#DIV/0!</v>
      </c>
      <c r="AY21" s="6" t="e">
        <f t="shared" si="13"/>
        <v>#DIV/0!</v>
      </c>
      <c r="AZ21" s="6" t="e">
        <f t="shared" si="13"/>
        <v>#DIV/0!</v>
      </c>
      <c r="BA21" s="6" t="e">
        <f t="shared" si="13"/>
        <v>#DIV/0!</v>
      </c>
      <c r="BB21" s="6" t="e">
        <f t="shared" si="13"/>
        <v>#DIV/0!</v>
      </c>
      <c r="BC21" s="6" t="e">
        <f t="shared" si="13"/>
        <v>#DIV/0!</v>
      </c>
      <c r="BD21" s="6" t="e">
        <f t="shared" si="13"/>
        <v>#DIV/0!</v>
      </c>
      <c r="BE21" s="6" t="e">
        <f t="shared" si="13"/>
        <v>#DIV/0!</v>
      </c>
      <c r="BF21" s="6" t="e">
        <f t="shared" si="13"/>
        <v>#DIV/0!</v>
      </c>
      <c r="BG21" s="6" t="e">
        <f t="shared" si="13"/>
        <v>#DIV/0!</v>
      </c>
      <c r="BH21" s="6" t="e">
        <f t="shared" si="13"/>
        <v>#DIV/0!</v>
      </c>
      <c r="BI21" s="6" t="e">
        <f t="shared" si="13"/>
        <v>#DIV/0!</v>
      </c>
      <c r="BJ21" s="6" t="e">
        <f t="shared" si="13"/>
        <v>#DIV/0!</v>
      </c>
      <c r="BK21" s="6" t="e">
        <f t="shared" si="13"/>
        <v>#DIV/0!</v>
      </c>
      <c r="BL21" s="6" t="e">
        <f t="shared" si="13"/>
        <v>#DIV/0!</v>
      </c>
      <c r="BM21" s="6" t="e">
        <f t="shared" si="13"/>
        <v>#DIV/0!</v>
      </c>
      <c r="BN21" s="6" t="e">
        <f t="shared" si="13"/>
        <v>#DIV/0!</v>
      </c>
      <c r="BO21" s="6" t="e">
        <f t="shared" si="13"/>
        <v>#DIV/0!</v>
      </c>
      <c r="BP21" s="6" t="e">
        <f t="shared" si="13"/>
        <v>#DIV/0!</v>
      </c>
    </row>
    <row r="22" spans="1:68" x14ac:dyDescent="0.25">
      <c r="A22" s="42"/>
      <c r="B22" t="s">
        <v>87</v>
      </c>
      <c r="C22" s="41"/>
      <c r="D22" s="38"/>
      <c r="AL22">
        <v>6</v>
      </c>
      <c r="AM22" s="7" t="e">
        <f t="shared" ref="AM22:BP22" si="14">(E33-E29)*0.83/AM16</f>
        <v>#DIV/0!</v>
      </c>
      <c r="AN22" s="7" t="e">
        <f t="shared" si="14"/>
        <v>#DIV/0!</v>
      </c>
      <c r="AO22" s="7" t="e">
        <f t="shared" si="14"/>
        <v>#DIV/0!</v>
      </c>
      <c r="AP22" s="7" t="e">
        <f t="shared" si="14"/>
        <v>#DIV/0!</v>
      </c>
      <c r="AQ22" s="7" t="e">
        <f t="shared" si="14"/>
        <v>#DIV/0!</v>
      </c>
      <c r="AR22" s="7" t="e">
        <f t="shared" si="14"/>
        <v>#DIV/0!</v>
      </c>
      <c r="AS22" s="7" t="e">
        <f t="shared" si="14"/>
        <v>#DIV/0!</v>
      </c>
      <c r="AT22" s="7" t="e">
        <f t="shared" si="14"/>
        <v>#DIV/0!</v>
      </c>
      <c r="AU22" s="7" t="e">
        <f t="shared" si="14"/>
        <v>#DIV/0!</v>
      </c>
      <c r="AV22" s="7" t="e">
        <f t="shared" si="14"/>
        <v>#DIV/0!</v>
      </c>
      <c r="AW22" s="7" t="e">
        <f t="shared" si="14"/>
        <v>#DIV/0!</v>
      </c>
      <c r="AX22" s="7" t="e">
        <f t="shared" si="14"/>
        <v>#DIV/0!</v>
      </c>
      <c r="AY22" s="7" t="e">
        <f t="shared" si="14"/>
        <v>#DIV/0!</v>
      </c>
      <c r="AZ22" s="7" t="e">
        <f t="shared" si="14"/>
        <v>#DIV/0!</v>
      </c>
      <c r="BA22" s="7" t="e">
        <f t="shared" si="14"/>
        <v>#DIV/0!</v>
      </c>
      <c r="BB22" s="7" t="e">
        <f t="shared" si="14"/>
        <v>#DIV/0!</v>
      </c>
      <c r="BC22" s="7" t="e">
        <f t="shared" si="14"/>
        <v>#DIV/0!</v>
      </c>
      <c r="BD22" s="7" t="e">
        <f t="shared" si="14"/>
        <v>#DIV/0!</v>
      </c>
      <c r="BE22" s="7" t="e">
        <f t="shared" si="14"/>
        <v>#DIV/0!</v>
      </c>
      <c r="BF22" s="7" t="e">
        <f t="shared" si="14"/>
        <v>#DIV/0!</v>
      </c>
      <c r="BG22" s="7" t="e">
        <f t="shared" si="14"/>
        <v>#DIV/0!</v>
      </c>
      <c r="BH22" s="7" t="e">
        <f t="shared" si="14"/>
        <v>#DIV/0!</v>
      </c>
      <c r="BI22" s="7" t="e">
        <f t="shared" si="14"/>
        <v>#DIV/0!</v>
      </c>
      <c r="BJ22" s="7" t="e">
        <f t="shared" si="14"/>
        <v>#DIV/0!</v>
      </c>
      <c r="BK22" s="7" t="e">
        <f t="shared" si="14"/>
        <v>#DIV/0!</v>
      </c>
      <c r="BL22" s="7" t="e">
        <f t="shared" si="14"/>
        <v>#DIV/0!</v>
      </c>
      <c r="BM22" s="7" t="e">
        <f t="shared" si="14"/>
        <v>#DIV/0!</v>
      </c>
      <c r="BN22" s="7" t="e">
        <f t="shared" si="14"/>
        <v>#DIV/0!</v>
      </c>
      <c r="BO22" s="7" t="e">
        <f t="shared" si="14"/>
        <v>#DIV/0!</v>
      </c>
      <c r="BP22" s="7" t="e">
        <f t="shared" si="14"/>
        <v>#DIV/0!</v>
      </c>
    </row>
    <row r="23" spans="1:68" x14ac:dyDescent="0.25">
      <c r="A23" s="42"/>
      <c r="B23" t="s">
        <v>87</v>
      </c>
      <c r="C23" s="41"/>
      <c r="D23" s="38"/>
      <c r="AL23">
        <v>7</v>
      </c>
      <c r="AM23" s="7" t="e">
        <f t="shared" ref="AM23:BP23" si="15">(E37-E33)*0.83/AM16</f>
        <v>#DIV/0!</v>
      </c>
      <c r="AN23" s="7" t="e">
        <f t="shared" si="15"/>
        <v>#DIV/0!</v>
      </c>
      <c r="AO23" s="7" t="e">
        <f t="shared" si="15"/>
        <v>#DIV/0!</v>
      </c>
      <c r="AP23" s="7" t="e">
        <f t="shared" si="15"/>
        <v>#DIV/0!</v>
      </c>
      <c r="AQ23" s="7" t="e">
        <f t="shared" si="15"/>
        <v>#DIV/0!</v>
      </c>
      <c r="AR23" s="7" t="e">
        <f t="shared" si="15"/>
        <v>#DIV/0!</v>
      </c>
      <c r="AS23" s="7" t="e">
        <f t="shared" si="15"/>
        <v>#DIV/0!</v>
      </c>
      <c r="AT23" s="7" t="e">
        <f t="shared" si="15"/>
        <v>#DIV/0!</v>
      </c>
      <c r="AU23" s="7" t="e">
        <f t="shared" si="15"/>
        <v>#DIV/0!</v>
      </c>
      <c r="AV23" s="7" t="e">
        <f t="shared" si="15"/>
        <v>#DIV/0!</v>
      </c>
      <c r="AW23" s="7" t="e">
        <f t="shared" si="15"/>
        <v>#DIV/0!</v>
      </c>
      <c r="AX23" s="7" t="e">
        <f t="shared" si="15"/>
        <v>#DIV/0!</v>
      </c>
      <c r="AY23" s="7" t="e">
        <f t="shared" si="15"/>
        <v>#DIV/0!</v>
      </c>
      <c r="AZ23" s="7" t="e">
        <f t="shared" si="15"/>
        <v>#DIV/0!</v>
      </c>
      <c r="BA23" s="7" t="e">
        <f t="shared" si="15"/>
        <v>#DIV/0!</v>
      </c>
      <c r="BB23" s="7" t="e">
        <f t="shared" si="15"/>
        <v>#DIV/0!</v>
      </c>
      <c r="BC23" s="7" t="e">
        <f t="shared" si="15"/>
        <v>#DIV/0!</v>
      </c>
      <c r="BD23" s="7" t="e">
        <f t="shared" si="15"/>
        <v>#DIV/0!</v>
      </c>
      <c r="BE23" s="7" t="e">
        <f t="shared" si="15"/>
        <v>#DIV/0!</v>
      </c>
      <c r="BF23" s="7" t="e">
        <f t="shared" si="15"/>
        <v>#DIV/0!</v>
      </c>
      <c r="BG23" s="7" t="e">
        <f t="shared" si="15"/>
        <v>#DIV/0!</v>
      </c>
      <c r="BH23" s="7" t="e">
        <f t="shared" si="15"/>
        <v>#DIV/0!</v>
      </c>
      <c r="BI23" s="7" t="e">
        <f t="shared" si="15"/>
        <v>#DIV/0!</v>
      </c>
      <c r="BJ23" s="7" t="e">
        <f t="shared" si="15"/>
        <v>#DIV/0!</v>
      </c>
      <c r="BK23" s="7" t="e">
        <f t="shared" si="15"/>
        <v>#DIV/0!</v>
      </c>
      <c r="BL23" s="7" t="e">
        <f t="shared" si="15"/>
        <v>#DIV/0!</v>
      </c>
      <c r="BM23" s="7" t="e">
        <f t="shared" si="15"/>
        <v>#DIV/0!</v>
      </c>
      <c r="BN23" s="7" t="e">
        <f t="shared" si="15"/>
        <v>#DIV/0!</v>
      </c>
      <c r="BO23" s="7" t="e">
        <f t="shared" si="15"/>
        <v>#DIV/0!</v>
      </c>
      <c r="BP23" s="7" t="e">
        <f t="shared" si="15"/>
        <v>#DIV/0!</v>
      </c>
    </row>
    <row r="24" spans="1:68" x14ac:dyDescent="0.25">
      <c r="A24" s="42"/>
      <c r="B24" t="s">
        <v>87</v>
      </c>
      <c r="C24" s="41"/>
      <c r="D24" s="38"/>
      <c r="AL24">
        <v>8</v>
      </c>
      <c r="AM24" s="7" t="e">
        <f t="shared" ref="AM24:BP24" si="16">(E41-E37)*0.83/AM16</f>
        <v>#DIV/0!</v>
      </c>
      <c r="AN24" s="7" t="e">
        <f t="shared" si="16"/>
        <v>#DIV/0!</v>
      </c>
      <c r="AO24" s="7" t="e">
        <f t="shared" si="16"/>
        <v>#DIV/0!</v>
      </c>
      <c r="AP24" s="7" t="e">
        <f t="shared" si="16"/>
        <v>#DIV/0!</v>
      </c>
      <c r="AQ24" s="7" t="e">
        <f t="shared" si="16"/>
        <v>#DIV/0!</v>
      </c>
      <c r="AR24" s="7" t="e">
        <f t="shared" si="16"/>
        <v>#DIV/0!</v>
      </c>
      <c r="AS24" s="7" t="e">
        <f t="shared" si="16"/>
        <v>#DIV/0!</v>
      </c>
      <c r="AT24" s="7" t="e">
        <f t="shared" si="16"/>
        <v>#DIV/0!</v>
      </c>
      <c r="AU24" s="7" t="e">
        <f t="shared" si="16"/>
        <v>#DIV/0!</v>
      </c>
      <c r="AV24" s="7" t="e">
        <f t="shared" si="16"/>
        <v>#DIV/0!</v>
      </c>
      <c r="AW24" s="7" t="e">
        <f t="shared" si="16"/>
        <v>#DIV/0!</v>
      </c>
      <c r="AX24" s="7" t="e">
        <f t="shared" si="16"/>
        <v>#DIV/0!</v>
      </c>
      <c r="AY24" s="7" t="e">
        <f t="shared" si="16"/>
        <v>#DIV/0!</v>
      </c>
      <c r="AZ24" s="7" t="e">
        <f t="shared" si="16"/>
        <v>#DIV/0!</v>
      </c>
      <c r="BA24" s="7" t="e">
        <f t="shared" si="16"/>
        <v>#DIV/0!</v>
      </c>
      <c r="BB24" s="7" t="e">
        <f t="shared" si="16"/>
        <v>#DIV/0!</v>
      </c>
      <c r="BC24" s="7" t="e">
        <f t="shared" si="16"/>
        <v>#DIV/0!</v>
      </c>
      <c r="BD24" s="7" t="e">
        <f t="shared" si="16"/>
        <v>#DIV/0!</v>
      </c>
      <c r="BE24" s="7" t="e">
        <f t="shared" si="16"/>
        <v>#DIV/0!</v>
      </c>
      <c r="BF24" s="7" t="e">
        <f t="shared" si="16"/>
        <v>#DIV/0!</v>
      </c>
      <c r="BG24" s="7" t="e">
        <f t="shared" si="16"/>
        <v>#DIV/0!</v>
      </c>
      <c r="BH24" s="7" t="e">
        <f t="shared" si="16"/>
        <v>#DIV/0!</v>
      </c>
      <c r="BI24" s="7" t="e">
        <f t="shared" si="16"/>
        <v>#DIV/0!</v>
      </c>
      <c r="BJ24" s="7" t="e">
        <f t="shared" si="16"/>
        <v>#DIV/0!</v>
      </c>
      <c r="BK24" s="7" t="e">
        <f t="shared" si="16"/>
        <v>#DIV/0!</v>
      </c>
      <c r="BL24" s="7" t="e">
        <f t="shared" si="16"/>
        <v>#DIV/0!</v>
      </c>
      <c r="BM24" s="7" t="e">
        <f t="shared" si="16"/>
        <v>#DIV/0!</v>
      </c>
      <c r="BN24" s="7" t="e">
        <f t="shared" si="16"/>
        <v>#DIV/0!</v>
      </c>
      <c r="BO24" s="7" t="e">
        <f t="shared" si="16"/>
        <v>#DIV/0!</v>
      </c>
      <c r="BP24" s="7" t="e">
        <f t="shared" si="16"/>
        <v>#DIV/0!</v>
      </c>
    </row>
    <row r="25" spans="1:68" x14ac:dyDescent="0.25">
      <c r="A25" s="44"/>
      <c r="B25" t="s">
        <v>87</v>
      </c>
      <c r="C25" s="41"/>
      <c r="D25" s="38"/>
      <c r="AL25">
        <v>9</v>
      </c>
      <c r="AM25" s="6" t="e">
        <f t="shared" ref="AM25:BP25" si="17">(E45-E41)*0.83/AM16</f>
        <v>#DIV/0!</v>
      </c>
      <c r="AN25" s="6" t="e">
        <f t="shared" si="17"/>
        <v>#DIV/0!</v>
      </c>
      <c r="AO25" s="6" t="e">
        <f t="shared" si="17"/>
        <v>#DIV/0!</v>
      </c>
      <c r="AP25" s="6" t="e">
        <f t="shared" si="17"/>
        <v>#DIV/0!</v>
      </c>
      <c r="AQ25" s="6" t="e">
        <f t="shared" si="17"/>
        <v>#DIV/0!</v>
      </c>
      <c r="AR25" s="6" t="e">
        <f t="shared" si="17"/>
        <v>#DIV/0!</v>
      </c>
      <c r="AS25" s="6" t="e">
        <f t="shared" si="17"/>
        <v>#DIV/0!</v>
      </c>
      <c r="AT25" s="6" t="e">
        <f t="shared" si="17"/>
        <v>#DIV/0!</v>
      </c>
      <c r="AU25" s="6" t="e">
        <f t="shared" si="17"/>
        <v>#DIV/0!</v>
      </c>
      <c r="AV25" s="6" t="e">
        <f t="shared" si="17"/>
        <v>#DIV/0!</v>
      </c>
      <c r="AW25" s="6" t="e">
        <f t="shared" si="17"/>
        <v>#DIV/0!</v>
      </c>
      <c r="AX25" s="6" t="e">
        <f t="shared" si="17"/>
        <v>#DIV/0!</v>
      </c>
      <c r="AY25" s="6" t="e">
        <f t="shared" si="17"/>
        <v>#DIV/0!</v>
      </c>
      <c r="AZ25" s="6" t="e">
        <f t="shared" si="17"/>
        <v>#DIV/0!</v>
      </c>
      <c r="BA25" s="6" t="e">
        <f t="shared" si="17"/>
        <v>#DIV/0!</v>
      </c>
      <c r="BB25" s="6" t="e">
        <f t="shared" si="17"/>
        <v>#DIV/0!</v>
      </c>
      <c r="BC25" s="6" t="e">
        <f t="shared" si="17"/>
        <v>#DIV/0!</v>
      </c>
      <c r="BD25" s="6" t="e">
        <f t="shared" si="17"/>
        <v>#DIV/0!</v>
      </c>
      <c r="BE25" s="6" t="e">
        <f t="shared" si="17"/>
        <v>#DIV/0!</v>
      </c>
      <c r="BF25" s="6" t="e">
        <f t="shared" si="17"/>
        <v>#DIV/0!</v>
      </c>
      <c r="BG25" s="6" t="e">
        <f t="shared" si="17"/>
        <v>#DIV/0!</v>
      </c>
      <c r="BH25" s="6" t="e">
        <f t="shared" si="17"/>
        <v>#DIV/0!</v>
      </c>
      <c r="BI25" s="6" t="e">
        <f t="shared" si="17"/>
        <v>#DIV/0!</v>
      </c>
      <c r="BJ25" s="6" t="e">
        <f t="shared" si="17"/>
        <v>#DIV/0!</v>
      </c>
      <c r="BK25" s="6" t="e">
        <f t="shared" si="17"/>
        <v>#DIV/0!</v>
      </c>
      <c r="BL25" s="6" t="e">
        <f t="shared" si="17"/>
        <v>#DIV/0!</v>
      </c>
      <c r="BM25" s="6" t="e">
        <f t="shared" si="17"/>
        <v>#DIV/0!</v>
      </c>
      <c r="BN25" s="6" t="e">
        <f t="shared" si="17"/>
        <v>#DIV/0!</v>
      </c>
      <c r="BO25" s="6" t="e">
        <f t="shared" si="17"/>
        <v>#DIV/0!</v>
      </c>
      <c r="BP25" s="6" t="e">
        <f t="shared" si="17"/>
        <v>#DIV/0!</v>
      </c>
    </row>
    <row r="26" spans="1:68" x14ac:dyDescent="0.25">
      <c r="A26" s="42"/>
      <c r="B26" t="s">
        <v>87</v>
      </c>
      <c r="C26" s="41"/>
      <c r="D26" s="38"/>
      <c r="AL26">
        <v>10</v>
      </c>
      <c r="AM26" s="6" t="e">
        <f t="shared" ref="AM26:BP26" si="18">(E49-E45)*0.83/AM16</f>
        <v>#DIV/0!</v>
      </c>
      <c r="AN26" s="6" t="e">
        <f t="shared" si="18"/>
        <v>#DIV/0!</v>
      </c>
      <c r="AO26" s="6" t="e">
        <f t="shared" si="18"/>
        <v>#DIV/0!</v>
      </c>
      <c r="AP26" s="6" t="e">
        <f t="shared" si="18"/>
        <v>#DIV/0!</v>
      </c>
      <c r="AQ26" s="6" t="e">
        <f t="shared" si="18"/>
        <v>#DIV/0!</v>
      </c>
      <c r="AR26" s="6" t="e">
        <f t="shared" si="18"/>
        <v>#DIV/0!</v>
      </c>
      <c r="AS26" s="6" t="e">
        <f t="shared" si="18"/>
        <v>#DIV/0!</v>
      </c>
      <c r="AT26" s="6" t="e">
        <f t="shared" si="18"/>
        <v>#DIV/0!</v>
      </c>
      <c r="AU26" s="6" t="e">
        <f t="shared" si="18"/>
        <v>#DIV/0!</v>
      </c>
      <c r="AV26" s="6" t="e">
        <f t="shared" si="18"/>
        <v>#DIV/0!</v>
      </c>
      <c r="AW26" s="6" t="e">
        <f t="shared" si="18"/>
        <v>#DIV/0!</v>
      </c>
      <c r="AX26" s="6" t="e">
        <f t="shared" si="18"/>
        <v>#DIV/0!</v>
      </c>
      <c r="AY26" s="6" t="e">
        <f t="shared" si="18"/>
        <v>#DIV/0!</v>
      </c>
      <c r="AZ26" s="6" t="e">
        <f t="shared" si="18"/>
        <v>#DIV/0!</v>
      </c>
      <c r="BA26" s="6" t="e">
        <f t="shared" si="18"/>
        <v>#DIV/0!</v>
      </c>
      <c r="BB26" s="6" t="e">
        <f t="shared" si="18"/>
        <v>#DIV/0!</v>
      </c>
      <c r="BC26" s="6" t="e">
        <f t="shared" si="18"/>
        <v>#DIV/0!</v>
      </c>
      <c r="BD26" s="6" t="e">
        <f t="shared" si="18"/>
        <v>#DIV/0!</v>
      </c>
      <c r="BE26" s="6" t="e">
        <f t="shared" si="18"/>
        <v>#DIV/0!</v>
      </c>
      <c r="BF26" s="6" t="e">
        <f t="shared" si="18"/>
        <v>#DIV/0!</v>
      </c>
      <c r="BG26" s="6" t="e">
        <f t="shared" si="18"/>
        <v>#DIV/0!</v>
      </c>
      <c r="BH26" s="6" t="e">
        <f t="shared" si="18"/>
        <v>#DIV/0!</v>
      </c>
      <c r="BI26" s="6" t="e">
        <f t="shared" si="18"/>
        <v>#DIV/0!</v>
      </c>
      <c r="BJ26" s="6" t="e">
        <f t="shared" si="18"/>
        <v>#DIV/0!</v>
      </c>
      <c r="BK26" s="6" t="e">
        <f t="shared" si="18"/>
        <v>#DIV/0!</v>
      </c>
      <c r="BL26" s="6" t="e">
        <f t="shared" si="18"/>
        <v>#DIV/0!</v>
      </c>
      <c r="BM26" s="6" t="e">
        <f t="shared" si="18"/>
        <v>#DIV/0!</v>
      </c>
      <c r="BN26" s="6" t="e">
        <f t="shared" si="18"/>
        <v>#DIV/0!</v>
      </c>
      <c r="BO26" s="6" t="e">
        <f t="shared" si="18"/>
        <v>#DIV/0!</v>
      </c>
      <c r="BP26" s="6" t="e">
        <f t="shared" si="18"/>
        <v>#DIV/0!</v>
      </c>
    </row>
    <row r="27" spans="1:68" x14ac:dyDescent="0.25">
      <c r="A27" s="42"/>
      <c r="B27" t="s">
        <v>87</v>
      </c>
      <c r="C27" s="41"/>
      <c r="D27" s="38"/>
      <c r="AL27">
        <v>11</v>
      </c>
      <c r="AM27" s="6" t="e">
        <f t="shared" ref="AM27:BP27" si="19">(E53-E49)*0.83/AM16</f>
        <v>#DIV/0!</v>
      </c>
      <c r="AN27" s="6" t="e">
        <f t="shared" si="19"/>
        <v>#DIV/0!</v>
      </c>
      <c r="AO27" s="6" t="e">
        <f t="shared" si="19"/>
        <v>#DIV/0!</v>
      </c>
      <c r="AP27" s="6" t="e">
        <f t="shared" si="19"/>
        <v>#DIV/0!</v>
      </c>
      <c r="AQ27" s="6" t="e">
        <f t="shared" si="19"/>
        <v>#DIV/0!</v>
      </c>
      <c r="AR27" s="6" t="e">
        <f t="shared" si="19"/>
        <v>#DIV/0!</v>
      </c>
      <c r="AS27" s="6" t="e">
        <f t="shared" si="19"/>
        <v>#DIV/0!</v>
      </c>
      <c r="AT27" s="6" t="e">
        <f t="shared" si="19"/>
        <v>#DIV/0!</v>
      </c>
      <c r="AU27" s="6" t="e">
        <f t="shared" si="19"/>
        <v>#DIV/0!</v>
      </c>
      <c r="AV27" s="6" t="e">
        <f t="shared" si="19"/>
        <v>#DIV/0!</v>
      </c>
      <c r="AW27" s="6" t="e">
        <f t="shared" si="19"/>
        <v>#DIV/0!</v>
      </c>
      <c r="AX27" s="6" t="e">
        <f t="shared" si="19"/>
        <v>#DIV/0!</v>
      </c>
      <c r="AY27" s="6" t="e">
        <f t="shared" si="19"/>
        <v>#DIV/0!</v>
      </c>
      <c r="AZ27" s="6" t="e">
        <f t="shared" si="19"/>
        <v>#DIV/0!</v>
      </c>
      <c r="BA27" s="6" t="e">
        <f t="shared" si="19"/>
        <v>#DIV/0!</v>
      </c>
      <c r="BB27" s="6" t="e">
        <f t="shared" si="19"/>
        <v>#DIV/0!</v>
      </c>
      <c r="BC27" s="6" t="e">
        <f t="shared" si="19"/>
        <v>#DIV/0!</v>
      </c>
      <c r="BD27" s="6" t="e">
        <f t="shared" si="19"/>
        <v>#DIV/0!</v>
      </c>
      <c r="BE27" s="6" t="e">
        <f t="shared" si="19"/>
        <v>#DIV/0!</v>
      </c>
      <c r="BF27" s="6" t="e">
        <f t="shared" si="19"/>
        <v>#DIV/0!</v>
      </c>
      <c r="BG27" s="6" t="e">
        <f t="shared" si="19"/>
        <v>#DIV/0!</v>
      </c>
      <c r="BH27" s="6" t="e">
        <f t="shared" si="19"/>
        <v>#DIV/0!</v>
      </c>
      <c r="BI27" s="6" t="e">
        <f t="shared" si="19"/>
        <v>#DIV/0!</v>
      </c>
      <c r="BJ27" s="6" t="e">
        <f t="shared" si="19"/>
        <v>#DIV/0!</v>
      </c>
      <c r="BK27" s="6" t="e">
        <f t="shared" si="19"/>
        <v>#DIV/0!</v>
      </c>
      <c r="BL27" s="6" t="e">
        <f t="shared" si="19"/>
        <v>#DIV/0!</v>
      </c>
      <c r="BM27" s="6" t="e">
        <f t="shared" si="19"/>
        <v>#DIV/0!</v>
      </c>
      <c r="BN27" s="6" t="e">
        <f t="shared" si="19"/>
        <v>#DIV/0!</v>
      </c>
      <c r="BO27" s="6" t="e">
        <f t="shared" si="19"/>
        <v>#DIV/0!</v>
      </c>
      <c r="BP27" s="6" t="e">
        <f t="shared" si="19"/>
        <v>#DIV/0!</v>
      </c>
    </row>
    <row r="28" spans="1:68" x14ac:dyDescent="0.25">
      <c r="A28" s="42"/>
      <c r="B28" t="s">
        <v>87</v>
      </c>
      <c r="C28" s="41"/>
      <c r="D28" s="38"/>
      <c r="AL28">
        <v>12</v>
      </c>
      <c r="AM28" s="6" t="e">
        <f t="shared" ref="AM28:BP28" si="20">(E57-E53)*0.83/AM16</f>
        <v>#DIV/0!</v>
      </c>
      <c r="AN28" s="6" t="e">
        <f t="shared" si="20"/>
        <v>#DIV/0!</v>
      </c>
      <c r="AO28" s="6" t="e">
        <f t="shared" si="20"/>
        <v>#DIV/0!</v>
      </c>
      <c r="AP28" s="6" t="e">
        <f t="shared" si="20"/>
        <v>#DIV/0!</v>
      </c>
      <c r="AQ28" s="6" t="e">
        <f t="shared" si="20"/>
        <v>#DIV/0!</v>
      </c>
      <c r="AR28" s="6" t="e">
        <f t="shared" si="20"/>
        <v>#DIV/0!</v>
      </c>
      <c r="AS28" s="6" t="e">
        <f t="shared" si="20"/>
        <v>#DIV/0!</v>
      </c>
      <c r="AT28" s="6" t="e">
        <f t="shared" si="20"/>
        <v>#DIV/0!</v>
      </c>
      <c r="AU28" s="6" t="e">
        <f t="shared" si="20"/>
        <v>#DIV/0!</v>
      </c>
      <c r="AV28" s="6" t="e">
        <f t="shared" si="20"/>
        <v>#DIV/0!</v>
      </c>
      <c r="AW28" s="6" t="e">
        <f t="shared" si="20"/>
        <v>#DIV/0!</v>
      </c>
      <c r="AX28" s="6" t="e">
        <f t="shared" si="20"/>
        <v>#DIV/0!</v>
      </c>
      <c r="AY28" s="6" t="e">
        <f t="shared" si="20"/>
        <v>#DIV/0!</v>
      </c>
      <c r="AZ28" s="6" t="e">
        <f t="shared" si="20"/>
        <v>#DIV/0!</v>
      </c>
      <c r="BA28" s="6" t="e">
        <f t="shared" si="20"/>
        <v>#DIV/0!</v>
      </c>
      <c r="BB28" s="6" t="e">
        <f t="shared" si="20"/>
        <v>#DIV/0!</v>
      </c>
      <c r="BC28" s="6" t="e">
        <f t="shared" si="20"/>
        <v>#DIV/0!</v>
      </c>
      <c r="BD28" s="6" t="e">
        <f t="shared" si="20"/>
        <v>#DIV/0!</v>
      </c>
      <c r="BE28" s="6" t="e">
        <f t="shared" si="20"/>
        <v>#DIV/0!</v>
      </c>
      <c r="BF28" s="6" t="e">
        <f t="shared" si="20"/>
        <v>#DIV/0!</v>
      </c>
      <c r="BG28" s="6" t="e">
        <f t="shared" si="20"/>
        <v>#DIV/0!</v>
      </c>
      <c r="BH28" s="6" t="e">
        <f t="shared" si="20"/>
        <v>#DIV/0!</v>
      </c>
      <c r="BI28" s="6" t="e">
        <f t="shared" si="20"/>
        <v>#DIV/0!</v>
      </c>
      <c r="BJ28" s="6" t="e">
        <f t="shared" si="20"/>
        <v>#DIV/0!</v>
      </c>
      <c r="BK28" s="6" t="e">
        <f t="shared" si="20"/>
        <v>#DIV/0!</v>
      </c>
      <c r="BL28" s="6" t="e">
        <f t="shared" si="20"/>
        <v>#DIV/0!</v>
      </c>
      <c r="BM28" s="6" t="e">
        <f t="shared" si="20"/>
        <v>#DIV/0!</v>
      </c>
      <c r="BN28" s="6" t="e">
        <f t="shared" si="20"/>
        <v>#DIV/0!</v>
      </c>
      <c r="BO28" s="6" t="e">
        <f t="shared" si="20"/>
        <v>#DIV/0!</v>
      </c>
      <c r="BP28" s="6" t="e">
        <f t="shared" si="20"/>
        <v>#DIV/0!</v>
      </c>
    </row>
    <row r="29" spans="1:68" x14ac:dyDescent="0.25">
      <c r="A29" s="44"/>
      <c r="B29" t="s">
        <v>87</v>
      </c>
      <c r="C29" s="41"/>
      <c r="D29" s="38"/>
      <c r="AL29">
        <v>13</v>
      </c>
      <c r="AM29" s="6" t="e">
        <f t="shared" ref="AM29:BP29" si="21">(E61-E57)*0.83/AM16</f>
        <v>#DIV/0!</v>
      </c>
      <c r="AN29" s="6" t="e">
        <f t="shared" si="21"/>
        <v>#DIV/0!</v>
      </c>
      <c r="AO29" s="6" t="e">
        <f t="shared" si="21"/>
        <v>#DIV/0!</v>
      </c>
      <c r="AP29" s="6" t="e">
        <f t="shared" si="21"/>
        <v>#DIV/0!</v>
      </c>
      <c r="AQ29" s="6" t="e">
        <f t="shared" si="21"/>
        <v>#DIV/0!</v>
      </c>
      <c r="AR29" s="6" t="e">
        <f t="shared" si="21"/>
        <v>#DIV/0!</v>
      </c>
      <c r="AS29" s="6" t="e">
        <f t="shared" si="21"/>
        <v>#DIV/0!</v>
      </c>
      <c r="AT29" s="6" t="e">
        <f t="shared" si="21"/>
        <v>#DIV/0!</v>
      </c>
      <c r="AU29" s="6" t="e">
        <f t="shared" si="21"/>
        <v>#DIV/0!</v>
      </c>
      <c r="AV29" s="6" t="e">
        <f t="shared" si="21"/>
        <v>#DIV/0!</v>
      </c>
      <c r="AW29" s="6" t="e">
        <f t="shared" si="21"/>
        <v>#DIV/0!</v>
      </c>
      <c r="AX29" s="6" t="e">
        <f t="shared" si="21"/>
        <v>#DIV/0!</v>
      </c>
      <c r="AY29" s="6" t="e">
        <f t="shared" si="21"/>
        <v>#DIV/0!</v>
      </c>
      <c r="AZ29" s="6" t="e">
        <f t="shared" si="21"/>
        <v>#DIV/0!</v>
      </c>
      <c r="BA29" s="6" t="e">
        <f t="shared" si="21"/>
        <v>#DIV/0!</v>
      </c>
      <c r="BB29" s="6" t="e">
        <f t="shared" si="21"/>
        <v>#DIV/0!</v>
      </c>
      <c r="BC29" s="6" t="e">
        <f t="shared" si="21"/>
        <v>#DIV/0!</v>
      </c>
      <c r="BD29" s="6" t="e">
        <f t="shared" si="21"/>
        <v>#DIV/0!</v>
      </c>
      <c r="BE29" s="6" t="e">
        <f t="shared" si="21"/>
        <v>#DIV/0!</v>
      </c>
      <c r="BF29" s="6" t="e">
        <f t="shared" si="21"/>
        <v>#DIV/0!</v>
      </c>
      <c r="BG29" s="6" t="e">
        <f t="shared" si="21"/>
        <v>#DIV/0!</v>
      </c>
      <c r="BH29" s="6" t="e">
        <f t="shared" si="21"/>
        <v>#DIV/0!</v>
      </c>
      <c r="BI29" s="6" t="e">
        <f t="shared" si="21"/>
        <v>#DIV/0!</v>
      </c>
      <c r="BJ29" s="6" t="e">
        <f t="shared" si="21"/>
        <v>#DIV/0!</v>
      </c>
      <c r="BK29" s="6" t="e">
        <f t="shared" si="21"/>
        <v>#DIV/0!</v>
      </c>
      <c r="BL29" s="6" t="e">
        <f t="shared" si="21"/>
        <v>#DIV/0!</v>
      </c>
      <c r="BM29" s="6" t="e">
        <f t="shared" si="21"/>
        <v>#DIV/0!</v>
      </c>
      <c r="BN29" s="6" t="e">
        <f t="shared" si="21"/>
        <v>#DIV/0!</v>
      </c>
      <c r="BO29" s="6" t="e">
        <f t="shared" si="21"/>
        <v>#DIV/0!</v>
      </c>
      <c r="BP29" s="6" t="e">
        <f t="shared" si="21"/>
        <v>#DIV/0!</v>
      </c>
    </row>
    <row r="30" spans="1:68" x14ac:dyDescent="0.25">
      <c r="A30" s="42"/>
      <c r="B30" t="s">
        <v>87</v>
      </c>
      <c r="C30" s="41"/>
      <c r="D30" s="38"/>
      <c r="AK30" s="5"/>
      <c r="AL30">
        <v>14</v>
      </c>
      <c r="AM30" s="6" t="e">
        <f t="shared" ref="AM30:BP30" si="22">(E65-E61)*0.83/AM16</f>
        <v>#DIV/0!</v>
      </c>
      <c r="AN30" s="6" t="e">
        <f t="shared" si="22"/>
        <v>#DIV/0!</v>
      </c>
      <c r="AO30" s="6" t="e">
        <f t="shared" si="22"/>
        <v>#DIV/0!</v>
      </c>
      <c r="AP30" s="6" t="e">
        <f t="shared" si="22"/>
        <v>#DIV/0!</v>
      </c>
      <c r="AQ30" s="6" t="e">
        <f t="shared" si="22"/>
        <v>#DIV/0!</v>
      </c>
      <c r="AR30" s="6" t="e">
        <f t="shared" si="22"/>
        <v>#DIV/0!</v>
      </c>
      <c r="AS30" s="6" t="e">
        <f t="shared" si="22"/>
        <v>#DIV/0!</v>
      </c>
      <c r="AT30" s="6" t="e">
        <f t="shared" si="22"/>
        <v>#DIV/0!</v>
      </c>
      <c r="AU30" s="6" t="e">
        <f t="shared" si="22"/>
        <v>#DIV/0!</v>
      </c>
      <c r="AV30" s="6" t="e">
        <f t="shared" si="22"/>
        <v>#DIV/0!</v>
      </c>
      <c r="AW30" s="6" t="e">
        <f t="shared" si="22"/>
        <v>#DIV/0!</v>
      </c>
      <c r="AX30" s="6" t="e">
        <f t="shared" si="22"/>
        <v>#DIV/0!</v>
      </c>
      <c r="AY30" s="6" t="e">
        <f t="shared" si="22"/>
        <v>#DIV/0!</v>
      </c>
      <c r="AZ30" s="6" t="e">
        <f t="shared" si="22"/>
        <v>#DIV/0!</v>
      </c>
      <c r="BA30" s="6" t="e">
        <f t="shared" si="22"/>
        <v>#DIV/0!</v>
      </c>
      <c r="BB30" s="6" t="e">
        <f t="shared" si="22"/>
        <v>#DIV/0!</v>
      </c>
      <c r="BC30" s="6" t="e">
        <f t="shared" si="22"/>
        <v>#DIV/0!</v>
      </c>
      <c r="BD30" s="6" t="e">
        <f t="shared" si="22"/>
        <v>#DIV/0!</v>
      </c>
      <c r="BE30" s="6" t="e">
        <f t="shared" si="22"/>
        <v>#DIV/0!</v>
      </c>
      <c r="BF30" s="6" t="e">
        <f t="shared" si="22"/>
        <v>#DIV/0!</v>
      </c>
      <c r="BG30" s="6" t="e">
        <f t="shared" si="22"/>
        <v>#DIV/0!</v>
      </c>
      <c r="BH30" s="6" t="e">
        <f t="shared" si="22"/>
        <v>#DIV/0!</v>
      </c>
      <c r="BI30" s="6" t="e">
        <f t="shared" si="22"/>
        <v>#DIV/0!</v>
      </c>
      <c r="BJ30" s="6" t="e">
        <f t="shared" si="22"/>
        <v>#DIV/0!</v>
      </c>
      <c r="BK30" s="6" t="e">
        <f t="shared" si="22"/>
        <v>#DIV/0!</v>
      </c>
      <c r="BL30" s="6" t="e">
        <f t="shared" si="22"/>
        <v>#DIV/0!</v>
      </c>
      <c r="BM30" s="6" t="e">
        <f t="shared" si="22"/>
        <v>#DIV/0!</v>
      </c>
      <c r="BN30" s="6" t="e">
        <f t="shared" si="22"/>
        <v>#DIV/0!</v>
      </c>
      <c r="BO30" s="6" t="e">
        <f t="shared" si="22"/>
        <v>#DIV/0!</v>
      </c>
      <c r="BP30" s="6" t="e">
        <f t="shared" si="22"/>
        <v>#DIV/0!</v>
      </c>
    </row>
    <row r="31" spans="1:68" x14ac:dyDescent="0.25">
      <c r="A31" s="42"/>
      <c r="B31" t="s">
        <v>87</v>
      </c>
      <c r="C31" s="41"/>
      <c r="D31" s="38"/>
      <c r="AK31" s="5"/>
      <c r="AL31">
        <v>15</v>
      </c>
      <c r="AM31" s="6" t="e">
        <f t="shared" ref="AM31:BP31" si="23">(E69-E65)*0.83/AM16</f>
        <v>#DIV/0!</v>
      </c>
      <c r="AN31" s="6" t="e">
        <f t="shared" si="23"/>
        <v>#DIV/0!</v>
      </c>
      <c r="AO31" s="6" t="e">
        <f t="shared" si="23"/>
        <v>#DIV/0!</v>
      </c>
      <c r="AP31" s="6" t="e">
        <f t="shared" si="23"/>
        <v>#DIV/0!</v>
      </c>
      <c r="AQ31" s="6" t="e">
        <f t="shared" si="23"/>
        <v>#DIV/0!</v>
      </c>
      <c r="AR31" s="6" t="e">
        <f t="shared" si="23"/>
        <v>#DIV/0!</v>
      </c>
      <c r="AS31" s="6" t="e">
        <f t="shared" si="23"/>
        <v>#DIV/0!</v>
      </c>
      <c r="AT31" s="6" t="e">
        <f t="shared" si="23"/>
        <v>#DIV/0!</v>
      </c>
      <c r="AU31" s="6" t="e">
        <f t="shared" si="23"/>
        <v>#DIV/0!</v>
      </c>
      <c r="AV31" s="6" t="e">
        <f t="shared" si="23"/>
        <v>#DIV/0!</v>
      </c>
      <c r="AW31" s="6" t="e">
        <f t="shared" si="23"/>
        <v>#DIV/0!</v>
      </c>
      <c r="AX31" s="6" t="e">
        <f t="shared" si="23"/>
        <v>#DIV/0!</v>
      </c>
      <c r="AY31" s="6" t="e">
        <f t="shared" si="23"/>
        <v>#DIV/0!</v>
      </c>
      <c r="AZ31" s="6" t="e">
        <f t="shared" si="23"/>
        <v>#DIV/0!</v>
      </c>
      <c r="BA31" s="6" t="e">
        <f t="shared" si="23"/>
        <v>#DIV/0!</v>
      </c>
      <c r="BB31" s="6" t="e">
        <f t="shared" si="23"/>
        <v>#DIV/0!</v>
      </c>
      <c r="BC31" s="6" t="e">
        <f t="shared" si="23"/>
        <v>#DIV/0!</v>
      </c>
      <c r="BD31" s="6" t="e">
        <f t="shared" si="23"/>
        <v>#DIV/0!</v>
      </c>
      <c r="BE31" s="6" t="e">
        <f t="shared" si="23"/>
        <v>#DIV/0!</v>
      </c>
      <c r="BF31" s="6" t="e">
        <f t="shared" si="23"/>
        <v>#DIV/0!</v>
      </c>
      <c r="BG31" s="6" t="e">
        <f t="shared" si="23"/>
        <v>#DIV/0!</v>
      </c>
      <c r="BH31" s="6" t="e">
        <f t="shared" si="23"/>
        <v>#DIV/0!</v>
      </c>
      <c r="BI31" s="6" t="e">
        <f t="shared" si="23"/>
        <v>#DIV/0!</v>
      </c>
      <c r="BJ31" s="6" t="e">
        <f t="shared" si="23"/>
        <v>#DIV/0!</v>
      </c>
      <c r="BK31" s="6" t="e">
        <f t="shared" si="23"/>
        <v>#DIV/0!</v>
      </c>
      <c r="BL31" s="6" t="e">
        <f t="shared" si="23"/>
        <v>#DIV/0!</v>
      </c>
      <c r="BM31" s="6" t="e">
        <f t="shared" si="23"/>
        <v>#DIV/0!</v>
      </c>
      <c r="BN31" s="6" t="e">
        <f t="shared" si="23"/>
        <v>#DIV/0!</v>
      </c>
      <c r="BO31" s="6" t="e">
        <f t="shared" si="23"/>
        <v>#DIV/0!</v>
      </c>
      <c r="BP31" s="6" t="e">
        <f t="shared" si="23"/>
        <v>#DIV/0!</v>
      </c>
    </row>
    <row r="32" spans="1:68" x14ac:dyDescent="0.25">
      <c r="A32" s="42"/>
      <c r="B32" t="s">
        <v>87</v>
      </c>
      <c r="C32" s="41"/>
      <c r="D32" s="38"/>
      <c r="AK32" s="5"/>
      <c r="AL32">
        <v>16</v>
      </c>
      <c r="AM32" s="6" t="e">
        <f t="shared" ref="AM32:BP32" si="24">(E73-E69)*0.83/AM16</f>
        <v>#DIV/0!</v>
      </c>
      <c r="AN32" s="6" t="e">
        <f t="shared" si="24"/>
        <v>#DIV/0!</v>
      </c>
      <c r="AO32" s="6" t="e">
        <f t="shared" si="24"/>
        <v>#DIV/0!</v>
      </c>
      <c r="AP32" s="6" t="e">
        <f t="shared" si="24"/>
        <v>#DIV/0!</v>
      </c>
      <c r="AQ32" s="6" t="e">
        <f t="shared" si="24"/>
        <v>#DIV/0!</v>
      </c>
      <c r="AR32" s="6" t="e">
        <f t="shared" si="24"/>
        <v>#DIV/0!</v>
      </c>
      <c r="AS32" s="6" t="e">
        <f t="shared" si="24"/>
        <v>#DIV/0!</v>
      </c>
      <c r="AT32" s="6" t="e">
        <f t="shared" si="24"/>
        <v>#DIV/0!</v>
      </c>
      <c r="AU32" s="6" t="e">
        <f t="shared" si="24"/>
        <v>#DIV/0!</v>
      </c>
      <c r="AV32" s="6" t="e">
        <f t="shared" si="24"/>
        <v>#DIV/0!</v>
      </c>
      <c r="AW32" s="6" t="e">
        <f t="shared" si="24"/>
        <v>#DIV/0!</v>
      </c>
      <c r="AX32" s="6" t="e">
        <f t="shared" si="24"/>
        <v>#DIV/0!</v>
      </c>
      <c r="AY32" s="6" t="e">
        <f t="shared" si="24"/>
        <v>#DIV/0!</v>
      </c>
      <c r="AZ32" s="6" t="e">
        <f t="shared" si="24"/>
        <v>#DIV/0!</v>
      </c>
      <c r="BA32" s="6" t="e">
        <f t="shared" si="24"/>
        <v>#DIV/0!</v>
      </c>
      <c r="BB32" s="6" t="e">
        <f t="shared" si="24"/>
        <v>#DIV/0!</v>
      </c>
      <c r="BC32" s="6" t="e">
        <f t="shared" si="24"/>
        <v>#DIV/0!</v>
      </c>
      <c r="BD32" s="6" t="e">
        <f t="shared" si="24"/>
        <v>#DIV/0!</v>
      </c>
      <c r="BE32" s="6" t="e">
        <f t="shared" si="24"/>
        <v>#DIV/0!</v>
      </c>
      <c r="BF32" s="6" t="e">
        <f t="shared" si="24"/>
        <v>#DIV/0!</v>
      </c>
      <c r="BG32" s="6" t="e">
        <f t="shared" si="24"/>
        <v>#DIV/0!</v>
      </c>
      <c r="BH32" s="6" t="e">
        <f t="shared" si="24"/>
        <v>#DIV/0!</v>
      </c>
      <c r="BI32" s="6" t="e">
        <f t="shared" si="24"/>
        <v>#DIV/0!</v>
      </c>
      <c r="BJ32" s="6" t="e">
        <f t="shared" si="24"/>
        <v>#DIV/0!</v>
      </c>
      <c r="BK32" s="6" t="e">
        <f t="shared" si="24"/>
        <v>#DIV/0!</v>
      </c>
      <c r="BL32" s="6" t="e">
        <f t="shared" si="24"/>
        <v>#DIV/0!</v>
      </c>
      <c r="BM32" s="6" t="e">
        <f t="shared" si="24"/>
        <v>#DIV/0!</v>
      </c>
      <c r="BN32" s="6" t="e">
        <f t="shared" si="24"/>
        <v>#DIV/0!</v>
      </c>
      <c r="BO32" s="6" t="e">
        <f t="shared" si="24"/>
        <v>#DIV/0!</v>
      </c>
      <c r="BP32" s="6" t="e">
        <f t="shared" si="24"/>
        <v>#DIV/0!</v>
      </c>
    </row>
    <row r="33" spans="1:68" x14ac:dyDescent="0.25">
      <c r="A33" s="44"/>
      <c r="B33" t="s">
        <v>87</v>
      </c>
      <c r="C33" s="41"/>
      <c r="D33" s="38"/>
      <c r="AK33" s="5"/>
      <c r="AL33">
        <v>17</v>
      </c>
      <c r="AM33" s="6" t="e">
        <f t="shared" ref="AM33:BP33" si="25">(E77-E73)*0.83/AM16</f>
        <v>#DIV/0!</v>
      </c>
      <c r="AN33" s="6" t="e">
        <f t="shared" si="25"/>
        <v>#DIV/0!</v>
      </c>
      <c r="AO33" s="6" t="e">
        <f t="shared" si="25"/>
        <v>#DIV/0!</v>
      </c>
      <c r="AP33" s="6" t="e">
        <f t="shared" si="25"/>
        <v>#DIV/0!</v>
      </c>
      <c r="AQ33" s="6" t="e">
        <f t="shared" si="25"/>
        <v>#DIV/0!</v>
      </c>
      <c r="AR33" s="6" t="e">
        <f t="shared" si="25"/>
        <v>#DIV/0!</v>
      </c>
      <c r="AS33" s="6" t="e">
        <f t="shared" si="25"/>
        <v>#DIV/0!</v>
      </c>
      <c r="AT33" s="6" t="e">
        <f t="shared" si="25"/>
        <v>#DIV/0!</v>
      </c>
      <c r="AU33" s="6" t="e">
        <f t="shared" si="25"/>
        <v>#DIV/0!</v>
      </c>
      <c r="AV33" s="6" t="e">
        <f t="shared" si="25"/>
        <v>#DIV/0!</v>
      </c>
      <c r="AW33" s="6" t="e">
        <f t="shared" si="25"/>
        <v>#DIV/0!</v>
      </c>
      <c r="AX33" s="6" t="e">
        <f t="shared" si="25"/>
        <v>#DIV/0!</v>
      </c>
      <c r="AY33" s="6" t="e">
        <f t="shared" si="25"/>
        <v>#DIV/0!</v>
      </c>
      <c r="AZ33" s="6" t="e">
        <f t="shared" si="25"/>
        <v>#DIV/0!</v>
      </c>
      <c r="BA33" s="6" t="e">
        <f t="shared" si="25"/>
        <v>#DIV/0!</v>
      </c>
      <c r="BB33" s="6" t="e">
        <f t="shared" si="25"/>
        <v>#DIV/0!</v>
      </c>
      <c r="BC33" s="6" t="e">
        <f t="shared" si="25"/>
        <v>#DIV/0!</v>
      </c>
      <c r="BD33" s="6" t="e">
        <f t="shared" si="25"/>
        <v>#DIV/0!</v>
      </c>
      <c r="BE33" s="6" t="e">
        <f t="shared" si="25"/>
        <v>#DIV/0!</v>
      </c>
      <c r="BF33" s="6" t="e">
        <f t="shared" si="25"/>
        <v>#DIV/0!</v>
      </c>
      <c r="BG33" s="6" t="e">
        <f t="shared" si="25"/>
        <v>#DIV/0!</v>
      </c>
      <c r="BH33" s="6" t="e">
        <f t="shared" si="25"/>
        <v>#DIV/0!</v>
      </c>
      <c r="BI33" s="6" t="e">
        <f t="shared" si="25"/>
        <v>#DIV/0!</v>
      </c>
      <c r="BJ33" s="6" t="e">
        <f t="shared" si="25"/>
        <v>#DIV/0!</v>
      </c>
      <c r="BK33" s="6" t="e">
        <f t="shared" si="25"/>
        <v>#DIV/0!</v>
      </c>
      <c r="BL33" s="6" t="e">
        <f t="shared" si="25"/>
        <v>#DIV/0!</v>
      </c>
      <c r="BM33" s="6" t="e">
        <f t="shared" si="25"/>
        <v>#DIV/0!</v>
      </c>
      <c r="BN33" s="6" t="e">
        <f t="shared" si="25"/>
        <v>#DIV/0!</v>
      </c>
      <c r="BO33" s="6" t="e">
        <f t="shared" si="25"/>
        <v>#DIV/0!</v>
      </c>
      <c r="BP33" s="6" t="e">
        <f t="shared" si="25"/>
        <v>#DIV/0!</v>
      </c>
    </row>
    <row r="34" spans="1:68" x14ac:dyDescent="0.25">
      <c r="A34" s="42"/>
      <c r="B34" t="s">
        <v>87</v>
      </c>
      <c r="C34" s="41"/>
      <c r="D34" s="38"/>
      <c r="AK34" s="5"/>
      <c r="AL34">
        <v>18</v>
      </c>
      <c r="AM34" s="7" t="e">
        <f t="shared" ref="AM34:BP34" si="26">(E81-E77)*0.83/AM16</f>
        <v>#DIV/0!</v>
      </c>
      <c r="AN34" s="7" t="e">
        <f t="shared" si="26"/>
        <v>#DIV/0!</v>
      </c>
      <c r="AO34" s="7" t="e">
        <f t="shared" si="26"/>
        <v>#DIV/0!</v>
      </c>
      <c r="AP34" s="7" t="e">
        <f t="shared" si="26"/>
        <v>#DIV/0!</v>
      </c>
      <c r="AQ34" s="7" t="e">
        <f t="shared" si="26"/>
        <v>#DIV/0!</v>
      </c>
      <c r="AR34" s="7" t="e">
        <f t="shared" si="26"/>
        <v>#DIV/0!</v>
      </c>
      <c r="AS34" s="7" t="e">
        <f t="shared" si="26"/>
        <v>#DIV/0!</v>
      </c>
      <c r="AT34" s="7" t="e">
        <f t="shared" si="26"/>
        <v>#DIV/0!</v>
      </c>
      <c r="AU34" s="7" t="e">
        <f t="shared" si="26"/>
        <v>#DIV/0!</v>
      </c>
      <c r="AV34" s="7" t="e">
        <f t="shared" si="26"/>
        <v>#DIV/0!</v>
      </c>
      <c r="AW34" s="7" t="e">
        <f t="shared" si="26"/>
        <v>#DIV/0!</v>
      </c>
      <c r="AX34" s="7" t="e">
        <f t="shared" si="26"/>
        <v>#DIV/0!</v>
      </c>
      <c r="AY34" s="7" t="e">
        <f t="shared" si="26"/>
        <v>#DIV/0!</v>
      </c>
      <c r="AZ34" s="7" t="e">
        <f t="shared" si="26"/>
        <v>#DIV/0!</v>
      </c>
      <c r="BA34" s="7" t="e">
        <f t="shared" si="26"/>
        <v>#DIV/0!</v>
      </c>
      <c r="BB34" s="7" t="e">
        <f t="shared" si="26"/>
        <v>#DIV/0!</v>
      </c>
      <c r="BC34" s="7" t="e">
        <f t="shared" si="26"/>
        <v>#DIV/0!</v>
      </c>
      <c r="BD34" s="7" t="e">
        <f t="shared" si="26"/>
        <v>#DIV/0!</v>
      </c>
      <c r="BE34" s="7" t="e">
        <f t="shared" si="26"/>
        <v>#DIV/0!</v>
      </c>
      <c r="BF34" s="7" t="e">
        <f t="shared" si="26"/>
        <v>#DIV/0!</v>
      </c>
      <c r="BG34" s="7" t="e">
        <f t="shared" si="26"/>
        <v>#DIV/0!</v>
      </c>
      <c r="BH34" s="7" t="e">
        <f t="shared" si="26"/>
        <v>#DIV/0!</v>
      </c>
      <c r="BI34" s="7" t="e">
        <f t="shared" si="26"/>
        <v>#DIV/0!</v>
      </c>
      <c r="BJ34" s="7" t="e">
        <f t="shared" si="26"/>
        <v>#DIV/0!</v>
      </c>
      <c r="BK34" s="7" t="e">
        <f t="shared" si="26"/>
        <v>#DIV/0!</v>
      </c>
      <c r="BL34" s="7" t="e">
        <f t="shared" si="26"/>
        <v>#DIV/0!</v>
      </c>
      <c r="BM34" s="7" t="e">
        <f t="shared" si="26"/>
        <v>#DIV/0!</v>
      </c>
      <c r="BN34" s="7" t="e">
        <f t="shared" si="26"/>
        <v>#DIV/0!</v>
      </c>
      <c r="BO34" s="7" t="e">
        <f t="shared" si="26"/>
        <v>#DIV/0!</v>
      </c>
      <c r="BP34" s="7" t="e">
        <f t="shared" si="26"/>
        <v>#DIV/0!</v>
      </c>
    </row>
    <row r="35" spans="1:68" x14ac:dyDescent="0.25">
      <c r="A35" s="42"/>
      <c r="B35" t="s">
        <v>87</v>
      </c>
      <c r="C35" s="41"/>
      <c r="D35" s="38"/>
      <c r="AK35" s="5"/>
      <c r="AL35">
        <v>19</v>
      </c>
      <c r="AM35" s="7" t="e">
        <f t="shared" ref="AM35:BP35" si="27">(E85-E81)*0.83/AM16</f>
        <v>#DIV/0!</v>
      </c>
      <c r="AN35" s="7" t="e">
        <f t="shared" si="27"/>
        <v>#DIV/0!</v>
      </c>
      <c r="AO35" s="7" t="e">
        <f t="shared" si="27"/>
        <v>#DIV/0!</v>
      </c>
      <c r="AP35" s="7" t="e">
        <f t="shared" si="27"/>
        <v>#DIV/0!</v>
      </c>
      <c r="AQ35" s="7" t="e">
        <f t="shared" si="27"/>
        <v>#DIV/0!</v>
      </c>
      <c r="AR35" s="7" t="e">
        <f t="shared" si="27"/>
        <v>#DIV/0!</v>
      </c>
      <c r="AS35" s="7" t="e">
        <f t="shared" si="27"/>
        <v>#DIV/0!</v>
      </c>
      <c r="AT35" s="7" t="e">
        <f t="shared" si="27"/>
        <v>#DIV/0!</v>
      </c>
      <c r="AU35" s="7" t="e">
        <f t="shared" si="27"/>
        <v>#DIV/0!</v>
      </c>
      <c r="AV35" s="7" t="e">
        <f t="shared" si="27"/>
        <v>#DIV/0!</v>
      </c>
      <c r="AW35" s="7" t="e">
        <f t="shared" si="27"/>
        <v>#DIV/0!</v>
      </c>
      <c r="AX35" s="7" t="e">
        <f t="shared" si="27"/>
        <v>#DIV/0!</v>
      </c>
      <c r="AY35" s="7" t="e">
        <f t="shared" si="27"/>
        <v>#DIV/0!</v>
      </c>
      <c r="AZ35" s="7" t="e">
        <f t="shared" si="27"/>
        <v>#DIV/0!</v>
      </c>
      <c r="BA35" s="7" t="e">
        <f t="shared" si="27"/>
        <v>#DIV/0!</v>
      </c>
      <c r="BB35" s="7" t="e">
        <f t="shared" si="27"/>
        <v>#DIV/0!</v>
      </c>
      <c r="BC35" s="7" t="e">
        <f t="shared" si="27"/>
        <v>#DIV/0!</v>
      </c>
      <c r="BD35" s="7" t="e">
        <f t="shared" si="27"/>
        <v>#DIV/0!</v>
      </c>
      <c r="BE35" s="7" t="e">
        <f t="shared" si="27"/>
        <v>#DIV/0!</v>
      </c>
      <c r="BF35" s="7" t="e">
        <f t="shared" si="27"/>
        <v>#DIV/0!</v>
      </c>
      <c r="BG35" s="7" t="e">
        <f t="shared" si="27"/>
        <v>#DIV/0!</v>
      </c>
      <c r="BH35" s="7" t="e">
        <f t="shared" si="27"/>
        <v>#DIV/0!</v>
      </c>
      <c r="BI35" s="7" t="e">
        <f t="shared" si="27"/>
        <v>#DIV/0!</v>
      </c>
      <c r="BJ35" s="7" t="e">
        <f t="shared" si="27"/>
        <v>#DIV/0!</v>
      </c>
      <c r="BK35" s="7" t="e">
        <f t="shared" si="27"/>
        <v>#DIV/0!</v>
      </c>
      <c r="BL35" s="7" t="e">
        <f t="shared" si="27"/>
        <v>#DIV/0!</v>
      </c>
      <c r="BM35" s="7" t="e">
        <f t="shared" si="27"/>
        <v>#DIV/0!</v>
      </c>
      <c r="BN35" s="7" t="e">
        <f t="shared" si="27"/>
        <v>#DIV/0!</v>
      </c>
      <c r="BO35" s="7" t="e">
        <f t="shared" si="27"/>
        <v>#DIV/0!</v>
      </c>
      <c r="BP35" s="7" t="e">
        <f t="shared" si="27"/>
        <v>#DIV/0!</v>
      </c>
    </row>
    <row r="36" spans="1:68" x14ac:dyDescent="0.25">
      <c r="A36" s="42"/>
      <c r="B36" t="s">
        <v>87</v>
      </c>
      <c r="C36" s="41"/>
      <c r="D36" s="38"/>
      <c r="AK36" s="5"/>
      <c r="AL36">
        <v>20</v>
      </c>
      <c r="AM36" s="7" t="e">
        <f t="shared" ref="AM36:BP36" si="28">(E89-E85)*0.83/AM16</f>
        <v>#DIV/0!</v>
      </c>
      <c r="AN36" s="7" t="e">
        <f t="shared" si="28"/>
        <v>#DIV/0!</v>
      </c>
      <c r="AO36" s="7" t="e">
        <f t="shared" si="28"/>
        <v>#DIV/0!</v>
      </c>
      <c r="AP36" s="7" t="e">
        <f t="shared" si="28"/>
        <v>#DIV/0!</v>
      </c>
      <c r="AQ36" s="7" t="e">
        <f t="shared" si="28"/>
        <v>#DIV/0!</v>
      </c>
      <c r="AR36" s="7" t="e">
        <f t="shared" si="28"/>
        <v>#DIV/0!</v>
      </c>
      <c r="AS36" s="7" t="e">
        <f t="shared" si="28"/>
        <v>#DIV/0!</v>
      </c>
      <c r="AT36" s="7" t="e">
        <f t="shared" si="28"/>
        <v>#DIV/0!</v>
      </c>
      <c r="AU36" s="7" t="e">
        <f t="shared" si="28"/>
        <v>#DIV/0!</v>
      </c>
      <c r="AV36" s="7" t="e">
        <f t="shared" si="28"/>
        <v>#DIV/0!</v>
      </c>
      <c r="AW36" s="7" t="e">
        <f t="shared" si="28"/>
        <v>#DIV/0!</v>
      </c>
      <c r="AX36" s="7" t="e">
        <f t="shared" si="28"/>
        <v>#DIV/0!</v>
      </c>
      <c r="AY36" s="7" t="e">
        <f t="shared" si="28"/>
        <v>#DIV/0!</v>
      </c>
      <c r="AZ36" s="7" t="e">
        <f t="shared" si="28"/>
        <v>#DIV/0!</v>
      </c>
      <c r="BA36" s="7" t="e">
        <f t="shared" si="28"/>
        <v>#DIV/0!</v>
      </c>
      <c r="BB36" s="7" t="e">
        <f t="shared" si="28"/>
        <v>#DIV/0!</v>
      </c>
      <c r="BC36" s="7" t="e">
        <f t="shared" si="28"/>
        <v>#DIV/0!</v>
      </c>
      <c r="BD36" s="7" t="e">
        <f t="shared" si="28"/>
        <v>#DIV/0!</v>
      </c>
      <c r="BE36" s="7" t="e">
        <f t="shared" si="28"/>
        <v>#DIV/0!</v>
      </c>
      <c r="BF36" s="7" t="e">
        <f t="shared" si="28"/>
        <v>#DIV/0!</v>
      </c>
      <c r="BG36" s="7" t="e">
        <f t="shared" si="28"/>
        <v>#DIV/0!</v>
      </c>
      <c r="BH36" s="7" t="e">
        <f t="shared" si="28"/>
        <v>#DIV/0!</v>
      </c>
      <c r="BI36" s="7" t="e">
        <f t="shared" si="28"/>
        <v>#DIV/0!</v>
      </c>
      <c r="BJ36" s="7" t="e">
        <f t="shared" si="28"/>
        <v>#DIV/0!</v>
      </c>
      <c r="BK36" s="7" t="e">
        <f t="shared" si="28"/>
        <v>#DIV/0!</v>
      </c>
      <c r="BL36" s="7" t="e">
        <f t="shared" si="28"/>
        <v>#DIV/0!</v>
      </c>
      <c r="BM36" s="7" t="e">
        <f t="shared" si="28"/>
        <v>#DIV/0!</v>
      </c>
      <c r="BN36" s="7" t="e">
        <f t="shared" si="28"/>
        <v>#DIV/0!</v>
      </c>
      <c r="BO36" s="7" t="e">
        <f t="shared" si="28"/>
        <v>#DIV/0!</v>
      </c>
      <c r="BP36" s="7" t="e">
        <f t="shared" si="28"/>
        <v>#DIV/0!</v>
      </c>
    </row>
    <row r="37" spans="1:68" x14ac:dyDescent="0.25">
      <c r="A37" s="44"/>
      <c r="B37" t="s">
        <v>87</v>
      </c>
      <c r="C37" s="41"/>
      <c r="D37" s="38"/>
      <c r="AK37" s="5"/>
      <c r="AL37">
        <v>21</v>
      </c>
      <c r="AM37" s="7" t="e">
        <f t="shared" ref="AM37:BP37" si="29">(E93-E89)*0.83/AM16</f>
        <v>#DIV/0!</v>
      </c>
      <c r="AN37" s="7" t="e">
        <f t="shared" si="29"/>
        <v>#DIV/0!</v>
      </c>
      <c r="AO37" s="7" t="e">
        <f t="shared" si="29"/>
        <v>#DIV/0!</v>
      </c>
      <c r="AP37" s="7" t="e">
        <f t="shared" si="29"/>
        <v>#DIV/0!</v>
      </c>
      <c r="AQ37" s="7" t="e">
        <f t="shared" si="29"/>
        <v>#DIV/0!</v>
      </c>
      <c r="AR37" s="7" t="e">
        <f t="shared" si="29"/>
        <v>#DIV/0!</v>
      </c>
      <c r="AS37" s="7" t="e">
        <f t="shared" si="29"/>
        <v>#DIV/0!</v>
      </c>
      <c r="AT37" s="7" t="e">
        <f t="shared" si="29"/>
        <v>#DIV/0!</v>
      </c>
      <c r="AU37" s="7" t="e">
        <f t="shared" si="29"/>
        <v>#DIV/0!</v>
      </c>
      <c r="AV37" s="7" t="e">
        <f t="shared" si="29"/>
        <v>#DIV/0!</v>
      </c>
      <c r="AW37" s="7" t="e">
        <f t="shared" si="29"/>
        <v>#DIV/0!</v>
      </c>
      <c r="AX37" s="7" t="e">
        <f t="shared" si="29"/>
        <v>#DIV/0!</v>
      </c>
      <c r="AY37" s="7" t="e">
        <f t="shared" si="29"/>
        <v>#DIV/0!</v>
      </c>
      <c r="AZ37" s="7" t="e">
        <f t="shared" si="29"/>
        <v>#DIV/0!</v>
      </c>
      <c r="BA37" s="7" t="e">
        <f t="shared" si="29"/>
        <v>#DIV/0!</v>
      </c>
      <c r="BB37" s="7" t="e">
        <f t="shared" si="29"/>
        <v>#DIV/0!</v>
      </c>
      <c r="BC37" s="7" t="e">
        <f t="shared" si="29"/>
        <v>#DIV/0!</v>
      </c>
      <c r="BD37" s="7" t="e">
        <f t="shared" si="29"/>
        <v>#DIV/0!</v>
      </c>
      <c r="BE37" s="7" t="e">
        <f t="shared" si="29"/>
        <v>#DIV/0!</v>
      </c>
      <c r="BF37" s="7" t="e">
        <f t="shared" si="29"/>
        <v>#DIV/0!</v>
      </c>
      <c r="BG37" s="7" t="e">
        <f t="shared" si="29"/>
        <v>#DIV/0!</v>
      </c>
      <c r="BH37" s="7" t="e">
        <f t="shared" si="29"/>
        <v>#DIV/0!</v>
      </c>
      <c r="BI37" s="7" t="e">
        <f t="shared" si="29"/>
        <v>#DIV/0!</v>
      </c>
      <c r="BJ37" s="7" t="e">
        <f t="shared" si="29"/>
        <v>#DIV/0!</v>
      </c>
      <c r="BK37" s="7" t="e">
        <f t="shared" si="29"/>
        <v>#DIV/0!</v>
      </c>
      <c r="BL37" s="7" t="e">
        <f t="shared" si="29"/>
        <v>#DIV/0!</v>
      </c>
      <c r="BM37" s="7" t="e">
        <f t="shared" si="29"/>
        <v>#DIV/0!</v>
      </c>
      <c r="BN37" s="7" t="e">
        <f t="shared" si="29"/>
        <v>#DIV/0!</v>
      </c>
      <c r="BO37" s="7" t="e">
        <f t="shared" si="29"/>
        <v>#DIV/0!</v>
      </c>
      <c r="BP37" s="7" t="e">
        <f t="shared" si="29"/>
        <v>#DIV/0!</v>
      </c>
    </row>
    <row r="38" spans="1:68" x14ac:dyDescent="0.25">
      <c r="A38" s="42"/>
      <c r="B38" t="s">
        <v>87</v>
      </c>
      <c r="C38" s="41"/>
      <c r="D38" s="38"/>
      <c r="AK38" s="5"/>
      <c r="AL38">
        <v>22</v>
      </c>
      <c r="AM38" s="7" t="e">
        <f t="shared" ref="AM38:BP38" si="30">(E97-E93)*0.83/AM16</f>
        <v>#DIV/0!</v>
      </c>
      <c r="AN38" s="7" t="e">
        <f t="shared" si="30"/>
        <v>#DIV/0!</v>
      </c>
      <c r="AO38" s="7" t="e">
        <f t="shared" si="30"/>
        <v>#DIV/0!</v>
      </c>
      <c r="AP38" s="7" t="e">
        <f t="shared" si="30"/>
        <v>#DIV/0!</v>
      </c>
      <c r="AQ38" s="7" t="e">
        <f t="shared" si="30"/>
        <v>#DIV/0!</v>
      </c>
      <c r="AR38" s="7" t="e">
        <f t="shared" si="30"/>
        <v>#DIV/0!</v>
      </c>
      <c r="AS38" s="7" t="e">
        <f t="shared" si="30"/>
        <v>#DIV/0!</v>
      </c>
      <c r="AT38" s="7" t="e">
        <f t="shared" si="30"/>
        <v>#DIV/0!</v>
      </c>
      <c r="AU38" s="7" t="e">
        <f t="shared" si="30"/>
        <v>#DIV/0!</v>
      </c>
      <c r="AV38" s="7" t="e">
        <f t="shared" si="30"/>
        <v>#DIV/0!</v>
      </c>
      <c r="AW38" s="7" t="e">
        <f t="shared" si="30"/>
        <v>#DIV/0!</v>
      </c>
      <c r="AX38" s="7" t="e">
        <f t="shared" si="30"/>
        <v>#DIV/0!</v>
      </c>
      <c r="AY38" s="7" t="e">
        <f t="shared" si="30"/>
        <v>#DIV/0!</v>
      </c>
      <c r="AZ38" s="7" t="e">
        <f t="shared" si="30"/>
        <v>#DIV/0!</v>
      </c>
      <c r="BA38" s="7" t="e">
        <f t="shared" si="30"/>
        <v>#DIV/0!</v>
      </c>
      <c r="BB38" s="7" t="e">
        <f t="shared" si="30"/>
        <v>#DIV/0!</v>
      </c>
      <c r="BC38" s="7" t="e">
        <f t="shared" si="30"/>
        <v>#DIV/0!</v>
      </c>
      <c r="BD38" s="7" t="e">
        <f t="shared" si="30"/>
        <v>#DIV/0!</v>
      </c>
      <c r="BE38" s="7" t="e">
        <f t="shared" si="30"/>
        <v>#DIV/0!</v>
      </c>
      <c r="BF38" s="7" t="e">
        <f t="shared" si="30"/>
        <v>#DIV/0!</v>
      </c>
      <c r="BG38" s="7" t="e">
        <f t="shared" si="30"/>
        <v>#DIV/0!</v>
      </c>
      <c r="BH38" s="7" t="e">
        <f t="shared" si="30"/>
        <v>#DIV/0!</v>
      </c>
      <c r="BI38" s="7" t="e">
        <f t="shared" si="30"/>
        <v>#DIV/0!</v>
      </c>
      <c r="BJ38" s="7" t="e">
        <f t="shared" si="30"/>
        <v>#DIV/0!</v>
      </c>
      <c r="BK38" s="7" t="e">
        <f t="shared" si="30"/>
        <v>#DIV/0!</v>
      </c>
      <c r="BL38" s="7" t="e">
        <f t="shared" si="30"/>
        <v>#DIV/0!</v>
      </c>
      <c r="BM38" s="7" t="e">
        <f t="shared" si="30"/>
        <v>#DIV/0!</v>
      </c>
      <c r="BN38" s="7" t="e">
        <f t="shared" si="30"/>
        <v>#DIV/0!</v>
      </c>
      <c r="BO38" s="7" t="e">
        <f t="shared" si="30"/>
        <v>#DIV/0!</v>
      </c>
      <c r="BP38" s="7" t="e">
        <f t="shared" si="30"/>
        <v>#DIV/0!</v>
      </c>
    </row>
    <row r="39" spans="1:68" x14ac:dyDescent="0.25">
      <c r="A39" s="42"/>
      <c r="B39" t="s">
        <v>87</v>
      </c>
      <c r="C39" s="41"/>
      <c r="D39" s="38"/>
      <c r="AK39" s="5"/>
      <c r="AL39">
        <v>23</v>
      </c>
      <c r="AM39" s="7" t="e">
        <f t="shared" ref="AM39:BP39" si="31">(E101-E97)*0.83/AM16</f>
        <v>#DIV/0!</v>
      </c>
      <c r="AN39" s="7" t="e">
        <f t="shared" si="31"/>
        <v>#DIV/0!</v>
      </c>
      <c r="AO39" s="7" t="e">
        <f t="shared" si="31"/>
        <v>#DIV/0!</v>
      </c>
      <c r="AP39" s="7" t="e">
        <f t="shared" si="31"/>
        <v>#DIV/0!</v>
      </c>
      <c r="AQ39" s="7" t="e">
        <f t="shared" si="31"/>
        <v>#DIV/0!</v>
      </c>
      <c r="AR39" s="7" t="e">
        <f t="shared" si="31"/>
        <v>#DIV/0!</v>
      </c>
      <c r="AS39" s="7" t="e">
        <f t="shared" si="31"/>
        <v>#DIV/0!</v>
      </c>
      <c r="AT39" s="7" t="e">
        <f t="shared" si="31"/>
        <v>#DIV/0!</v>
      </c>
      <c r="AU39" s="7" t="e">
        <f t="shared" si="31"/>
        <v>#DIV/0!</v>
      </c>
      <c r="AV39" s="7" t="e">
        <f t="shared" si="31"/>
        <v>#DIV/0!</v>
      </c>
      <c r="AW39" s="7" t="e">
        <f t="shared" si="31"/>
        <v>#DIV/0!</v>
      </c>
      <c r="AX39" s="7" t="e">
        <f t="shared" si="31"/>
        <v>#DIV/0!</v>
      </c>
      <c r="AY39" s="7" t="e">
        <f t="shared" si="31"/>
        <v>#DIV/0!</v>
      </c>
      <c r="AZ39" s="7" t="e">
        <f t="shared" si="31"/>
        <v>#DIV/0!</v>
      </c>
      <c r="BA39" s="7" t="e">
        <f t="shared" si="31"/>
        <v>#DIV/0!</v>
      </c>
      <c r="BB39" s="7" t="e">
        <f t="shared" si="31"/>
        <v>#DIV/0!</v>
      </c>
      <c r="BC39" s="7" t="e">
        <f t="shared" si="31"/>
        <v>#DIV/0!</v>
      </c>
      <c r="BD39" s="7" t="e">
        <f t="shared" si="31"/>
        <v>#DIV/0!</v>
      </c>
      <c r="BE39" s="7" t="e">
        <f t="shared" si="31"/>
        <v>#DIV/0!</v>
      </c>
      <c r="BF39" s="7" t="e">
        <f t="shared" si="31"/>
        <v>#DIV/0!</v>
      </c>
      <c r="BG39" s="7" t="e">
        <f t="shared" si="31"/>
        <v>#DIV/0!</v>
      </c>
      <c r="BH39" s="7" t="e">
        <f t="shared" si="31"/>
        <v>#DIV/0!</v>
      </c>
      <c r="BI39" s="7" t="e">
        <f t="shared" si="31"/>
        <v>#DIV/0!</v>
      </c>
      <c r="BJ39" s="7" t="e">
        <f t="shared" si="31"/>
        <v>#DIV/0!</v>
      </c>
      <c r="BK39" s="7" t="e">
        <f t="shared" si="31"/>
        <v>#DIV/0!</v>
      </c>
      <c r="BL39" s="7" t="e">
        <f t="shared" si="31"/>
        <v>#DIV/0!</v>
      </c>
      <c r="BM39" s="7" t="e">
        <f t="shared" si="31"/>
        <v>#DIV/0!</v>
      </c>
      <c r="BN39" s="7" t="e">
        <f t="shared" si="31"/>
        <v>#DIV/0!</v>
      </c>
      <c r="BO39" s="7" t="e">
        <f t="shared" si="31"/>
        <v>#DIV/0!</v>
      </c>
      <c r="BP39" s="7" t="e">
        <f t="shared" si="31"/>
        <v>#DIV/0!</v>
      </c>
    </row>
    <row r="40" spans="1:68" x14ac:dyDescent="0.25">
      <c r="A40" s="42"/>
      <c r="B40" t="s">
        <v>87</v>
      </c>
      <c r="C40" s="41"/>
      <c r="D40" s="38"/>
      <c r="AK40" s="5"/>
      <c r="AL40">
        <v>24</v>
      </c>
      <c r="AM40" s="7" t="e">
        <f t="shared" ref="AM40:BP40" si="32">(E105-E101)*0.83/AM16</f>
        <v>#DIV/0!</v>
      </c>
      <c r="AN40" s="7" t="e">
        <f t="shared" si="32"/>
        <v>#DIV/0!</v>
      </c>
      <c r="AO40" s="7" t="e">
        <f t="shared" si="32"/>
        <v>#DIV/0!</v>
      </c>
      <c r="AP40" s="7" t="e">
        <f t="shared" si="32"/>
        <v>#DIV/0!</v>
      </c>
      <c r="AQ40" s="7" t="e">
        <f t="shared" si="32"/>
        <v>#DIV/0!</v>
      </c>
      <c r="AR40" s="7" t="e">
        <f t="shared" si="32"/>
        <v>#DIV/0!</v>
      </c>
      <c r="AS40" s="7" t="e">
        <f t="shared" si="32"/>
        <v>#DIV/0!</v>
      </c>
      <c r="AT40" s="7" t="e">
        <f t="shared" si="32"/>
        <v>#DIV/0!</v>
      </c>
      <c r="AU40" s="7" t="e">
        <f t="shared" si="32"/>
        <v>#DIV/0!</v>
      </c>
      <c r="AV40" s="7" t="e">
        <f t="shared" si="32"/>
        <v>#DIV/0!</v>
      </c>
      <c r="AW40" s="7" t="e">
        <f t="shared" si="32"/>
        <v>#DIV/0!</v>
      </c>
      <c r="AX40" s="7" t="e">
        <f t="shared" si="32"/>
        <v>#DIV/0!</v>
      </c>
      <c r="AY40" s="7" t="e">
        <f t="shared" si="32"/>
        <v>#DIV/0!</v>
      </c>
      <c r="AZ40" s="7" t="e">
        <f t="shared" si="32"/>
        <v>#DIV/0!</v>
      </c>
      <c r="BA40" s="7" t="e">
        <f t="shared" si="32"/>
        <v>#DIV/0!</v>
      </c>
      <c r="BB40" s="7" t="e">
        <f t="shared" si="32"/>
        <v>#DIV/0!</v>
      </c>
      <c r="BC40" s="7" t="e">
        <f t="shared" si="32"/>
        <v>#DIV/0!</v>
      </c>
      <c r="BD40" s="7" t="e">
        <f t="shared" si="32"/>
        <v>#DIV/0!</v>
      </c>
      <c r="BE40" s="7" t="e">
        <f t="shared" si="32"/>
        <v>#DIV/0!</v>
      </c>
      <c r="BF40" s="7" t="e">
        <f t="shared" si="32"/>
        <v>#DIV/0!</v>
      </c>
      <c r="BG40" s="7" t="e">
        <f t="shared" si="32"/>
        <v>#DIV/0!</v>
      </c>
      <c r="BH40" s="7" t="e">
        <f t="shared" si="32"/>
        <v>#DIV/0!</v>
      </c>
      <c r="BI40" s="7" t="e">
        <f t="shared" si="32"/>
        <v>#DIV/0!</v>
      </c>
      <c r="BJ40" s="7" t="e">
        <f t="shared" si="32"/>
        <v>#DIV/0!</v>
      </c>
      <c r="BK40" s="7" t="e">
        <f t="shared" si="32"/>
        <v>#DIV/0!</v>
      </c>
      <c r="BL40" s="7" t="e">
        <f t="shared" si="32"/>
        <v>#DIV/0!</v>
      </c>
      <c r="BM40" s="7" t="e">
        <f t="shared" si="32"/>
        <v>#DIV/0!</v>
      </c>
      <c r="BN40" s="7" t="e">
        <f t="shared" si="32"/>
        <v>#DIV/0!</v>
      </c>
      <c r="BO40" s="7" t="e">
        <f t="shared" si="32"/>
        <v>#DIV/0!</v>
      </c>
      <c r="BP40" s="7" t="e">
        <f t="shared" si="32"/>
        <v>#DIV/0!</v>
      </c>
    </row>
    <row r="41" spans="1:68" x14ac:dyDescent="0.25">
      <c r="A41" s="44"/>
      <c r="B41" t="s">
        <v>87</v>
      </c>
      <c r="C41" s="41"/>
      <c r="D41" s="38"/>
      <c r="AK41" s="5"/>
      <c r="AL41">
        <v>25</v>
      </c>
      <c r="AM41" s="7" t="e">
        <f t="shared" ref="AM41:BP41" si="33">(E109-E105)*0.83/AM16</f>
        <v>#DIV/0!</v>
      </c>
      <c r="AN41" s="7" t="e">
        <f t="shared" si="33"/>
        <v>#DIV/0!</v>
      </c>
      <c r="AO41" s="7" t="e">
        <f t="shared" si="33"/>
        <v>#DIV/0!</v>
      </c>
      <c r="AP41" s="7" t="e">
        <f t="shared" si="33"/>
        <v>#DIV/0!</v>
      </c>
      <c r="AQ41" s="7" t="e">
        <f t="shared" si="33"/>
        <v>#DIV/0!</v>
      </c>
      <c r="AR41" s="7" t="e">
        <f t="shared" si="33"/>
        <v>#DIV/0!</v>
      </c>
      <c r="AS41" s="7" t="e">
        <f t="shared" si="33"/>
        <v>#DIV/0!</v>
      </c>
      <c r="AT41" s="7" t="e">
        <f t="shared" si="33"/>
        <v>#DIV/0!</v>
      </c>
      <c r="AU41" s="7" t="e">
        <f t="shared" si="33"/>
        <v>#DIV/0!</v>
      </c>
      <c r="AV41" s="7" t="e">
        <f t="shared" si="33"/>
        <v>#DIV/0!</v>
      </c>
      <c r="AW41" s="7" t="e">
        <f t="shared" si="33"/>
        <v>#DIV/0!</v>
      </c>
      <c r="AX41" s="7" t="e">
        <f t="shared" si="33"/>
        <v>#DIV/0!</v>
      </c>
      <c r="AY41" s="7" t="e">
        <f t="shared" si="33"/>
        <v>#DIV/0!</v>
      </c>
      <c r="AZ41" s="7" t="e">
        <f t="shared" si="33"/>
        <v>#DIV/0!</v>
      </c>
      <c r="BA41" s="7" t="e">
        <f t="shared" si="33"/>
        <v>#DIV/0!</v>
      </c>
      <c r="BB41" s="7" t="e">
        <f t="shared" si="33"/>
        <v>#DIV/0!</v>
      </c>
      <c r="BC41" s="7" t="e">
        <f t="shared" si="33"/>
        <v>#DIV/0!</v>
      </c>
      <c r="BD41" s="7" t="e">
        <f t="shared" si="33"/>
        <v>#DIV/0!</v>
      </c>
      <c r="BE41" s="7" t="e">
        <f t="shared" si="33"/>
        <v>#DIV/0!</v>
      </c>
      <c r="BF41" s="7" t="e">
        <f t="shared" si="33"/>
        <v>#DIV/0!</v>
      </c>
      <c r="BG41" s="7" t="e">
        <f t="shared" si="33"/>
        <v>#DIV/0!</v>
      </c>
      <c r="BH41" s="7" t="e">
        <f t="shared" si="33"/>
        <v>#DIV/0!</v>
      </c>
      <c r="BI41" s="7" t="e">
        <f t="shared" si="33"/>
        <v>#DIV/0!</v>
      </c>
      <c r="BJ41" s="7" t="e">
        <f t="shared" si="33"/>
        <v>#DIV/0!</v>
      </c>
      <c r="BK41" s="7" t="e">
        <f t="shared" si="33"/>
        <v>#DIV/0!</v>
      </c>
      <c r="BL41" s="7" t="e">
        <f t="shared" si="33"/>
        <v>#DIV/0!</v>
      </c>
      <c r="BM41" s="7" t="e">
        <f t="shared" si="33"/>
        <v>#DIV/0!</v>
      </c>
      <c r="BN41" s="7" t="e">
        <f t="shared" si="33"/>
        <v>#DIV/0!</v>
      </c>
      <c r="BO41" s="7" t="e">
        <f t="shared" si="33"/>
        <v>#DIV/0!</v>
      </c>
      <c r="BP41" s="7" t="e">
        <f t="shared" si="33"/>
        <v>#DIV/0!</v>
      </c>
    </row>
    <row r="42" spans="1:68" x14ac:dyDescent="0.25">
      <c r="A42" s="42"/>
      <c r="B42" t="s">
        <v>87</v>
      </c>
      <c r="C42" s="41"/>
      <c r="D42" s="38"/>
      <c r="AK42" s="5"/>
      <c r="AL42">
        <v>26</v>
      </c>
      <c r="AM42" s="7" t="e">
        <f t="shared" ref="AM42:BP42" si="34">(E113-E109)*0.83/AM16</f>
        <v>#DIV/0!</v>
      </c>
      <c r="AN42" s="7" t="e">
        <f t="shared" si="34"/>
        <v>#DIV/0!</v>
      </c>
      <c r="AO42" s="7" t="e">
        <f t="shared" si="34"/>
        <v>#DIV/0!</v>
      </c>
      <c r="AP42" s="7" t="e">
        <f t="shared" si="34"/>
        <v>#DIV/0!</v>
      </c>
      <c r="AQ42" s="7" t="e">
        <f t="shared" si="34"/>
        <v>#DIV/0!</v>
      </c>
      <c r="AR42" s="7" t="e">
        <f t="shared" si="34"/>
        <v>#DIV/0!</v>
      </c>
      <c r="AS42" s="7" t="e">
        <f t="shared" si="34"/>
        <v>#DIV/0!</v>
      </c>
      <c r="AT42" s="7" t="e">
        <f t="shared" si="34"/>
        <v>#DIV/0!</v>
      </c>
      <c r="AU42" s="7" t="e">
        <f t="shared" si="34"/>
        <v>#DIV/0!</v>
      </c>
      <c r="AV42" s="7" t="e">
        <f t="shared" si="34"/>
        <v>#DIV/0!</v>
      </c>
      <c r="AW42" s="7" t="e">
        <f t="shared" si="34"/>
        <v>#DIV/0!</v>
      </c>
      <c r="AX42" s="7" t="e">
        <f t="shared" si="34"/>
        <v>#DIV/0!</v>
      </c>
      <c r="AY42" s="7" t="e">
        <f t="shared" si="34"/>
        <v>#DIV/0!</v>
      </c>
      <c r="AZ42" s="7" t="e">
        <f t="shared" si="34"/>
        <v>#DIV/0!</v>
      </c>
      <c r="BA42" s="7" t="e">
        <f t="shared" si="34"/>
        <v>#DIV/0!</v>
      </c>
      <c r="BB42" s="7" t="e">
        <f t="shared" si="34"/>
        <v>#DIV/0!</v>
      </c>
      <c r="BC42" s="7" t="e">
        <f t="shared" si="34"/>
        <v>#DIV/0!</v>
      </c>
      <c r="BD42" s="7" t="e">
        <f t="shared" si="34"/>
        <v>#DIV/0!</v>
      </c>
      <c r="BE42" s="7" t="e">
        <f t="shared" si="34"/>
        <v>#DIV/0!</v>
      </c>
      <c r="BF42" s="7" t="e">
        <f t="shared" si="34"/>
        <v>#DIV/0!</v>
      </c>
      <c r="BG42" s="7" t="e">
        <f t="shared" si="34"/>
        <v>#DIV/0!</v>
      </c>
      <c r="BH42" s="7" t="e">
        <f t="shared" si="34"/>
        <v>#DIV/0!</v>
      </c>
      <c r="BI42" s="7" t="e">
        <f t="shared" si="34"/>
        <v>#DIV/0!</v>
      </c>
      <c r="BJ42" s="7" t="e">
        <f t="shared" si="34"/>
        <v>#DIV/0!</v>
      </c>
      <c r="BK42" s="7" t="e">
        <f t="shared" si="34"/>
        <v>#DIV/0!</v>
      </c>
      <c r="BL42" s="7" t="e">
        <f t="shared" si="34"/>
        <v>#DIV/0!</v>
      </c>
      <c r="BM42" s="7" t="e">
        <f t="shared" si="34"/>
        <v>#DIV/0!</v>
      </c>
      <c r="BN42" s="7" t="e">
        <f t="shared" si="34"/>
        <v>#DIV/0!</v>
      </c>
      <c r="BO42" s="7" t="e">
        <f t="shared" si="34"/>
        <v>#DIV/0!</v>
      </c>
      <c r="BP42" s="7" t="e">
        <f t="shared" si="34"/>
        <v>#DIV/0!</v>
      </c>
    </row>
    <row r="43" spans="1:68" x14ac:dyDescent="0.25">
      <c r="A43" s="42"/>
      <c r="B43" t="s">
        <v>87</v>
      </c>
      <c r="C43" s="41"/>
      <c r="D43" s="38"/>
      <c r="AK43" s="5"/>
      <c r="AL43">
        <v>27</v>
      </c>
      <c r="AM43" s="7" t="e">
        <f t="shared" ref="AM43:BP43" si="35">(E117-E113)*0.83/AM16</f>
        <v>#DIV/0!</v>
      </c>
      <c r="AN43" s="7" t="e">
        <f t="shared" si="35"/>
        <v>#DIV/0!</v>
      </c>
      <c r="AO43" s="7" t="e">
        <f t="shared" si="35"/>
        <v>#DIV/0!</v>
      </c>
      <c r="AP43" s="7" t="e">
        <f t="shared" si="35"/>
        <v>#DIV/0!</v>
      </c>
      <c r="AQ43" s="7" t="e">
        <f t="shared" si="35"/>
        <v>#DIV/0!</v>
      </c>
      <c r="AR43" s="7" t="e">
        <f t="shared" si="35"/>
        <v>#DIV/0!</v>
      </c>
      <c r="AS43" s="7" t="e">
        <f t="shared" si="35"/>
        <v>#DIV/0!</v>
      </c>
      <c r="AT43" s="7" t="e">
        <f t="shared" si="35"/>
        <v>#DIV/0!</v>
      </c>
      <c r="AU43" s="7" t="e">
        <f t="shared" si="35"/>
        <v>#DIV/0!</v>
      </c>
      <c r="AV43" s="7" t="e">
        <f t="shared" si="35"/>
        <v>#DIV/0!</v>
      </c>
      <c r="AW43" s="7" t="e">
        <f t="shared" si="35"/>
        <v>#DIV/0!</v>
      </c>
      <c r="AX43" s="7" t="e">
        <f t="shared" si="35"/>
        <v>#DIV/0!</v>
      </c>
      <c r="AY43" s="7" t="e">
        <f t="shared" si="35"/>
        <v>#DIV/0!</v>
      </c>
      <c r="AZ43" s="7" t="e">
        <f t="shared" si="35"/>
        <v>#DIV/0!</v>
      </c>
      <c r="BA43" s="7" t="e">
        <f t="shared" si="35"/>
        <v>#DIV/0!</v>
      </c>
      <c r="BB43" s="7" t="e">
        <f t="shared" si="35"/>
        <v>#DIV/0!</v>
      </c>
      <c r="BC43" s="7" t="e">
        <f t="shared" si="35"/>
        <v>#DIV/0!</v>
      </c>
      <c r="BD43" s="7" t="e">
        <f t="shared" si="35"/>
        <v>#DIV/0!</v>
      </c>
      <c r="BE43" s="7" t="e">
        <f t="shared" si="35"/>
        <v>#DIV/0!</v>
      </c>
      <c r="BF43" s="7" t="e">
        <f t="shared" si="35"/>
        <v>#DIV/0!</v>
      </c>
      <c r="BG43" s="7" t="e">
        <f t="shared" si="35"/>
        <v>#DIV/0!</v>
      </c>
      <c r="BH43" s="7" t="e">
        <f t="shared" si="35"/>
        <v>#DIV/0!</v>
      </c>
      <c r="BI43" s="7" t="e">
        <f t="shared" si="35"/>
        <v>#DIV/0!</v>
      </c>
      <c r="BJ43" s="7" t="e">
        <f t="shared" si="35"/>
        <v>#DIV/0!</v>
      </c>
      <c r="BK43" s="7" t="e">
        <f t="shared" si="35"/>
        <v>#DIV/0!</v>
      </c>
      <c r="BL43" s="7" t="e">
        <f t="shared" si="35"/>
        <v>#DIV/0!</v>
      </c>
      <c r="BM43" s="7" t="e">
        <f t="shared" si="35"/>
        <v>#DIV/0!</v>
      </c>
      <c r="BN43" s="7" t="e">
        <f t="shared" si="35"/>
        <v>#DIV/0!</v>
      </c>
      <c r="BO43" s="7" t="e">
        <f t="shared" si="35"/>
        <v>#DIV/0!</v>
      </c>
      <c r="BP43" s="7" t="e">
        <f t="shared" si="35"/>
        <v>#DIV/0!</v>
      </c>
    </row>
    <row r="44" spans="1:68" x14ac:dyDescent="0.25">
      <c r="A44" s="42"/>
      <c r="B44" t="s">
        <v>87</v>
      </c>
      <c r="C44" s="41"/>
      <c r="D44" s="38"/>
      <c r="AK44" s="5"/>
      <c r="AL44">
        <v>28</v>
      </c>
      <c r="AM44" s="7" t="e">
        <f t="shared" ref="AM44:BP44" si="36">(E121-E117)*0.83/AM16</f>
        <v>#DIV/0!</v>
      </c>
      <c r="AN44" s="7" t="e">
        <f t="shared" si="36"/>
        <v>#DIV/0!</v>
      </c>
      <c r="AO44" s="7" t="e">
        <f t="shared" si="36"/>
        <v>#DIV/0!</v>
      </c>
      <c r="AP44" s="7" t="e">
        <f t="shared" si="36"/>
        <v>#DIV/0!</v>
      </c>
      <c r="AQ44" s="7" t="e">
        <f t="shared" si="36"/>
        <v>#DIV/0!</v>
      </c>
      <c r="AR44" s="7" t="e">
        <f t="shared" si="36"/>
        <v>#DIV/0!</v>
      </c>
      <c r="AS44" s="7" t="e">
        <f t="shared" si="36"/>
        <v>#DIV/0!</v>
      </c>
      <c r="AT44" s="7" t="e">
        <f t="shared" si="36"/>
        <v>#DIV/0!</v>
      </c>
      <c r="AU44" s="7" t="e">
        <f t="shared" si="36"/>
        <v>#DIV/0!</v>
      </c>
      <c r="AV44" s="7" t="e">
        <f t="shared" si="36"/>
        <v>#DIV/0!</v>
      </c>
      <c r="AW44" s="7" t="e">
        <f t="shared" si="36"/>
        <v>#DIV/0!</v>
      </c>
      <c r="AX44" s="7" t="e">
        <f t="shared" si="36"/>
        <v>#DIV/0!</v>
      </c>
      <c r="AY44" s="7" t="e">
        <f t="shared" si="36"/>
        <v>#DIV/0!</v>
      </c>
      <c r="AZ44" s="7" t="e">
        <f t="shared" si="36"/>
        <v>#DIV/0!</v>
      </c>
      <c r="BA44" s="7" t="e">
        <f t="shared" si="36"/>
        <v>#DIV/0!</v>
      </c>
      <c r="BB44" s="7" t="e">
        <f t="shared" si="36"/>
        <v>#DIV/0!</v>
      </c>
      <c r="BC44" s="7" t="e">
        <f t="shared" si="36"/>
        <v>#DIV/0!</v>
      </c>
      <c r="BD44" s="7" t="e">
        <f t="shared" si="36"/>
        <v>#DIV/0!</v>
      </c>
      <c r="BE44" s="7" t="e">
        <f t="shared" si="36"/>
        <v>#DIV/0!</v>
      </c>
      <c r="BF44" s="7" t="e">
        <f t="shared" si="36"/>
        <v>#DIV/0!</v>
      </c>
      <c r="BG44" s="7" t="e">
        <f t="shared" si="36"/>
        <v>#DIV/0!</v>
      </c>
      <c r="BH44" s="7" t="e">
        <f t="shared" si="36"/>
        <v>#DIV/0!</v>
      </c>
      <c r="BI44" s="7" t="e">
        <f t="shared" si="36"/>
        <v>#DIV/0!</v>
      </c>
      <c r="BJ44" s="7" t="e">
        <f t="shared" si="36"/>
        <v>#DIV/0!</v>
      </c>
      <c r="BK44" s="7" t="e">
        <f t="shared" si="36"/>
        <v>#DIV/0!</v>
      </c>
      <c r="BL44" s="7" t="e">
        <f t="shared" si="36"/>
        <v>#DIV/0!</v>
      </c>
      <c r="BM44" s="7" t="e">
        <f t="shared" si="36"/>
        <v>#DIV/0!</v>
      </c>
      <c r="BN44" s="7" t="e">
        <f t="shared" si="36"/>
        <v>#DIV/0!</v>
      </c>
      <c r="BO44" s="7" t="e">
        <f t="shared" si="36"/>
        <v>#DIV/0!</v>
      </c>
      <c r="BP44" s="7" t="e">
        <f t="shared" si="36"/>
        <v>#DIV/0!</v>
      </c>
    </row>
    <row r="45" spans="1:68" x14ac:dyDescent="0.25">
      <c r="A45" s="44"/>
      <c r="B45" t="s">
        <v>87</v>
      </c>
      <c r="C45" s="41"/>
      <c r="D45" s="38"/>
      <c r="AK45" s="5"/>
      <c r="AL45">
        <v>29</v>
      </c>
      <c r="AM45" s="7" t="e">
        <f t="shared" ref="AM45:BP45" si="37">(E125-E121)*0.83/AM16</f>
        <v>#DIV/0!</v>
      </c>
      <c r="AN45" s="7" t="e">
        <f t="shared" si="37"/>
        <v>#DIV/0!</v>
      </c>
      <c r="AO45" s="7" t="e">
        <f t="shared" si="37"/>
        <v>#DIV/0!</v>
      </c>
      <c r="AP45" s="7" t="e">
        <f t="shared" si="37"/>
        <v>#DIV/0!</v>
      </c>
      <c r="AQ45" s="7" t="e">
        <f t="shared" si="37"/>
        <v>#DIV/0!</v>
      </c>
      <c r="AR45" s="7" t="e">
        <f t="shared" si="37"/>
        <v>#DIV/0!</v>
      </c>
      <c r="AS45" s="7" t="e">
        <f t="shared" si="37"/>
        <v>#DIV/0!</v>
      </c>
      <c r="AT45" s="7" t="e">
        <f t="shared" si="37"/>
        <v>#DIV/0!</v>
      </c>
      <c r="AU45" s="7" t="e">
        <f t="shared" si="37"/>
        <v>#DIV/0!</v>
      </c>
      <c r="AV45" s="7" t="e">
        <f t="shared" si="37"/>
        <v>#DIV/0!</v>
      </c>
      <c r="AW45" s="7" t="e">
        <f t="shared" si="37"/>
        <v>#DIV/0!</v>
      </c>
      <c r="AX45" s="7" t="e">
        <f t="shared" si="37"/>
        <v>#DIV/0!</v>
      </c>
      <c r="AY45" s="7" t="e">
        <f t="shared" si="37"/>
        <v>#DIV/0!</v>
      </c>
      <c r="AZ45" s="7" t="e">
        <f t="shared" si="37"/>
        <v>#DIV/0!</v>
      </c>
      <c r="BA45" s="7" t="e">
        <f t="shared" si="37"/>
        <v>#DIV/0!</v>
      </c>
      <c r="BB45" s="7" t="e">
        <f t="shared" si="37"/>
        <v>#DIV/0!</v>
      </c>
      <c r="BC45" s="7" t="e">
        <f t="shared" si="37"/>
        <v>#DIV/0!</v>
      </c>
      <c r="BD45" s="7" t="e">
        <f t="shared" si="37"/>
        <v>#DIV/0!</v>
      </c>
      <c r="BE45" s="7" t="e">
        <f t="shared" si="37"/>
        <v>#DIV/0!</v>
      </c>
      <c r="BF45" s="7" t="e">
        <f t="shared" si="37"/>
        <v>#DIV/0!</v>
      </c>
      <c r="BG45" s="7" t="e">
        <f t="shared" si="37"/>
        <v>#DIV/0!</v>
      </c>
      <c r="BH45" s="7" t="e">
        <f t="shared" si="37"/>
        <v>#DIV/0!</v>
      </c>
      <c r="BI45" s="7" t="e">
        <f t="shared" si="37"/>
        <v>#DIV/0!</v>
      </c>
      <c r="BJ45" s="7" t="e">
        <f t="shared" si="37"/>
        <v>#DIV/0!</v>
      </c>
      <c r="BK45" s="7" t="e">
        <f t="shared" si="37"/>
        <v>#DIV/0!</v>
      </c>
      <c r="BL45" s="7" t="e">
        <f t="shared" si="37"/>
        <v>#DIV/0!</v>
      </c>
      <c r="BM45" s="7" t="e">
        <f t="shared" si="37"/>
        <v>#DIV/0!</v>
      </c>
      <c r="BN45" s="7" t="e">
        <f t="shared" si="37"/>
        <v>#DIV/0!</v>
      </c>
      <c r="BO45" s="7" t="e">
        <f t="shared" si="37"/>
        <v>#DIV/0!</v>
      </c>
      <c r="BP45" s="7" t="e">
        <f t="shared" si="37"/>
        <v>#DIV/0!</v>
      </c>
    </row>
    <row r="46" spans="1:68" x14ac:dyDescent="0.25">
      <c r="A46" s="42"/>
      <c r="B46" t="s">
        <v>87</v>
      </c>
      <c r="C46" s="41"/>
      <c r="D46" s="38"/>
      <c r="AK46" s="5"/>
      <c r="AL46">
        <v>30</v>
      </c>
      <c r="AM46" s="7" t="e">
        <f t="shared" ref="AM46:BP46" si="38">(E131-E125)*0.83/AM16</f>
        <v>#DIV/0!</v>
      </c>
      <c r="AN46" s="7" t="e">
        <f t="shared" si="38"/>
        <v>#DIV/0!</v>
      </c>
      <c r="AO46" s="7" t="e">
        <f t="shared" si="38"/>
        <v>#DIV/0!</v>
      </c>
      <c r="AP46" s="7" t="e">
        <f t="shared" si="38"/>
        <v>#DIV/0!</v>
      </c>
      <c r="AQ46" s="7" t="e">
        <f t="shared" si="38"/>
        <v>#DIV/0!</v>
      </c>
      <c r="AR46" s="7" t="e">
        <f t="shared" si="38"/>
        <v>#DIV/0!</v>
      </c>
      <c r="AS46" s="7" t="e">
        <f t="shared" si="38"/>
        <v>#DIV/0!</v>
      </c>
      <c r="AT46" s="7" t="e">
        <f t="shared" si="38"/>
        <v>#DIV/0!</v>
      </c>
      <c r="AU46" s="7" t="e">
        <f t="shared" si="38"/>
        <v>#DIV/0!</v>
      </c>
      <c r="AV46" s="7" t="e">
        <f t="shared" si="38"/>
        <v>#DIV/0!</v>
      </c>
      <c r="AW46" s="7" t="e">
        <f t="shared" si="38"/>
        <v>#DIV/0!</v>
      </c>
      <c r="AX46" s="7" t="e">
        <f t="shared" si="38"/>
        <v>#DIV/0!</v>
      </c>
      <c r="AY46" s="7" t="e">
        <f t="shared" si="38"/>
        <v>#DIV/0!</v>
      </c>
      <c r="AZ46" s="7" t="e">
        <f t="shared" si="38"/>
        <v>#DIV/0!</v>
      </c>
      <c r="BA46" s="7" t="e">
        <f t="shared" si="38"/>
        <v>#DIV/0!</v>
      </c>
      <c r="BB46" s="7" t="e">
        <f t="shared" si="38"/>
        <v>#DIV/0!</v>
      </c>
      <c r="BC46" s="7" t="e">
        <f t="shared" si="38"/>
        <v>#DIV/0!</v>
      </c>
      <c r="BD46" s="7" t="e">
        <f t="shared" si="38"/>
        <v>#DIV/0!</v>
      </c>
      <c r="BE46" s="7" t="e">
        <f t="shared" si="38"/>
        <v>#DIV/0!</v>
      </c>
      <c r="BF46" s="7" t="e">
        <f t="shared" si="38"/>
        <v>#DIV/0!</v>
      </c>
      <c r="BG46" s="7" t="e">
        <f t="shared" si="38"/>
        <v>#DIV/0!</v>
      </c>
      <c r="BH46" s="7" t="e">
        <f t="shared" si="38"/>
        <v>#DIV/0!</v>
      </c>
      <c r="BI46" s="7" t="e">
        <f t="shared" si="38"/>
        <v>#DIV/0!</v>
      </c>
      <c r="BJ46" s="7" t="e">
        <f t="shared" si="38"/>
        <v>#DIV/0!</v>
      </c>
      <c r="BK46" s="7" t="e">
        <f t="shared" si="38"/>
        <v>#DIV/0!</v>
      </c>
      <c r="BL46" s="7" t="e">
        <f t="shared" si="38"/>
        <v>#DIV/0!</v>
      </c>
      <c r="BM46" s="7" t="e">
        <f t="shared" si="38"/>
        <v>#DIV/0!</v>
      </c>
      <c r="BN46" s="7" t="e">
        <f t="shared" si="38"/>
        <v>#DIV/0!</v>
      </c>
      <c r="BO46" s="7" t="e">
        <f t="shared" si="38"/>
        <v>#DIV/0!</v>
      </c>
      <c r="BP46" s="7" t="e">
        <f t="shared" si="38"/>
        <v>#DIV/0!</v>
      </c>
    </row>
    <row r="47" spans="1:68" x14ac:dyDescent="0.25">
      <c r="A47" s="42"/>
      <c r="B47" t="s">
        <v>87</v>
      </c>
      <c r="C47" s="41"/>
      <c r="D47" s="38"/>
      <c r="AK47" s="5"/>
      <c r="AL47">
        <v>31</v>
      </c>
      <c r="AM47" s="7" t="e">
        <f t="shared" ref="AM47:BP47" si="39">(E135-E131)*0.83/AM16</f>
        <v>#DIV/0!</v>
      </c>
      <c r="AN47" s="7" t="e">
        <f t="shared" si="39"/>
        <v>#DIV/0!</v>
      </c>
      <c r="AO47" s="7" t="e">
        <f t="shared" si="39"/>
        <v>#DIV/0!</v>
      </c>
      <c r="AP47" s="7" t="e">
        <f t="shared" si="39"/>
        <v>#DIV/0!</v>
      </c>
      <c r="AQ47" s="7" t="e">
        <f t="shared" si="39"/>
        <v>#DIV/0!</v>
      </c>
      <c r="AR47" s="7" t="e">
        <f t="shared" si="39"/>
        <v>#DIV/0!</v>
      </c>
      <c r="AS47" s="7" t="e">
        <f t="shared" si="39"/>
        <v>#DIV/0!</v>
      </c>
      <c r="AT47" s="7" t="e">
        <f t="shared" si="39"/>
        <v>#DIV/0!</v>
      </c>
      <c r="AU47" s="7" t="e">
        <f t="shared" si="39"/>
        <v>#DIV/0!</v>
      </c>
      <c r="AV47" s="7" t="e">
        <f t="shared" si="39"/>
        <v>#DIV/0!</v>
      </c>
      <c r="AW47" s="7" t="e">
        <f t="shared" si="39"/>
        <v>#DIV/0!</v>
      </c>
      <c r="AX47" s="7" t="e">
        <f t="shared" si="39"/>
        <v>#DIV/0!</v>
      </c>
      <c r="AY47" s="7" t="e">
        <f t="shared" si="39"/>
        <v>#DIV/0!</v>
      </c>
      <c r="AZ47" s="7" t="e">
        <f t="shared" si="39"/>
        <v>#DIV/0!</v>
      </c>
      <c r="BA47" s="7" t="e">
        <f t="shared" si="39"/>
        <v>#DIV/0!</v>
      </c>
      <c r="BB47" s="7" t="e">
        <f t="shared" si="39"/>
        <v>#DIV/0!</v>
      </c>
      <c r="BC47" s="7" t="e">
        <f t="shared" si="39"/>
        <v>#DIV/0!</v>
      </c>
      <c r="BD47" s="7" t="e">
        <f t="shared" si="39"/>
        <v>#DIV/0!</v>
      </c>
      <c r="BE47" s="7" t="e">
        <f t="shared" si="39"/>
        <v>#DIV/0!</v>
      </c>
      <c r="BF47" s="7" t="e">
        <f t="shared" si="39"/>
        <v>#DIV/0!</v>
      </c>
      <c r="BG47" s="7" t="e">
        <f t="shared" si="39"/>
        <v>#DIV/0!</v>
      </c>
      <c r="BH47" s="7" t="e">
        <f t="shared" si="39"/>
        <v>#DIV/0!</v>
      </c>
      <c r="BI47" s="7" t="e">
        <f t="shared" si="39"/>
        <v>#DIV/0!</v>
      </c>
      <c r="BJ47" s="7" t="e">
        <f t="shared" si="39"/>
        <v>#DIV/0!</v>
      </c>
      <c r="BK47" s="7" t="e">
        <f t="shared" si="39"/>
        <v>#DIV/0!</v>
      </c>
      <c r="BL47" s="7" t="e">
        <f t="shared" si="39"/>
        <v>#DIV/0!</v>
      </c>
      <c r="BM47" s="7" t="e">
        <f t="shared" si="39"/>
        <v>#DIV/0!</v>
      </c>
      <c r="BN47" s="7" t="e">
        <f t="shared" si="39"/>
        <v>#DIV/0!</v>
      </c>
      <c r="BO47" s="7" t="e">
        <f t="shared" si="39"/>
        <v>#DIV/0!</v>
      </c>
      <c r="BP47" s="7" t="e">
        <f t="shared" si="39"/>
        <v>#DIV/0!</v>
      </c>
    </row>
    <row r="48" spans="1:68" x14ac:dyDescent="0.25">
      <c r="A48" s="42"/>
      <c r="B48" t="s">
        <v>87</v>
      </c>
      <c r="C48" s="41"/>
      <c r="D48" s="38"/>
      <c r="AK48" s="5"/>
      <c r="AL48">
        <v>32</v>
      </c>
      <c r="AM48" s="7" t="e">
        <f t="shared" ref="AM48:BP48" si="40">(E139-E135)*0.83/AM16</f>
        <v>#DIV/0!</v>
      </c>
      <c r="AN48" s="7" t="e">
        <f t="shared" si="40"/>
        <v>#DIV/0!</v>
      </c>
      <c r="AO48" s="7" t="e">
        <f t="shared" si="40"/>
        <v>#DIV/0!</v>
      </c>
      <c r="AP48" s="7" t="e">
        <f t="shared" si="40"/>
        <v>#DIV/0!</v>
      </c>
      <c r="AQ48" s="7" t="e">
        <f t="shared" si="40"/>
        <v>#DIV/0!</v>
      </c>
      <c r="AR48" s="7" t="e">
        <f t="shared" si="40"/>
        <v>#DIV/0!</v>
      </c>
      <c r="AS48" s="7" t="e">
        <f t="shared" si="40"/>
        <v>#DIV/0!</v>
      </c>
      <c r="AT48" s="7" t="e">
        <f t="shared" si="40"/>
        <v>#DIV/0!</v>
      </c>
      <c r="AU48" s="7" t="e">
        <f t="shared" si="40"/>
        <v>#DIV/0!</v>
      </c>
      <c r="AV48" s="7" t="e">
        <f t="shared" si="40"/>
        <v>#DIV/0!</v>
      </c>
      <c r="AW48" s="7" t="e">
        <f t="shared" si="40"/>
        <v>#DIV/0!</v>
      </c>
      <c r="AX48" s="7" t="e">
        <f t="shared" si="40"/>
        <v>#DIV/0!</v>
      </c>
      <c r="AY48" s="7" t="e">
        <f t="shared" si="40"/>
        <v>#DIV/0!</v>
      </c>
      <c r="AZ48" s="7" t="e">
        <f t="shared" si="40"/>
        <v>#DIV/0!</v>
      </c>
      <c r="BA48" s="7" t="e">
        <f t="shared" si="40"/>
        <v>#DIV/0!</v>
      </c>
      <c r="BB48" s="7" t="e">
        <f t="shared" si="40"/>
        <v>#DIV/0!</v>
      </c>
      <c r="BC48" s="7" t="e">
        <f t="shared" si="40"/>
        <v>#DIV/0!</v>
      </c>
      <c r="BD48" s="7" t="e">
        <f t="shared" si="40"/>
        <v>#DIV/0!</v>
      </c>
      <c r="BE48" s="7" t="e">
        <f t="shared" si="40"/>
        <v>#DIV/0!</v>
      </c>
      <c r="BF48" s="7" t="e">
        <f t="shared" si="40"/>
        <v>#DIV/0!</v>
      </c>
      <c r="BG48" s="7" t="e">
        <f t="shared" si="40"/>
        <v>#DIV/0!</v>
      </c>
      <c r="BH48" s="7" t="e">
        <f t="shared" si="40"/>
        <v>#DIV/0!</v>
      </c>
      <c r="BI48" s="7" t="e">
        <f t="shared" si="40"/>
        <v>#DIV/0!</v>
      </c>
      <c r="BJ48" s="7" t="e">
        <f t="shared" si="40"/>
        <v>#DIV/0!</v>
      </c>
      <c r="BK48" s="7" t="e">
        <f t="shared" si="40"/>
        <v>#DIV/0!</v>
      </c>
      <c r="BL48" s="7" t="e">
        <f t="shared" si="40"/>
        <v>#DIV/0!</v>
      </c>
      <c r="BM48" s="7" t="e">
        <f t="shared" si="40"/>
        <v>#DIV/0!</v>
      </c>
      <c r="BN48" s="7" t="e">
        <f t="shared" si="40"/>
        <v>#DIV/0!</v>
      </c>
      <c r="BO48" s="7" t="e">
        <f t="shared" si="40"/>
        <v>#DIV/0!</v>
      </c>
      <c r="BP48" s="7" t="e">
        <f t="shared" si="40"/>
        <v>#DIV/0!</v>
      </c>
    </row>
    <row r="49" spans="1:68" x14ac:dyDescent="0.25">
      <c r="A49" s="44"/>
      <c r="B49" t="s">
        <v>87</v>
      </c>
      <c r="C49" s="41"/>
      <c r="D49" s="38"/>
      <c r="AK49" s="5"/>
      <c r="AL49">
        <v>33</v>
      </c>
      <c r="AM49" s="7" t="e">
        <f t="shared" ref="AM49:BP49" si="41">(E143-E139)*0.83/AM16</f>
        <v>#DIV/0!</v>
      </c>
      <c r="AN49" s="7" t="e">
        <f t="shared" si="41"/>
        <v>#DIV/0!</v>
      </c>
      <c r="AO49" s="7" t="e">
        <f t="shared" si="41"/>
        <v>#DIV/0!</v>
      </c>
      <c r="AP49" s="7" t="e">
        <f t="shared" si="41"/>
        <v>#DIV/0!</v>
      </c>
      <c r="AQ49" s="7" t="e">
        <f t="shared" si="41"/>
        <v>#DIV/0!</v>
      </c>
      <c r="AR49" s="7" t="e">
        <f t="shared" si="41"/>
        <v>#DIV/0!</v>
      </c>
      <c r="AS49" s="7" t="e">
        <f t="shared" si="41"/>
        <v>#DIV/0!</v>
      </c>
      <c r="AT49" s="7" t="e">
        <f t="shared" si="41"/>
        <v>#DIV/0!</v>
      </c>
      <c r="AU49" s="7" t="e">
        <f t="shared" si="41"/>
        <v>#DIV/0!</v>
      </c>
      <c r="AV49" s="7" t="e">
        <f t="shared" si="41"/>
        <v>#DIV/0!</v>
      </c>
      <c r="AW49" s="7" t="e">
        <f t="shared" si="41"/>
        <v>#DIV/0!</v>
      </c>
      <c r="AX49" s="7" t="e">
        <f t="shared" si="41"/>
        <v>#DIV/0!</v>
      </c>
      <c r="AY49" s="7" t="e">
        <f t="shared" si="41"/>
        <v>#DIV/0!</v>
      </c>
      <c r="AZ49" s="7" t="e">
        <f t="shared" si="41"/>
        <v>#DIV/0!</v>
      </c>
      <c r="BA49" s="7" t="e">
        <f t="shared" si="41"/>
        <v>#DIV/0!</v>
      </c>
      <c r="BB49" s="7" t="e">
        <f t="shared" si="41"/>
        <v>#DIV/0!</v>
      </c>
      <c r="BC49" s="7" t="e">
        <f t="shared" si="41"/>
        <v>#DIV/0!</v>
      </c>
      <c r="BD49" s="7" t="e">
        <f t="shared" si="41"/>
        <v>#DIV/0!</v>
      </c>
      <c r="BE49" s="7" t="e">
        <f t="shared" si="41"/>
        <v>#DIV/0!</v>
      </c>
      <c r="BF49" s="7" t="e">
        <f t="shared" si="41"/>
        <v>#DIV/0!</v>
      </c>
      <c r="BG49" s="7" t="e">
        <f t="shared" si="41"/>
        <v>#DIV/0!</v>
      </c>
      <c r="BH49" s="7" t="e">
        <f t="shared" si="41"/>
        <v>#DIV/0!</v>
      </c>
      <c r="BI49" s="7" t="e">
        <f t="shared" si="41"/>
        <v>#DIV/0!</v>
      </c>
      <c r="BJ49" s="7" t="e">
        <f t="shared" si="41"/>
        <v>#DIV/0!</v>
      </c>
      <c r="BK49" s="7" t="e">
        <f t="shared" si="41"/>
        <v>#DIV/0!</v>
      </c>
      <c r="BL49" s="7" t="e">
        <f t="shared" si="41"/>
        <v>#DIV/0!</v>
      </c>
      <c r="BM49" s="7" t="e">
        <f t="shared" si="41"/>
        <v>#DIV/0!</v>
      </c>
      <c r="BN49" s="7" t="e">
        <f t="shared" si="41"/>
        <v>#DIV/0!</v>
      </c>
      <c r="BO49" s="7" t="e">
        <f t="shared" si="41"/>
        <v>#DIV/0!</v>
      </c>
      <c r="BP49" s="7" t="e">
        <f t="shared" si="41"/>
        <v>#DIV/0!</v>
      </c>
    </row>
    <row r="50" spans="1:68" x14ac:dyDescent="0.25">
      <c r="A50" s="42"/>
      <c r="B50" t="s">
        <v>87</v>
      </c>
      <c r="C50" s="41"/>
      <c r="D50" s="38"/>
      <c r="AK50" s="5"/>
      <c r="AL50">
        <v>34</v>
      </c>
      <c r="AM50" s="7" t="e">
        <f t="shared" ref="AM50:BP50" si="42">(E147-E143)*0.83/AM16</f>
        <v>#DIV/0!</v>
      </c>
      <c r="AN50" s="7" t="e">
        <f t="shared" si="42"/>
        <v>#DIV/0!</v>
      </c>
      <c r="AO50" s="7" t="e">
        <f t="shared" si="42"/>
        <v>#DIV/0!</v>
      </c>
      <c r="AP50" s="7" t="e">
        <f t="shared" si="42"/>
        <v>#DIV/0!</v>
      </c>
      <c r="AQ50" s="7" t="e">
        <f t="shared" si="42"/>
        <v>#DIV/0!</v>
      </c>
      <c r="AR50" s="7" t="e">
        <f t="shared" si="42"/>
        <v>#DIV/0!</v>
      </c>
      <c r="AS50" s="7" t="e">
        <f t="shared" si="42"/>
        <v>#DIV/0!</v>
      </c>
      <c r="AT50" s="7" t="e">
        <f t="shared" si="42"/>
        <v>#DIV/0!</v>
      </c>
      <c r="AU50" s="7" t="e">
        <f t="shared" si="42"/>
        <v>#DIV/0!</v>
      </c>
      <c r="AV50" s="7" t="e">
        <f t="shared" si="42"/>
        <v>#DIV/0!</v>
      </c>
      <c r="AW50" s="7" t="e">
        <f t="shared" si="42"/>
        <v>#DIV/0!</v>
      </c>
      <c r="AX50" s="7" t="e">
        <f t="shared" si="42"/>
        <v>#DIV/0!</v>
      </c>
      <c r="AY50" s="7" t="e">
        <f t="shared" si="42"/>
        <v>#DIV/0!</v>
      </c>
      <c r="AZ50" s="7" t="e">
        <f t="shared" si="42"/>
        <v>#DIV/0!</v>
      </c>
      <c r="BA50" s="7" t="e">
        <f t="shared" si="42"/>
        <v>#DIV/0!</v>
      </c>
      <c r="BB50" s="7" t="e">
        <f t="shared" si="42"/>
        <v>#DIV/0!</v>
      </c>
      <c r="BC50" s="7" t="e">
        <f t="shared" si="42"/>
        <v>#DIV/0!</v>
      </c>
      <c r="BD50" s="7" t="e">
        <f t="shared" si="42"/>
        <v>#DIV/0!</v>
      </c>
      <c r="BE50" s="7" t="e">
        <f t="shared" si="42"/>
        <v>#DIV/0!</v>
      </c>
      <c r="BF50" s="7" t="e">
        <f t="shared" si="42"/>
        <v>#DIV/0!</v>
      </c>
      <c r="BG50" s="7" t="e">
        <f t="shared" si="42"/>
        <v>#DIV/0!</v>
      </c>
      <c r="BH50" s="7" t="e">
        <f t="shared" si="42"/>
        <v>#DIV/0!</v>
      </c>
      <c r="BI50" s="7" t="e">
        <f t="shared" si="42"/>
        <v>#DIV/0!</v>
      </c>
      <c r="BJ50" s="7" t="e">
        <f t="shared" si="42"/>
        <v>#DIV/0!</v>
      </c>
      <c r="BK50" s="7" t="e">
        <f t="shared" si="42"/>
        <v>#DIV/0!</v>
      </c>
      <c r="BL50" s="7" t="e">
        <f t="shared" si="42"/>
        <v>#DIV/0!</v>
      </c>
      <c r="BM50" s="7" t="e">
        <f t="shared" si="42"/>
        <v>#DIV/0!</v>
      </c>
      <c r="BN50" s="7" t="e">
        <f t="shared" si="42"/>
        <v>#DIV/0!</v>
      </c>
      <c r="BO50" s="7" t="e">
        <f t="shared" si="42"/>
        <v>#DIV/0!</v>
      </c>
      <c r="BP50" s="7" t="e">
        <f t="shared" si="42"/>
        <v>#DIV/0!</v>
      </c>
    </row>
    <row r="51" spans="1:68" x14ac:dyDescent="0.25">
      <c r="A51" s="42"/>
      <c r="B51" t="s">
        <v>87</v>
      </c>
      <c r="C51" s="41"/>
      <c r="D51" s="38"/>
      <c r="AK51" s="5"/>
      <c r="AL51">
        <v>35</v>
      </c>
      <c r="AM51" s="7" t="e">
        <f t="shared" ref="AM51:BP51" si="43">(E151-E147)*0.83/AM16</f>
        <v>#DIV/0!</v>
      </c>
      <c r="AN51" s="7" t="e">
        <f t="shared" si="43"/>
        <v>#DIV/0!</v>
      </c>
      <c r="AO51" s="7" t="e">
        <f t="shared" si="43"/>
        <v>#DIV/0!</v>
      </c>
      <c r="AP51" s="7" t="e">
        <f t="shared" si="43"/>
        <v>#DIV/0!</v>
      </c>
      <c r="AQ51" s="7" t="e">
        <f t="shared" si="43"/>
        <v>#DIV/0!</v>
      </c>
      <c r="AR51" s="7" t="e">
        <f t="shared" si="43"/>
        <v>#DIV/0!</v>
      </c>
      <c r="AS51" s="7" t="e">
        <f t="shared" si="43"/>
        <v>#DIV/0!</v>
      </c>
      <c r="AT51" s="7" t="e">
        <f t="shared" si="43"/>
        <v>#DIV/0!</v>
      </c>
      <c r="AU51" s="7" t="e">
        <f t="shared" si="43"/>
        <v>#DIV/0!</v>
      </c>
      <c r="AV51" s="7" t="e">
        <f t="shared" si="43"/>
        <v>#DIV/0!</v>
      </c>
      <c r="AW51" s="7" t="e">
        <f t="shared" si="43"/>
        <v>#DIV/0!</v>
      </c>
      <c r="AX51" s="7" t="e">
        <f t="shared" si="43"/>
        <v>#DIV/0!</v>
      </c>
      <c r="AY51" s="7" t="e">
        <f t="shared" si="43"/>
        <v>#DIV/0!</v>
      </c>
      <c r="AZ51" s="7" t="e">
        <f t="shared" si="43"/>
        <v>#DIV/0!</v>
      </c>
      <c r="BA51" s="7" t="e">
        <f t="shared" si="43"/>
        <v>#DIV/0!</v>
      </c>
      <c r="BB51" s="7" t="e">
        <f t="shared" si="43"/>
        <v>#DIV/0!</v>
      </c>
      <c r="BC51" s="7" t="e">
        <f t="shared" si="43"/>
        <v>#DIV/0!</v>
      </c>
      <c r="BD51" s="7" t="e">
        <f t="shared" si="43"/>
        <v>#DIV/0!</v>
      </c>
      <c r="BE51" s="7" t="e">
        <f t="shared" si="43"/>
        <v>#DIV/0!</v>
      </c>
      <c r="BF51" s="7" t="e">
        <f t="shared" si="43"/>
        <v>#DIV/0!</v>
      </c>
      <c r="BG51" s="7" t="e">
        <f t="shared" si="43"/>
        <v>#DIV/0!</v>
      </c>
      <c r="BH51" s="7" t="e">
        <f t="shared" si="43"/>
        <v>#DIV/0!</v>
      </c>
      <c r="BI51" s="7" t="e">
        <f t="shared" si="43"/>
        <v>#DIV/0!</v>
      </c>
      <c r="BJ51" s="7" t="e">
        <f t="shared" si="43"/>
        <v>#DIV/0!</v>
      </c>
      <c r="BK51" s="7" t="e">
        <f t="shared" si="43"/>
        <v>#DIV/0!</v>
      </c>
      <c r="BL51" s="7" t="e">
        <f t="shared" si="43"/>
        <v>#DIV/0!</v>
      </c>
      <c r="BM51" s="7" t="e">
        <f t="shared" si="43"/>
        <v>#DIV/0!</v>
      </c>
      <c r="BN51" s="7" t="e">
        <f t="shared" si="43"/>
        <v>#DIV/0!</v>
      </c>
      <c r="BO51" s="7" t="e">
        <f t="shared" si="43"/>
        <v>#DIV/0!</v>
      </c>
      <c r="BP51" s="7" t="e">
        <f t="shared" si="43"/>
        <v>#DIV/0!</v>
      </c>
    </row>
    <row r="52" spans="1:68" x14ac:dyDescent="0.25">
      <c r="A52" s="42"/>
      <c r="B52" t="s">
        <v>87</v>
      </c>
      <c r="C52" s="41"/>
      <c r="D52" s="38"/>
      <c r="AK52" s="5"/>
      <c r="AL52">
        <v>36</v>
      </c>
      <c r="AM52" s="7" t="e">
        <f t="shared" ref="AM52:BP52" si="44">(E155-E151)*0.83/AM16</f>
        <v>#DIV/0!</v>
      </c>
      <c r="AN52" s="7" t="e">
        <f t="shared" si="44"/>
        <v>#DIV/0!</v>
      </c>
      <c r="AO52" s="7" t="e">
        <f t="shared" si="44"/>
        <v>#DIV/0!</v>
      </c>
      <c r="AP52" s="7" t="e">
        <f t="shared" si="44"/>
        <v>#DIV/0!</v>
      </c>
      <c r="AQ52" s="7" t="e">
        <f t="shared" si="44"/>
        <v>#DIV/0!</v>
      </c>
      <c r="AR52" s="7" t="e">
        <f t="shared" si="44"/>
        <v>#DIV/0!</v>
      </c>
      <c r="AS52" s="7" t="e">
        <f t="shared" si="44"/>
        <v>#DIV/0!</v>
      </c>
      <c r="AT52" s="7" t="e">
        <f t="shared" si="44"/>
        <v>#DIV/0!</v>
      </c>
      <c r="AU52" s="7" t="e">
        <f t="shared" si="44"/>
        <v>#DIV/0!</v>
      </c>
      <c r="AV52" s="7" t="e">
        <f t="shared" si="44"/>
        <v>#DIV/0!</v>
      </c>
      <c r="AW52" s="7" t="e">
        <f t="shared" si="44"/>
        <v>#DIV/0!</v>
      </c>
      <c r="AX52" s="7" t="e">
        <f t="shared" si="44"/>
        <v>#DIV/0!</v>
      </c>
      <c r="AY52" s="7" t="e">
        <f t="shared" si="44"/>
        <v>#DIV/0!</v>
      </c>
      <c r="AZ52" s="7" t="e">
        <f t="shared" si="44"/>
        <v>#DIV/0!</v>
      </c>
      <c r="BA52" s="7" t="e">
        <f t="shared" si="44"/>
        <v>#DIV/0!</v>
      </c>
      <c r="BB52" s="7" t="e">
        <f t="shared" si="44"/>
        <v>#DIV/0!</v>
      </c>
      <c r="BC52" s="7" t="e">
        <f t="shared" si="44"/>
        <v>#DIV/0!</v>
      </c>
      <c r="BD52" s="7" t="e">
        <f t="shared" si="44"/>
        <v>#DIV/0!</v>
      </c>
      <c r="BE52" s="7" t="e">
        <f t="shared" si="44"/>
        <v>#DIV/0!</v>
      </c>
      <c r="BF52" s="7" t="e">
        <f t="shared" si="44"/>
        <v>#DIV/0!</v>
      </c>
      <c r="BG52" s="7" t="e">
        <f t="shared" si="44"/>
        <v>#DIV/0!</v>
      </c>
      <c r="BH52" s="7" t="e">
        <f t="shared" si="44"/>
        <v>#DIV/0!</v>
      </c>
      <c r="BI52" s="7" t="e">
        <f t="shared" si="44"/>
        <v>#DIV/0!</v>
      </c>
      <c r="BJ52" s="7" t="e">
        <f t="shared" si="44"/>
        <v>#DIV/0!</v>
      </c>
      <c r="BK52" s="7" t="e">
        <f t="shared" si="44"/>
        <v>#DIV/0!</v>
      </c>
      <c r="BL52" s="7" t="e">
        <f t="shared" si="44"/>
        <v>#DIV/0!</v>
      </c>
      <c r="BM52" s="7" t="e">
        <f t="shared" si="44"/>
        <v>#DIV/0!</v>
      </c>
      <c r="BN52" s="7" t="e">
        <f t="shared" si="44"/>
        <v>#DIV/0!</v>
      </c>
      <c r="BO52" s="7" t="e">
        <f t="shared" si="44"/>
        <v>#DIV/0!</v>
      </c>
      <c r="BP52" s="7" t="e">
        <f t="shared" si="44"/>
        <v>#DIV/0!</v>
      </c>
    </row>
    <row r="53" spans="1:68" x14ac:dyDescent="0.25">
      <c r="A53" s="44"/>
      <c r="B53" t="s">
        <v>87</v>
      </c>
      <c r="C53" s="41"/>
      <c r="D53" s="38"/>
      <c r="AK53" s="5"/>
      <c r="AL53">
        <v>37</v>
      </c>
      <c r="AM53" s="7" t="e">
        <f t="shared" ref="AM53:BP53" si="45">(E159-E155)*0.83/AM16</f>
        <v>#DIV/0!</v>
      </c>
      <c r="AN53" s="7" t="e">
        <f t="shared" si="45"/>
        <v>#DIV/0!</v>
      </c>
      <c r="AO53" s="7" t="e">
        <f t="shared" si="45"/>
        <v>#DIV/0!</v>
      </c>
      <c r="AP53" s="7" t="e">
        <f t="shared" si="45"/>
        <v>#DIV/0!</v>
      </c>
      <c r="AQ53" s="7" t="e">
        <f t="shared" si="45"/>
        <v>#DIV/0!</v>
      </c>
      <c r="AR53" s="7" t="e">
        <f t="shared" si="45"/>
        <v>#DIV/0!</v>
      </c>
      <c r="AS53" s="7" t="e">
        <f t="shared" si="45"/>
        <v>#DIV/0!</v>
      </c>
      <c r="AT53" s="7" t="e">
        <f t="shared" si="45"/>
        <v>#DIV/0!</v>
      </c>
      <c r="AU53" s="7" t="e">
        <f t="shared" si="45"/>
        <v>#DIV/0!</v>
      </c>
      <c r="AV53" s="7" t="e">
        <f t="shared" si="45"/>
        <v>#DIV/0!</v>
      </c>
      <c r="AW53" s="7" t="e">
        <f t="shared" si="45"/>
        <v>#DIV/0!</v>
      </c>
      <c r="AX53" s="7" t="e">
        <f t="shared" si="45"/>
        <v>#DIV/0!</v>
      </c>
      <c r="AY53" s="7" t="e">
        <f t="shared" si="45"/>
        <v>#DIV/0!</v>
      </c>
      <c r="AZ53" s="7" t="e">
        <f t="shared" si="45"/>
        <v>#DIV/0!</v>
      </c>
      <c r="BA53" s="7" t="e">
        <f t="shared" si="45"/>
        <v>#DIV/0!</v>
      </c>
      <c r="BB53" s="7" t="e">
        <f t="shared" si="45"/>
        <v>#DIV/0!</v>
      </c>
      <c r="BC53" s="7" t="e">
        <f t="shared" si="45"/>
        <v>#DIV/0!</v>
      </c>
      <c r="BD53" s="7" t="e">
        <f t="shared" si="45"/>
        <v>#DIV/0!</v>
      </c>
      <c r="BE53" s="7" t="e">
        <f t="shared" si="45"/>
        <v>#DIV/0!</v>
      </c>
      <c r="BF53" s="7" t="e">
        <f t="shared" si="45"/>
        <v>#DIV/0!</v>
      </c>
      <c r="BG53" s="7" t="e">
        <f t="shared" si="45"/>
        <v>#DIV/0!</v>
      </c>
      <c r="BH53" s="7" t="e">
        <f t="shared" si="45"/>
        <v>#DIV/0!</v>
      </c>
      <c r="BI53" s="7" t="e">
        <f t="shared" si="45"/>
        <v>#DIV/0!</v>
      </c>
      <c r="BJ53" s="7" t="e">
        <f t="shared" si="45"/>
        <v>#DIV/0!</v>
      </c>
      <c r="BK53" s="7" t="e">
        <f t="shared" si="45"/>
        <v>#DIV/0!</v>
      </c>
      <c r="BL53" s="7" t="e">
        <f t="shared" si="45"/>
        <v>#DIV/0!</v>
      </c>
      <c r="BM53" s="7" t="e">
        <f t="shared" si="45"/>
        <v>#DIV/0!</v>
      </c>
      <c r="BN53" s="7" t="e">
        <f t="shared" si="45"/>
        <v>#DIV/0!</v>
      </c>
      <c r="BO53" s="7" t="e">
        <f t="shared" si="45"/>
        <v>#DIV/0!</v>
      </c>
      <c r="BP53" s="7" t="e">
        <f t="shared" si="45"/>
        <v>#DIV/0!</v>
      </c>
    </row>
    <row r="54" spans="1:68" x14ac:dyDescent="0.25">
      <c r="A54" s="42"/>
      <c r="B54" t="s">
        <v>87</v>
      </c>
      <c r="C54" s="41"/>
      <c r="D54" s="38"/>
      <c r="AK54" s="5"/>
      <c r="AL54">
        <v>38</v>
      </c>
      <c r="AM54" s="7" t="e">
        <f t="shared" ref="AM54:BP54" si="46">(E163-E159)*0.83/AM16</f>
        <v>#DIV/0!</v>
      </c>
      <c r="AN54" s="7" t="e">
        <f t="shared" si="46"/>
        <v>#DIV/0!</v>
      </c>
      <c r="AO54" s="7" t="e">
        <f t="shared" si="46"/>
        <v>#DIV/0!</v>
      </c>
      <c r="AP54" s="7" t="e">
        <f t="shared" si="46"/>
        <v>#DIV/0!</v>
      </c>
      <c r="AQ54" s="7" t="e">
        <f t="shared" si="46"/>
        <v>#DIV/0!</v>
      </c>
      <c r="AR54" s="7" t="e">
        <f t="shared" si="46"/>
        <v>#DIV/0!</v>
      </c>
      <c r="AS54" s="7" t="e">
        <f t="shared" si="46"/>
        <v>#DIV/0!</v>
      </c>
      <c r="AT54" s="7" t="e">
        <f t="shared" si="46"/>
        <v>#DIV/0!</v>
      </c>
      <c r="AU54" s="7" t="e">
        <f t="shared" si="46"/>
        <v>#DIV/0!</v>
      </c>
      <c r="AV54" s="7" t="e">
        <f t="shared" si="46"/>
        <v>#DIV/0!</v>
      </c>
      <c r="AW54" s="7" t="e">
        <f t="shared" si="46"/>
        <v>#DIV/0!</v>
      </c>
      <c r="AX54" s="7" t="e">
        <f t="shared" si="46"/>
        <v>#DIV/0!</v>
      </c>
      <c r="AY54" s="7" t="e">
        <f t="shared" si="46"/>
        <v>#DIV/0!</v>
      </c>
      <c r="AZ54" s="7" t="e">
        <f t="shared" si="46"/>
        <v>#DIV/0!</v>
      </c>
      <c r="BA54" s="7" t="e">
        <f t="shared" si="46"/>
        <v>#DIV/0!</v>
      </c>
      <c r="BB54" s="7" t="e">
        <f t="shared" si="46"/>
        <v>#DIV/0!</v>
      </c>
      <c r="BC54" s="7" t="e">
        <f t="shared" si="46"/>
        <v>#DIV/0!</v>
      </c>
      <c r="BD54" s="7" t="e">
        <f t="shared" si="46"/>
        <v>#DIV/0!</v>
      </c>
      <c r="BE54" s="7" t="e">
        <f t="shared" si="46"/>
        <v>#DIV/0!</v>
      </c>
      <c r="BF54" s="7" t="e">
        <f t="shared" si="46"/>
        <v>#DIV/0!</v>
      </c>
      <c r="BG54" s="7" t="e">
        <f t="shared" si="46"/>
        <v>#DIV/0!</v>
      </c>
      <c r="BH54" s="7" t="e">
        <f t="shared" si="46"/>
        <v>#DIV/0!</v>
      </c>
      <c r="BI54" s="7" t="e">
        <f t="shared" si="46"/>
        <v>#DIV/0!</v>
      </c>
      <c r="BJ54" s="7" t="e">
        <f t="shared" si="46"/>
        <v>#DIV/0!</v>
      </c>
      <c r="BK54" s="7" t="e">
        <f t="shared" si="46"/>
        <v>#DIV/0!</v>
      </c>
      <c r="BL54" s="7" t="e">
        <f t="shared" si="46"/>
        <v>#DIV/0!</v>
      </c>
      <c r="BM54" s="7" t="e">
        <f t="shared" si="46"/>
        <v>#DIV/0!</v>
      </c>
      <c r="BN54" s="7" t="e">
        <f t="shared" si="46"/>
        <v>#DIV/0!</v>
      </c>
      <c r="BO54" s="7" t="e">
        <f t="shared" si="46"/>
        <v>#DIV/0!</v>
      </c>
      <c r="BP54" s="7" t="e">
        <f t="shared" si="46"/>
        <v>#DIV/0!</v>
      </c>
    </row>
    <row r="55" spans="1:68" x14ac:dyDescent="0.25">
      <c r="A55" s="42"/>
      <c r="B55" t="s">
        <v>87</v>
      </c>
      <c r="C55" s="41"/>
      <c r="D55" s="38"/>
      <c r="AK55" s="5"/>
      <c r="AL55">
        <v>39</v>
      </c>
      <c r="AM55" s="7" t="e">
        <f t="shared" ref="AM55:BP55" si="47">(E167-E163)*0.83/AM16</f>
        <v>#DIV/0!</v>
      </c>
      <c r="AN55" s="7" t="e">
        <f t="shared" si="47"/>
        <v>#DIV/0!</v>
      </c>
      <c r="AO55" s="7" t="e">
        <f t="shared" si="47"/>
        <v>#DIV/0!</v>
      </c>
      <c r="AP55" s="7" t="e">
        <f t="shared" si="47"/>
        <v>#DIV/0!</v>
      </c>
      <c r="AQ55" s="7" t="e">
        <f t="shared" si="47"/>
        <v>#DIV/0!</v>
      </c>
      <c r="AR55" s="7" t="e">
        <f t="shared" si="47"/>
        <v>#DIV/0!</v>
      </c>
      <c r="AS55" s="7" t="e">
        <f t="shared" si="47"/>
        <v>#DIV/0!</v>
      </c>
      <c r="AT55" s="7" t="e">
        <f t="shared" si="47"/>
        <v>#DIV/0!</v>
      </c>
      <c r="AU55" s="7" t="e">
        <f t="shared" si="47"/>
        <v>#DIV/0!</v>
      </c>
      <c r="AV55" s="7" t="e">
        <f t="shared" si="47"/>
        <v>#DIV/0!</v>
      </c>
      <c r="AW55" s="7" t="e">
        <f t="shared" si="47"/>
        <v>#DIV/0!</v>
      </c>
      <c r="AX55" s="7" t="e">
        <f t="shared" si="47"/>
        <v>#DIV/0!</v>
      </c>
      <c r="AY55" s="7" t="e">
        <f t="shared" si="47"/>
        <v>#DIV/0!</v>
      </c>
      <c r="AZ55" s="7" t="e">
        <f t="shared" si="47"/>
        <v>#DIV/0!</v>
      </c>
      <c r="BA55" s="7" t="e">
        <f t="shared" si="47"/>
        <v>#DIV/0!</v>
      </c>
      <c r="BB55" s="7" t="e">
        <f t="shared" si="47"/>
        <v>#DIV/0!</v>
      </c>
      <c r="BC55" s="7" t="e">
        <f t="shared" si="47"/>
        <v>#DIV/0!</v>
      </c>
      <c r="BD55" s="7" t="e">
        <f t="shared" si="47"/>
        <v>#DIV/0!</v>
      </c>
      <c r="BE55" s="7" t="e">
        <f t="shared" si="47"/>
        <v>#DIV/0!</v>
      </c>
      <c r="BF55" s="7" t="e">
        <f t="shared" si="47"/>
        <v>#DIV/0!</v>
      </c>
      <c r="BG55" s="7" t="e">
        <f t="shared" si="47"/>
        <v>#DIV/0!</v>
      </c>
      <c r="BH55" s="7" t="e">
        <f t="shared" si="47"/>
        <v>#DIV/0!</v>
      </c>
      <c r="BI55" s="7" t="e">
        <f t="shared" si="47"/>
        <v>#DIV/0!</v>
      </c>
      <c r="BJ55" s="7" t="e">
        <f t="shared" si="47"/>
        <v>#DIV/0!</v>
      </c>
      <c r="BK55" s="7" t="e">
        <f t="shared" si="47"/>
        <v>#DIV/0!</v>
      </c>
      <c r="BL55" s="7" t="e">
        <f t="shared" si="47"/>
        <v>#DIV/0!</v>
      </c>
      <c r="BM55" s="7" t="e">
        <f t="shared" si="47"/>
        <v>#DIV/0!</v>
      </c>
      <c r="BN55" s="7" t="e">
        <f t="shared" si="47"/>
        <v>#DIV/0!</v>
      </c>
      <c r="BO55" s="7" t="e">
        <f t="shared" si="47"/>
        <v>#DIV/0!</v>
      </c>
      <c r="BP55" s="7" t="e">
        <f t="shared" si="47"/>
        <v>#DIV/0!</v>
      </c>
    </row>
    <row r="56" spans="1:68" x14ac:dyDescent="0.25">
      <c r="A56" s="42"/>
      <c r="B56" t="s">
        <v>87</v>
      </c>
      <c r="C56" s="41"/>
      <c r="D56" s="38"/>
      <c r="AK56" s="5"/>
      <c r="AL56">
        <v>40</v>
      </c>
      <c r="AM56" s="7" t="e">
        <f t="shared" ref="AM56:BP56" si="48">(E171-E167)*0.83/AM16</f>
        <v>#DIV/0!</v>
      </c>
      <c r="AN56" s="7" t="e">
        <f t="shared" si="48"/>
        <v>#DIV/0!</v>
      </c>
      <c r="AO56" s="7" t="e">
        <f t="shared" si="48"/>
        <v>#DIV/0!</v>
      </c>
      <c r="AP56" s="7" t="e">
        <f t="shared" si="48"/>
        <v>#DIV/0!</v>
      </c>
      <c r="AQ56" s="7" t="e">
        <f t="shared" si="48"/>
        <v>#DIV/0!</v>
      </c>
      <c r="AR56" s="7" t="e">
        <f t="shared" si="48"/>
        <v>#DIV/0!</v>
      </c>
      <c r="AS56" s="7" t="e">
        <f t="shared" si="48"/>
        <v>#DIV/0!</v>
      </c>
      <c r="AT56" s="7" t="e">
        <f t="shared" si="48"/>
        <v>#DIV/0!</v>
      </c>
      <c r="AU56" s="7" t="e">
        <f t="shared" si="48"/>
        <v>#DIV/0!</v>
      </c>
      <c r="AV56" s="7" t="e">
        <f t="shared" si="48"/>
        <v>#DIV/0!</v>
      </c>
      <c r="AW56" s="7" t="e">
        <f t="shared" si="48"/>
        <v>#DIV/0!</v>
      </c>
      <c r="AX56" s="7" t="e">
        <f t="shared" si="48"/>
        <v>#DIV/0!</v>
      </c>
      <c r="AY56" s="7" t="e">
        <f t="shared" si="48"/>
        <v>#DIV/0!</v>
      </c>
      <c r="AZ56" s="7" t="e">
        <f t="shared" si="48"/>
        <v>#DIV/0!</v>
      </c>
      <c r="BA56" s="7" t="e">
        <f t="shared" si="48"/>
        <v>#DIV/0!</v>
      </c>
      <c r="BB56" s="7" t="e">
        <f t="shared" si="48"/>
        <v>#DIV/0!</v>
      </c>
      <c r="BC56" s="7" t="e">
        <f t="shared" si="48"/>
        <v>#DIV/0!</v>
      </c>
      <c r="BD56" s="7" t="e">
        <f t="shared" si="48"/>
        <v>#DIV/0!</v>
      </c>
      <c r="BE56" s="7" t="e">
        <f t="shared" si="48"/>
        <v>#DIV/0!</v>
      </c>
      <c r="BF56" s="7" t="e">
        <f t="shared" si="48"/>
        <v>#DIV/0!</v>
      </c>
      <c r="BG56" s="7" t="e">
        <f t="shared" si="48"/>
        <v>#DIV/0!</v>
      </c>
      <c r="BH56" s="7" t="e">
        <f t="shared" si="48"/>
        <v>#DIV/0!</v>
      </c>
      <c r="BI56" s="7" t="e">
        <f t="shared" si="48"/>
        <v>#DIV/0!</v>
      </c>
      <c r="BJ56" s="7" t="e">
        <f t="shared" si="48"/>
        <v>#DIV/0!</v>
      </c>
      <c r="BK56" s="7" t="e">
        <f t="shared" si="48"/>
        <v>#DIV/0!</v>
      </c>
      <c r="BL56" s="7" t="e">
        <f t="shared" si="48"/>
        <v>#DIV/0!</v>
      </c>
      <c r="BM56" s="7" t="e">
        <f t="shared" si="48"/>
        <v>#DIV/0!</v>
      </c>
      <c r="BN56" s="7" t="e">
        <f t="shared" si="48"/>
        <v>#DIV/0!</v>
      </c>
      <c r="BO56" s="7" t="e">
        <f t="shared" si="48"/>
        <v>#DIV/0!</v>
      </c>
      <c r="BP56" s="7" t="e">
        <f t="shared" si="48"/>
        <v>#DIV/0!</v>
      </c>
    </row>
    <row r="57" spans="1:68" x14ac:dyDescent="0.25">
      <c r="A57" s="44"/>
      <c r="B57" t="s">
        <v>87</v>
      </c>
      <c r="C57" s="41"/>
      <c r="D57" s="38"/>
      <c r="AK57" s="5"/>
      <c r="AL57">
        <v>41</v>
      </c>
      <c r="AM57" s="7" t="e">
        <f t="shared" ref="AM57:BP57" si="49">(E175-E171)*0.83/AM16</f>
        <v>#DIV/0!</v>
      </c>
      <c r="AN57" s="7" t="e">
        <f t="shared" si="49"/>
        <v>#DIV/0!</v>
      </c>
      <c r="AO57" s="7" t="e">
        <f t="shared" si="49"/>
        <v>#DIV/0!</v>
      </c>
      <c r="AP57" s="7" t="e">
        <f t="shared" si="49"/>
        <v>#DIV/0!</v>
      </c>
      <c r="AQ57" s="7" t="e">
        <f t="shared" si="49"/>
        <v>#DIV/0!</v>
      </c>
      <c r="AR57" s="7" t="e">
        <f t="shared" si="49"/>
        <v>#DIV/0!</v>
      </c>
      <c r="AS57" s="7" t="e">
        <f t="shared" si="49"/>
        <v>#DIV/0!</v>
      </c>
      <c r="AT57" s="7" t="e">
        <f t="shared" si="49"/>
        <v>#DIV/0!</v>
      </c>
      <c r="AU57" s="7" t="e">
        <f t="shared" si="49"/>
        <v>#DIV/0!</v>
      </c>
      <c r="AV57" s="7" t="e">
        <f t="shared" si="49"/>
        <v>#DIV/0!</v>
      </c>
      <c r="AW57" s="7" t="e">
        <f t="shared" si="49"/>
        <v>#DIV/0!</v>
      </c>
      <c r="AX57" s="7" t="e">
        <f t="shared" si="49"/>
        <v>#DIV/0!</v>
      </c>
      <c r="AY57" s="7" t="e">
        <f t="shared" si="49"/>
        <v>#DIV/0!</v>
      </c>
      <c r="AZ57" s="7" t="e">
        <f t="shared" si="49"/>
        <v>#DIV/0!</v>
      </c>
      <c r="BA57" s="7" t="e">
        <f t="shared" si="49"/>
        <v>#DIV/0!</v>
      </c>
      <c r="BB57" s="7" t="e">
        <f t="shared" si="49"/>
        <v>#DIV/0!</v>
      </c>
      <c r="BC57" s="7" t="e">
        <f t="shared" si="49"/>
        <v>#DIV/0!</v>
      </c>
      <c r="BD57" s="7" t="e">
        <f t="shared" si="49"/>
        <v>#DIV/0!</v>
      </c>
      <c r="BE57" s="7" t="e">
        <f t="shared" si="49"/>
        <v>#DIV/0!</v>
      </c>
      <c r="BF57" s="7" t="e">
        <f t="shared" si="49"/>
        <v>#DIV/0!</v>
      </c>
      <c r="BG57" s="7" t="e">
        <f t="shared" si="49"/>
        <v>#DIV/0!</v>
      </c>
      <c r="BH57" s="7" t="e">
        <f t="shared" si="49"/>
        <v>#DIV/0!</v>
      </c>
      <c r="BI57" s="7" t="e">
        <f t="shared" si="49"/>
        <v>#DIV/0!</v>
      </c>
      <c r="BJ57" s="7" t="e">
        <f t="shared" si="49"/>
        <v>#DIV/0!</v>
      </c>
      <c r="BK57" s="7" t="e">
        <f t="shared" si="49"/>
        <v>#DIV/0!</v>
      </c>
      <c r="BL57" s="7" t="e">
        <f t="shared" si="49"/>
        <v>#DIV/0!</v>
      </c>
      <c r="BM57" s="7" t="e">
        <f t="shared" si="49"/>
        <v>#DIV/0!</v>
      </c>
      <c r="BN57" s="7" t="e">
        <f t="shared" si="49"/>
        <v>#DIV/0!</v>
      </c>
      <c r="BO57" s="7" t="e">
        <f t="shared" si="49"/>
        <v>#DIV/0!</v>
      </c>
      <c r="BP57" s="7" t="e">
        <f t="shared" si="49"/>
        <v>#DIV/0!</v>
      </c>
    </row>
    <row r="58" spans="1:68" x14ac:dyDescent="0.25">
      <c r="A58" s="42"/>
      <c r="B58" t="s">
        <v>87</v>
      </c>
      <c r="C58" s="41"/>
      <c r="D58" s="38"/>
      <c r="AK58" s="5"/>
      <c r="AL58">
        <v>42</v>
      </c>
      <c r="AM58" s="7" t="e">
        <f t="shared" ref="AM58:BP58" si="50">(E178-E174)*0.83/AM16</f>
        <v>#DIV/0!</v>
      </c>
      <c r="AN58" s="7" t="e">
        <f t="shared" si="50"/>
        <v>#DIV/0!</v>
      </c>
      <c r="AO58" s="7" t="e">
        <f t="shared" si="50"/>
        <v>#DIV/0!</v>
      </c>
      <c r="AP58" s="7" t="e">
        <f t="shared" si="50"/>
        <v>#DIV/0!</v>
      </c>
      <c r="AQ58" s="7" t="e">
        <f t="shared" si="50"/>
        <v>#DIV/0!</v>
      </c>
      <c r="AR58" s="7" t="e">
        <f t="shared" si="50"/>
        <v>#DIV/0!</v>
      </c>
      <c r="AS58" s="7" t="e">
        <f t="shared" si="50"/>
        <v>#DIV/0!</v>
      </c>
      <c r="AT58" s="7" t="e">
        <f t="shared" si="50"/>
        <v>#DIV/0!</v>
      </c>
      <c r="AU58" s="7" t="e">
        <f t="shared" si="50"/>
        <v>#DIV/0!</v>
      </c>
      <c r="AV58" s="7" t="e">
        <f t="shared" si="50"/>
        <v>#DIV/0!</v>
      </c>
      <c r="AW58" s="7" t="e">
        <f t="shared" si="50"/>
        <v>#DIV/0!</v>
      </c>
      <c r="AX58" s="7" t="e">
        <f t="shared" si="50"/>
        <v>#DIV/0!</v>
      </c>
      <c r="AY58" s="7" t="e">
        <f t="shared" si="50"/>
        <v>#DIV/0!</v>
      </c>
      <c r="AZ58" s="7" t="e">
        <f t="shared" si="50"/>
        <v>#DIV/0!</v>
      </c>
      <c r="BA58" s="7" t="e">
        <f t="shared" si="50"/>
        <v>#DIV/0!</v>
      </c>
      <c r="BB58" s="7" t="e">
        <f t="shared" si="50"/>
        <v>#DIV/0!</v>
      </c>
      <c r="BC58" s="7" t="e">
        <f t="shared" si="50"/>
        <v>#DIV/0!</v>
      </c>
      <c r="BD58" s="7" t="e">
        <f t="shared" si="50"/>
        <v>#DIV/0!</v>
      </c>
      <c r="BE58" s="7" t="e">
        <f t="shared" si="50"/>
        <v>#DIV/0!</v>
      </c>
      <c r="BF58" s="7" t="e">
        <f t="shared" si="50"/>
        <v>#DIV/0!</v>
      </c>
      <c r="BG58" s="7" t="e">
        <f t="shared" si="50"/>
        <v>#DIV/0!</v>
      </c>
      <c r="BH58" s="7" t="e">
        <f t="shared" si="50"/>
        <v>#DIV/0!</v>
      </c>
      <c r="BI58" s="7" t="e">
        <f t="shared" si="50"/>
        <v>#DIV/0!</v>
      </c>
      <c r="BJ58" s="7" t="e">
        <f t="shared" si="50"/>
        <v>#DIV/0!</v>
      </c>
      <c r="BK58" s="7" t="e">
        <f t="shared" si="50"/>
        <v>#DIV/0!</v>
      </c>
      <c r="BL58" s="7" t="e">
        <f t="shared" si="50"/>
        <v>#DIV/0!</v>
      </c>
      <c r="BM58" s="7" t="e">
        <f t="shared" si="50"/>
        <v>#DIV/0!</v>
      </c>
      <c r="BN58" s="7" t="e">
        <f t="shared" si="50"/>
        <v>#DIV/0!</v>
      </c>
      <c r="BO58" s="7" t="e">
        <f t="shared" si="50"/>
        <v>#DIV/0!</v>
      </c>
      <c r="BP58" s="7" t="e">
        <f t="shared" si="50"/>
        <v>#DIV/0!</v>
      </c>
    </row>
    <row r="59" spans="1:68" x14ac:dyDescent="0.25">
      <c r="A59" s="42"/>
      <c r="B59" t="s">
        <v>87</v>
      </c>
      <c r="C59" s="41"/>
      <c r="D59" s="38"/>
      <c r="AK59" s="5"/>
      <c r="AL59">
        <v>43</v>
      </c>
      <c r="AM59" s="7" t="e">
        <f t="shared" ref="AM59:BP59" si="51">(E183-E179)*0.83/AM$16</f>
        <v>#DIV/0!</v>
      </c>
      <c r="AN59" s="7" t="e">
        <f t="shared" si="51"/>
        <v>#DIV/0!</v>
      </c>
      <c r="AO59" s="7" t="e">
        <f t="shared" si="51"/>
        <v>#DIV/0!</v>
      </c>
      <c r="AP59" s="7" t="e">
        <f t="shared" si="51"/>
        <v>#DIV/0!</v>
      </c>
      <c r="AQ59" s="7" t="e">
        <f t="shared" si="51"/>
        <v>#DIV/0!</v>
      </c>
      <c r="AR59" s="7" t="e">
        <f t="shared" si="51"/>
        <v>#DIV/0!</v>
      </c>
      <c r="AS59" s="7" t="e">
        <f t="shared" si="51"/>
        <v>#DIV/0!</v>
      </c>
      <c r="AT59" s="7" t="e">
        <f t="shared" si="51"/>
        <v>#DIV/0!</v>
      </c>
      <c r="AU59" s="7" t="e">
        <f t="shared" si="51"/>
        <v>#DIV/0!</v>
      </c>
      <c r="AV59" s="7" t="e">
        <f t="shared" si="51"/>
        <v>#DIV/0!</v>
      </c>
      <c r="AW59" s="7" t="e">
        <f t="shared" si="51"/>
        <v>#DIV/0!</v>
      </c>
      <c r="AX59" s="7" t="e">
        <f t="shared" si="51"/>
        <v>#DIV/0!</v>
      </c>
      <c r="AY59" s="7" t="e">
        <f t="shared" si="51"/>
        <v>#DIV/0!</v>
      </c>
      <c r="AZ59" s="7" t="e">
        <f t="shared" si="51"/>
        <v>#DIV/0!</v>
      </c>
      <c r="BA59" s="7" t="e">
        <f t="shared" si="51"/>
        <v>#DIV/0!</v>
      </c>
      <c r="BB59" s="7" t="e">
        <f t="shared" si="51"/>
        <v>#DIV/0!</v>
      </c>
      <c r="BC59" s="7" t="e">
        <f t="shared" si="51"/>
        <v>#DIV/0!</v>
      </c>
      <c r="BD59" s="7" t="e">
        <f t="shared" si="51"/>
        <v>#DIV/0!</v>
      </c>
      <c r="BE59" s="7" t="e">
        <f t="shared" si="51"/>
        <v>#DIV/0!</v>
      </c>
      <c r="BF59" s="7" t="e">
        <f t="shared" si="51"/>
        <v>#DIV/0!</v>
      </c>
      <c r="BG59" s="7" t="e">
        <f t="shared" si="51"/>
        <v>#DIV/0!</v>
      </c>
      <c r="BH59" s="7" t="e">
        <f t="shared" si="51"/>
        <v>#DIV/0!</v>
      </c>
      <c r="BI59" s="7" t="e">
        <f t="shared" si="51"/>
        <v>#DIV/0!</v>
      </c>
      <c r="BJ59" s="7" t="e">
        <f t="shared" si="51"/>
        <v>#DIV/0!</v>
      </c>
      <c r="BK59" s="7" t="e">
        <f t="shared" si="51"/>
        <v>#DIV/0!</v>
      </c>
      <c r="BL59" s="7" t="e">
        <f t="shared" si="51"/>
        <v>#DIV/0!</v>
      </c>
      <c r="BM59" s="7" t="e">
        <f t="shared" si="51"/>
        <v>#DIV/0!</v>
      </c>
      <c r="BN59" s="7" t="e">
        <f t="shared" si="51"/>
        <v>#DIV/0!</v>
      </c>
      <c r="BO59" s="7" t="e">
        <f t="shared" si="51"/>
        <v>#DIV/0!</v>
      </c>
      <c r="BP59" s="7" t="e">
        <f t="shared" si="51"/>
        <v>#DIV/0!</v>
      </c>
    </row>
    <row r="60" spans="1:68" x14ac:dyDescent="0.25">
      <c r="A60" s="42"/>
      <c r="B60" t="s">
        <v>87</v>
      </c>
      <c r="C60" s="41"/>
      <c r="D60" s="38"/>
      <c r="AK60" s="5"/>
      <c r="AL60">
        <v>44</v>
      </c>
      <c r="AM60" s="7" t="e">
        <f t="shared" ref="AM60:BP60" si="52">(E187-E183)*0.83/AM$16</f>
        <v>#DIV/0!</v>
      </c>
      <c r="AN60" s="7" t="e">
        <f t="shared" si="52"/>
        <v>#DIV/0!</v>
      </c>
      <c r="AO60" s="7" t="e">
        <f t="shared" si="52"/>
        <v>#DIV/0!</v>
      </c>
      <c r="AP60" s="7" t="e">
        <f t="shared" si="52"/>
        <v>#DIV/0!</v>
      </c>
      <c r="AQ60" s="7" t="e">
        <f t="shared" si="52"/>
        <v>#DIV/0!</v>
      </c>
      <c r="AR60" s="7" t="e">
        <f t="shared" si="52"/>
        <v>#DIV/0!</v>
      </c>
      <c r="AS60" s="7" t="e">
        <f t="shared" si="52"/>
        <v>#DIV/0!</v>
      </c>
      <c r="AT60" s="7" t="e">
        <f t="shared" si="52"/>
        <v>#DIV/0!</v>
      </c>
      <c r="AU60" s="7" t="e">
        <f t="shared" si="52"/>
        <v>#DIV/0!</v>
      </c>
      <c r="AV60" s="7" t="e">
        <f t="shared" si="52"/>
        <v>#DIV/0!</v>
      </c>
      <c r="AW60" s="7" t="e">
        <f t="shared" si="52"/>
        <v>#DIV/0!</v>
      </c>
      <c r="AX60" s="7" t="e">
        <f t="shared" si="52"/>
        <v>#DIV/0!</v>
      </c>
      <c r="AY60" s="7" t="e">
        <f t="shared" si="52"/>
        <v>#DIV/0!</v>
      </c>
      <c r="AZ60" s="7" t="e">
        <f t="shared" si="52"/>
        <v>#DIV/0!</v>
      </c>
      <c r="BA60" s="7" t="e">
        <f t="shared" si="52"/>
        <v>#DIV/0!</v>
      </c>
      <c r="BB60" s="7" t="e">
        <f t="shared" si="52"/>
        <v>#DIV/0!</v>
      </c>
      <c r="BC60" s="7" t="e">
        <f t="shared" si="52"/>
        <v>#DIV/0!</v>
      </c>
      <c r="BD60" s="7" t="e">
        <f t="shared" si="52"/>
        <v>#DIV/0!</v>
      </c>
      <c r="BE60" s="7" t="e">
        <f t="shared" si="52"/>
        <v>#DIV/0!</v>
      </c>
      <c r="BF60" s="7" t="e">
        <f t="shared" si="52"/>
        <v>#DIV/0!</v>
      </c>
      <c r="BG60" s="7" t="e">
        <f t="shared" si="52"/>
        <v>#DIV/0!</v>
      </c>
      <c r="BH60" s="7" t="e">
        <f t="shared" si="52"/>
        <v>#DIV/0!</v>
      </c>
      <c r="BI60" s="7" t="e">
        <f t="shared" si="52"/>
        <v>#DIV/0!</v>
      </c>
      <c r="BJ60" s="7" t="e">
        <f t="shared" si="52"/>
        <v>#DIV/0!</v>
      </c>
      <c r="BK60" s="7" t="e">
        <f t="shared" si="52"/>
        <v>#DIV/0!</v>
      </c>
      <c r="BL60" s="7" t="e">
        <f t="shared" si="52"/>
        <v>#DIV/0!</v>
      </c>
      <c r="BM60" s="7" t="e">
        <f t="shared" si="52"/>
        <v>#DIV/0!</v>
      </c>
      <c r="BN60" s="7" t="e">
        <f t="shared" si="52"/>
        <v>#DIV/0!</v>
      </c>
      <c r="BO60" s="7" t="e">
        <f t="shared" si="52"/>
        <v>#DIV/0!</v>
      </c>
      <c r="BP60" s="7" t="e">
        <f t="shared" si="52"/>
        <v>#DIV/0!</v>
      </c>
    </row>
    <row r="61" spans="1:68" x14ac:dyDescent="0.25">
      <c r="A61" s="44"/>
      <c r="B61" t="s">
        <v>87</v>
      </c>
      <c r="C61" s="41"/>
      <c r="D61" s="38"/>
      <c r="AK61" s="5"/>
      <c r="AL61">
        <v>45</v>
      </c>
      <c r="AM61" s="7" t="e">
        <f t="shared" ref="AM61:BP61" si="53">(E191-E187)*0.83/AM$16</f>
        <v>#DIV/0!</v>
      </c>
      <c r="AN61" s="7" t="e">
        <f t="shared" si="53"/>
        <v>#DIV/0!</v>
      </c>
      <c r="AO61" s="7" t="e">
        <f t="shared" si="53"/>
        <v>#DIV/0!</v>
      </c>
      <c r="AP61" s="7" t="e">
        <f t="shared" si="53"/>
        <v>#DIV/0!</v>
      </c>
      <c r="AQ61" s="7" t="e">
        <f t="shared" si="53"/>
        <v>#DIV/0!</v>
      </c>
      <c r="AR61" s="7" t="e">
        <f t="shared" si="53"/>
        <v>#DIV/0!</v>
      </c>
      <c r="AS61" s="7" t="e">
        <f t="shared" si="53"/>
        <v>#DIV/0!</v>
      </c>
      <c r="AT61" s="7" t="e">
        <f t="shared" si="53"/>
        <v>#DIV/0!</v>
      </c>
      <c r="AU61" s="7" t="e">
        <f t="shared" si="53"/>
        <v>#DIV/0!</v>
      </c>
      <c r="AV61" s="7" t="e">
        <f t="shared" si="53"/>
        <v>#DIV/0!</v>
      </c>
      <c r="AW61" s="7" t="e">
        <f t="shared" si="53"/>
        <v>#DIV/0!</v>
      </c>
      <c r="AX61" s="7" t="e">
        <f t="shared" si="53"/>
        <v>#DIV/0!</v>
      </c>
      <c r="AY61" s="7" t="e">
        <f t="shared" si="53"/>
        <v>#DIV/0!</v>
      </c>
      <c r="AZ61" s="7" t="e">
        <f t="shared" si="53"/>
        <v>#DIV/0!</v>
      </c>
      <c r="BA61" s="7" t="e">
        <f t="shared" si="53"/>
        <v>#DIV/0!</v>
      </c>
      <c r="BB61" s="7" t="e">
        <f t="shared" si="53"/>
        <v>#DIV/0!</v>
      </c>
      <c r="BC61" s="7" t="e">
        <f t="shared" si="53"/>
        <v>#DIV/0!</v>
      </c>
      <c r="BD61" s="7" t="e">
        <f t="shared" si="53"/>
        <v>#DIV/0!</v>
      </c>
      <c r="BE61" s="7" t="e">
        <f t="shared" si="53"/>
        <v>#DIV/0!</v>
      </c>
      <c r="BF61" s="7" t="e">
        <f t="shared" si="53"/>
        <v>#DIV/0!</v>
      </c>
      <c r="BG61" s="7" t="e">
        <f t="shared" si="53"/>
        <v>#DIV/0!</v>
      </c>
      <c r="BH61" s="7" t="e">
        <f t="shared" si="53"/>
        <v>#DIV/0!</v>
      </c>
      <c r="BI61" s="7" t="e">
        <f t="shared" si="53"/>
        <v>#DIV/0!</v>
      </c>
      <c r="BJ61" s="7" t="e">
        <f t="shared" si="53"/>
        <v>#DIV/0!</v>
      </c>
      <c r="BK61" s="7" t="e">
        <f t="shared" si="53"/>
        <v>#DIV/0!</v>
      </c>
      <c r="BL61" s="7" t="e">
        <f t="shared" si="53"/>
        <v>#DIV/0!</v>
      </c>
      <c r="BM61" s="7" t="e">
        <f t="shared" si="53"/>
        <v>#DIV/0!</v>
      </c>
      <c r="BN61" s="7" t="e">
        <f t="shared" si="53"/>
        <v>#DIV/0!</v>
      </c>
      <c r="BO61" s="7" t="e">
        <f t="shared" si="53"/>
        <v>#DIV/0!</v>
      </c>
      <c r="BP61" s="7" t="e">
        <f t="shared" si="53"/>
        <v>#DIV/0!</v>
      </c>
    </row>
    <row r="62" spans="1:68" x14ac:dyDescent="0.25">
      <c r="A62" s="42"/>
      <c r="B62" t="s">
        <v>87</v>
      </c>
      <c r="C62" s="41"/>
      <c r="D62" s="38"/>
      <c r="AK62" s="5"/>
      <c r="AL62">
        <v>46</v>
      </c>
      <c r="AM62" s="7" t="e">
        <f t="shared" ref="AM62:BP62" si="54">(E195-E191)*0.83/AM$16</f>
        <v>#DIV/0!</v>
      </c>
      <c r="AN62" s="7" t="e">
        <f t="shared" si="54"/>
        <v>#DIV/0!</v>
      </c>
      <c r="AO62" s="7" t="e">
        <f t="shared" si="54"/>
        <v>#DIV/0!</v>
      </c>
      <c r="AP62" s="7" t="e">
        <f t="shared" si="54"/>
        <v>#DIV/0!</v>
      </c>
      <c r="AQ62" s="7" t="e">
        <f t="shared" si="54"/>
        <v>#DIV/0!</v>
      </c>
      <c r="AR62" s="7" t="e">
        <f t="shared" si="54"/>
        <v>#DIV/0!</v>
      </c>
      <c r="AS62" s="7" t="e">
        <f t="shared" si="54"/>
        <v>#DIV/0!</v>
      </c>
      <c r="AT62" s="7" t="e">
        <f t="shared" si="54"/>
        <v>#DIV/0!</v>
      </c>
      <c r="AU62" s="7" t="e">
        <f t="shared" si="54"/>
        <v>#DIV/0!</v>
      </c>
      <c r="AV62" s="7" t="e">
        <f t="shared" si="54"/>
        <v>#DIV/0!</v>
      </c>
      <c r="AW62" s="7" t="e">
        <f t="shared" si="54"/>
        <v>#DIV/0!</v>
      </c>
      <c r="AX62" s="7" t="e">
        <f t="shared" si="54"/>
        <v>#DIV/0!</v>
      </c>
      <c r="AY62" s="7" t="e">
        <f t="shared" si="54"/>
        <v>#DIV/0!</v>
      </c>
      <c r="AZ62" s="7" t="e">
        <f t="shared" si="54"/>
        <v>#DIV/0!</v>
      </c>
      <c r="BA62" s="7" t="e">
        <f t="shared" si="54"/>
        <v>#DIV/0!</v>
      </c>
      <c r="BB62" s="7" t="e">
        <f t="shared" si="54"/>
        <v>#DIV/0!</v>
      </c>
      <c r="BC62" s="7" t="e">
        <f t="shared" si="54"/>
        <v>#DIV/0!</v>
      </c>
      <c r="BD62" s="7" t="e">
        <f t="shared" si="54"/>
        <v>#DIV/0!</v>
      </c>
      <c r="BE62" s="7" t="e">
        <f t="shared" si="54"/>
        <v>#DIV/0!</v>
      </c>
      <c r="BF62" s="7" t="e">
        <f t="shared" si="54"/>
        <v>#DIV/0!</v>
      </c>
      <c r="BG62" s="7" t="e">
        <f t="shared" si="54"/>
        <v>#DIV/0!</v>
      </c>
      <c r="BH62" s="7" t="e">
        <f t="shared" si="54"/>
        <v>#DIV/0!</v>
      </c>
      <c r="BI62" s="7" t="e">
        <f t="shared" si="54"/>
        <v>#DIV/0!</v>
      </c>
      <c r="BJ62" s="7" t="e">
        <f t="shared" si="54"/>
        <v>#DIV/0!</v>
      </c>
      <c r="BK62" s="7" t="e">
        <f t="shared" si="54"/>
        <v>#DIV/0!</v>
      </c>
      <c r="BL62" s="7" t="e">
        <f t="shared" si="54"/>
        <v>#DIV/0!</v>
      </c>
      <c r="BM62" s="7" t="e">
        <f t="shared" si="54"/>
        <v>#DIV/0!</v>
      </c>
      <c r="BN62" s="7" t="e">
        <f t="shared" si="54"/>
        <v>#DIV/0!</v>
      </c>
      <c r="BO62" s="7" t="e">
        <f t="shared" si="54"/>
        <v>#DIV/0!</v>
      </c>
      <c r="BP62" s="7" t="e">
        <f t="shared" si="54"/>
        <v>#DIV/0!</v>
      </c>
    </row>
    <row r="63" spans="1:68" x14ac:dyDescent="0.25">
      <c r="A63" s="42"/>
      <c r="B63" t="s">
        <v>87</v>
      </c>
      <c r="C63" s="41"/>
      <c r="D63" s="38"/>
      <c r="AK63" s="5"/>
      <c r="AL63">
        <v>47</v>
      </c>
      <c r="AM63" s="7" t="e">
        <f t="shared" ref="AM63:BP63" si="55">(E199-E195)*0.83/AM$16</f>
        <v>#DIV/0!</v>
      </c>
      <c r="AN63" s="7" t="e">
        <f t="shared" si="55"/>
        <v>#DIV/0!</v>
      </c>
      <c r="AO63" s="7" t="e">
        <f t="shared" si="55"/>
        <v>#DIV/0!</v>
      </c>
      <c r="AP63" s="7" t="e">
        <f t="shared" si="55"/>
        <v>#DIV/0!</v>
      </c>
      <c r="AQ63" s="7" t="e">
        <f t="shared" si="55"/>
        <v>#DIV/0!</v>
      </c>
      <c r="AR63" s="7" t="e">
        <f t="shared" si="55"/>
        <v>#DIV/0!</v>
      </c>
      <c r="AS63" s="7" t="e">
        <f t="shared" si="55"/>
        <v>#DIV/0!</v>
      </c>
      <c r="AT63" s="7" t="e">
        <f t="shared" si="55"/>
        <v>#DIV/0!</v>
      </c>
      <c r="AU63" s="7" t="e">
        <f t="shared" si="55"/>
        <v>#DIV/0!</v>
      </c>
      <c r="AV63" s="7" t="e">
        <f t="shared" si="55"/>
        <v>#DIV/0!</v>
      </c>
      <c r="AW63" s="7" t="e">
        <f t="shared" si="55"/>
        <v>#DIV/0!</v>
      </c>
      <c r="AX63" s="7" t="e">
        <f t="shared" si="55"/>
        <v>#DIV/0!</v>
      </c>
      <c r="AY63" s="7" t="e">
        <f t="shared" si="55"/>
        <v>#DIV/0!</v>
      </c>
      <c r="AZ63" s="7" t="e">
        <f t="shared" si="55"/>
        <v>#DIV/0!</v>
      </c>
      <c r="BA63" s="7" t="e">
        <f t="shared" si="55"/>
        <v>#DIV/0!</v>
      </c>
      <c r="BB63" s="7" t="e">
        <f t="shared" si="55"/>
        <v>#DIV/0!</v>
      </c>
      <c r="BC63" s="7" t="e">
        <f t="shared" si="55"/>
        <v>#DIV/0!</v>
      </c>
      <c r="BD63" s="7" t="e">
        <f t="shared" si="55"/>
        <v>#DIV/0!</v>
      </c>
      <c r="BE63" s="7" t="e">
        <f t="shared" si="55"/>
        <v>#DIV/0!</v>
      </c>
      <c r="BF63" s="7" t="e">
        <f t="shared" si="55"/>
        <v>#DIV/0!</v>
      </c>
      <c r="BG63" s="7" t="e">
        <f t="shared" si="55"/>
        <v>#DIV/0!</v>
      </c>
      <c r="BH63" s="7" t="e">
        <f t="shared" si="55"/>
        <v>#DIV/0!</v>
      </c>
      <c r="BI63" s="7" t="e">
        <f t="shared" si="55"/>
        <v>#DIV/0!</v>
      </c>
      <c r="BJ63" s="7" t="e">
        <f t="shared" si="55"/>
        <v>#DIV/0!</v>
      </c>
      <c r="BK63" s="7" t="e">
        <f t="shared" si="55"/>
        <v>#DIV/0!</v>
      </c>
      <c r="BL63" s="7" t="e">
        <f t="shared" si="55"/>
        <v>#DIV/0!</v>
      </c>
      <c r="BM63" s="7" t="e">
        <f t="shared" si="55"/>
        <v>#DIV/0!</v>
      </c>
      <c r="BN63" s="7" t="e">
        <f t="shared" si="55"/>
        <v>#DIV/0!</v>
      </c>
      <c r="BO63" s="7" t="e">
        <f t="shared" si="55"/>
        <v>#DIV/0!</v>
      </c>
      <c r="BP63" s="7" t="e">
        <f t="shared" si="55"/>
        <v>#DIV/0!</v>
      </c>
    </row>
    <row r="64" spans="1:68" x14ac:dyDescent="0.25">
      <c r="A64" s="42"/>
      <c r="B64" t="s">
        <v>87</v>
      </c>
      <c r="C64" s="41"/>
      <c r="D64" s="38"/>
      <c r="AK64" s="5"/>
      <c r="AL64">
        <v>48</v>
      </c>
      <c r="AM64" s="7" t="e">
        <f t="shared" ref="AM64:BP64" si="56">(E203-E199)*0.83/AM$16</f>
        <v>#DIV/0!</v>
      </c>
      <c r="AN64" s="7" t="e">
        <f t="shared" si="56"/>
        <v>#DIV/0!</v>
      </c>
      <c r="AO64" s="7" t="e">
        <f t="shared" si="56"/>
        <v>#DIV/0!</v>
      </c>
      <c r="AP64" s="7" t="e">
        <f t="shared" si="56"/>
        <v>#DIV/0!</v>
      </c>
      <c r="AQ64" s="7" t="e">
        <f t="shared" si="56"/>
        <v>#DIV/0!</v>
      </c>
      <c r="AR64" s="7" t="e">
        <f t="shared" si="56"/>
        <v>#DIV/0!</v>
      </c>
      <c r="AS64" s="7" t="e">
        <f t="shared" si="56"/>
        <v>#DIV/0!</v>
      </c>
      <c r="AT64" s="7" t="e">
        <f t="shared" si="56"/>
        <v>#DIV/0!</v>
      </c>
      <c r="AU64" s="7" t="e">
        <f t="shared" si="56"/>
        <v>#DIV/0!</v>
      </c>
      <c r="AV64" s="7" t="e">
        <f t="shared" si="56"/>
        <v>#DIV/0!</v>
      </c>
      <c r="AW64" s="7" t="e">
        <f t="shared" si="56"/>
        <v>#DIV/0!</v>
      </c>
      <c r="AX64" s="7" t="e">
        <f t="shared" si="56"/>
        <v>#DIV/0!</v>
      </c>
      <c r="AY64" s="7" t="e">
        <f t="shared" si="56"/>
        <v>#DIV/0!</v>
      </c>
      <c r="AZ64" s="7" t="e">
        <f t="shared" si="56"/>
        <v>#DIV/0!</v>
      </c>
      <c r="BA64" s="7" t="e">
        <f t="shared" si="56"/>
        <v>#DIV/0!</v>
      </c>
      <c r="BB64" s="7" t="e">
        <f t="shared" si="56"/>
        <v>#DIV/0!</v>
      </c>
      <c r="BC64" s="7" t="e">
        <f t="shared" si="56"/>
        <v>#DIV/0!</v>
      </c>
      <c r="BD64" s="7" t="e">
        <f t="shared" si="56"/>
        <v>#DIV/0!</v>
      </c>
      <c r="BE64" s="7" t="e">
        <f t="shared" si="56"/>
        <v>#DIV/0!</v>
      </c>
      <c r="BF64" s="7" t="e">
        <f t="shared" si="56"/>
        <v>#DIV/0!</v>
      </c>
      <c r="BG64" s="7" t="e">
        <f t="shared" si="56"/>
        <v>#DIV/0!</v>
      </c>
      <c r="BH64" s="7" t="e">
        <f t="shared" si="56"/>
        <v>#DIV/0!</v>
      </c>
      <c r="BI64" s="7" t="e">
        <f t="shared" si="56"/>
        <v>#DIV/0!</v>
      </c>
      <c r="BJ64" s="7" t="e">
        <f t="shared" si="56"/>
        <v>#DIV/0!</v>
      </c>
      <c r="BK64" s="7" t="e">
        <f t="shared" si="56"/>
        <v>#DIV/0!</v>
      </c>
      <c r="BL64" s="7" t="e">
        <f t="shared" si="56"/>
        <v>#DIV/0!</v>
      </c>
      <c r="BM64" s="7" t="e">
        <f t="shared" si="56"/>
        <v>#DIV/0!</v>
      </c>
      <c r="BN64" s="7" t="e">
        <f t="shared" si="56"/>
        <v>#DIV/0!</v>
      </c>
      <c r="BO64" s="7" t="e">
        <f t="shared" si="56"/>
        <v>#DIV/0!</v>
      </c>
      <c r="BP64" s="7" t="e">
        <f t="shared" si="56"/>
        <v>#DIV/0!</v>
      </c>
    </row>
    <row r="65" spans="1:68" x14ac:dyDescent="0.25">
      <c r="A65" s="44"/>
      <c r="B65" t="s">
        <v>87</v>
      </c>
      <c r="C65" s="41"/>
      <c r="D65" s="38"/>
      <c r="AK65" s="5"/>
      <c r="AL65">
        <v>49</v>
      </c>
      <c r="AM65" s="7" t="e">
        <f t="shared" ref="AM65:BP65" si="57">(E207-E203)*0.83/AM$16</f>
        <v>#DIV/0!</v>
      </c>
      <c r="AN65" s="7" t="e">
        <f t="shared" si="57"/>
        <v>#DIV/0!</v>
      </c>
      <c r="AO65" s="7" t="e">
        <f t="shared" si="57"/>
        <v>#DIV/0!</v>
      </c>
      <c r="AP65" s="7" t="e">
        <f t="shared" si="57"/>
        <v>#DIV/0!</v>
      </c>
      <c r="AQ65" s="7" t="e">
        <f t="shared" si="57"/>
        <v>#DIV/0!</v>
      </c>
      <c r="AR65" s="7" t="e">
        <f t="shared" si="57"/>
        <v>#DIV/0!</v>
      </c>
      <c r="AS65" s="7" t="e">
        <f t="shared" si="57"/>
        <v>#DIV/0!</v>
      </c>
      <c r="AT65" s="7" t="e">
        <f t="shared" si="57"/>
        <v>#DIV/0!</v>
      </c>
      <c r="AU65" s="7" t="e">
        <f t="shared" si="57"/>
        <v>#DIV/0!</v>
      </c>
      <c r="AV65" s="7" t="e">
        <f t="shared" si="57"/>
        <v>#DIV/0!</v>
      </c>
      <c r="AW65" s="7" t="e">
        <f t="shared" si="57"/>
        <v>#DIV/0!</v>
      </c>
      <c r="AX65" s="7" t="e">
        <f t="shared" si="57"/>
        <v>#DIV/0!</v>
      </c>
      <c r="AY65" s="7" t="e">
        <f t="shared" si="57"/>
        <v>#DIV/0!</v>
      </c>
      <c r="AZ65" s="7" t="e">
        <f t="shared" si="57"/>
        <v>#DIV/0!</v>
      </c>
      <c r="BA65" s="7" t="e">
        <f t="shared" si="57"/>
        <v>#DIV/0!</v>
      </c>
      <c r="BB65" s="7" t="e">
        <f t="shared" si="57"/>
        <v>#DIV/0!</v>
      </c>
      <c r="BC65" s="7" t="e">
        <f t="shared" si="57"/>
        <v>#DIV/0!</v>
      </c>
      <c r="BD65" s="7" t="e">
        <f t="shared" si="57"/>
        <v>#DIV/0!</v>
      </c>
      <c r="BE65" s="7" t="e">
        <f t="shared" si="57"/>
        <v>#DIV/0!</v>
      </c>
      <c r="BF65" s="7" t="e">
        <f t="shared" si="57"/>
        <v>#DIV/0!</v>
      </c>
      <c r="BG65" s="7" t="e">
        <f t="shared" si="57"/>
        <v>#DIV/0!</v>
      </c>
      <c r="BH65" s="7" t="e">
        <f t="shared" si="57"/>
        <v>#DIV/0!</v>
      </c>
      <c r="BI65" s="7" t="e">
        <f t="shared" si="57"/>
        <v>#DIV/0!</v>
      </c>
      <c r="BJ65" s="7" t="e">
        <f t="shared" si="57"/>
        <v>#DIV/0!</v>
      </c>
      <c r="BK65" s="7" t="e">
        <f t="shared" si="57"/>
        <v>#DIV/0!</v>
      </c>
      <c r="BL65" s="7" t="e">
        <f t="shared" si="57"/>
        <v>#DIV/0!</v>
      </c>
      <c r="BM65" s="7" t="e">
        <f t="shared" si="57"/>
        <v>#DIV/0!</v>
      </c>
      <c r="BN65" s="7" t="e">
        <f t="shared" si="57"/>
        <v>#DIV/0!</v>
      </c>
      <c r="BO65" s="7" t="e">
        <f t="shared" si="57"/>
        <v>#DIV/0!</v>
      </c>
      <c r="BP65" s="7" t="e">
        <f t="shared" si="57"/>
        <v>#DIV/0!</v>
      </c>
    </row>
    <row r="66" spans="1:68" x14ac:dyDescent="0.25">
      <c r="A66" s="42"/>
      <c r="B66" t="s">
        <v>87</v>
      </c>
      <c r="C66" s="41"/>
      <c r="D66" s="38"/>
      <c r="AK66" s="5"/>
      <c r="AL66">
        <v>50</v>
      </c>
      <c r="AM66" s="7" t="e">
        <f t="shared" ref="AM66:BP66" si="58">(E211-E207)*0.83/AM$16</f>
        <v>#DIV/0!</v>
      </c>
      <c r="AN66" s="7" t="e">
        <f t="shared" si="58"/>
        <v>#DIV/0!</v>
      </c>
      <c r="AO66" s="7" t="e">
        <f t="shared" si="58"/>
        <v>#DIV/0!</v>
      </c>
      <c r="AP66" s="7" t="e">
        <f t="shared" si="58"/>
        <v>#DIV/0!</v>
      </c>
      <c r="AQ66" s="7" t="e">
        <f t="shared" si="58"/>
        <v>#DIV/0!</v>
      </c>
      <c r="AR66" s="7" t="e">
        <f t="shared" si="58"/>
        <v>#DIV/0!</v>
      </c>
      <c r="AS66" s="7" t="e">
        <f t="shared" si="58"/>
        <v>#DIV/0!</v>
      </c>
      <c r="AT66" s="7" t="e">
        <f t="shared" si="58"/>
        <v>#DIV/0!</v>
      </c>
      <c r="AU66" s="7" t="e">
        <f t="shared" si="58"/>
        <v>#DIV/0!</v>
      </c>
      <c r="AV66" s="7" t="e">
        <f t="shared" si="58"/>
        <v>#DIV/0!</v>
      </c>
      <c r="AW66" s="7" t="e">
        <f t="shared" si="58"/>
        <v>#DIV/0!</v>
      </c>
      <c r="AX66" s="7" t="e">
        <f t="shared" si="58"/>
        <v>#DIV/0!</v>
      </c>
      <c r="AY66" s="7" t="e">
        <f t="shared" si="58"/>
        <v>#DIV/0!</v>
      </c>
      <c r="AZ66" s="7" t="e">
        <f t="shared" si="58"/>
        <v>#DIV/0!</v>
      </c>
      <c r="BA66" s="7" t="e">
        <f t="shared" si="58"/>
        <v>#DIV/0!</v>
      </c>
      <c r="BB66" s="7" t="e">
        <f t="shared" si="58"/>
        <v>#DIV/0!</v>
      </c>
      <c r="BC66" s="7" t="e">
        <f t="shared" si="58"/>
        <v>#DIV/0!</v>
      </c>
      <c r="BD66" s="7" t="e">
        <f t="shared" si="58"/>
        <v>#DIV/0!</v>
      </c>
      <c r="BE66" s="7" t="e">
        <f t="shared" si="58"/>
        <v>#DIV/0!</v>
      </c>
      <c r="BF66" s="7" t="e">
        <f t="shared" si="58"/>
        <v>#DIV/0!</v>
      </c>
      <c r="BG66" s="7" t="e">
        <f t="shared" si="58"/>
        <v>#DIV/0!</v>
      </c>
      <c r="BH66" s="7" t="e">
        <f t="shared" si="58"/>
        <v>#DIV/0!</v>
      </c>
      <c r="BI66" s="7" t="e">
        <f t="shared" si="58"/>
        <v>#DIV/0!</v>
      </c>
      <c r="BJ66" s="7" t="e">
        <f t="shared" si="58"/>
        <v>#DIV/0!</v>
      </c>
      <c r="BK66" s="7" t="e">
        <f t="shared" si="58"/>
        <v>#DIV/0!</v>
      </c>
      <c r="BL66" s="7" t="e">
        <f t="shared" si="58"/>
        <v>#DIV/0!</v>
      </c>
      <c r="BM66" s="7" t="e">
        <f t="shared" si="58"/>
        <v>#DIV/0!</v>
      </c>
      <c r="BN66" s="7" t="e">
        <f t="shared" si="58"/>
        <v>#DIV/0!</v>
      </c>
      <c r="BO66" s="7" t="e">
        <f t="shared" si="58"/>
        <v>#DIV/0!</v>
      </c>
      <c r="BP66" s="7" t="e">
        <f t="shared" si="58"/>
        <v>#DIV/0!</v>
      </c>
    </row>
    <row r="67" spans="1:68" x14ac:dyDescent="0.25">
      <c r="A67" s="42"/>
      <c r="B67" t="s">
        <v>87</v>
      </c>
      <c r="C67" s="41"/>
      <c r="D67" s="38"/>
      <c r="AK67" s="5"/>
      <c r="AL67">
        <v>51</v>
      </c>
      <c r="AM67" s="7" t="e">
        <f t="shared" ref="AM67:BP67" si="59">(E215-E211)*0.83/AM$16</f>
        <v>#DIV/0!</v>
      </c>
      <c r="AN67" s="7" t="e">
        <f t="shared" si="59"/>
        <v>#DIV/0!</v>
      </c>
      <c r="AO67" s="7" t="e">
        <f t="shared" si="59"/>
        <v>#DIV/0!</v>
      </c>
      <c r="AP67" s="7" t="e">
        <f t="shared" si="59"/>
        <v>#DIV/0!</v>
      </c>
      <c r="AQ67" s="7" t="e">
        <f t="shared" si="59"/>
        <v>#DIV/0!</v>
      </c>
      <c r="AR67" s="7" t="e">
        <f t="shared" si="59"/>
        <v>#DIV/0!</v>
      </c>
      <c r="AS67" s="7" t="e">
        <f t="shared" si="59"/>
        <v>#DIV/0!</v>
      </c>
      <c r="AT67" s="7" t="e">
        <f t="shared" si="59"/>
        <v>#DIV/0!</v>
      </c>
      <c r="AU67" s="7" t="e">
        <f t="shared" si="59"/>
        <v>#DIV/0!</v>
      </c>
      <c r="AV67" s="7" t="e">
        <f t="shared" si="59"/>
        <v>#DIV/0!</v>
      </c>
      <c r="AW67" s="7" t="e">
        <f t="shared" si="59"/>
        <v>#DIV/0!</v>
      </c>
      <c r="AX67" s="7" t="e">
        <f t="shared" si="59"/>
        <v>#DIV/0!</v>
      </c>
      <c r="AY67" s="7" t="e">
        <f t="shared" si="59"/>
        <v>#DIV/0!</v>
      </c>
      <c r="AZ67" s="7" t="e">
        <f t="shared" si="59"/>
        <v>#DIV/0!</v>
      </c>
      <c r="BA67" s="7" t="e">
        <f t="shared" si="59"/>
        <v>#DIV/0!</v>
      </c>
      <c r="BB67" s="7" t="e">
        <f t="shared" si="59"/>
        <v>#DIV/0!</v>
      </c>
      <c r="BC67" s="7" t="e">
        <f t="shared" si="59"/>
        <v>#DIV/0!</v>
      </c>
      <c r="BD67" s="7" t="e">
        <f t="shared" si="59"/>
        <v>#DIV/0!</v>
      </c>
      <c r="BE67" s="7" t="e">
        <f t="shared" si="59"/>
        <v>#DIV/0!</v>
      </c>
      <c r="BF67" s="7" t="e">
        <f t="shared" si="59"/>
        <v>#DIV/0!</v>
      </c>
      <c r="BG67" s="7" t="e">
        <f t="shared" si="59"/>
        <v>#DIV/0!</v>
      </c>
      <c r="BH67" s="7" t="e">
        <f t="shared" si="59"/>
        <v>#DIV/0!</v>
      </c>
      <c r="BI67" s="7" t="e">
        <f t="shared" si="59"/>
        <v>#DIV/0!</v>
      </c>
      <c r="BJ67" s="7" t="e">
        <f t="shared" si="59"/>
        <v>#DIV/0!</v>
      </c>
      <c r="BK67" s="7" t="e">
        <f t="shared" si="59"/>
        <v>#DIV/0!</v>
      </c>
      <c r="BL67" s="7" t="e">
        <f t="shared" si="59"/>
        <v>#DIV/0!</v>
      </c>
      <c r="BM67" s="7" t="e">
        <f t="shared" si="59"/>
        <v>#DIV/0!</v>
      </c>
      <c r="BN67" s="7" t="e">
        <f t="shared" si="59"/>
        <v>#DIV/0!</v>
      </c>
      <c r="BO67" s="7" t="e">
        <f t="shared" si="59"/>
        <v>#DIV/0!</v>
      </c>
      <c r="BP67" s="7" t="e">
        <f t="shared" si="59"/>
        <v>#DIV/0!</v>
      </c>
    </row>
    <row r="68" spans="1:68" x14ac:dyDescent="0.25">
      <c r="A68" s="42"/>
      <c r="B68" t="s">
        <v>87</v>
      </c>
      <c r="C68" s="41"/>
      <c r="D68" s="38"/>
      <c r="AK68" s="5"/>
      <c r="AL68">
        <v>52</v>
      </c>
      <c r="AM68" s="7" t="e">
        <f t="shared" ref="AM68:BP68" si="60">(E219-E215)*0.83/AM$16</f>
        <v>#DIV/0!</v>
      </c>
      <c r="AN68" s="7" t="e">
        <f t="shared" si="60"/>
        <v>#DIV/0!</v>
      </c>
      <c r="AO68" s="7" t="e">
        <f t="shared" si="60"/>
        <v>#DIV/0!</v>
      </c>
      <c r="AP68" s="7" t="e">
        <f t="shared" si="60"/>
        <v>#DIV/0!</v>
      </c>
      <c r="AQ68" s="7" t="e">
        <f t="shared" si="60"/>
        <v>#DIV/0!</v>
      </c>
      <c r="AR68" s="7" t="e">
        <f t="shared" si="60"/>
        <v>#DIV/0!</v>
      </c>
      <c r="AS68" s="7" t="e">
        <f t="shared" si="60"/>
        <v>#DIV/0!</v>
      </c>
      <c r="AT68" s="7" t="e">
        <f t="shared" si="60"/>
        <v>#DIV/0!</v>
      </c>
      <c r="AU68" s="7" t="e">
        <f t="shared" si="60"/>
        <v>#DIV/0!</v>
      </c>
      <c r="AV68" s="7" t="e">
        <f t="shared" si="60"/>
        <v>#DIV/0!</v>
      </c>
      <c r="AW68" s="7" t="e">
        <f t="shared" si="60"/>
        <v>#DIV/0!</v>
      </c>
      <c r="AX68" s="7" t="e">
        <f t="shared" si="60"/>
        <v>#DIV/0!</v>
      </c>
      <c r="AY68" s="7" t="e">
        <f t="shared" si="60"/>
        <v>#DIV/0!</v>
      </c>
      <c r="AZ68" s="7" t="e">
        <f t="shared" si="60"/>
        <v>#DIV/0!</v>
      </c>
      <c r="BA68" s="7" t="e">
        <f t="shared" si="60"/>
        <v>#DIV/0!</v>
      </c>
      <c r="BB68" s="7" t="e">
        <f t="shared" si="60"/>
        <v>#DIV/0!</v>
      </c>
      <c r="BC68" s="7" t="e">
        <f t="shared" si="60"/>
        <v>#DIV/0!</v>
      </c>
      <c r="BD68" s="7" t="e">
        <f t="shared" si="60"/>
        <v>#DIV/0!</v>
      </c>
      <c r="BE68" s="7" t="e">
        <f t="shared" si="60"/>
        <v>#DIV/0!</v>
      </c>
      <c r="BF68" s="7" t="e">
        <f t="shared" si="60"/>
        <v>#DIV/0!</v>
      </c>
      <c r="BG68" s="7" t="e">
        <f t="shared" si="60"/>
        <v>#DIV/0!</v>
      </c>
      <c r="BH68" s="7" t="e">
        <f t="shared" si="60"/>
        <v>#DIV/0!</v>
      </c>
      <c r="BI68" s="7" t="e">
        <f t="shared" si="60"/>
        <v>#DIV/0!</v>
      </c>
      <c r="BJ68" s="7" t="e">
        <f t="shared" si="60"/>
        <v>#DIV/0!</v>
      </c>
      <c r="BK68" s="7" t="e">
        <f t="shared" si="60"/>
        <v>#DIV/0!</v>
      </c>
      <c r="BL68" s="7" t="e">
        <f t="shared" si="60"/>
        <v>#DIV/0!</v>
      </c>
      <c r="BM68" s="7" t="e">
        <f t="shared" si="60"/>
        <v>#DIV/0!</v>
      </c>
      <c r="BN68" s="7" t="e">
        <f t="shared" si="60"/>
        <v>#DIV/0!</v>
      </c>
      <c r="BO68" s="7" t="e">
        <f t="shared" si="60"/>
        <v>#DIV/0!</v>
      </c>
      <c r="BP68" s="7" t="e">
        <f t="shared" si="60"/>
        <v>#DIV/0!</v>
      </c>
    </row>
    <row r="69" spans="1:68" x14ac:dyDescent="0.25">
      <c r="A69" s="44"/>
      <c r="B69" t="s">
        <v>87</v>
      </c>
      <c r="C69" s="41"/>
      <c r="D69" s="38"/>
      <c r="AK69" s="5"/>
      <c r="AL69">
        <v>53</v>
      </c>
      <c r="AM69" s="7" t="e">
        <f t="shared" ref="AM69:BP69" si="61">(E223-E219)*0.83/AM$16</f>
        <v>#DIV/0!</v>
      </c>
      <c r="AN69" s="7" t="e">
        <f t="shared" si="61"/>
        <v>#DIV/0!</v>
      </c>
      <c r="AO69" s="7" t="e">
        <f t="shared" si="61"/>
        <v>#DIV/0!</v>
      </c>
      <c r="AP69" s="7" t="e">
        <f t="shared" si="61"/>
        <v>#DIV/0!</v>
      </c>
      <c r="AQ69" s="7" t="e">
        <f t="shared" si="61"/>
        <v>#DIV/0!</v>
      </c>
      <c r="AR69" s="7" t="e">
        <f t="shared" si="61"/>
        <v>#DIV/0!</v>
      </c>
      <c r="AS69" s="7" t="e">
        <f t="shared" si="61"/>
        <v>#DIV/0!</v>
      </c>
      <c r="AT69" s="7" t="e">
        <f t="shared" si="61"/>
        <v>#DIV/0!</v>
      </c>
      <c r="AU69" s="7" t="e">
        <f t="shared" si="61"/>
        <v>#DIV/0!</v>
      </c>
      <c r="AV69" s="7" t="e">
        <f t="shared" si="61"/>
        <v>#DIV/0!</v>
      </c>
      <c r="AW69" s="7" t="e">
        <f t="shared" si="61"/>
        <v>#DIV/0!</v>
      </c>
      <c r="AX69" s="7" t="e">
        <f t="shared" si="61"/>
        <v>#DIV/0!</v>
      </c>
      <c r="AY69" s="7" t="e">
        <f t="shared" si="61"/>
        <v>#DIV/0!</v>
      </c>
      <c r="AZ69" s="7" t="e">
        <f t="shared" si="61"/>
        <v>#DIV/0!</v>
      </c>
      <c r="BA69" s="7" t="e">
        <f t="shared" si="61"/>
        <v>#DIV/0!</v>
      </c>
      <c r="BB69" s="7" t="e">
        <f t="shared" si="61"/>
        <v>#DIV/0!</v>
      </c>
      <c r="BC69" s="7" t="e">
        <f t="shared" si="61"/>
        <v>#DIV/0!</v>
      </c>
      <c r="BD69" s="7" t="e">
        <f t="shared" si="61"/>
        <v>#DIV/0!</v>
      </c>
      <c r="BE69" s="7" t="e">
        <f t="shared" si="61"/>
        <v>#DIV/0!</v>
      </c>
      <c r="BF69" s="7" t="e">
        <f t="shared" si="61"/>
        <v>#DIV/0!</v>
      </c>
      <c r="BG69" s="7" t="e">
        <f t="shared" si="61"/>
        <v>#DIV/0!</v>
      </c>
      <c r="BH69" s="7" t="e">
        <f t="shared" si="61"/>
        <v>#DIV/0!</v>
      </c>
      <c r="BI69" s="7" t="e">
        <f t="shared" si="61"/>
        <v>#DIV/0!</v>
      </c>
      <c r="BJ69" s="7" t="e">
        <f t="shared" si="61"/>
        <v>#DIV/0!</v>
      </c>
      <c r="BK69" s="7" t="e">
        <f t="shared" si="61"/>
        <v>#DIV/0!</v>
      </c>
      <c r="BL69" s="7" t="e">
        <f t="shared" si="61"/>
        <v>#DIV/0!</v>
      </c>
      <c r="BM69" s="7" t="e">
        <f t="shared" si="61"/>
        <v>#DIV/0!</v>
      </c>
      <c r="BN69" s="7" t="e">
        <f t="shared" si="61"/>
        <v>#DIV/0!</v>
      </c>
      <c r="BO69" s="7" t="e">
        <f t="shared" si="61"/>
        <v>#DIV/0!</v>
      </c>
      <c r="BP69" s="7" t="e">
        <f t="shared" si="61"/>
        <v>#DIV/0!</v>
      </c>
    </row>
    <row r="70" spans="1:68" x14ac:dyDescent="0.25">
      <c r="A70" s="42"/>
      <c r="B70" t="s">
        <v>87</v>
      </c>
      <c r="C70" s="41"/>
      <c r="D70" s="38"/>
      <c r="AK70" s="5"/>
      <c r="AL70">
        <v>54</v>
      </c>
      <c r="AM70" s="7" t="e">
        <f t="shared" ref="AM70:BP70" si="62">(E227-E223)*0.83/AM$16</f>
        <v>#DIV/0!</v>
      </c>
      <c r="AN70" s="7" t="e">
        <f t="shared" si="62"/>
        <v>#DIV/0!</v>
      </c>
      <c r="AO70" s="7" t="e">
        <f t="shared" si="62"/>
        <v>#DIV/0!</v>
      </c>
      <c r="AP70" s="7" t="e">
        <f t="shared" si="62"/>
        <v>#DIV/0!</v>
      </c>
      <c r="AQ70" s="7" t="e">
        <f t="shared" si="62"/>
        <v>#DIV/0!</v>
      </c>
      <c r="AR70" s="7" t="e">
        <f t="shared" si="62"/>
        <v>#DIV/0!</v>
      </c>
      <c r="AS70" s="7" t="e">
        <f t="shared" si="62"/>
        <v>#DIV/0!</v>
      </c>
      <c r="AT70" s="7" t="e">
        <f t="shared" si="62"/>
        <v>#DIV/0!</v>
      </c>
      <c r="AU70" s="7" t="e">
        <f t="shared" si="62"/>
        <v>#DIV/0!</v>
      </c>
      <c r="AV70" s="7" t="e">
        <f t="shared" si="62"/>
        <v>#DIV/0!</v>
      </c>
      <c r="AW70" s="7" t="e">
        <f t="shared" si="62"/>
        <v>#DIV/0!</v>
      </c>
      <c r="AX70" s="7" t="e">
        <f t="shared" si="62"/>
        <v>#DIV/0!</v>
      </c>
      <c r="AY70" s="7" t="e">
        <f t="shared" si="62"/>
        <v>#DIV/0!</v>
      </c>
      <c r="AZ70" s="7" t="e">
        <f t="shared" si="62"/>
        <v>#DIV/0!</v>
      </c>
      <c r="BA70" s="7" t="e">
        <f t="shared" si="62"/>
        <v>#DIV/0!</v>
      </c>
      <c r="BB70" s="7" t="e">
        <f t="shared" si="62"/>
        <v>#DIV/0!</v>
      </c>
      <c r="BC70" s="7" t="e">
        <f t="shared" si="62"/>
        <v>#DIV/0!</v>
      </c>
      <c r="BD70" s="7" t="e">
        <f t="shared" si="62"/>
        <v>#DIV/0!</v>
      </c>
      <c r="BE70" s="7" t="e">
        <f t="shared" si="62"/>
        <v>#DIV/0!</v>
      </c>
      <c r="BF70" s="7" t="e">
        <f t="shared" si="62"/>
        <v>#DIV/0!</v>
      </c>
      <c r="BG70" s="7" t="e">
        <f t="shared" si="62"/>
        <v>#DIV/0!</v>
      </c>
      <c r="BH70" s="7" t="e">
        <f t="shared" si="62"/>
        <v>#DIV/0!</v>
      </c>
      <c r="BI70" s="7" t="e">
        <f t="shared" si="62"/>
        <v>#DIV/0!</v>
      </c>
      <c r="BJ70" s="7" t="e">
        <f t="shared" si="62"/>
        <v>#DIV/0!</v>
      </c>
      <c r="BK70" s="7" t="e">
        <f t="shared" si="62"/>
        <v>#DIV/0!</v>
      </c>
      <c r="BL70" s="7" t="e">
        <f t="shared" si="62"/>
        <v>#DIV/0!</v>
      </c>
      <c r="BM70" s="7" t="e">
        <f t="shared" si="62"/>
        <v>#DIV/0!</v>
      </c>
      <c r="BN70" s="7" t="e">
        <f t="shared" si="62"/>
        <v>#DIV/0!</v>
      </c>
      <c r="BO70" s="7" t="e">
        <f t="shared" si="62"/>
        <v>#DIV/0!</v>
      </c>
      <c r="BP70" s="7" t="e">
        <f t="shared" si="62"/>
        <v>#DIV/0!</v>
      </c>
    </row>
    <row r="71" spans="1:68" x14ac:dyDescent="0.25">
      <c r="A71" s="42"/>
      <c r="B71" t="s">
        <v>87</v>
      </c>
      <c r="C71" s="41"/>
      <c r="D71" s="38"/>
      <c r="AK71" s="5"/>
      <c r="AL71">
        <v>55</v>
      </c>
      <c r="AM71" s="7" t="e">
        <f t="shared" ref="AM71:BP71" si="63">(E231-E227)*0.83/AM$16</f>
        <v>#DIV/0!</v>
      </c>
      <c r="AN71" s="7" t="e">
        <f t="shared" si="63"/>
        <v>#DIV/0!</v>
      </c>
      <c r="AO71" s="7" t="e">
        <f t="shared" si="63"/>
        <v>#DIV/0!</v>
      </c>
      <c r="AP71" s="7" t="e">
        <f t="shared" si="63"/>
        <v>#DIV/0!</v>
      </c>
      <c r="AQ71" s="7" t="e">
        <f t="shared" si="63"/>
        <v>#DIV/0!</v>
      </c>
      <c r="AR71" s="7" t="e">
        <f t="shared" si="63"/>
        <v>#DIV/0!</v>
      </c>
      <c r="AS71" s="7" t="e">
        <f t="shared" si="63"/>
        <v>#DIV/0!</v>
      </c>
      <c r="AT71" s="7" t="e">
        <f t="shared" si="63"/>
        <v>#DIV/0!</v>
      </c>
      <c r="AU71" s="7" t="e">
        <f t="shared" si="63"/>
        <v>#DIV/0!</v>
      </c>
      <c r="AV71" s="7" t="e">
        <f t="shared" si="63"/>
        <v>#DIV/0!</v>
      </c>
      <c r="AW71" s="7" t="e">
        <f t="shared" si="63"/>
        <v>#DIV/0!</v>
      </c>
      <c r="AX71" s="7" t="e">
        <f t="shared" si="63"/>
        <v>#DIV/0!</v>
      </c>
      <c r="AY71" s="7" t="e">
        <f t="shared" si="63"/>
        <v>#DIV/0!</v>
      </c>
      <c r="AZ71" s="7" t="e">
        <f t="shared" si="63"/>
        <v>#DIV/0!</v>
      </c>
      <c r="BA71" s="7" t="e">
        <f t="shared" si="63"/>
        <v>#DIV/0!</v>
      </c>
      <c r="BB71" s="7" t="e">
        <f t="shared" si="63"/>
        <v>#DIV/0!</v>
      </c>
      <c r="BC71" s="7" t="e">
        <f t="shared" si="63"/>
        <v>#DIV/0!</v>
      </c>
      <c r="BD71" s="7" t="e">
        <f t="shared" si="63"/>
        <v>#DIV/0!</v>
      </c>
      <c r="BE71" s="7" t="e">
        <f t="shared" si="63"/>
        <v>#DIV/0!</v>
      </c>
      <c r="BF71" s="7" t="e">
        <f t="shared" si="63"/>
        <v>#DIV/0!</v>
      </c>
      <c r="BG71" s="7" t="e">
        <f t="shared" si="63"/>
        <v>#DIV/0!</v>
      </c>
      <c r="BH71" s="7" t="e">
        <f t="shared" si="63"/>
        <v>#DIV/0!</v>
      </c>
      <c r="BI71" s="7" t="e">
        <f t="shared" si="63"/>
        <v>#DIV/0!</v>
      </c>
      <c r="BJ71" s="7" t="e">
        <f t="shared" si="63"/>
        <v>#DIV/0!</v>
      </c>
      <c r="BK71" s="7" t="e">
        <f t="shared" si="63"/>
        <v>#DIV/0!</v>
      </c>
      <c r="BL71" s="7" t="e">
        <f t="shared" si="63"/>
        <v>#DIV/0!</v>
      </c>
      <c r="BM71" s="7" t="e">
        <f t="shared" si="63"/>
        <v>#DIV/0!</v>
      </c>
      <c r="BN71" s="7" t="e">
        <f t="shared" si="63"/>
        <v>#DIV/0!</v>
      </c>
      <c r="BO71" s="7" t="e">
        <f t="shared" si="63"/>
        <v>#DIV/0!</v>
      </c>
      <c r="BP71" s="7" t="e">
        <f t="shared" si="63"/>
        <v>#DIV/0!</v>
      </c>
    </row>
    <row r="72" spans="1:68" x14ac:dyDescent="0.25">
      <c r="A72" s="42"/>
      <c r="B72" t="s">
        <v>87</v>
      </c>
      <c r="C72" s="41"/>
      <c r="D72" s="38"/>
      <c r="AK72" s="5"/>
      <c r="AL72">
        <v>56</v>
      </c>
      <c r="AM72" s="7" t="e">
        <f t="shared" ref="AM72:BP72" si="64">(E235-E231)*0.83/AM$16</f>
        <v>#DIV/0!</v>
      </c>
      <c r="AN72" s="7" t="e">
        <f t="shared" si="64"/>
        <v>#DIV/0!</v>
      </c>
      <c r="AO72" s="7" t="e">
        <f t="shared" si="64"/>
        <v>#DIV/0!</v>
      </c>
      <c r="AP72" s="7" t="e">
        <f t="shared" si="64"/>
        <v>#DIV/0!</v>
      </c>
      <c r="AQ72" s="7" t="e">
        <f t="shared" si="64"/>
        <v>#DIV/0!</v>
      </c>
      <c r="AR72" s="7" t="e">
        <f t="shared" si="64"/>
        <v>#DIV/0!</v>
      </c>
      <c r="AS72" s="7" t="e">
        <f t="shared" si="64"/>
        <v>#DIV/0!</v>
      </c>
      <c r="AT72" s="7" t="e">
        <f t="shared" si="64"/>
        <v>#DIV/0!</v>
      </c>
      <c r="AU72" s="7" t="e">
        <f t="shared" si="64"/>
        <v>#DIV/0!</v>
      </c>
      <c r="AV72" s="7" t="e">
        <f t="shared" si="64"/>
        <v>#DIV/0!</v>
      </c>
      <c r="AW72" s="7" t="e">
        <f t="shared" si="64"/>
        <v>#DIV/0!</v>
      </c>
      <c r="AX72" s="7" t="e">
        <f t="shared" si="64"/>
        <v>#DIV/0!</v>
      </c>
      <c r="AY72" s="7" t="e">
        <f t="shared" si="64"/>
        <v>#DIV/0!</v>
      </c>
      <c r="AZ72" s="7" t="e">
        <f t="shared" si="64"/>
        <v>#DIV/0!</v>
      </c>
      <c r="BA72" s="7" t="e">
        <f t="shared" si="64"/>
        <v>#DIV/0!</v>
      </c>
      <c r="BB72" s="7" t="e">
        <f t="shared" si="64"/>
        <v>#DIV/0!</v>
      </c>
      <c r="BC72" s="7" t="e">
        <f t="shared" si="64"/>
        <v>#DIV/0!</v>
      </c>
      <c r="BD72" s="7" t="e">
        <f t="shared" si="64"/>
        <v>#DIV/0!</v>
      </c>
      <c r="BE72" s="7" t="e">
        <f t="shared" si="64"/>
        <v>#DIV/0!</v>
      </c>
      <c r="BF72" s="7" t="e">
        <f t="shared" si="64"/>
        <v>#DIV/0!</v>
      </c>
      <c r="BG72" s="7" t="e">
        <f t="shared" si="64"/>
        <v>#DIV/0!</v>
      </c>
      <c r="BH72" s="7" t="e">
        <f t="shared" si="64"/>
        <v>#DIV/0!</v>
      </c>
      <c r="BI72" s="7" t="e">
        <f t="shared" si="64"/>
        <v>#DIV/0!</v>
      </c>
      <c r="BJ72" s="7" t="e">
        <f t="shared" si="64"/>
        <v>#DIV/0!</v>
      </c>
      <c r="BK72" s="7" t="e">
        <f t="shared" si="64"/>
        <v>#DIV/0!</v>
      </c>
      <c r="BL72" s="7" t="e">
        <f t="shared" si="64"/>
        <v>#DIV/0!</v>
      </c>
      <c r="BM72" s="7" t="e">
        <f t="shared" si="64"/>
        <v>#DIV/0!</v>
      </c>
      <c r="BN72" s="7" t="e">
        <f t="shared" si="64"/>
        <v>#DIV/0!</v>
      </c>
      <c r="BO72" s="7" t="e">
        <f t="shared" si="64"/>
        <v>#DIV/0!</v>
      </c>
      <c r="BP72" s="7" t="e">
        <f t="shared" si="64"/>
        <v>#DIV/0!</v>
      </c>
    </row>
    <row r="73" spans="1:68" x14ac:dyDescent="0.25">
      <c r="A73" s="44"/>
      <c r="B73" t="s">
        <v>87</v>
      </c>
      <c r="C73" s="41"/>
      <c r="D73" s="38"/>
      <c r="AK73" s="5"/>
      <c r="AL73">
        <v>57</v>
      </c>
      <c r="AM73" s="7" t="e">
        <f t="shared" ref="AM73:BP73" si="65">(E239-E235)*0.83/AM$16</f>
        <v>#DIV/0!</v>
      </c>
      <c r="AN73" s="7" t="e">
        <f t="shared" si="65"/>
        <v>#DIV/0!</v>
      </c>
      <c r="AO73" s="7" t="e">
        <f t="shared" si="65"/>
        <v>#DIV/0!</v>
      </c>
      <c r="AP73" s="7" t="e">
        <f t="shared" si="65"/>
        <v>#DIV/0!</v>
      </c>
      <c r="AQ73" s="7" t="e">
        <f t="shared" si="65"/>
        <v>#DIV/0!</v>
      </c>
      <c r="AR73" s="7" t="e">
        <f t="shared" si="65"/>
        <v>#DIV/0!</v>
      </c>
      <c r="AS73" s="7" t="e">
        <f t="shared" si="65"/>
        <v>#DIV/0!</v>
      </c>
      <c r="AT73" s="7" t="e">
        <f t="shared" si="65"/>
        <v>#DIV/0!</v>
      </c>
      <c r="AU73" s="7" t="e">
        <f t="shared" si="65"/>
        <v>#DIV/0!</v>
      </c>
      <c r="AV73" s="7" t="e">
        <f t="shared" si="65"/>
        <v>#DIV/0!</v>
      </c>
      <c r="AW73" s="7" t="e">
        <f t="shared" si="65"/>
        <v>#DIV/0!</v>
      </c>
      <c r="AX73" s="7" t="e">
        <f t="shared" si="65"/>
        <v>#DIV/0!</v>
      </c>
      <c r="AY73" s="7" t="e">
        <f t="shared" si="65"/>
        <v>#DIV/0!</v>
      </c>
      <c r="AZ73" s="7" t="e">
        <f t="shared" si="65"/>
        <v>#DIV/0!</v>
      </c>
      <c r="BA73" s="7" t="e">
        <f t="shared" si="65"/>
        <v>#DIV/0!</v>
      </c>
      <c r="BB73" s="7" t="e">
        <f t="shared" si="65"/>
        <v>#DIV/0!</v>
      </c>
      <c r="BC73" s="7" t="e">
        <f t="shared" si="65"/>
        <v>#DIV/0!</v>
      </c>
      <c r="BD73" s="7" t="e">
        <f t="shared" si="65"/>
        <v>#DIV/0!</v>
      </c>
      <c r="BE73" s="7" t="e">
        <f t="shared" si="65"/>
        <v>#DIV/0!</v>
      </c>
      <c r="BF73" s="7" t="e">
        <f t="shared" si="65"/>
        <v>#DIV/0!</v>
      </c>
      <c r="BG73" s="7" t="e">
        <f t="shared" si="65"/>
        <v>#DIV/0!</v>
      </c>
      <c r="BH73" s="7" t="e">
        <f t="shared" si="65"/>
        <v>#DIV/0!</v>
      </c>
      <c r="BI73" s="7" t="e">
        <f t="shared" si="65"/>
        <v>#DIV/0!</v>
      </c>
      <c r="BJ73" s="7" t="e">
        <f t="shared" si="65"/>
        <v>#DIV/0!</v>
      </c>
      <c r="BK73" s="7" t="e">
        <f t="shared" si="65"/>
        <v>#DIV/0!</v>
      </c>
      <c r="BL73" s="7" t="e">
        <f t="shared" si="65"/>
        <v>#DIV/0!</v>
      </c>
      <c r="BM73" s="7" t="e">
        <f t="shared" si="65"/>
        <v>#DIV/0!</v>
      </c>
      <c r="BN73" s="7" t="e">
        <f t="shared" si="65"/>
        <v>#DIV/0!</v>
      </c>
      <c r="BO73" s="7" t="e">
        <f t="shared" si="65"/>
        <v>#DIV/0!</v>
      </c>
      <c r="BP73" s="7" t="e">
        <f t="shared" si="65"/>
        <v>#DIV/0!</v>
      </c>
    </row>
    <row r="74" spans="1:68" x14ac:dyDescent="0.25">
      <c r="A74" s="42"/>
      <c r="B74" t="s">
        <v>87</v>
      </c>
      <c r="C74" s="41"/>
      <c r="D74" s="38"/>
      <c r="AK74" s="5"/>
      <c r="AL74">
        <v>58</v>
      </c>
      <c r="AM74" s="7" t="e">
        <f t="shared" ref="AM74:BP74" si="66">(E243-E239)*0.83/AM$16</f>
        <v>#DIV/0!</v>
      </c>
      <c r="AN74" s="7" t="e">
        <f t="shared" si="66"/>
        <v>#DIV/0!</v>
      </c>
      <c r="AO74" s="7" t="e">
        <f t="shared" si="66"/>
        <v>#DIV/0!</v>
      </c>
      <c r="AP74" s="7" t="e">
        <f t="shared" si="66"/>
        <v>#DIV/0!</v>
      </c>
      <c r="AQ74" s="7" t="e">
        <f t="shared" si="66"/>
        <v>#DIV/0!</v>
      </c>
      <c r="AR74" s="7" t="e">
        <f t="shared" si="66"/>
        <v>#DIV/0!</v>
      </c>
      <c r="AS74" s="7" t="e">
        <f t="shared" si="66"/>
        <v>#DIV/0!</v>
      </c>
      <c r="AT74" s="7" t="e">
        <f t="shared" si="66"/>
        <v>#DIV/0!</v>
      </c>
      <c r="AU74" s="7" t="e">
        <f t="shared" si="66"/>
        <v>#DIV/0!</v>
      </c>
      <c r="AV74" s="7" t="e">
        <f t="shared" si="66"/>
        <v>#DIV/0!</v>
      </c>
      <c r="AW74" s="7" t="e">
        <f t="shared" si="66"/>
        <v>#DIV/0!</v>
      </c>
      <c r="AX74" s="7" t="e">
        <f t="shared" si="66"/>
        <v>#DIV/0!</v>
      </c>
      <c r="AY74" s="7" t="e">
        <f t="shared" si="66"/>
        <v>#DIV/0!</v>
      </c>
      <c r="AZ74" s="7" t="e">
        <f t="shared" si="66"/>
        <v>#DIV/0!</v>
      </c>
      <c r="BA74" s="7" t="e">
        <f t="shared" si="66"/>
        <v>#DIV/0!</v>
      </c>
      <c r="BB74" s="7" t="e">
        <f t="shared" si="66"/>
        <v>#DIV/0!</v>
      </c>
      <c r="BC74" s="7" t="e">
        <f t="shared" si="66"/>
        <v>#DIV/0!</v>
      </c>
      <c r="BD74" s="7" t="e">
        <f t="shared" si="66"/>
        <v>#DIV/0!</v>
      </c>
      <c r="BE74" s="7" t="e">
        <f t="shared" si="66"/>
        <v>#DIV/0!</v>
      </c>
      <c r="BF74" s="7" t="e">
        <f t="shared" si="66"/>
        <v>#DIV/0!</v>
      </c>
      <c r="BG74" s="7" t="e">
        <f t="shared" si="66"/>
        <v>#DIV/0!</v>
      </c>
      <c r="BH74" s="7" t="e">
        <f t="shared" si="66"/>
        <v>#DIV/0!</v>
      </c>
      <c r="BI74" s="7" t="e">
        <f t="shared" si="66"/>
        <v>#DIV/0!</v>
      </c>
      <c r="BJ74" s="7" t="e">
        <f t="shared" si="66"/>
        <v>#DIV/0!</v>
      </c>
      <c r="BK74" s="7" t="e">
        <f t="shared" si="66"/>
        <v>#DIV/0!</v>
      </c>
      <c r="BL74" s="7" t="e">
        <f t="shared" si="66"/>
        <v>#DIV/0!</v>
      </c>
      <c r="BM74" s="7" t="e">
        <f t="shared" si="66"/>
        <v>#DIV/0!</v>
      </c>
      <c r="BN74" s="7" t="e">
        <f t="shared" si="66"/>
        <v>#DIV/0!</v>
      </c>
      <c r="BO74" s="7" t="e">
        <f t="shared" si="66"/>
        <v>#DIV/0!</v>
      </c>
      <c r="BP74" s="7" t="e">
        <f t="shared" si="66"/>
        <v>#DIV/0!</v>
      </c>
    </row>
    <row r="75" spans="1:68" x14ac:dyDescent="0.25">
      <c r="A75" s="42"/>
      <c r="B75" t="s">
        <v>87</v>
      </c>
      <c r="C75" s="41"/>
      <c r="D75" s="38"/>
      <c r="AK75" s="5"/>
      <c r="AL75">
        <v>59</v>
      </c>
      <c r="AM75" s="7" t="e">
        <f t="shared" ref="AM75:BP75" si="67">(E247-E243)*0.83/AM$16</f>
        <v>#DIV/0!</v>
      </c>
      <c r="AN75" s="7" t="e">
        <f t="shared" si="67"/>
        <v>#DIV/0!</v>
      </c>
      <c r="AO75" s="7" t="e">
        <f t="shared" si="67"/>
        <v>#DIV/0!</v>
      </c>
      <c r="AP75" s="7" t="e">
        <f t="shared" si="67"/>
        <v>#DIV/0!</v>
      </c>
      <c r="AQ75" s="7" t="e">
        <f t="shared" si="67"/>
        <v>#DIV/0!</v>
      </c>
      <c r="AR75" s="7" t="e">
        <f t="shared" si="67"/>
        <v>#DIV/0!</v>
      </c>
      <c r="AS75" s="7" t="e">
        <f t="shared" si="67"/>
        <v>#DIV/0!</v>
      </c>
      <c r="AT75" s="7" t="e">
        <f t="shared" si="67"/>
        <v>#DIV/0!</v>
      </c>
      <c r="AU75" s="7" t="e">
        <f t="shared" si="67"/>
        <v>#DIV/0!</v>
      </c>
      <c r="AV75" s="7" t="e">
        <f t="shared" si="67"/>
        <v>#DIV/0!</v>
      </c>
      <c r="AW75" s="7" t="e">
        <f t="shared" si="67"/>
        <v>#DIV/0!</v>
      </c>
      <c r="AX75" s="7" t="e">
        <f t="shared" si="67"/>
        <v>#DIV/0!</v>
      </c>
      <c r="AY75" s="7" t="e">
        <f t="shared" si="67"/>
        <v>#DIV/0!</v>
      </c>
      <c r="AZ75" s="7" t="e">
        <f t="shared" si="67"/>
        <v>#DIV/0!</v>
      </c>
      <c r="BA75" s="7" t="e">
        <f t="shared" si="67"/>
        <v>#DIV/0!</v>
      </c>
      <c r="BB75" s="7" t="e">
        <f t="shared" si="67"/>
        <v>#DIV/0!</v>
      </c>
      <c r="BC75" s="7" t="e">
        <f t="shared" si="67"/>
        <v>#DIV/0!</v>
      </c>
      <c r="BD75" s="7" t="e">
        <f t="shared" si="67"/>
        <v>#DIV/0!</v>
      </c>
      <c r="BE75" s="7" t="e">
        <f t="shared" si="67"/>
        <v>#DIV/0!</v>
      </c>
      <c r="BF75" s="7" t="e">
        <f t="shared" si="67"/>
        <v>#DIV/0!</v>
      </c>
      <c r="BG75" s="7" t="e">
        <f t="shared" si="67"/>
        <v>#DIV/0!</v>
      </c>
      <c r="BH75" s="7" t="e">
        <f t="shared" si="67"/>
        <v>#DIV/0!</v>
      </c>
      <c r="BI75" s="7" t="e">
        <f t="shared" si="67"/>
        <v>#DIV/0!</v>
      </c>
      <c r="BJ75" s="7" t="e">
        <f t="shared" si="67"/>
        <v>#DIV/0!</v>
      </c>
      <c r="BK75" s="7" t="e">
        <f t="shared" si="67"/>
        <v>#DIV/0!</v>
      </c>
      <c r="BL75" s="7" t="e">
        <f t="shared" si="67"/>
        <v>#DIV/0!</v>
      </c>
      <c r="BM75" s="7" t="e">
        <f t="shared" si="67"/>
        <v>#DIV/0!</v>
      </c>
      <c r="BN75" s="7" t="e">
        <f t="shared" si="67"/>
        <v>#DIV/0!</v>
      </c>
      <c r="BO75" s="7" t="e">
        <f t="shared" si="67"/>
        <v>#DIV/0!</v>
      </c>
      <c r="BP75" s="7" t="e">
        <f t="shared" si="67"/>
        <v>#DIV/0!</v>
      </c>
    </row>
    <row r="76" spans="1:68" x14ac:dyDescent="0.25">
      <c r="A76" s="42"/>
      <c r="B76" t="s">
        <v>87</v>
      </c>
      <c r="C76" s="41"/>
      <c r="D76" s="38"/>
      <c r="AK76" s="5"/>
      <c r="AL76">
        <v>60</v>
      </c>
      <c r="AM76" s="7" t="e">
        <f t="shared" ref="AM76:BP76" si="68">(E251-E247)*0.83/AM$16</f>
        <v>#DIV/0!</v>
      </c>
      <c r="AN76" s="7" t="e">
        <f t="shared" si="68"/>
        <v>#DIV/0!</v>
      </c>
      <c r="AO76" s="7" t="e">
        <f t="shared" si="68"/>
        <v>#DIV/0!</v>
      </c>
      <c r="AP76" s="7" t="e">
        <f t="shared" si="68"/>
        <v>#DIV/0!</v>
      </c>
      <c r="AQ76" s="7" t="e">
        <f t="shared" si="68"/>
        <v>#DIV/0!</v>
      </c>
      <c r="AR76" s="7" t="e">
        <f t="shared" si="68"/>
        <v>#DIV/0!</v>
      </c>
      <c r="AS76" s="7" t="e">
        <f t="shared" si="68"/>
        <v>#DIV/0!</v>
      </c>
      <c r="AT76" s="7" t="e">
        <f t="shared" si="68"/>
        <v>#DIV/0!</v>
      </c>
      <c r="AU76" s="7" t="e">
        <f t="shared" si="68"/>
        <v>#DIV/0!</v>
      </c>
      <c r="AV76" s="7" t="e">
        <f t="shared" si="68"/>
        <v>#DIV/0!</v>
      </c>
      <c r="AW76" s="7" t="e">
        <f t="shared" si="68"/>
        <v>#DIV/0!</v>
      </c>
      <c r="AX76" s="7" t="e">
        <f t="shared" si="68"/>
        <v>#DIV/0!</v>
      </c>
      <c r="AY76" s="7" t="e">
        <f t="shared" si="68"/>
        <v>#DIV/0!</v>
      </c>
      <c r="AZ76" s="7" t="e">
        <f t="shared" si="68"/>
        <v>#DIV/0!</v>
      </c>
      <c r="BA76" s="7" t="e">
        <f t="shared" si="68"/>
        <v>#DIV/0!</v>
      </c>
      <c r="BB76" s="7" t="e">
        <f t="shared" si="68"/>
        <v>#DIV/0!</v>
      </c>
      <c r="BC76" s="7" t="e">
        <f t="shared" si="68"/>
        <v>#DIV/0!</v>
      </c>
      <c r="BD76" s="7" t="e">
        <f t="shared" si="68"/>
        <v>#DIV/0!</v>
      </c>
      <c r="BE76" s="7" t="e">
        <f t="shared" si="68"/>
        <v>#DIV/0!</v>
      </c>
      <c r="BF76" s="7" t="e">
        <f t="shared" si="68"/>
        <v>#DIV/0!</v>
      </c>
      <c r="BG76" s="7" t="e">
        <f t="shared" si="68"/>
        <v>#DIV/0!</v>
      </c>
      <c r="BH76" s="7" t="e">
        <f t="shared" si="68"/>
        <v>#DIV/0!</v>
      </c>
      <c r="BI76" s="7" t="e">
        <f t="shared" si="68"/>
        <v>#DIV/0!</v>
      </c>
      <c r="BJ76" s="7" t="e">
        <f t="shared" si="68"/>
        <v>#DIV/0!</v>
      </c>
      <c r="BK76" s="7" t="e">
        <f t="shared" si="68"/>
        <v>#DIV/0!</v>
      </c>
      <c r="BL76" s="7" t="e">
        <f t="shared" si="68"/>
        <v>#DIV/0!</v>
      </c>
      <c r="BM76" s="7" t="e">
        <f t="shared" si="68"/>
        <v>#DIV/0!</v>
      </c>
      <c r="BN76" s="7" t="e">
        <f t="shared" si="68"/>
        <v>#DIV/0!</v>
      </c>
      <c r="BO76" s="7" t="e">
        <f t="shared" si="68"/>
        <v>#DIV/0!</v>
      </c>
      <c r="BP76" s="7" t="e">
        <f t="shared" si="68"/>
        <v>#DIV/0!</v>
      </c>
    </row>
    <row r="77" spans="1:68" x14ac:dyDescent="0.25">
      <c r="A77" s="44"/>
      <c r="B77" t="s">
        <v>87</v>
      </c>
      <c r="C77" s="41"/>
      <c r="D77" s="38"/>
      <c r="AK77" s="5"/>
      <c r="AL77">
        <v>61</v>
      </c>
      <c r="AM77" s="7" t="e">
        <f t="shared" ref="AM77:BP77" si="69">(E255-E251)*0.83/AM$16</f>
        <v>#DIV/0!</v>
      </c>
      <c r="AN77" s="7" t="e">
        <f t="shared" si="69"/>
        <v>#DIV/0!</v>
      </c>
      <c r="AO77" s="7" t="e">
        <f t="shared" si="69"/>
        <v>#DIV/0!</v>
      </c>
      <c r="AP77" s="7" t="e">
        <f t="shared" si="69"/>
        <v>#DIV/0!</v>
      </c>
      <c r="AQ77" s="7" t="e">
        <f t="shared" si="69"/>
        <v>#DIV/0!</v>
      </c>
      <c r="AR77" s="7" t="e">
        <f t="shared" si="69"/>
        <v>#DIV/0!</v>
      </c>
      <c r="AS77" s="7" t="e">
        <f t="shared" si="69"/>
        <v>#DIV/0!</v>
      </c>
      <c r="AT77" s="7" t="e">
        <f t="shared" si="69"/>
        <v>#DIV/0!</v>
      </c>
      <c r="AU77" s="7" t="e">
        <f t="shared" si="69"/>
        <v>#DIV/0!</v>
      </c>
      <c r="AV77" s="7" t="e">
        <f t="shared" si="69"/>
        <v>#DIV/0!</v>
      </c>
      <c r="AW77" s="7" t="e">
        <f t="shared" si="69"/>
        <v>#DIV/0!</v>
      </c>
      <c r="AX77" s="7" t="e">
        <f t="shared" si="69"/>
        <v>#DIV/0!</v>
      </c>
      <c r="AY77" s="7" t="e">
        <f t="shared" si="69"/>
        <v>#DIV/0!</v>
      </c>
      <c r="AZ77" s="7" t="e">
        <f t="shared" si="69"/>
        <v>#DIV/0!</v>
      </c>
      <c r="BA77" s="7" t="e">
        <f t="shared" si="69"/>
        <v>#DIV/0!</v>
      </c>
      <c r="BB77" s="7" t="e">
        <f t="shared" si="69"/>
        <v>#DIV/0!</v>
      </c>
      <c r="BC77" s="7" t="e">
        <f t="shared" si="69"/>
        <v>#DIV/0!</v>
      </c>
      <c r="BD77" s="7" t="e">
        <f t="shared" si="69"/>
        <v>#DIV/0!</v>
      </c>
      <c r="BE77" s="7" t="e">
        <f t="shared" si="69"/>
        <v>#DIV/0!</v>
      </c>
      <c r="BF77" s="7" t="e">
        <f t="shared" si="69"/>
        <v>#DIV/0!</v>
      </c>
      <c r="BG77" s="7" t="e">
        <f t="shared" si="69"/>
        <v>#DIV/0!</v>
      </c>
      <c r="BH77" s="7" t="e">
        <f t="shared" si="69"/>
        <v>#DIV/0!</v>
      </c>
      <c r="BI77" s="7" t="e">
        <f t="shared" si="69"/>
        <v>#DIV/0!</v>
      </c>
      <c r="BJ77" s="7" t="e">
        <f t="shared" si="69"/>
        <v>#DIV/0!</v>
      </c>
      <c r="BK77" s="7" t="e">
        <f t="shared" si="69"/>
        <v>#DIV/0!</v>
      </c>
      <c r="BL77" s="7" t="e">
        <f t="shared" si="69"/>
        <v>#DIV/0!</v>
      </c>
      <c r="BM77" s="7" t="e">
        <f t="shared" si="69"/>
        <v>#DIV/0!</v>
      </c>
      <c r="BN77" s="7" t="e">
        <f t="shared" si="69"/>
        <v>#DIV/0!</v>
      </c>
      <c r="BO77" s="7" t="e">
        <f t="shared" si="69"/>
        <v>#DIV/0!</v>
      </c>
      <c r="BP77" s="7" t="e">
        <f t="shared" si="69"/>
        <v>#DIV/0!</v>
      </c>
    </row>
    <row r="78" spans="1:68" x14ac:dyDescent="0.25">
      <c r="A78" s="42"/>
      <c r="B78" t="s">
        <v>87</v>
      </c>
      <c r="C78" s="41"/>
      <c r="D78" s="38"/>
      <c r="AK78" s="5"/>
      <c r="AL78">
        <v>62</v>
      </c>
      <c r="AM78" s="7" t="e">
        <f t="shared" ref="AM78:BP78" si="70">(E259-E255)*0.83/AM$16</f>
        <v>#DIV/0!</v>
      </c>
      <c r="AN78" s="7" t="e">
        <f t="shared" si="70"/>
        <v>#DIV/0!</v>
      </c>
      <c r="AO78" s="7" t="e">
        <f t="shared" si="70"/>
        <v>#DIV/0!</v>
      </c>
      <c r="AP78" s="7" t="e">
        <f t="shared" si="70"/>
        <v>#DIV/0!</v>
      </c>
      <c r="AQ78" s="7" t="e">
        <f t="shared" si="70"/>
        <v>#DIV/0!</v>
      </c>
      <c r="AR78" s="7" t="e">
        <f t="shared" si="70"/>
        <v>#DIV/0!</v>
      </c>
      <c r="AS78" s="7" t="e">
        <f t="shared" si="70"/>
        <v>#DIV/0!</v>
      </c>
      <c r="AT78" s="7" t="e">
        <f t="shared" si="70"/>
        <v>#DIV/0!</v>
      </c>
      <c r="AU78" s="7" t="e">
        <f t="shared" si="70"/>
        <v>#DIV/0!</v>
      </c>
      <c r="AV78" s="7" t="e">
        <f t="shared" si="70"/>
        <v>#DIV/0!</v>
      </c>
      <c r="AW78" s="7" t="e">
        <f t="shared" si="70"/>
        <v>#DIV/0!</v>
      </c>
      <c r="AX78" s="7" t="e">
        <f t="shared" si="70"/>
        <v>#DIV/0!</v>
      </c>
      <c r="AY78" s="7" t="e">
        <f t="shared" si="70"/>
        <v>#DIV/0!</v>
      </c>
      <c r="AZ78" s="7" t="e">
        <f t="shared" si="70"/>
        <v>#DIV/0!</v>
      </c>
      <c r="BA78" s="7" t="e">
        <f t="shared" si="70"/>
        <v>#DIV/0!</v>
      </c>
      <c r="BB78" s="7" t="e">
        <f t="shared" si="70"/>
        <v>#DIV/0!</v>
      </c>
      <c r="BC78" s="7" t="e">
        <f t="shared" si="70"/>
        <v>#DIV/0!</v>
      </c>
      <c r="BD78" s="7" t="e">
        <f t="shared" si="70"/>
        <v>#DIV/0!</v>
      </c>
      <c r="BE78" s="7" t="e">
        <f t="shared" si="70"/>
        <v>#DIV/0!</v>
      </c>
      <c r="BF78" s="7" t="e">
        <f t="shared" si="70"/>
        <v>#DIV/0!</v>
      </c>
      <c r="BG78" s="7" t="e">
        <f t="shared" si="70"/>
        <v>#DIV/0!</v>
      </c>
      <c r="BH78" s="7" t="e">
        <f t="shared" si="70"/>
        <v>#DIV/0!</v>
      </c>
      <c r="BI78" s="7" t="e">
        <f t="shared" si="70"/>
        <v>#DIV/0!</v>
      </c>
      <c r="BJ78" s="7" t="e">
        <f t="shared" si="70"/>
        <v>#DIV/0!</v>
      </c>
      <c r="BK78" s="7" t="e">
        <f t="shared" si="70"/>
        <v>#DIV/0!</v>
      </c>
      <c r="BL78" s="7" t="e">
        <f t="shared" si="70"/>
        <v>#DIV/0!</v>
      </c>
      <c r="BM78" s="7" t="e">
        <f t="shared" si="70"/>
        <v>#DIV/0!</v>
      </c>
      <c r="BN78" s="7" t="e">
        <f t="shared" si="70"/>
        <v>#DIV/0!</v>
      </c>
      <c r="BO78" s="7" t="e">
        <f t="shared" si="70"/>
        <v>#DIV/0!</v>
      </c>
      <c r="BP78" s="7" t="e">
        <f t="shared" si="70"/>
        <v>#DIV/0!</v>
      </c>
    </row>
    <row r="79" spans="1:68" x14ac:dyDescent="0.25">
      <c r="A79" s="42"/>
      <c r="B79" t="s">
        <v>87</v>
      </c>
      <c r="C79" s="41"/>
      <c r="D79" s="38"/>
      <c r="AK79" s="5"/>
      <c r="AL79">
        <v>63</v>
      </c>
      <c r="AM79" s="7" t="e">
        <f t="shared" ref="AM79:BP79" si="71">(E263-E259)*0.83/AM$16</f>
        <v>#DIV/0!</v>
      </c>
      <c r="AN79" s="7" t="e">
        <f t="shared" si="71"/>
        <v>#DIV/0!</v>
      </c>
      <c r="AO79" s="7" t="e">
        <f t="shared" si="71"/>
        <v>#DIV/0!</v>
      </c>
      <c r="AP79" s="7" t="e">
        <f t="shared" si="71"/>
        <v>#DIV/0!</v>
      </c>
      <c r="AQ79" s="7" t="e">
        <f t="shared" si="71"/>
        <v>#DIV/0!</v>
      </c>
      <c r="AR79" s="7" t="e">
        <f t="shared" si="71"/>
        <v>#DIV/0!</v>
      </c>
      <c r="AS79" s="7" t="e">
        <f t="shared" si="71"/>
        <v>#DIV/0!</v>
      </c>
      <c r="AT79" s="7" t="e">
        <f t="shared" si="71"/>
        <v>#DIV/0!</v>
      </c>
      <c r="AU79" s="7" t="e">
        <f t="shared" si="71"/>
        <v>#DIV/0!</v>
      </c>
      <c r="AV79" s="7" t="e">
        <f t="shared" si="71"/>
        <v>#DIV/0!</v>
      </c>
      <c r="AW79" s="7" t="e">
        <f t="shared" si="71"/>
        <v>#DIV/0!</v>
      </c>
      <c r="AX79" s="7" t="e">
        <f t="shared" si="71"/>
        <v>#DIV/0!</v>
      </c>
      <c r="AY79" s="7" t="e">
        <f t="shared" si="71"/>
        <v>#DIV/0!</v>
      </c>
      <c r="AZ79" s="7" t="e">
        <f t="shared" si="71"/>
        <v>#DIV/0!</v>
      </c>
      <c r="BA79" s="7" t="e">
        <f t="shared" si="71"/>
        <v>#DIV/0!</v>
      </c>
      <c r="BB79" s="7" t="e">
        <f t="shared" si="71"/>
        <v>#DIV/0!</v>
      </c>
      <c r="BC79" s="7" t="e">
        <f t="shared" si="71"/>
        <v>#DIV/0!</v>
      </c>
      <c r="BD79" s="7" t="e">
        <f t="shared" si="71"/>
        <v>#DIV/0!</v>
      </c>
      <c r="BE79" s="7" t="e">
        <f t="shared" si="71"/>
        <v>#DIV/0!</v>
      </c>
      <c r="BF79" s="7" t="e">
        <f t="shared" si="71"/>
        <v>#DIV/0!</v>
      </c>
      <c r="BG79" s="7" t="e">
        <f t="shared" si="71"/>
        <v>#DIV/0!</v>
      </c>
      <c r="BH79" s="7" t="e">
        <f t="shared" si="71"/>
        <v>#DIV/0!</v>
      </c>
      <c r="BI79" s="7" t="e">
        <f t="shared" si="71"/>
        <v>#DIV/0!</v>
      </c>
      <c r="BJ79" s="7" t="e">
        <f t="shared" si="71"/>
        <v>#DIV/0!</v>
      </c>
      <c r="BK79" s="7" t="e">
        <f t="shared" si="71"/>
        <v>#DIV/0!</v>
      </c>
      <c r="BL79" s="7" t="e">
        <f t="shared" si="71"/>
        <v>#DIV/0!</v>
      </c>
      <c r="BM79" s="7" t="e">
        <f t="shared" si="71"/>
        <v>#DIV/0!</v>
      </c>
      <c r="BN79" s="7" t="e">
        <f t="shared" si="71"/>
        <v>#DIV/0!</v>
      </c>
      <c r="BO79" s="7" t="e">
        <f t="shared" si="71"/>
        <v>#DIV/0!</v>
      </c>
      <c r="BP79" s="7" t="e">
        <f t="shared" si="71"/>
        <v>#DIV/0!</v>
      </c>
    </row>
    <row r="80" spans="1:68" x14ac:dyDescent="0.25">
      <c r="A80" s="42"/>
      <c r="B80" t="s">
        <v>87</v>
      </c>
      <c r="C80" s="41"/>
      <c r="D80" s="38"/>
      <c r="AK80" s="5"/>
      <c r="AL80">
        <v>64</v>
      </c>
      <c r="AM80" s="7" t="e">
        <f t="shared" ref="AM80:BP80" si="72">(E267-E263)*0.83/AM$16</f>
        <v>#DIV/0!</v>
      </c>
      <c r="AN80" s="7" t="e">
        <f t="shared" si="72"/>
        <v>#DIV/0!</v>
      </c>
      <c r="AO80" s="7" t="e">
        <f t="shared" si="72"/>
        <v>#DIV/0!</v>
      </c>
      <c r="AP80" s="7" t="e">
        <f t="shared" si="72"/>
        <v>#DIV/0!</v>
      </c>
      <c r="AQ80" s="7" t="e">
        <f t="shared" si="72"/>
        <v>#DIV/0!</v>
      </c>
      <c r="AR80" s="7" t="e">
        <f t="shared" si="72"/>
        <v>#DIV/0!</v>
      </c>
      <c r="AS80" s="7" t="e">
        <f t="shared" si="72"/>
        <v>#DIV/0!</v>
      </c>
      <c r="AT80" s="7" t="e">
        <f t="shared" si="72"/>
        <v>#DIV/0!</v>
      </c>
      <c r="AU80" s="7" t="e">
        <f t="shared" si="72"/>
        <v>#DIV/0!</v>
      </c>
      <c r="AV80" s="7" t="e">
        <f t="shared" si="72"/>
        <v>#DIV/0!</v>
      </c>
      <c r="AW80" s="7" t="e">
        <f t="shared" si="72"/>
        <v>#DIV/0!</v>
      </c>
      <c r="AX80" s="7" t="e">
        <f t="shared" si="72"/>
        <v>#DIV/0!</v>
      </c>
      <c r="AY80" s="7" t="e">
        <f t="shared" si="72"/>
        <v>#DIV/0!</v>
      </c>
      <c r="AZ80" s="7" t="e">
        <f t="shared" si="72"/>
        <v>#DIV/0!</v>
      </c>
      <c r="BA80" s="7" t="e">
        <f t="shared" si="72"/>
        <v>#DIV/0!</v>
      </c>
      <c r="BB80" s="7" t="e">
        <f t="shared" si="72"/>
        <v>#DIV/0!</v>
      </c>
      <c r="BC80" s="7" t="e">
        <f t="shared" si="72"/>
        <v>#DIV/0!</v>
      </c>
      <c r="BD80" s="7" t="e">
        <f t="shared" si="72"/>
        <v>#DIV/0!</v>
      </c>
      <c r="BE80" s="7" t="e">
        <f t="shared" si="72"/>
        <v>#DIV/0!</v>
      </c>
      <c r="BF80" s="7" t="e">
        <f t="shared" si="72"/>
        <v>#DIV/0!</v>
      </c>
      <c r="BG80" s="7" t="e">
        <f t="shared" si="72"/>
        <v>#DIV/0!</v>
      </c>
      <c r="BH80" s="7" t="e">
        <f t="shared" si="72"/>
        <v>#DIV/0!</v>
      </c>
      <c r="BI80" s="7" t="e">
        <f t="shared" si="72"/>
        <v>#DIV/0!</v>
      </c>
      <c r="BJ80" s="7" t="e">
        <f t="shared" si="72"/>
        <v>#DIV/0!</v>
      </c>
      <c r="BK80" s="7" t="e">
        <f t="shared" si="72"/>
        <v>#DIV/0!</v>
      </c>
      <c r="BL80" s="7" t="e">
        <f t="shared" si="72"/>
        <v>#DIV/0!</v>
      </c>
      <c r="BM80" s="7" t="e">
        <f t="shared" si="72"/>
        <v>#DIV/0!</v>
      </c>
      <c r="BN80" s="7" t="e">
        <f t="shared" si="72"/>
        <v>#DIV/0!</v>
      </c>
      <c r="BO80" s="7" t="e">
        <f t="shared" si="72"/>
        <v>#DIV/0!</v>
      </c>
      <c r="BP80" s="7" t="e">
        <f t="shared" si="72"/>
        <v>#DIV/0!</v>
      </c>
    </row>
    <row r="81" spans="1:68" x14ac:dyDescent="0.25">
      <c r="A81" s="44"/>
      <c r="B81" t="s">
        <v>87</v>
      </c>
      <c r="C81" s="41"/>
      <c r="D81" s="38"/>
      <c r="AK81" s="5"/>
      <c r="AL81">
        <v>65</v>
      </c>
      <c r="AM81" s="7" t="e">
        <f t="shared" ref="AM81:BP81" si="73">(E271-E267)*0.83/AM$16</f>
        <v>#DIV/0!</v>
      </c>
      <c r="AN81" s="7" t="e">
        <f t="shared" si="73"/>
        <v>#DIV/0!</v>
      </c>
      <c r="AO81" s="7" t="e">
        <f t="shared" si="73"/>
        <v>#DIV/0!</v>
      </c>
      <c r="AP81" s="7" t="e">
        <f t="shared" si="73"/>
        <v>#DIV/0!</v>
      </c>
      <c r="AQ81" s="7" t="e">
        <f t="shared" si="73"/>
        <v>#DIV/0!</v>
      </c>
      <c r="AR81" s="7" t="e">
        <f t="shared" si="73"/>
        <v>#DIV/0!</v>
      </c>
      <c r="AS81" s="7" t="e">
        <f t="shared" si="73"/>
        <v>#DIV/0!</v>
      </c>
      <c r="AT81" s="7" t="e">
        <f t="shared" si="73"/>
        <v>#DIV/0!</v>
      </c>
      <c r="AU81" s="7" t="e">
        <f t="shared" si="73"/>
        <v>#DIV/0!</v>
      </c>
      <c r="AV81" s="7" t="e">
        <f t="shared" si="73"/>
        <v>#DIV/0!</v>
      </c>
      <c r="AW81" s="7" t="e">
        <f t="shared" si="73"/>
        <v>#DIV/0!</v>
      </c>
      <c r="AX81" s="7" t="e">
        <f t="shared" si="73"/>
        <v>#DIV/0!</v>
      </c>
      <c r="AY81" s="7" t="e">
        <f t="shared" si="73"/>
        <v>#DIV/0!</v>
      </c>
      <c r="AZ81" s="7" t="e">
        <f t="shared" si="73"/>
        <v>#DIV/0!</v>
      </c>
      <c r="BA81" s="7" t="e">
        <f t="shared" si="73"/>
        <v>#DIV/0!</v>
      </c>
      <c r="BB81" s="7" t="e">
        <f t="shared" si="73"/>
        <v>#DIV/0!</v>
      </c>
      <c r="BC81" s="7" t="e">
        <f t="shared" si="73"/>
        <v>#DIV/0!</v>
      </c>
      <c r="BD81" s="7" t="e">
        <f t="shared" si="73"/>
        <v>#DIV/0!</v>
      </c>
      <c r="BE81" s="7" t="e">
        <f t="shared" si="73"/>
        <v>#DIV/0!</v>
      </c>
      <c r="BF81" s="7" t="e">
        <f t="shared" si="73"/>
        <v>#DIV/0!</v>
      </c>
      <c r="BG81" s="7" t="e">
        <f t="shared" si="73"/>
        <v>#DIV/0!</v>
      </c>
      <c r="BH81" s="7" t="e">
        <f t="shared" si="73"/>
        <v>#DIV/0!</v>
      </c>
      <c r="BI81" s="7" t="e">
        <f t="shared" si="73"/>
        <v>#DIV/0!</v>
      </c>
      <c r="BJ81" s="7" t="e">
        <f t="shared" si="73"/>
        <v>#DIV/0!</v>
      </c>
      <c r="BK81" s="7" t="e">
        <f t="shared" si="73"/>
        <v>#DIV/0!</v>
      </c>
      <c r="BL81" s="7" t="e">
        <f t="shared" si="73"/>
        <v>#DIV/0!</v>
      </c>
      <c r="BM81" s="7" t="e">
        <f t="shared" si="73"/>
        <v>#DIV/0!</v>
      </c>
      <c r="BN81" s="7" t="e">
        <f t="shared" si="73"/>
        <v>#DIV/0!</v>
      </c>
      <c r="BO81" s="7" t="e">
        <f t="shared" si="73"/>
        <v>#DIV/0!</v>
      </c>
      <c r="BP81" s="7" t="e">
        <f t="shared" si="73"/>
        <v>#DIV/0!</v>
      </c>
    </row>
    <row r="82" spans="1:68" x14ac:dyDescent="0.25">
      <c r="A82" s="42"/>
      <c r="B82" t="s">
        <v>87</v>
      </c>
      <c r="C82" s="41"/>
      <c r="D82" s="38"/>
      <c r="AK82" s="5"/>
      <c r="AL82">
        <v>66</v>
      </c>
      <c r="AM82" s="7" t="e">
        <f t="shared" ref="AM82:BP82" si="74">(E275-E271)*0.83/AM$16</f>
        <v>#DIV/0!</v>
      </c>
      <c r="AN82" s="7" t="e">
        <f t="shared" si="74"/>
        <v>#DIV/0!</v>
      </c>
      <c r="AO82" s="7" t="e">
        <f t="shared" si="74"/>
        <v>#DIV/0!</v>
      </c>
      <c r="AP82" s="7" t="e">
        <f t="shared" si="74"/>
        <v>#DIV/0!</v>
      </c>
      <c r="AQ82" s="7" t="e">
        <f t="shared" si="74"/>
        <v>#DIV/0!</v>
      </c>
      <c r="AR82" s="7" t="e">
        <f t="shared" si="74"/>
        <v>#DIV/0!</v>
      </c>
      <c r="AS82" s="7" t="e">
        <f t="shared" si="74"/>
        <v>#DIV/0!</v>
      </c>
      <c r="AT82" s="7" t="e">
        <f t="shared" si="74"/>
        <v>#DIV/0!</v>
      </c>
      <c r="AU82" s="7" t="e">
        <f t="shared" si="74"/>
        <v>#DIV/0!</v>
      </c>
      <c r="AV82" s="7" t="e">
        <f t="shared" si="74"/>
        <v>#DIV/0!</v>
      </c>
      <c r="AW82" s="7" t="e">
        <f t="shared" si="74"/>
        <v>#DIV/0!</v>
      </c>
      <c r="AX82" s="7" t="e">
        <f t="shared" si="74"/>
        <v>#DIV/0!</v>
      </c>
      <c r="AY82" s="7" t="e">
        <f t="shared" si="74"/>
        <v>#DIV/0!</v>
      </c>
      <c r="AZ82" s="7" t="e">
        <f t="shared" si="74"/>
        <v>#DIV/0!</v>
      </c>
      <c r="BA82" s="7" t="e">
        <f t="shared" si="74"/>
        <v>#DIV/0!</v>
      </c>
      <c r="BB82" s="7" t="e">
        <f t="shared" si="74"/>
        <v>#DIV/0!</v>
      </c>
      <c r="BC82" s="7" t="e">
        <f t="shared" si="74"/>
        <v>#DIV/0!</v>
      </c>
      <c r="BD82" s="7" t="e">
        <f t="shared" si="74"/>
        <v>#DIV/0!</v>
      </c>
      <c r="BE82" s="7" t="e">
        <f t="shared" si="74"/>
        <v>#DIV/0!</v>
      </c>
      <c r="BF82" s="7" t="e">
        <f t="shared" si="74"/>
        <v>#DIV/0!</v>
      </c>
      <c r="BG82" s="7" t="e">
        <f t="shared" si="74"/>
        <v>#DIV/0!</v>
      </c>
      <c r="BH82" s="7" t="e">
        <f t="shared" si="74"/>
        <v>#DIV/0!</v>
      </c>
      <c r="BI82" s="7" t="e">
        <f t="shared" si="74"/>
        <v>#DIV/0!</v>
      </c>
      <c r="BJ82" s="7" t="e">
        <f t="shared" si="74"/>
        <v>#DIV/0!</v>
      </c>
      <c r="BK82" s="7" t="e">
        <f t="shared" si="74"/>
        <v>#DIV/0!</v>
      </c>
      <c r="BL82" s="7" t="e">
        <f t="shared" si="74"/>
        <v>#DIV/0!</v>
      </c>
      <c r="BM82" s="7" t="e">
        <f t="shared" si="74"/>
        <v>#DIV/0!</v>
      </c>
      <c r="BN82" s="7" t="e">
        <f t="shared" si="74"/>
        <v>#DIV/0!</v>
      </c>
      <c r="BO82" s="7" t="e">
        <f t="shared" si="74"/>
        <v>#DIV/0!</v>
      </c>
      <c r="BP82" s="7" t="e">
        <f t="shared" si="74"/>
        <v>#DIV/0!</v>
      </c>
    </row>
    <row r="83" spans="1:68" x14ac:dyDescent="0.25">
      <c r="A83" s="42"/>
      <c r="B83" t="s">
        <v>87</v>
      </c>
      <c r="C83" s="41"/>
      <c r="D83" s="38"/>
      <c r="AK83" s="5"/>
      <c r="AL83">
        <v>67</v>
      </c>
      <c r="AM83" s="7" t="e">
        <f t="shared" ref="AM83:BP83" si="75">(E279-E275)*0.83/AM$16</f>
        <v>#DIV/0!</v>
      </c>
      <c r="AN83" s="7" t="e">
        <f t="shared" si="75"/>
        <v>#DIV/0!</v>
      </c>
      <c r="AO83" s="7" t="e">
        <f t="shared" si="75"/>
        <v>#DIV/0!</v>
      </c>
      <c r="AP83" s="7" t="e">
        <f t="shared" si="75"/>
        <v>#DIV/0!</v>
      </c>
      <c r="AQ83" s="7" t="e">
        <f t="shared" si="75"/>
        <v>#DIV/0!</v>
      </c>
      <c r="AR83" s="7" t="e">
        <f t="shared" si="75"/>
        <v>#DIV/0!</v>
      </c>
      <c r="AS83" s="7" t="e">
        <f t="shared" si="75"/>
        <v>#DIV/0!</v>
      </c>
      <c r="AT83" s="7" t="e">
        <f t="shared" si="75"/>
        <v>#DIV/0!</v>
      </c>
      <c r="AU83" s="7" t="e">
        <f t="shared" si="75"/>
        <v>#DIV/0!</v>
      </c>
      <c r="AV83" s="7" t="e">
        <f t="shared" si="75"/>
        <v>#DIV/0!</v>
      </c>
      <c r="AW83" s="7" t="e">
        <f t="shared" si="75"/>
        <v>#DIV/0!</v>
      </c>
      <c r="AX83" s="7" t="e">
        <f t="shared" si="75"/>
        <v>#DIV/0!</v>
      </c>
      <c r="AY83" s="7" t="e">
        <f t="shared" si="75"/>
        <v>#DIV/0!</v>
      </c>
      <c r="AZ83" s="7" t="e">
        <f t="shared" si="75"/>
        <v>#DIV/0!</v>
      </c>
      <c r="BA83" s="7" t="e">
        <f t="shared" si="75"/>
        <v>#DIV/0!</v>
      </c>
      <c r="BB83" s="7" t="e">
        <f t="shared" si="75"/>
        <v>#DIV/0!</v>
      </c>
      <c r="BC83" s="7" t="e">
        <f t="shared" si="75"/>
        <v>#DIV/0!</v>
      </c>
      <c r="BD83" s="7" t="e">
        <f t="shared" si="75"/>
        <v>#DIV/0!</v>
      </c>
      <c r="BE83" s="7" t="e">
        <f t="shared" si="75"/>
        <v>#DIV/0!</v>
      </c>
      <c r="BF83" s="7" t="e">
        <f t="shared" si="75"/>
        <v>#DIV/0!</v>
      </c>
      <c r="BG83" s="7" t="e">
        <f t="shared" si="75"/>
        <v>#DIV/0!</v>
      </c>
      <c r="BH83" s="7" t="e">
        <f t="shared" si="75"/>
        <v>#DIV/0!</v>
      </c>
      <c r="BI83" s="7" t="e">
        <f t="shared" si="75"/>
        <v>#DIV/0!</v>
      </c>
      <c r="BJ83" s="7" t="e">
        <f t="shared" si="75"/>
        <v>#DIV/0!</v>
      </c>
      <c r="BK83" s="7" t="e">
        <f t="shared" si="75"/>
        <v>#DIV/0!</v>
      </c>
      <c r="BL83" s="7" t="e">
        <f t="shared" si="75"/>
        <v>#DIV/0!</v>
      </c>
      <c r="BM83" s="7" t="e">
        <f t="shared" si="75"/>
        <v>#DIV/0!</v>
      </c>
      <c r="BN83" s="7" t="e">
        <f t="shared" si="75"/>
        <v>#DIV/0!</v>
      </c>
      <c r="BO83" s="7" t="e">
        <f t="shared" si="75"/>
        <v>#DIV/0!</v>
      </c>
      <c r="BP83" s="7" t="e">
        <f t="shared" si="75"/>
        <v>#DIV/0!</v>
      </c>
    </row>
    <row r="84" spans="1:68" x14ac:dyDescent="0.25">
      <c r="A84" s="42"/>
      <c r="B84" t="s">
        <v>87</v>
      </c>
      <c r="C84" s="41"/>
      <c r="D84" s="38"/>
      <c r="AK84" s="5"/>
      <c r="AL84">
        <v>68</v>
      </c>
      <c r="AM84" s="7" t="e">
        <f t="shared" ref="AM84:BP84" si="76">(E283-E279)*0.83/AM$16</f>
        <v>#DIV/0!</v>
      </c>
      <c r="AN84" s="7" t="e">
        <f t="shared" si="76"/>
        <v>#DIV/0!</v>
      </c>
      <c r="AO84" s="7" t="e">
        <f t="shared" si="76"/>
        <v>#DIV/0!</v>
      </c>
      <c r="AP84" s="7" t="e">
        <f t="shared" si="76"/>
        <v>#DIV/0!</v>
      </c>
      <c r="AQ84" s="7" t="e">
        <f t="shared" si="76"/>
        <v>#DIV/0!</v>
      </c>
      <c r="AR84" s="7" t="e">
        <f t="shared" si="76"/>
        <v>#DIV/0!</v>
      </c>
      <c r="AS84" s="7" t="e">
        <f t="shared" si="76"/>
        <v>#DIV/0!</v>
      </c>
      <c r="AT84" s="7" t="e">
        <f t="shared" si="76"/>
        <v>#DIV/0!</v>
      </c>
      <c r="AU84" s="7" t="e">
        <f t="shared" si="76"/>
        <v>#DIV/0!</v>
      </c>
      <c r="AV84" s="7" t="e">
        <f t="shared" si="76"/>
        <v>#DIV/0!</v>
      </c>
      <c r="AW84" s="7" t="e">
        <f t="shared" si="76"/>
        <v>#DIV/0!</v>
      </c>
      <c r="AX84" s="7" t="e">
        <f t="shared" si="76"/>
        <v>#DIV/0!</v>
      </c>
      <c r="AY84" s="7" t="e">
        <f t="shared" si="76"/>
        <v>#DIV/0!</v>
      </c>
      <c r="AZ84" s="7" t="e">
        <f t="shared" si="76"/>
        <v>#DIV/0!</v>
      </c>
      <c r="BA84" s="7" t="e">
        <f t="shared" si="76"/>
        <v>#DIV/0!</v>
      </c>
      <c r="BB84" s="7" t="e">
        <f t="shared" si="76"/>
        <v>#DIV/0!</v>
      </c>
      <c r="BC84" s="7" t="e">
        <f t="shared" si="76"/>
        <v>#DIV/0!</v>
      </c>
      <c r="BD84" s="7" t="e">
        <f t="shared" si="76"/>
        <v>#DIV/0!</v>
      </c>
      <c r="BE84" s="7" t="e">
        <f t="shared" si="76"/>
        <v>#DIV/0!</v>
      </c>
      <c r="BF84" s="7" t="e">
        <f t="shared" si="76"/>
        <v>#DIV/0!</v>
      </c>
      <c r="BG84" s="7" t="e">
        <f t="shared" si="76"/>
        <v>#DIV/0!</v>
      </c>
      <c r="BH84" s="7" t="e">
        <f t="shared" si="76"/>
        <v>#DIV/0!</v>
      </c>
      <c r="BI84" s="7" t="e">
        <f t="shared" si="76"/>
        <v>#DIV/0!</v>
      </c>
      <c r="BJ84" s="7" t="e">
        <f t="shared" si="76"/>
        <v>#DIV/0!</v>
      </c>
      <c r="BK84" s="7" t="e">
        <f t="shared" si="76"/>
        <v>#DIV/0!</v>
      </c>
      <c r="BL84" s="7" t="e">
        <f t="shared" si="76"/>
        <v>#DIV/0!</v>
      </c>
      <c r="BM84" s="7" t="e">
        <f t="shared" si="76"/>
        <v>#DIV/0!</v>
      </c>
      <c r="BN84" s="7" t="e">
        <f t="shared" si="76"/>
        <v>#DIV/0!</v>
      </c>
      <c r="BO84" s="7" t="e">
        <f t="shared" si="76"/>
        <v>#DIV/0!</v>
      </c>
      <c r="BP84" s="7" t="e">
        <f t="shared" si="76"/>
        <v>#DIV/0!</v>
      </c>
    </row>
    <row r="85" spans="1:68" x14ac:dyDescent="0.25">
      <c r="A85" s="44"/>
      <c r="B85" t="s">
        <v>87</v>
      </c>
      <c r="C85" s="41"/>
      <c r="D85" s="38"/>
      <c r="AK85" s="5"/>
      <c r="AL85">
        <v>69</v>
      </c>
      <c r="AM85" s="7" t="e">
        <f t="shared" ref="AM85:BP85" si="77">(E287-E283)*0.83/AM$16</f>
        <v>#DIV/0!</v>
      </c>
      <c r="AN85" s="7" t="e">
        <f t="shared" si="77"/>
        <v>#DIV/0!</v>
      </c>
      <c r="AO85" s="7" t="e">
        <f t="shared" si="77"/>
        <v>#DIV/0!</v>
      </c>
      <c r="AP85" s="7" t="e">
        <f t="shared" si="77"/>
        <v>#DIV/0!</v>
      </c>
      <c r="AQ85" s="7" t="e">
        <f t="shared" si="77"/>
        <v>#DIV/0!</v>
      </c>
      <c r="AR85" s="7" t="e">
        <f t="shared" si="77"/>
        <v>#DIV/0!</v>
      </c>
      <c r="AS85" s="7" t="e">
        <f t="shared" si="77"/>
        <v>#DIV/0!</v>
      </c>
      <c r="AT85" s="7" t="e">
        <f t="shared" si="77"/>
        <v>#DIV/0!</v>
      </c>
      <c r="AU85" s="7" t="e">
        <f t="shared" si="77"/>
        <v>#DIV/0!</v>
      </c>
      <c r="AV85" s="7" t="e">
        <f t="shared" si="77"/>
        <v>#DIV/0!</v>
      </c>
      <c r="AW85" s="7" t="e">
        <f t="shared" si="77"/>
        <v>#DIV/0!</v>
      </c>
      <c r="AX85" s="7" t="e">
        <f t="shared" si="77"/>
        <v>#DIV/0!</v>
      </c>
      <c r="AY85" s="7" t="e">
        <f t="shared" si="77"/>
        <v>#DIV/0!</v>
      </c>
      <c r="AZ85" s="7" t="e">
        <f t="shared" si="77"/>
        <v>#DIV/0!</v>
      </c>
      <c r="BA85" s="7" t="e">
        <f t="shared" si="77"/>
        <v>#DIV/0!</v>
      </c>
      <c r="BB85" s="7" t="e">
        <f t="shared" si="77"/>
        <v>#DIV/0!</v>
      </c>
      <c r="BC85" s="7" t="e">
        <f t="shared" si="77"/>
        <v>#DIV/0!</v>
      </c>
      <c r="BD85" s="7" t="e">
        <f t="shared" si="77"/>
        <v>#DIV/0!</v>
      </c>
      <c r="BE85" s="7" t="e">
        <f t="shared" si="77"/>
        <v>#DIV/0!</v>
      </c>
      <c r="BF85" s="7" t="e">
        <f t="shared" si="77"/>
        <v>#DIV/0!</v>
      </c>
      <c r="BG85" s="7" t="e">
        <f t="shared" si="77"/>
        <v>#DIV/0!</v>
      </c>
      <c r="BH85" s="7" t="e">
        <f t="shared" si="77"/>
        <v>#DIV/0!</v>
      </c>
      <c r="BI85" s="7" t="e">
        <f t="shared" si="77"/>
        <v>#DIV/0!</v>
      </c>
      <c r="BJ85" s="7" t="e">
        <f t="shared" si="77"/>
        <v>#DIV/0!</v>
      </c>
      <c r="BK85" s="7" t="e">
        <f t="shared" si="77"/>
        <v>#DIV/0!</v>
      </c>
      <c r="BL85" s="7" t="e">
        <f t="shared" si="77"/>
        <v>#DIV/0!</v>
      </c>
      <c r="BM85" s="7" t="e">
        <f t="shared" si="77"/>
        <v>#DIV/0!</v>
      </c>
      <c r="BN85" s="7" t="e">
        <f t="shared" si="77"/>
        <v>#DIV/0!</v>
      </c>
      <c r="BO85" s="7" t="e">
        <f t="shared" si="77"/>
        <v>#DIV/0!</v>
      </c>
      <c r="BP85" s="7" t="e">
        <f t="shared" si="77"/>
        <v>#DIV/0!</v>
      </c>
    </row>
    <row r="86" spans="1:68" x14ac:dyDescent="0.25">
      <c r="A86" s="42"/>
      <c r="B86" t="s">
        <v>87</v>
      </c>
      <c r="C86" s="41"/>
      <c r="D86" s="38"/>
      <c r="AK86" s="5"/>
      <c r="AL86">
        <v>70</v>
      </c>
      <c r="AM86" s="7" t="e">
        <f t="shared" ref="AM86:BP86" si="78">(E291-E287)*0.83/AM$16</f>
        <v>#DIV/0!</v>
      </c>
      <c r="AN86" s="7" t="e">
        <f t="shared" si="78"/>
        <v>#DIV/0!</v>
      </c>
      <c r="AO86" s="7" t="e">
        <f t="shared" si="78"/>
        <v>#DIV/0!</v>
      </c>
      <c r="AP86" s="7" t="e">
        <f t="shared" si="78"/>
        <v>#DIV/0!</v>
      </c>
      <c r="AQ86" s="7" t="e">
        <f t="shared" si="78"/>
        <v>#DIV/0!</v>
      </c>
      <c r="AR86" s="7" t="e">
        <f t="shared" si="78"/>
        <v>#DIV/0!</v>
      </c>
      <c r="AS86" s="7" t="e">
        <f t="shared" si="78"/>
        <v>#DIV/0!</v>
      </c>
      <c r="AT86" s="7" t="e">
        <f t="shared" si="78"/>
        <v>#DIV/0!</v>
      </c>
      <c r="AU86" s="7" t="e">
        <f t="shared" si="78"/>
        <v>#DIV/0!</v>
      </c>
      <c r="AV86" s="7" t="e">
        <f t="shared" si="78"/>
        <v>#DIV/0!</v>
      </c>
      <c r="AW86" s="7" t="e">
        <f t="shared" si="78"/>
        <v>#DIV/0!</v>
      </c>
      <c r="AX86" s="7" t="e">
        <f t="shared" si="78"/>
        <v>#DIV/0!</v>
      </c>
      <c r="AY86" s="7" t="e">
        <f t="shared" si="78"/>
        <v>#DIV/0!</v>
      </c>
      <c r="AZ86" s="7" t="e">
        <f t="shared" si="78"/>
        <v>#DIV/0!</v>
      </c>
      <c r="BA86" s="7" t="e">
        <f t="shared" si="78"/>
        <v>#DIV/0!</v>
      </c>
      <c r="BB86" s="7" t="e">
        <f t="shared" si="78"/>
        <v>#DIV/0!</v>
      </c>
      <c r="BC86" s="7" t="e">
        <f t="shared" si="78"/>
        <v>#DIV/0!</v>
      </c>
      <c r="BD86" s="7" t="e">
        <f t="shared" si="78"/>
        <v>#DIV/0!</v>
      </c>
      <c r="BE86" s="7" t="e">
        <f t="shared" si="78"/>
        <v>#DIV/0!</v>
      </c>
      <c r="BF86" s="7" t="e">
        <f t="shared" si="78"/>
        <v>#DIV/0!</v>
      </c>
      <c r="BG86" s="7" t="e">
        <f t="shared" si="78"/>
        <v>#DIV/0!</v>
      </c>
      <c r="BH86" s="7" t="e">
        <f t="shared" si="78"/>
        <v>#DIV/0!</v>
      </c>
      <c r="BI86" s="7" t="e">
        <f t="shared" si="78"/>
        <v>#DIV/0!</v>
      </c>
      <c r="BJ86" s="7" t="e">
        <f t="shared" si="78"/>
        <v>#DIV/0!</v>
      </c>
      <c r="BK86" s="7" t="e">
        <f t="shared" si="78"/>
        <v>#DIV/0!</v>
      </c>
      <c r="BL86" s="7" t="e">
        <f t="shared" si="78"/>
        <v>#DIV/0!</v>
      </c>
      <c r="BM86" s="7" t="e">
        <f t="shared" si="78"/>
        <v>#DIV/0!</v>
      </c>
      <c r="BN86" s="7" t="e">
        <f t="shared" si="78"/>
        <v>#DIV/0!</v>
      </c>
      <c r="BO86" s="7" t="e">
        <f t="shared" si="78"/>
        <v>#DIV/0!</v>
      </c>
      <c r="BP86" s="7" t="e">
        <f t="shared" si="78"/>
        <v>#DIV/0!</v>
      </c>
    </row>
    <row r="87" spans="1:68" x14ac:dyDescent="0.25">
      <c r="A87" s="42"/>
      <c r="B87" t="s">
        <v>87</v>
      </c>
      <c r="C87" s="41"/>
      <c r="D87" s="38"/>
      <c r="AK87" s="5"/>
      <c r="AL87">
        <v>71</v>
      </c>
      <c r="AM87" s="7" t="e">
        <f t="shared" ref="AM87:BP87" si="79">(E295-E291)*0.83/AM$16</f>
        <v>#DIV/0!</v>
      </c>
      <c r="AN87" s="7" t="e">
        <f t="shared" si="79"/>
        <v>#DIV/0!</v>
      </c>
      <c r="AO87" s="7" t="e">
        <f t="shared" si="79"/>
        <v>#DIV/0!</v>
      </c>
      <c r="AP87" s="7" t="e">
        <f t="shared" si="79"/>
        <v>#DIV/0!</v>
      </c>
      <c r="AQ87" s="7" t="e">
        <f t="shared" si="79"/>
        <v>#DIV/0!</v>
      </c>
      <c r="AR87" s="7" t="e">
        <f t="shared" si="79"/>
        <v>#DIV/0!</v>
      </c>
      <c r="AS87" s="7" t="e">
        <f t="shared" si="79"/>
        <v>#DIV/0!</v>
      </c>
      <c r="AT87" s="7" t="e">
        <f t="shared" si="79"/>
        <v>#DIV/0!</v>
      </c>
      <c r="AU87" s="7" t="e">
        <f t="shared" si="79"/>
        <v>#DIV/0!</v>
      </c>
      <c r="AV87" s="7" t="e">
        <f t="shared" si="79"/>
        <v>#DIV/0!</v>
      </c>
      <c r="AW87" s="7" t="e">
        <f t="shared" si="79"/>
        <v>#DIV/0!</v>
      </c>
      <c r="AX87" s="7" t="e">
        <f t="shared" si="79"/>
        <v>#DIV/0!</v>
      </c>
      <c r="AY87" s="7" t="e">
        <f t="shared" si="79"/>
        <v>#DIV/0!</v>
      </c>
      <c r="AZ87" s="7" t="e">
        <f t="shared" si="79"/>
        <v>#DIV/0!</v>
      </c>
      <c r="BA87" s="7" t="e">
        <f t="shared" si="79"/>
        <v>#DIV/0!</v>
      </c>
      <c r="BB87" s="7" t="e">
        <f t="shared" si="79"/>
        <v>#DIV/0!</v>
      </c>
      <c r="BC87" s="7" t="e">
        <f t="shared" si="79"/>
        <v>#DIV/0!</v>
      </c>
      <c r="BD87" s="7" t="e">
        <f t="shared" si="79"/>
        <v>#DIV/0!</v>
      </c>
      <c r="BE87" s="7" t="e">
        <f t="shared" si="79"/>
        <v>#DIV/0!</v>
      </c>
      <c r="BF87" s="7" t="e">
        <f t="shared" si="79"/>
        <v>#DIV/0!</v>
      </c>
      <c r="BG87" s="7" t="e">
        <f t="shared" si="79"/>
        <v>#DIV/0!</v>
      </c>
      <c r="BH87" s="7" t="e">
        <f t="shared" si="79"/>
        <v>#DIV/0!</v>
      </c>
      <c r="BI87" s="7" t="e">
        <f t="shared" si="79"/>
        <v>#DIV/0!</v>
      </c>
      <c r="BJ87" s="7" t="e">
        <f t="shared" si="79"/>
        <v>#DIV/0!</v>
      </c>
      <c r="BK87" s="7" t="e">
        <f t="shared" si="79"/>
        <v>#DIV/0!</v>
      </c>
      <c r="BL87" s="7" t="e">
        <f t="shared" si="79"/>
        <v>#DIV/0!</v>
      </c>
      <c r="BM87" s="7" t="e">
        <f t="shared" si="79"/>
        <v>#DIV/0!</v>
      </c>
      <c r="BN87" s="7" t="e">
        <f t="shared" si="79"/>
        <v>#DIV/0!</v>
      </c>
      <c r="BO87" s="7" t="e">
        <f t="shared" si="79"/>
        <v>#DIV/0!</v>
      </c>
      <c r="BP87" s="7" t="e">
        <f t="shared" si="79"/>
        <v>#DIV/0!</v>
      </c>
    </row>
    <row r="88" spans="1:68" x14ac:dyDescent="0.25">
      <c r="A88" s="42"/>
      <c r="B88" t="s">
        <v>87</v>
      </c>
      <c r="C88" s="41"/>
      <c r="D88" s="38"/>
      <c r="AK88" s="5"/>
      <c r="AL88">
        <v>72</v>
      </c>
      <c r="AM88" s="7" t="e">
        <f t="shared" ref="AM88:BP88" si="80">(E299-E295)*0.83/AM$16</f>
        <v>#DIV/0!</v>
      </c>
      <c r="AN88" s="7" t="e">
        <f t="shared" si="80"/>
        <v>#DIV/0!</v>
      </c>
      <c r="AO88" s="7" t="e">
        <f t="shared" si="80"/>
        <v>#DIV/0!</v>
      </c>
      <c r="AP88" s="7" t="e">
        <f t="shared" si="80"/>
        <v>#DIV/0!</v>
      </c>
      <c r="AQ88" s="7" t="e">
        <f t="shared" si="80"/>
        <v>#DIV/0!</v>
      </c>
      <c r="AR88" s="7" t="e">
        <f t="shared" si="80"/>
        <v>#DIV/0!</v>
      </c>
      <c r="AS88" s="7" t="e">
        <f t="shared" si="80"/>
        <v>#DIV/0!</v>
      </c>
      <c r="AT88" s="7" t="e">
        <f t="shared" si="80"/>
        <v>#DIV/0!</v>
      </c>
      <c r="AU88" s="7" t="e">
        <f t="shared" si="80"/>
        <v>#DIV/0!</v>
      </c>
      <c r="AV88" s="7" t="e">
        <f t="shared" si="80"/>
        <v>#DIV/0!</v>
      </c>
      <c r="AW88" s="7" t="e">
        <f t="shared" si="80"/>
        <v>#DIV/0!</v>
      </c>
      <c r="AX88" s="7" t="e">
        <f t="shared" si="80"/>
        <v>#DIV/0!</v>
      </c>
      <c r="AY88" s="7" t="e">
        <f t="shared" si="80"/>
        <v>#DIV/0!</v>
      </c>
      <c r="AZ88" s="7" t="e">
        <f t="shared" si="80"/>
        <v>#DIV/0!</v>
      </c>
      <c r="BA88" s="7" t="e">
        <f t="shared" si="80"/>
        <v>#DIV/0!</v>
      </c>
      <c r="BB88" s="7" t="e">
        <f t="shared" si="80"/>
        <v>#DIV/0!</v>
      </c>
      <c r="BC88" s="7" t="e">
        <f t="shared" si="80"/>
        <v>#DIV/0!</v>
      </c>
      <c r="BD88" s="7" t="e">
        <f t="shared" si="80"/>
        <v>#DIV/0!</v>
      </c>
      <c r="BE88" s="7" t="e">
        <f t="shared" si="80"/>
        <v>#DIV/0!</v>
      </c>
      <c r="BF88" s="7" t="e">
        <f t="shared" si="80"/>
        <v>#DIV/0!</v>
      </c>
      <c r="BG88" s="7" t="e">
        <f t="shared" si="80"/>
        <v>#DIV/0!</v>
      </c>
      <c r="BH88" s="7" t="e">
        <f t="shared" si="80"/>
        <v>#DIV/0!</v>
      </c>
      <c r="BI88" s="7" t="e">
        <f t="shared" si="80"/>
        <v>#DIV/0!</v>
      </c>
      <c r="BJ88" s="7" t="e">
        <f t="shared" si="80"/>
        <v>#DIV/0!</v>
      </c>
      <c r="BK88" s="7" t="e">
        <f t="shared" si="80"/>
        <v>#DIV/0!</v>
      </c>
      <c r="BL88" s="7" t="e">
        <f t="shared" si="80"/>
        <v>#DIV/0!</v>
      </c>
      <c r="BM88" s="7" t="e">
        <f t="shared" si="80"/>
        <v>#DIV/0!</v>
      </c>
      <c r="BN88" s="7" t="e">
        <f t="shared" si="80"/>
        <v>#DIV/0!</v>
      </c>
      <c r="BO88" s="7" t="e">
        <f t="shared" si="80"/>
        <v>#DIV/0!</v>
      </c>
      <c r="BP88" s="7" t="e">
        <f t="shared" si="80"/>
        <v>#DIV/0!</v>
      </c>
    </row>
    <row r="89" spans="1:68" x14ac:dyDescent="0.25">
      <c r="A89" s="44"/>
      <c r="B89" t="s">
        <v>87</v>
      </c>
      <c r="C89" s="68"/>
      <c r="AK89" s="5"/>
      <c r="AL89">
        <v>73</v>
      </c>
      <c r="AM89" s="7" t="e">
        <f t="shared" ref="AM89:BP89" si="81">(E303-E299)*0.83/AM$16</f>
        <v>#DIV/0!</v>
      </c>
      <c r="AN89" s="7" t="e">
        <f t="shared" si="81"/>
        <v>#DIV/0!</v>
      </c>
      <c r="AO89" s="7" t="e">
        <f t="shared" si="81"/>
        <v>#DIV/0!</v>
      </c>
      <c r="AP89" s="7" t="e">
        <f t="shared" si="81"/>
        <v>#DIV/0!</v>
      </c>
      <c r="AQ89" s="7" t="e">
        <f t="shared" si="81"/>
        <v>#DIV/0!</v>
      </c>
      <c r="AR89" s="7" t="e">
        <f t="shared" si="81"/>
        <v>#DIV/0!</v>
      </c>
      <c r="AS89" s="7" t="e">
        <f t="shared" si="81"/>
        <v>#DIV/0!</v>
      </c>
      <c r="AT89" s="7" t="e">
        <f t="shared" si="81"/>
        <v>#DIV/0!</v>
      </c>
      <c r="AU89" s="7" t="e">
        <f t="shared" si="81"/>
        <v>#DIV/0!</v>
      </c>
      <c r="AV89" s="7" t="e">
        <f t="shared" si="81"/>
        <v>#DIV/0!</v>
      </c>
      <c r="AW89" s="7" t="e">
        <f t="shared" si="81"/>
        <v>#DIV/0!</v>
      </c>
      <c r="AX89" s="7" t="e">
        <f t="shared" si="81"/>
        <v>#DIV/0!</v>
      </c>
      <c r="AY89" s="7" t="e">
        <f t="shared" si="81"/>
        <v>#DIV/0!</v>
      </c>
      <c r="AZ89" s="7" t="e">
        <f t="shared" si="81"/>
        <v>#DIV/0!</v>
      </c>
      <c r="BA89" s="7" t="e">
        <f t="shared" si="81"/>
        <v>#DIV/0!</v>
      </c>
      <c r="BB89" s="7" t="e">
        <f t="shared" si="81"/>
        <v>#DIV/0!</v>
      </c>
      <c r="BC89" s="7" t="e">
        <f t="shared" si="81"/>
        <v>#DIV/0!</v>
      </c>
      <c r="BD89" s="7" t="e">
        <f t="shared" si="81"/>
        <v>#DIV/0!</v>
      </c>
      <c r="BE89" s="7" t="e">
        <f t="shared" si="81"/>
        <v>#DIV/0!</v>
      </c>
      <c r="BF89" s="7" t="e">
        <f t="shared" si="81"/>
        <v>#DIV/0!</v>
      </c>
      <c r="BG89" s="7" t="e">
        <f t="shared" si="81"/>
        <v>#DIV/0!</v>
      </c>
      <c r="BH89" s="7" t="e">
        <f t="shared" si="81"/>
        <v>#DIV/0!</v>
      </c>
      <c r="BI89" s="7" t="e">
        <f t="shared" si="81"/>
        <v>#DIV/0!</v>
      </c>
      <c r="BJ89" s="7" t="e">
        <f t="shared" si="81"/>
        <v>#DIV/0!</v>
      </c>
      <c r="BK89" s="7" t="e">
        <f t="shared" si="81"/>
        <v>#DIV/0!</v>
      </c>
      <c r="BL89" s="7" t="e">
        <f t="shared" si="81"/>
        <v>#DIV/0!</v>
      </c>
      <c r="BM89" s="7" t="e">
        <f t="shared" si="81"/>
        <v>#DIV/0!</v>
      </c>
      <c r="BN89" s="7" t="e">
        <f t="shared" si="81"/>
        <v>#DIV/0!</v>
      </c>
      <c r="BO89" s="7" t="e">
        <f t="shared" si="81"/>
        <v>#DIV/0!</v>
      </c>
      <c r="BP89" s="7" t="e">
        <f t="shared" si="81"/>
        <v>#DIV/0!</v>
      </c>
    </row>
    <row r="90" spans="1:68" x14ac:dyDescent="0.25">
      <c r="A90" s="42"/>
      <c r="C90" s="38"/>
      <c r="AK90" s="5"/>
      <c r="AL90">
        <v>74</v>
      </c>
      <c r="AM90" s="7" t="e">
        <f t="shared" ref="AM90:BP90" si="82">(E307-E303)*0.83/AM$16</f>
        <v>#DIV/0!</v>
      </c>
      <c r="AN90" s="7" t="e">
        <f t="shared" si="82"/>
        <v>#DIV/0!</v>
      </c>
      <c r="AO90" s="7" t="e">
        <f t="shared" si="82"/>
        <v>#DIV/0!</v>
      </c>
      <c r="AP90" s="7" t="e">
        <f t="shared" si="82"/>
        <v>#DIV/0!</v>
      </c>
      <c r="AQ90" s="7" t="e">
        <f t="shared" si="82"/>
        <v>#DIV/0!</v>
      </c>
      <c r="AR90" s="7" t="e">
        <f t="shared" si="82"/>
        <v>#DIV/0!</v>
      </c>
      <c r="AS90" s="7" t="e">
        <f t="shared" si="82"/>
        <v>#DIV/0!</v>
      </c>
      <c r="AT90" s="7" t="e">
        <f t="shared" si="82"/>
        <v>#DIV/0!</v>
      </c>
      <c r="AU90" s="7" t="e">
        <f t="shared" si="82"/>
        <v>#DIV/0!</v>
      </c>
      <c r="AV90" s="7" t="e">
        <f t="shared" si="82"/>
        <v>#DIV/0!</v>
      </c>
      <c r="AW90" s="7" t="e">
        <f t="shared" si="82"/>
        <v>#DIV/0!</v>
      </c>
      <c r="AX90" s="7" t="e">
        <f t="shared" si="82"/>
        <v>#DIV/0!</v>
      </c>
      <c r="AY90" s="7" t="e">
        <f t="shared" si="82"/>
        <v>#DIV/0!</v>
      </c>
      <c r="AZ90" s="7" t="e">
        <f t="shared" si="82"/>
        <v>#DIV/0!</v>
      </c>
      <c r="BA90" s="7" t="e">
        <f t="shared" si="82"/>
        <v>#DIV/0!</v>
      </c>
      <c r="BB90" s="7" t="e">
        <f t="shared" si="82"/>
        <v>#DIV/0!</v>
      </c>
      <c r="BC90" s="7" t="e">
        <f t="shared" si="82"/>
        <v>#DIV/0!</v>
      </c>
      <c r="BD90" s="7" t="e">
        <f t="shared" si="82"/>
        <v>#DIV/0!</v>
      </c>
      <c r="BE90" s="7" t="e">
        <f t="shared" si="82"/>
        <v>#DIV/0!</v>
      </c>
      <c r="BF90" s="7" t="e">
        <f t="shared" si="82"/>
        <v>#DIV/0!</v>
      </c>
      <c r="BG90" s="7" t="e">
        <f t="shared" si="82"/>
        <v>#DIV/0!</v>
      </c>
      <c r="BH90" s="7" t="e">
        <f t="shared" si="82"/>
        <v>#DIV/0!</v>
      </c>
      <c r="BI90" s="7" t="e">
        <f t="shared" si="82"/>
        <v>#DIV/0!</v>
      </c>
      <c r="BJ90" s="7" t="e">
        <f t="shared" si="82"/>
        <v>#DIV/0!</v>
      </c>
      <c r="BK90" s="7" t="e">
        <f t="shared" si="82"/>
        <v>#DIV/0!</v>
      </c>
      <c r="BL90" s="7" t="e">
        <f t="shared" si="82"/>
        <v>#DIV/0!</v>
      </c>
      <c r="BM90" s="7" t="e">
        <f t="shared" si="82"/>
        <v>#DIV/0!</v>
      </c>
      <c r="BN90" s="7" t="e">
        <f t="shared" si="82"/>
        <v>#DIV/0!</v>
      </c>
      <c r="BO90" s="7" t="e">
        <f t="shared" si="82"/>
        <v>#DIV/0!</v>
      </c>
      <c r="BP90" s="7" t="e">
        <f t="shared" si="82"/>
        <v>#DIV/0!</v>
      </c>
    </row>
    <row r="91" spans="1:68" x14ac:dyDescent="0.25">
      <c r="A91" s="42"/>
      <c r="C91" s="38"/>
      <c r="AK91" s="5"/>
      <c r="AL91">
        <v>75</v>
      </c>
      <c r="AM91" s="7" t="e">
        <f t="shared" ref="AM91:BP91" si="83">(E311-E307)*0.83/AM$16</f>
        <v>#DIV/0!</v>
      </c>
      <c r="AN91" s="7" t="e">
        <f t="shared" si="83"/>
        <v>#DIV/0!</v>
      </c>
      <c r="AO91" s="7" t="e">
        <f t="shared" si="83"/>
        <v>#DIV/0!</v>
      </c>
      <c r="AP91" s="7" t="e">
        <f t="shared" si="83"/>
        <v>#DIV/0!</v>
      </c>
      <c r="AQ91" s="7" t="e">
        <f t="shared" si="83"/>
        <v>#DIV/0!</v>
      </c>
      <c r="AR91" s="7" t="e">
        <f t="shared" si="83"/>
        <v>#DIV/0!</v>
      </c>
      <c r="AS91" s="7" t="e">
        <f t="shared" si="83"/>
        <v>#DIV/0!</v>
      </c>
      <c r="AT91" s="7" t="e">
        <f t="shared" si="83"/>
        <v>#DIV/0!</v>
      </c>
      <c r="AU91" s="7" t="e">
        <f t="shared" si="83"/>
        <v>#DIV/0!</v>
      </c>
      <c r="AV91" s="7" t="e">
        <f t="shared" si="83"/>
        <v>#DIV/0!</v>
      </c>
      <c r="AW91" s="7" t="e">
        <f t="shared" si="83"/>
        <v>#DIV/0!</v>
      </c>
      <c r="AX91" s="7" t="e">
        <f t="shared" si="83"/>
        <v>#DIV/0!</v>
      </c>
      <c r="AY91" s="7" t="e">
        <f t="shared" si="83"/>
        <v>#DIV/0!</v>
      </c>
      <c r="AZ91" s="7" t="e">
        <f t="shared" si="83"/>
        <v>#DIV/0!</v>
      </c>
      <c r="BA91" s="7" t="e">
        <f t="shared" si="83"/>
        <v>#DIV/0!</v>
      </c>
      <c r="BB91" s="7" t="e">
        <f t="shared" si="83"/>
        <v>#DIV/0!</v>
      </c>
      <c r="BC91" s="7" t="e">
        <f t="shared" si="83"/>
        <v>#DIV/0!</v>
      </c>
      <c r="BD91" s="7" t="e">
        <f t="shared" si="83"/>
        <v>#DIV/0!</v>
      </c>
      <c r="BE91" s="7" t="e">
        <f t="shared" si="83"/>
        <v>#DIV/0!</v>
      </c>
      <c r="BF91" s="7" t="e">
        <f t="shared" si="83"/>
        <v>#DIV/0!</v>
      </c>
      <c r="BG91" s="7" t="e">
        <f t="shared" si="83"/>
        <v>#DIV/0!</v>
      </c>
      <c r="BH91" s="7" t="e">
        <f t="shared" si="83"/>
        <v>#DIV/0!</v>
      </c>
      <c r="BI91" s="7" t="e">
        <f t="shared" si="83"/>
        <v>#DIV/0!</v>
      </c>
      <c r="BJ91" s="7" t="e">
        <f t="shared" si="83"/>
        <v>#DIV/0!</v>
      </c>
      <c r="BK91" s="7" t="e">
        <f t="shared" si="83"/>
        <v>#DIV/0!</v>
      </c>
      <c r="BL91" s="7" t="e">
        <f t="shared" si="83"/>
        <v>#DIV/0!</v>
      </c>
      <c r="BM91" s="7" t="e">
        <f t="shared" si="83"/>
        <v>#DIV/0!</v>
      </c>
      <c r="BN91" s="7" t="e">
        <f t="shared" si="83"/>
        <v>#DIV/0!</v>
      </c>
      <c r="BO91" s="7" t="e">
        <f t="shared" si="83"/>
        <v>#DIV/0!</v>
      </c>
      <c r="BP91" s="7" t="e">
        <f t="shared" si="83"/>
        <v>#DIV/0!</v>
      </c>
    </row>
    <row r="92" spans="1:68" x14ac:dyDescent="0.25">
      <c r="A92" s="42"/>
      <c r="C92" s="38"/>
      <c r="AK92" s="5"/>
      <c r="AL92">
        <v>76</v>
      </c>
      <c r="AM92" s="7" t="e">
        <f t="shared" ref="AM92:BP92" si="84">(E315-E311)*0.83/AM$16</f>
        <v>#DIV/0!</v>
      </c>
      <c r="AN92" s="7" t="e">
        <f t="shared" si="84"/>
        <v>#DIV/0!</v>
      </c>
      <c r="AO92" s="7" t="e">
        <f t="shared" si="84"/>
        <v>#DIV/0!</v>
      </c>
      <c r="AP92" s="7" t="e">
        <f t="shared" si="84"/>
        <v>#DIV/0!</v>
      </c>
      <c r="AQ92" s="7" t="e">
        <f t="shared" si="84"/>
        <v>#DIV/0!</v>
      </c>
      <c r="AR92" s="7" t="e">
        <f t="shared" si="84"/>
        <v>#DIV/0!</v>
      </c>
      <c r="AS92" s="7" t="e">
        <f t="shared" si="84"/>
        <v>#DIV/0!</v>
      </c>
      <c r="AT92" s="7" t="e">
        <f t="shared" si="84"/>
        <v>#DIV/0!</v>
      </c>
      <c r="AU92" s="7" t="e">
        <f t="shared" si="84"/>
        <v>#DIV/0!</v>
      </c>
      <c r="AV92" s="7" t="e">
        <f t="shared" si="84"/>
        <v>#DIV/0!</v>
      </c>
      <c r="AW92" s="7" t="e">
        <f t="shared" si="84"/>
        <v>#DIV/0!</v>
      </c>
      <c r="AX92" s="7" t="e">
        <f t="shared" si="84"/>
        <v>#DIV/0!</v>
      </c>
      <c r="AY92" s="7" t="e">
        <f t="shared" si="84"/>
        <v>#DIV/0!</v>
      </c>
      <c r="AZ92" s="7" t="e">
        <f t="shared" si="84"/>
        <v>#DIV/0!</v>
      </c>
      <c r="BA92" s="7" t="e">
        <f t="shared" si="84"/>
        <v>#DIV/0!</v>
      </c>
      <c r="BB92" s="7" t="e">
        <f t="shared" si="84"/>
        <v>#DIV/0!</v>
      </c>
      <c r="BC92" s="7" t="e">
        <f t="shared" si="84"/>
        <v>#DIV/0!</v>
      </c>
      <c r="BD92" s="7" t="e">
        <f t="shared" si="84"/>
        <v>#DIV/0!</v>
      </c>
      <c r="BE92" s="7" t="e">
        <f t="shared" si="84"/>
        <v>#DIV/0!</v>
      </c>
      <c r="BF92" s="7" t="e">
        <f t="shared" si="84"/>
        <v>#DIV/0!</v>
      </c>
      <c r="BG92" s="7" t="e">
        <f t="shared" si="84"/>
        <v>#DIV/0!</v>
      </c>
      <c r="BH92" s="7" t="e">
        <f t="shared" si="84"/>
        <v>#DIV/0!</v>
      </c>
      <c r="BI92" s="7" t="e">
        <f t="shared" si="84"/>
        <v>#DIV/0!</v>
      </c>
      <c r="BJ92" s="7" t="e">
        <f t="shared" si="84"/>
        <v>#DIV/0!</v>
      </c>
      <c r="BK92" s="7" t="e">
        <f t="shared" si="84"/>
        <v>#DIV/0!</v>
      </c>
      <c r="BL92" s="7" t="e">
        <f t="shared" si="84"/>
        <v>#DIV/0!</v>
      </c>
      <c r="BM92" s="7" t="e">
        <f t="shared" si="84"/>
        <v>#DIV/0!</v>
      </c>
      <c r="BN92" s="7" t="e">
        <f t="shared" si="84"/>
        <v>#DIV/0!</v>
      </c>
      <c r="BO92" s="7" t="e">
        <f t="shared" si="84"/>
        <v>#DIV/0!</v>
      </c>
      <c r="BP92" s="7" t="e">
        <f t="shared" si="84"/>
        <v>#DIV/0!</v>
      </c>
    </row>
    <row r="93" spans="1:68" x14ac:dyDescent="0.25">
      <c r="A93" s="44"/>
      <c r="C93" s="38"/>
      <c r="AK93" s="5"/>
      <c r="AL93">
        <v>77</v>
      </c>
      <c r="AM93" s="7" t="e">
        <f t="shared" ref="AM93:BP93" si="85">(E319-E315)*0.83/AM$16</f>
        <v>#DIV/0!</v>
      </c>
      <c r="AN93" s="7" t="e">
        <f t="shared" si="85"/>
        <v>#DIV/0!</v>
      </c>
      <c r="AO93" s="7" t="e">
        <f t="shared" si="85"/>
        <v>#DIV/0!</v>
      </c>
      <c r="AP93" s="7" t="e">
        <f t="shared" si="85"/>
        <v>#DIV/0!</v>
      </c>
      <c r="AQ93" s="7" t="e">
        <f t="shared" si="85"/>
        <v>#DIV/0!</v>
      </c>
      <c r="AR93" s="7" t="e">
        <f t="shared" si="85"/>
        <v>#DIV/0!</v>
      </c>
      <c r="AS93" s="7" t="e">
        <f t="shared" si="85"/>
        <v>#DIV/0!</v>
      </c>
      <c r="AT93" s="7" t="e">
        <f t="shared" si="85"/>
        <v>#DIV/0!</v>
      </c>
      <c r="AU93" s="7" t="e">
        <f t="shared" si="85"/>
        <v>#DIV/0!</v>
      </c>
      <c r="AV93" s="7" t="e">
        <f t="shared" si="85"/>
        <v>#DIV/0!</v>
      </c>
      <c r="AW93" s="7" t="e">
        <f t="shared" si="85"/>
        <v>#DIV/0!</v>
      </c>
      <c r="AX93" s="7" t="e">
        <f t="shared" si="85"/>
        <v>#DIV/0!</v>
      </c>
      <c r="AY93" s="7" t="e">
        <f t="shared" si="85"/>
        <v>#DIV/0!</v>
      </c>
      <c r="AZ93" s="7" t="e">
        <f t="shared" si="85"/>
        <v>#DIV/0!</v>
      </c>
      <c r="BA93" s="7" t="e">
        <f t="shared" si="85"/>
        <v>#DIV/0!</v>
      </c>
      <c r="BB93" s="7" t="e">
        <f t="shared" si="85"/>
        <v>#DIV/0!</v>
      </c>
      <c r="BC93" s="7" t="e">
        <f t="shared" si="85"/>
        <v>#DIV/0!</v>
      </c>
      <c r="BD93" s="7" t="e">
        <f t="shared" si="85"/>
        <v>#DIV/0!</v>
      </c>
      <c r="BE93" s="7" t="e">
        <f t="shared" si="85"/>
        <v>#DIV/0!</v>
      </c>
      <c r="BF93" s="7" t="e">
        <f t="shared" si="85"/>
        <v>#DIV/0!</v>
      </c>
      <c r="BG93" s="7" t="e">
        <f t="shared" si="85"/>
        <v>#DIV/0!</v>
      </c>
      <c r="BH93" s="7" t="e">
        <f t="shared" si="85"/>
        <v>#DIV/0!</v>
      </c>
      <c r="BI93" s="7" t="e">
        <f t="shared" si="85"/>
        <v>#DIV/0!</v>
      </c>
      <c r="BJ93" s="7" t="e">
        <f t="shared" si="85"/>
        <v>#DIV/0!</v>
      </c>
      <c r="BK93" s="7" t="e">
        <f t="shared" si="85"/>
        <v>#DIV/0!</v>
      </c>
      <c r="BL93" s="7" t="e">
        <f t="shared" si="85"/>
        <v>#DIV/0!</v>
      </c>
      <c r="BM93" s="7" t="e">
        <f t="shared" si="85"/>
        <v>#DIV/0!</v>
      </c>
      <c r="BN93" s="7" t="e">
        <f t="shared" si="85"/>
        <v>#DIV/0!</v>
      </c>
      <c r="BO93" s="7" t="e">
        <f t="shared" si="85"/>
        <v>#DIV/0!</v>
      </c>
      <c r="BP93" s="7" t="e">
        <f t="shared" si="85"/>
        <v>#DIV/0!</v>
      </c>
    </row>
    <row r="94" spans="1:68" x14ac:dyDescent="0.25">
      <c r="A94" s="42"/>
      <c r="C94" s="38"/>
      <c r="AK94" s="5"/>
      <c r="AL94">
        <v>78</v>
      </c>
      <c r="AM94" s="7" t="e">
        <f t="shared" ref="AM94:BP94" si="86">(E323-E319)*0.83/AM$16</f>
        <v>#DIV/0!</v>
      </c>
      <c r="AN94" s="7" t="e">
        <f t="shared" si="86"/>
        <v>#DIV/0!</v>
      </c>
      <c r="AO94" s="7" t="e">
        <f t="shared" si="86"/>
        <v>#DIV/0!</v>
      </c>
      <c r="AP94" s="7" t="e">
        <f t="shared" si="86"/>
        <v>#DIV/0!</v>
      </c>
      <c r="AQ94" s="7" t="e">
        <f t="shared" si="86"/>
        <v>#DIV/0!</v>
      </c>
      <c r="AR94" s="7" t="e">
        <f t="shared" si="86"/>
        <v>#DIV/0!</v>
      </c>
      <c r="AS94" s="7" t="e">
        <f t="shared" si="86"/>
        <v>#DIV/0!</v>
      </c>
      <c r="AT94" s="7" t="e">
        <f t="shared" si="86"/>
        <v>#DIV/0!</v>
      </c>
      <c r="AU94" s="7" t="e">
        <f t="shared" si="86"/>
        <v>#DIV/0!</v>
      </c>
      <c r="AV94" s="7" t="e">
        <f t="shared" si="86"/>
        <v>#DIV/0!</v>
      </c>
      <c r="AW94" s="7" t="e">
        <f t="shared" si="86"/>
        <v>#DIV/0!</v>
      </c>
      <c r="AX94" s="7" t="e">
        <f t="shared" si="86"/>
        <v>#DIV/0!</v>
      </c>
      <c r="AY94" s="7" t="e">
        <f t="shared" si="86"/>
        <v>#DIV/0!</v>
      </c>
      <c r="AZ94" s="7" t="e">
        <f t="shared" si="86"/>
        <v>#DIV/0!</v>
      </c>
      <c r="BA94" s="7" t="e">
        <f t="shared" si="86"/>
        <v>#DIV/0!</v>
      </c>
      <c r="BB94" s="7" t="e">
        <f t="shared" si="86"/>
        <v>#DIV/0!</v>
      </c>
      <c r="BC94" s="7" t="e">
        <f t="shared" si="86"/>
        <v>#DIV/0!</v>
      </c>
      <c r="BD94" s="7" t="e">
        <f t="shared" si="86"/>
        <v>#DIV/0!</v>
      </c>
      <c r="BE94" s="7" t="e">
        <f t="shared" si="86"/>
        <v>#DIV/0!</v>
      </c>
      <c r="BF94" s="7" t="e">
        <f t="shared" si="86"/>
        <v>#DIV/0!</v>
      </c>
      <c r="BG94" s="7" t="e">
        <f t="shared" si="86"/>
        <v>#DIV/0!</v>
      </c>
      <c r="BH94" s="7" t="e">
        <f t="shared" si="86"/>
        <v>#DIV/0!</v>
      </c>
      <c r="BI94" s="7" t="e">
        <f t="shared" si="86"/>
        <v>#DIV/0!</v>
      </c>
      <c r="BJ94" s="7" t="e">
        <f t="shared" si="86"/>
        <v>#DIV/0!</v>
      </c>
      <c r="BK94" s="7" t="e">
        <f t="shared" si="86"/>
        <v>#DIV/0!</v>
      </c>
      <c r="BL94" s="7" t="e">
        <f t="shared" si="86"/>
        <v>#DIV/0!</v>
      </c>
      <c r="BM94" s="7" t="e">
        <f t="shared" si="86"/>
        <v>#DIV/0!</v>
      </c>
      <c r="BN94" s="7" t="e">
        <f t="shared" si="86"/>
        <v>#DIV/0!</v>
      </c>
      <c r="BO94" s="7" t="e">
        <f t="shared" si="86"/>
        <v>#DIV/0!</v>
      </c>
      <c r="BP94" s="7" t="e">
        <f t="shared" si="86"/>
        <v>#DIV/0!</v>
      </c>
    </row>
    <row r="95" spans="1:68" x14ac:dyDescent="0.25">
      <c r="A95" s="42"/>
      <c r="C95" s="38"/>
      <c r="AK95" s="5"/>
      <c r="AL95">
        <v>79</v>
      </c>
      <c r="AM95" s="7" t="e">
        <f t="shared" ref="AM95:BP95" si="87">(E327-E323)*0.83/AM$16</f>
        <v>#DIV/0!</v>
      </c>
      <c r="AN95" s="7" t="e">
        <f t="shared" si="87"/>
        <v>#DIV/0!</v>
      </c>
      <c r="AO95" s="7" t="e">
        <f t="shared" si="87"/>
        <v>#DIV/0!</v>
      </c>
      <c r="AP95" s="7" t="e">
        <f t="shared" si="87"/>
        <v>#DIV/0!</v>
      </c>
      <c r="AQ95" s="7" t="e">
        <f t="shared" si="87"/>
        <v>#DIV/0!</v>
      </c>
      <c r="AR95" s="7" t="e">
        <f t="shared" si="87"/>
        <v>#DIV/0!</v>
      </c>
      <c r="AS95" s="7" t="e">
        <f t="shared" si="87"/>
        <v>#DIV/0!</v>
      </c>
      <c r="AT95" s="7" t="e">
        <f t="shared" si="87"/>
        <v>#DIV/0!</v>
      </c>
      <c r="AU95" s="7" t="e">
        <f t="shared" si="87"/>
        <v>#DIV/0!</v>
      </c>
      <c r="AV95" s="7" t="e">
        <f t="shared" si="87"/>
        <v>#DIV/0!</v>
      </c>
      <c r="AW95" s="7" t="e">
        <f t="shared" si="87"/>
        <v>#DIV/0!</v>
      </c>
      <c r="AX95" s="7" t="e">
        <f t="shared" si="87"/>
        <v>#DIV/0!</v>
      </c>
      <c r="AY95" s="7" t="e">
        <f t="shared" si="87"/>
        <v>#DIV/0!</v>
      </c>
      <c r="AZ95" s="7" t="e">
        <f t="shared" si="87"/>
        <v>#DIV/0!</v>
      </c>
      <c r="BA95" s="7" t="e">
        <f t="shared" si="87"/>
        <v>#DIV/0!</v>
      </c>
      <c r="BB95" s="7" t="e">
        <f t="shared" si="87"/>
        <v>#DIV/0!</v>
      </c>
      <c r="BC95" s="7" t="e">
        <f t="shared" si="87"/>
        <v>#DIV/0!</v>
      </c>
      <c r="BD95" s="7" t="e">
        <f t="shared" si="87"/>
        <v>#DIV/0!</v>
      </c>
      <c r="BE95" s="7" t="e">
        <f t="shared" si="87"/>
        <v>#DIV/0!</v>
      </c>
      <c r="BF95" s="7" t="e">
        <f t="shared" si="87"/>
        <v>#DIV/0!</v>
      </c>
      <c r="BG95" s="7" t="e">
        <f t="shared" si="87"/>
        <v>#DIV/0!</v>
      </c>
      <c r="BH95" s="7" t="e">
        <f t="shared" si="87"/>
        <v>#DIV/0!</v>
      </c>
      <c r="BI95" s="7" t="e">
        <f t="shared" si="87"/>
        <v>#DIV/0!</v>
      </c>
      <c r="BJ95" s="7" t="e">
        <f t="shared" si="87"/>
        <v>#DIV/0!</v>
      </c>
      <c r="BK95" s="7" t="e">
        <f t="shared" si="87"/>
        <v>#DIV/0!</v>
      </c>
      <c r="BL95" s="7" t="e">
        <f t="shared" si="87"/>
        <v>#DIV/0!</v>
      </c>
      <c r="BM95" s="7" t="e">
        <f t="shared" si="87"/>
        <v>#DIV/0!</v>
      </c>
      <c r="BN95" s="7" t="e">
        <f t="shared" si="87"/>
        <v>#DIV/0!</v>
      </c>
      <c r="BO95" s="7" t="e">
        <f t="shared" si="87"/>
        <v>#DIV/0!</v>
      </c>
      <c r="BP95" s="7" t="e">
        <f t="shared" si="87"/>
        <v>#DIV/0!</v>
      </c>
    </row>
    <row r="96" spans="1:68" x14ac:dyDescent="0.25">
      <c r="A96" s="42"/>
      <c r="C96" s="38"/>
      <c r="AK96" s="5"/>
      <c r="AL96">
        <v>80</v>
      </c>
      <c r="AM96" s="7" t="e">
        <f t="shared" ref="AM96:BP96" si="88">(E331-E327)*0.83/AM$16</f>
        <v>#DIV/0!</v>
      </c>
      <c r="AN96" s="7" t="e">
        <f t="shared" si="88"/>
        <v>#DIV/0!</v>
      </c>
      <c r="AO96" s="7" t="e">
        <f t="shared" si="88"/>
        <v>#DIV/0!</v>
      </c>
      <c r="AP96" s="7" t="e">
        <f t="shared" si="88"/>
        <v>#DIV/0!</v>
      </c>
      <c r="AQ96" s="7" t="e">
        <f t="shared" si="88"/>
        <v>#DIV/0!</v>
      </c>
      <c r="AR96" s="7" t="e">
        <f t="shared" si="88"/>
        <v>#DIV/0!</v>
      </c>
      <c r="AS96" s="7" t="e">
        <f t="shared" si="88"/>
        <v>#DIV/0!</v>
      </c>
      <c r="AT96" s="7" t="e">
        <f t="shared" si="88"/>
        <v>#DIV/0!</v>
      </c>
      <c r="AU96" s="7" t="e">
        <f t="shared" si="88"/>
        <v>#DIV/0!</v>
      </c>
      <c r="AV96" s="7" t="e">
        <f t="shared" si="88"/>
        <v>#DIV/0!</v>
      </c>
      <c r="AW96" s="7" t="e">
        <f t="shared" si="88"/>
        <v>#DIV/0!</v>
      </c>
      <c r="AX96" s="7" t="e">
        <f t="shared" si="88"/>
        <v>#DIV/0!</v>
      </c>
      <c r="AY96" s="7" t="e">
        <f t="shared" si="88"/>
        <v>#DIV/0!</v>
      </c>
      <c r="AZ96" s="7" t="e">
        <f t="shared" si="88"/>
        <v>#DIV/0!</v>
      </c>
      <c r="BA96" s="7" t="e">
        <f t="shared" si="88"/>
        <v>#DIV/0!</v>
      </c>
      <c r="BB96" s="7" t="e">
        <f t="shared" si="88"/>
        <v>#DIV/0!</v>
      </c>
      <c r="BC96" s="7" t="e">
        <f t="shared" si="88"/>
        <v>#DIV/0!</v>
      </c>
      <c r="BD96" s="7" t="e">
        <f t="shared" si="88"/>
        <v>#DIV/0!</v>
      </c>
      <c r="BE96" s="7" t="e">
        <f t="shared" si="88"/>
        <v>#DIV/0!</v>
      </c>
      <c r="BF96" s="7" t="e">
        <f t="shared" si="88"/>
        <v>#DIV/0!</v>
      </c>
      <c r="BG96" s="7" t="e">
        <f t="shared" si="88"/>
        <v>#DIV/0!</v>
      </c>
      <c r="BH96" s="7" t="e">
        <f t="shared" si="88"/>
        <v>#DIV/0!</v>
      </c>
      <c r="BI96" s="7" t="e">
        <f t="shared" si="88"/>
        <v>#DIV/0!</v>
      </c>
      <c r="BJ96" s="7" t="e">
        <f t="shared" si="88"/>
        <v>#DIV/0!</v>
      </c>
      <c r="BK96" s="7" t="e">
        <f t="shared" si="88"/>
        <v>#DIV/0!</v>
      </c>
      <c r="BL96" s="7" t="e">
        <f t="shared" si="88"/>
        <v>#DIV/0!</v>
      </c>
      <c r="BM96" s="7" t="e">
        <f t="shared" si="88"/>
        <v>#DIV/0!</v>
      </c>
      <c r="BN96" s="7" t="e">
        <f t="shared" si="88"/>
        <v>#DIV/0!</v>
      </c>
      <c r="BO96" s="7" t="e">
        <f t="shared" si="88"/>
        <v>#DIV/0!</v>
      </c>
      <c r="BP96" s="7" t="e">
        <f t="shared" si="88"/>
        <v>#DIV/0!</v>
      </c>
    </row>
    <row r="97" spans="1:68" x14ac:dyDescent="0.25">
      <c r="A97" s="44"/>
      <c r="C97" s="38"/>
      <c r="AK97" s="5"/>
      <c r="AL97">
        <v>81</v>
      </c>
      <c r="AM97" s="7" t="e">
        <f t="shared" ref="AM97:BP97" si="89">(E335-E331)*0.83/AM$16</f>
        <v>#DIV/0!</v>
      </c>
      <c r="AN97" s="7" t="e">
        <f t="shared" si="89"/>
        <v>#DIV/0!</v>
      </c>
      <c r="AO97" s="7" t="e">
        <f t="shared" si="89"/>
        <v>#DIV/0!</v>
      </c>
      <c r="AP97" s="7" t="e">
        <f t="shared" si="89"/>
        <v>#DIV/0!</v>
      </c>
      <c r="AQ97" s="7" t="e">
        <f t="shared" si="89"/>
        <v>#DIV/0!</v>
      </c>
      <c r="AR97" s="7" t="e">
        <f t="shared" si="89"/>
        <v>#DIV/0!</v>
      </c>
      <c r="AS97" s="7" t="e">
        <f t="shared" si="89"/>
        <v>#DIV/0!</v>
      </c>
      <c r="AT97" s="7" t="e">
        <f t="shared" si="89"/>
        <v>#DIV/0!</v>
      </c>
      <c r="AU97" s="7" t="e">
        <f t="shared" si="89"/>
        <v>#DIV/0!</v>
      </c>
      <c r="AV97" s="7" t="e">
        <f t="shared" si="89"/>
        <v>#DIV/0!</v>
      </c>
      <c r="AW97" s="7" t="e">
        <f t="shared" si="89"/>
        <v>#DIV/0!</v>
      </c>
      <c r="AX97" s="7" t="e">
        <f t="shared" si="89"/>
        <v>#DIV/0!</v>
      </c>
      <c r="AY97" s="7" t="e">
        <f t="shared" si="89"/>
        <v>#DIV/0!</v>
      </c>
      <c r="AZ97" s="7" t="e">
        <f t="shared" si="89"/>
        <v>#DIV/0!</v>
      </c>
      <c r="BA97" s="7" t="e">
        <f t="shared" si="89"/>
        <v>#DIV/0!</v>
      </c>
      <c r="BB97" s="7" t="e">
        <f t="shared" si="89"/>
        <v>#DIV/0!</v>
      </c>
      <c r="BC97" s="7" t="e">
        <f t="shared" si="89"/>
        <v>#DIV/0!</v>
      </c>
      <c r="BD97" s="7" t="e">
        <f t="shared" si="89"/>
        <v>#DIV/0!</v>
      </c>
      <c r="BE97" s="7" t="e">
        <f t="shared" si="89"/>
        <v>#DIV/0!</v>
      </c>
      <c r="BF97" s="7" t="e">
        <f t="shared" si="89"/>
        <v>#DIV/0!</v>
      </c>
      <c r="BG97" s="7" t="e">
        <f t="shared" si="89"/>
        <v>#DIV/0!</v>
      </c>
      <c r="BH97" s="7" t="e">
        <f t="shared" si="89"/>
        <v>#DIV/0!</v>
      </c>
      <c r="BI97" s="7" t="e">
        <f t="shared" si="89"/>
        <v>#DIV/0!</v>
      </c>
      <c r="BJ97" s="7" t="e">
        <f t="shared" si="89"/>
        <v>#DIV/0!</v>
      </c>
      <c r="BK97" s="7" t="e">
        <f t="shared" si="89"/>
        <v>#DIV/0!</v>
      </c>
      <c r="BL97" s="7" t="e">
        <f t="shared" si="89"/>
        <v>#DIV/0!</v>
      </c>
      <c r="BM97" s="7" t="e">
        <f t="shared" si="89"/>
        <v>#DIV/0!</v>
      </c>
      <c r="BN97" s="7" t="e">
        <f t="shared" si="89"/>
        <v>#DIV/0!</v>
      </c>
      <c r="BO97" s="7" t="e">
        <f t="shared" si="89"/>
        <v>#DIV/0!</v>
      </c>
      <c r="BP97" s="7" t="e">
        <f t="shared" si="89"/>
        <v>#DIV/0!</v>
      </c>
    </row>
    <row r="98" spans="1:68" x14ac:dyDescent="0.25">
      <c r="A98" s="42"/>
      <c r="C98" s="38"/>
      <c r="AK98" s="5"/>
      <c r="AL98">
        <v>82</v>
      </c>
      <c r="AM98" s="7" t="e">
        <f t="shared" ref="AM98:BP98" si="90">(E339-E335)*0.83/AM$16</f>
        <v>#DIV/0!</v>
      </c>
      <c r="AN98" s="7" t="e">
        <f t="shared" si="90"/>
        <v>#DIV/0!</v>
      </c>
      <c r="AO98" s="7" t="e">
        <f t="shared" si="90"/>
        <v>#DIV/0!</v>
      </c>
      <c r="AP98" s="7" t="e">
        <f t="shared" si="90"/>
        <v>#DIV/0!</v>
      </c>
      <c r="AQ98" s="7" t="e">
        <f t="shared" si="90"/>
        <v>#DIV/0!</v>
      </c>
      <c r="AR98" s="7" t="e">
        <f t="shared" si="90"/>
        <v>#DIV/0!</v>
      </c>
      <c r="AS98" s="7" t="e">
        <f t="shared" si="90"/>
        <v>#DIV/0!</v>
      </c>
      <c r="AT98" s="7" t="e">
        <f t="shared" si="90"/>
        <v>#DIV/0!</v>
      </c>
      <c r="AU98" s="7" t="e">
        <f t="shared" si="90"/>
        <v>#DIV/0!</v>
      </c>
      <c r="AV98" s="7" t="e">
        <f t="shared" si="90"/>
        <v>#DIV/0!</v>
      </c>
      <c r="AW98" s="7" t="e">
        <f t="shared" si="90"/>
        <v>#DIV/0!</v>
      </c>
      <c r="AX98" s="7" t="e">
        <f t="shared" si="90"/>
        <v>#DIV/0!</v>
      </c>
      <c r="AY98" s="7" t="e">
        <f t="shared" si="90"/>
        <v>#DIV/0!</v>
      </c>
      <c r="AZ98" s="7" t="e">
        <f t="shared" si="90"/>
        <v>#DIV/0!</v>
      </c>
      <c r="BA98" s="7" t="e">
        <f t="shared" si="90"/>
        <v>#DIV/0!</v>
      </c>
      <c r="BB98" s="7" t="e">
        <f t="shared" si="90"/>
        <v>#DIV/0!</v>
      </c>
      <c r="BC98" s="7" t="e">
        <f t="shared" si="90"/>
        <v>#DIV/0!</v>
      </c>
      <c r="BD98" s="7" t="e">
        <f t="shared" si="90"/>
        <v>#DIV/0!</v>
      </c>
      <c r="BE98" s="7" t="e">
        <f t="shared" si="90"/>
        <v>#DIV/0!</v>
      </c>
      <c r="BF98" s="7" t="e">
        <f t="shared" si="90"/>
        <v>#DIV/0!</v>
      </c>
      <c r="BG98" s="7" t="e">
        <f t="shared" si="90"/>
        <v>#DIV/0!</v>
      </c>
      <c r="BH98" s="7" t="e">
        <f t="shared" si="90"/>
        <v>#DIV/0!</v>
      </c>
      <c r="BI98" s="7" t="e">
        <f t="shared" si="90"/>
        <v>#DIV/0!</v>
      </c>
      <c r="BJ98" s="7" t="e">
        <f t="shared" si="90"/>
        <v>#DIV/0!</v>
      </c>
      <c r="BK98" s="7" t="e">
        <f t="shared" si="90"/>
        <v>#DIV/0!</v>
      </c>
      <c r="BL98" s="7" t="e">
        <f t="shared" si="90"/>
        <v>#DIV/0!</v>
      </c>
      <c r="BM98" s="7" t="e">
        <f t="shared" si="90"/>
        <v>#DIV/0!</v>
      </c>
      <c r="BN98" s="7" t="e">
        <f t="shared" si="90"/>
        <v>#DIV/0!</v>
      </c>
      <c r="BO98" s="7" t="e">
        <f t="shared" si="90"/>
        <v>#DIV/0!</v>
      </c>
      <c r="BP98" s="7" t="e">
        <f t="shared" si="90"/>
        <v>#DIV/0!</v>
      </c>
    </row>
    <row r="99" spans="1:68" x14ac:dyDescent="0.25">
      <c r="A99" s="42"/>
      <c r="C99" s="38"/>
      <c r="AK99" s="5"/>
      <c r="AL99">
        <v>83</v>
      </c>
      <c r="AM99" s="7" t="e">
        <f t="shared" ref="AM99:BP99" si="91">(E343-E339)*0.83/AM$16</f>
        <v>#DIV/0!</v>
      </c>
      <c r="AN99" s="7" t="e">
        <f t="shared" si="91"/>
        <v>#DIV/0!</v>
      </c>
      <c r="AO99" s="7" t="e">
        <f t="shared" si="91"/>
        <v>#DIV/0!</v>
      </c>
      <c r="AP99" s="7" t="e">
        <f t="shared" si="91"/>
        <v>#DIV/0!</v>
      </c>
      <c r="AQ99" s="7" t="e">
        <f t="shared" si="91"/>
        <v>#DIV/0!</v>
      </c>
      <c r="AR99" s="7" t="e">
        <f t="shared" si="91"/>
        <v>#DIV/0!</v>
      </c>
      <c r="AS99" s="7" t="e">
        <f t="shared" si="91"/>
        <v>#DIV/0!</v>
      </c>
      <c r="AT99" s="7" t="e">
        <f t="shared" si="91"/>
        <v>#DIV/0!</v>
      </c>
      <c r="AU99" s="7" t="e">
        <f t="shared" si="91"/>
        <v>#DIV/0!</v>
      </c>
      <c r="AV99" s="7" t="e">
        <f t="shared" si="91"/>
        <v>#DIV/0!</v>
      </c>
      <c r="AW99" s="7" t="e">
        <f t="shared" si="91"/>
        <v>#DIV/0!</v>
      </c>
      <c r="AX99" s="7" t="e">
        <f t="shared" si="91"/>
        <v>#DIV/0!</v>
      </c>
      <c r="AY99" s="7" t="e">
        <f t="shared" si="91"/>
        <v>#DIV/0!</v>
      </c>
      <c r="AZ99" s="7" t="e">
        <f t="shared" si="91"/>
        <v>#DIV/0!</v>
      </c>
      <c r="BA99" s="7" t="e">
        <f t="shared" si="91"/>
        <v>#DIV/0!</v>
      </c>
      <c r="BB99" s="7" t="e">
        <f t="shared" si="91"/>
        <v>#DIV/0!</v>
      </c>
      <c r="BC99" s="7" t="e">
        <f t="shared" si="91"/>
        <v>#DIV/0!</v>
      </c>
      <c r="BD99" s="7" t="e">
        <f t="shared" si="91"/>
        <v>#DIV/0!</v>
      </c>
      <c r="BE99" s="7" t="e">
        <f t="shared" si="91"/>
        <v>#DIV/0!</v>
      </c>
      <c r="BF99" s="7" t="e">
        <f t="shared" si="91"/>
        <v>#DIV/0!</v>
      </c>
      <c r="BG99" s="7" t="e">
        <f t="shared" si="91"/>
        <v>#DIV/0!</v>
      </c>
      <c r="BH99" s="7" t="e">
        <f t="shared" si="91"/>
        <v>#DIV/0!</v>
      </c>
      <c r="BI99" s="7" t="e">
        <f t="shared" si="91"/>
        <v>#DIV/0!</v>
      </c>
      <c r="BJ99" s="7" t="e">
        <f t="shared" si="91"/>
        <v>#DIV/0!</v>
      </c>
      <c r="BK99" s="7" t="e">
        <f t="shared" si="91"/>
        <v>#DIV/0!</v>
      </c>
      <c r="BL99" s="7" t="e">
        <f t="shared" si="91"/>
        <v>#DIV/0!</v>
      </c>
      <c r="BM99" s="7" t="e">
        <f t="shared" si="91"/>
        <v>#DIV/0!</v>
      </c>
      <c r="BN99" s="7" t="e">
        <f t="shared" si="91"/>
        <v>#DIV/0!</v>
      </c>
      <c r="BO99" s="7" t="e">
        <f t="shared" si="91"/>
        <v>#DIV/0!</v>
      </c>
      <c r="BP99" s="7" t="e">
        <f t="shared" si="91"/>
        <v>#DIV/0!</v>
      </c>
    </row>
    <row r="100" spans="1:68" x14ac:dyDescent="0.25">
      <c r="A100" s="42"/>
      <c r="C100" s="38"/>
      <c r="AK100" s="5"/>
      <c r="AL100">
        <v>84</v>
      </c>
      <c r="AM100" s="7" t="e">
        <f t="shared" ref="AM100:BP100" si="92">(E347-E343)*0.83/AM$16</f>
        <v>#DIV/0!</v>
      </c>
      <c r="AN100" s="7" t="e">
        <f t="shared" si="92"/>
        <v>#DIV/0!</v>
      </c>
      <c r="AO100" s="7" t="e">
        <f t="shared" si="92"/>
        <v>#DIV/0!</v>
      </c>
      <c r="AP100" s="7" t="e">
        <f t="shared" si="92"/>
        <v>#DIV/0!</v>
      </c>
      <c r="AQ100" s="7" t="e">
        <f t="shared" si="92"/>
        <v>#DIV/0!</v>
      </c>
      <c r="AR100" s="7" t="e">
        <f t="shared" si="92"/>
        <v>#DIV/0!</v>
      </c>
      <c r="AS100" s="7" t="e">
        <f t="shared" si="92"/>
        <v>#DIV/0!</v>
      </c>
      <c r="AT100" s="7" t="e">
        <f t="shared" si="92"/>
        <v>#DIV/0!</v>
      </c>
      <c r="AU100" s="7" t="e">
        <f t="shared" si="92"/>
        <v>#DIV/0!</v>
      </c>
      <c r="AV100" s="7" t="e">
        <f t="shared" si="92"/>
        <v>#DIV/0!</v>
      </c>
      <c r="AW100" s="7" t="e">
        <f t="shared" si="92"/>
        <v>#DIV/0!</v>
      </c>
      <c r="AX100" s="7" t="e">
        <f t="shared" si="92"/>
        <v>#DIV/0!</v>
      </c>
      <c r="AY100" s="7" t="e">
        <f t="shared" si="92"/>
        <v>#DIV/0!</v>
      </c>
      <c r="AZ100" s="7" t="e">
        <f t="shared" si="92"/>
        <v>#DIV/0!</v>
      </c>
      <c r="BA100" s="7" t="e">
        <f t="shared" si="92"/>
        <v>#DIV/0!</v>
      </c>
      <c r="BB100" s="7" t="e">
        <f t="shared" si="92"/>
        <v>#DIV/0!</v>
      </c>
      <c r="BC100" s="7" t="e">
        <f t="shared" si="92"/>
        <v>#DIV/0!</v>
      </c>
      <c r="BD100" s="7" t="e">
        <f t="shared" si="92"/>
        <v>#DIV/0!</v>
      </c>
      <c r="BE100" s="7" t="e">
        <f t="shared" si="92"/>
        <v>#DIV/0!</v>
      </c>
      <c r="BF100" s="7" t="e">
        <f t="shared" si="92"/>
        <v>#DIV/0!</v>
      </c>
      <c r="BG100" s="7" t="e">
        <f t="shared" si="92"/>
        <v>#DIV/0!</v>
      </c>
      <c r="BH100" s="7" t="e">
        <f t="shared" si="92"/>
        <v>#DIV/0!</v>
      </c>
      <c r="BI100" s="7" t="e">
        <f t="shared" si="92"/>
        <v>#DIV/0!</v>
      </c>
      <c r="BJ100" s="7" t="e">
        <f t="shared" si="92"/>
        <v>#DIV/0!</v>
      </c>
      <c r="BK100" s="7" t="e">
        <f t="shared" si="92"/>
        <v>#DIV/0!</v>
      </c>
      <c r="BL100" s="7" t="e">
        <f t="shared" si="92"/>
        <v>#DIV/0!</v>
      </c>
      <c r="BM100" s="7" t="e">
        <f t="shared" si="92"/>
        <v>#DIV/0!</v>
      </c>
      <c r="BN100" s="7" t="e">
        <f t="shared" si="92"/>
        <v>#DIV/0!</v>
      </c>
      <c r="BO100" s="7" t="e">
        <f t="shared" si="92"/>
        <v>#DIV/0!</v>
      </c>
      <c r="BP100" s="7" t="e">
        <f t="shared" si="92"/>
        <v>#DIV/0!</v>
      </c>
    </row>
    <row r="101" spans="1:68" x14ac:dyDescent="0.25">
      <c r="A101" s="44"/>
      <c r="C101" s="38"/>
      <c r="AK101" s="5"/>
      <c r="AL101">
        <v>85</v>
      </c>
      <c r="AM101" s="7" t="e">
        <f t="shared" ref="AM101:BP101" si="93">(E351-E347)*0.83/AM$16</f>
        <v>#DIV/0!</v>
      </c>
      <c r="AN101" s="7" t="e">
        <f t="shared" si="93"/>
        <v>#DIV/0!</v>
      </c>
      <c r="AO101" s="7" t="e">
        <f t="shared" si="93"/>
        <v>#DIV/0!</v>
      </c>
      <c r="AP101" s="7" t="e">
        <f t="shared" si="93"/>
        <v>#DIV/0!</v>
      </c>
      <c r="AQ101" s="7" t="e">
        <f t="shared" si="93"/>
        <v>#DIV/0!</v>
      </c>
      <c r="AR101" s="7" t="e">
        <f t="shared" si="93"/>
        <v>#DIV/0!</v>
      </c>
      <c r="AS101" s="7" t="e">
        <f t="shared" si="93"/>
        <v>#DIV/0!</v>
      </c>
      <c r="AT101" s="7" t="e">
        <f t="shared" si="93"/>
        <v>#DIV/0!</v>
      </c>
      <c r="AU101" s="7" t="e">
        <f t="shared" si="93"/>
        <v>#DIV/0!</v>
      </c>
      <c r="AV101" s="7" t="e">
        <f t="shared" si="93"/>
        <v>#DIV/0!</v>
      </c>
      <c r="AW101" s="7" t="e">
        <f t="shared" si="93"/>
        <v>#DIV/0!</v>
      </c>
      <c r="AX101" s="7" t="e">
        <f t="shared" si="93"/>
        <v>#DIV/0!</v>
      </c>
      <c r="AY101" s="7" t="e">
        <f t="shared" si="93"/>
        <v>#DIV/0!</v>
      </c>
      <c r="AZ101" s="7" t="e">
        <f t="shared" si="93"/>
        <v>#DIV/0!</v>
      </c>
      <c r="BA101" s="7" t="e">
        <f t="shared" si="93"/>
        <v>#DIV/0!</v>
      </c>
      <c r="BB101" s="7" t="e">
        <f t="shared" si="93"/>
        <v>#DIV/0!</v>
      </c>
      <c r="BC101" s="7" t="e">
        <f t="shared" si="93"/>
        <v>#DIV/0!</v>
      </c>
      <c r="BD101" s="7" t="e">
        <f t="shared" si="93"/>
        <v>#DIV/0!</v>
      </c>
      <c r="BE101" s="7" t="e">
        <f t="shared" si="93"/>
        <v>#DIV/0!</v>
      </c>
      <c r="BF101" s="7" t="e">
        <f t="shared" si="93"/>
        <v>#DIV/0!</v>
      </c>
      <c r="BG101" s="7" t="e">
        <f t="shared" si="93"/>
        <v>#DIV/0!</v>
      </c>
      <c r="BH101" s="7" t="e">
        <f t="shared" si="93"/>
        <v>#DIV/0!</v>
      </c>
      <c r="BI101" s="7" t="e">
        <f t="shared" si="93"/>
        <v>#DIV/0!</v>
      </c>
      <c r="BJ101" s="7" t="e">
        <f t="shared" si="93"/>
        <v>#DIV/0!</v>
      </c>
      <c r="BK101" s="7" t="e">
        <f t="shared" si="93"/>
        <v>#DIV/0!</v>
      </c>
      <c r="BL101" s="7" t="e">
        <f t="shared" si="93"/>
        <v>#DIV/0!</v>
      </c>
      <c r="BM101" s="7" t="e">
        <f t="shared" si="93"/>
        <v>#DIV/0!</v>
      </c>
      <c r="BN101" s="7" t="e">
        <f t="shared" si="93"/>
        <v>#DIV/0!</v>
      </c>
      <c r="BO101" s="7" t="e">
        <f t="shared" si="93"/>
        <v>#DIV/0!</v>
      </c>
      <c r="BP101" s="7" t="e">
        <f t="shared" si="93"/>
        <v>#DIV/0!</v>
      </c>
    </row>
    <row r="102" spans="1:68" x14ac:dyDescent="0.25">
      <c r="A102" s="42"/>
      <c r="C102" s="38"/>
      <c r="AK102" s="5"/>
      <c r="AL102">
        <v>86</v>
      </c>
      <c r="AM102" s="7" t="e">
        <f t="shared" ref="AM102:BP102" si="94">(E355-E351)*0.83/AM$16</f>
        <v>#DIV/0!</v>
      </c>
      <c r="AN102" s="7" t="e">
        <f t="shared" si="94"/>
        <v>#DIV/0!</v>
      </c>
      <c r="AO102" s="7" t="e">
        <f t="shared" si="94"/>
        <v>#DIV/0!</v>
      </c>
      <c r="AP102" s="7" t="e">
        <f t="shared" si="94"/>
        <v>#DIV/0!</v>
      </c>
      <c r="AQ102" s="7" t="e">
        <f t="shared" si="94"/>
        <v>#DIV/0!</v>
      </c>
      <c r="AR102" s="7" t="e">
        <f t="shared" si="94"/>
        <v>#DIV/0!</v>
      </c>
      <c r="AS102" s="7" t="e">
        <f t="shared" si="94"/>
        <v>#DIV/0!</v>
      </c>
      <c r="AT102" s="7" t="e">
        <f t="shared" si="94"/>
        <v>#DIV/0!</v>
      </c>
      <c r="AU102" s="7" t="e">
        <f t="shared" si="94"/>
        <v>#DIV/0!</v>
      </c>
      <c r="AV102" s="7" t="e">
        <f t="shared" si="94"/>
        <v>#DIV/0!</v>
      </c>
      <c r="AW102" s="7" t="e">
        <f t="shared" si="94"/>
        <v>#DIV/0!</v>
      </c>
      <c r="AX102" s="7" t="e">
        <f t="shared" si="94"/>
        <v>#DIV/0!</v>
      </c>
      <c r="AY102" s="7" t="e">
        <f t="shared" si="94"/>
        <v>#DIV/0!</v>
      </c>
      <c r="AZ102" s="7" t="e">
        <f t="shared" si="94"/>
        <v>#DIV/0!</v>
      </c>
      <c r="BA102" s="7" t="e">
        <f t="shared" si="94"/>
        <v>#DIV/0!</v>
      </c>
      <c r="BB102" s="7" t="e">
        <f t="shared" si="94"/>
        <v>#DIV/0!</v>
      </c>
      <c r="BC102" s="7" t="e">
        <f t="shared" si="94"/>
        <v>#DIV/0!</v>
      </c>
      <c r="BD102" s="7" t="e">
        <f t="shared" si="94"/>
        <v>#DIV/0!</v>
      </c>
      <c r="BE102" s="7" t="e">
        <f t="shared" si="94"/>
        <v>#DIV/0!</v>
      </c>
      <c r="BF102" s="7" t="e">
        <f t="shared" si="94"/>
        <v>#DIV/0!</v>
      </c>
      <c r="BG102" s="7" t="e">
        <f t="shared" si="94"/>
        <v>#DIV/0!</v>
      </c>
      <c r="BH102" s="7" t="e">
        <f t="shared" si="94"/>
        <v>#DIV/0!</v>
      </c>
      <c r="BI102" s="7" t="e">
        <f t="shared" si="94"/>
        <v>#DIV/0!</v>
      </c>
      <c r="BJ102" s="7" t="e">
        <f t="shared" si="94"/>
        <v>#DIV/0!</v>
      </c>
      <c r="BK102" s="7" t="e">
        <f t="shared" si="94"/>
        <v>#DIV/0!</v>
      </c>
      <c r="BL102" s="7" t="e">
        <f t="shared" si="94"/>
        <v>#DIV/0!</v>
      </c>
      <c r="BM102" s="7" t="e">
        <f t="shared" si="94"/>
        <v>#DIV/0!</v>
      </c>
      <c r="BN102" s="7" t="e">
        <f t="shared" si="94"/>
        <v>#DIV/0!</v>
      </c>
      <c r="BO102" s="7" t="e">
        <f t="shared" si="94"/>
        <v>#DIV/0!</v>
      </c>
      <c r="BP102" s="7" t="e">
        <f t="shared" si="94"/>
        <v>#DIV/0!</v>
      </c>
    </row>
    <row r="103" spans="1:68" x14ac:dyDescent="0.25">
      <c r="A103" s="42"/>
      <c r="C103" s="38"/>
      <c r="AK103" s="5"/>
      <c r="AL103">
        <v>87</v>
      </c>
      <c r="AM103" s="7" t="e">
        <f t="shared" ref="AM103:BP103" si="95">(E359-E355)*0.83/AM$16</f>
        <v>#DIV/0!</v>
      </c>
      <c r="AN103" s="7" t="e">
        <f t="shared" si="95"/>
        <v>#DIV/0!</v>
      </c>
      <c r="AO103" s="7" t="e">
        <f t="shared" si="95"/>
        <v>#DIV/0!</v>
      </c>
      <c r="AP103" s="7" t="e">
        <f t="shared" si="95"/>
        <v>#DIV/0!</v>
      </c>
      <c r="AQ103" s="7" t="e">
        <f t="shared" si="95"/>
        <v>#DIV/0!</v>
      </c>
      <c r="AR103" s="7" t="e">
        <f t="shared" si="95"/>
        <v>#DIV/0!</v>
      </c>
      <c r="AS103" s="7" t="e">
        <f t="shared" si="95"/>
        <v>#DIV/0!</v>
      </c>
      <c r="AT103" s="7" t="e">
        <f t="shared" si="95"/>
        <v>#DIV/0!</v>
      </c>
      <c r="AU103" s="7" t="e">
        <f t="shared" si="95"/>
        <v>#DIV/0!</v>
      </c>
      <c r="AV103" s="7" t="e">
        <f t="shared" si="95"/>
        <v>#DIV/0!</v>
      </c>
      <c r="AW103" s="7" t="e">
        <f t="shared" si="95"/>
        <v>#DIV/0!</v>
      </c>
      <c r="AX103" s="7" t="e">
        <f t="shared" si="95"/>
        <v>#DIV/0!</v>
      </c>
      <c r="AY103" s="7" t="e">
        <f t="shared" si="95"/>
        <v>#DIV/0!</v>
      </c>
      <c r="AZ103" s="7" t="e">
        <f t="shared" si="95"/>
        <v>#DIV/0!</v>
      </c>
      <c r="BA103" s="7" t="e">
        <f t="shared" si="95"/>
        <v>#DIV/0!</v>
      </c>
      <c r="BB103" s="7" t="e">
        <f t="shared" si="95"/>
        <v>#DIV/0!</v>
      </c>
      <c r="BC103" s="7" t="e">
        <f t="shared" si="95"/>
        <v>#DIV/0!</v>
      </c>
      <c r="BD103" s="7" t="e">
        <f t="shared" si="95"/>
        <v>#DIV/0!</v>
      </c>
      <c r="BE103" s="7" t="e">
        <f t="shared" si="95"/>
        <v>#DIV/0!</v>
      </c>
      <c r="BF103" s="7" t="e">
        <f t="shared" si="95"/>
        <v>#DIV/0!</v>
      </c>
      <c r="BG103" s="7" t="e">
        <f t="shared" si="95"/>
        <v>#DIV/0!</v>
      </c>
      <c r="BH103" s="7" t="e">
        <f t="shared" si="95"/>
        <v>#DIV/0!</v>
      </c>
      <c r="BI103" s="7" t="e">
        <f t="shared" si="95"/>
        <v>#DIV/0!</v>
      </c>
      <c r="BJ103" s="7" t="e">
        <f t="shared" si="95"/>
        <v>#DIV/0!</v>
      </c>
      <c r="BK103" s="7" t="e">
        <f t="shared" si="95"/>
        <v>#DIV/0!</v>
      </c>
      <c r="BL103" s="7" t="e">
        <f t="shared" si="95"/>
        <v>#DIV/0!</v>
      </c>
      <c r="BM103" s="7" t="e">
        <f t="shared" si="95"/>
        <v>#DIV/0!</v>
      </c>
      <c r="BN103" s="7" t="e">
        <f t="shared" si="95"/>
        <v>#DIV/0!</v>
      </c>
      <c r="BO103" s="7" t="e">
        <f t="shared" si="95"/>
        <v>#DIV/0!</v>
      </c>
      <c r="BP103" s="7" t="e">
        <f t="shared" si="95"/>
        <v>#DIV/0!</v>
      </c>
    </row>
    <row r="104" spans="1:68" x14ac:dyDescent="0.25">
      <c r="A104" s="42"/>
      <c r="C104" s="38"/>
      <c r="AK104" s="5"/>
      <c r="AL104">
        <v>88</v>
      </c>
      <c r="AM104" s="7" t="e">
        <f t="shared" ref="AM104:BP104" si="96">(E363-E359)*0.83/AM$16</f>
        <v>#DIV/0!</v>
      </c>
      <c r="AN104" s="7" t="e">
        <f t="shared" si="96"/>
        <v>#DIV/0!</v>
      </c>
      <c r="AO104" s="7" t="e">
        <f t="shared" si="96"/>
        <v>#DIV/0!</v>
      </c>
      <c r="AP104" s="7" t="e">
        <f t="shared" si="96"/>
        <v>#DIV/0!</v>
      </c>
      <c r="AQ104" s="7" t="e">
        <f t="shared" si="96"/>
        <v>#DIV/0!</v>
      </c>
      <c r="AR104" s="7" t="e">
        <f t="shared" si="96"/>
        <v>#DIV/0!</v>
      </c>
      <c r="AS104" s="7" t="e">
        <f t="shared" si="96"/>
        <v>#DIV/0!</v>
      </c>
      <c r="AT104" s="7" t="e">
        <f t="shared" si="96"/>
        <v>#DIV/0!</v>
      </c>
      <c r="AU104" s="7" t="e">
        <f t="shared" si="96"/>
        <v>#DIV/0!</v>
      </c>
      <c r="AV104" s="7" t="e">
        <f t="shared" si="96"/>
        <v>#DIV/0!</v>
      </c>
      <c r="AW104" s="7" t="e">
        <f t="shared" si="96"/>
        <v>#DIV/0!</v>
      </c>
      <c r="AX104" s="7" t="e">
        <f t="shared" si="96"/>
        <v>#DIV/0!</v>
      </c>
      <c r="AY104" s="7" t="e">
        <f t="shared" si="96"/>
        <v>#DIV/0!</v>
      </c>
      <c r="AZ104" s="7" t="e">
        <f t="shared" si="96"/>
        <v>#DIV/0!</v>
      </c>
      <c r="BA104" s="7" t="e">
        <f t="shared" si="96"/>
        <v>#DIV/0!</v>
      </c>
      <c r="BB104" s="7" t="e">
        <f t="shared" si="96"/>
        <v>#DIV/0!</v>
      </c>
      <c r="BC104" s="7" t="e">
        <f t="shared" si="96"/>
        <v>#DIV/0!</v>
      </c>
      <c r="BD104" s="7" t="e">
        <f t="shared" si="96"/>
        <v>#DIV/0!</v>
      </c>
      <c r="BE104" s="7" t="e">
        <f t="shared" si="96"/>
        <v>#DIV/0!</v>
      </c>
      <c r="BF104" s="7" t="e">
        <f t="shared" si="96"/>
        <v>#DIV/0!</v>
      </c>
      <c r="BG104" s="7" t="e">
        <f t="shared" si="96"/>
        <v>#DIV/0!</v>
      </c>
      <c r="BH104" s="7" t="e">
        <f t="shared" si="96"/>
        <v>#DIV/0!</v>
      </c>
      <c r="BI104" s="7" t="e">
        <f t="shared" si="96"/>
        <v>#DIV/0!</v>
      </c>
      <c r="BJ104" s="7" t="e">
        <f t="shared" si="96"/>
        <v>#DIV/0!</v>
      </c>
      <c r="BK104" s="7" t="e">
        <f t="shared" si="96"/>
        <v>#DIV/0!</v>
      </c>
      <c r="BL104" s="7" t="e">
        <f t="shared" si="96"/>
        <v>#DIV/0!</v>
      </c>
      <c r="BM104" s="7" t="e">
        <f t="shared" si="96"/>
        <v>#DIV/0!</v>
      </c>
      <c r="BN104" s="7" t="e">
        <f t="shared" si="96"/>
        <v>#DIV/0!</v>
      </c>
      <c r="BO104" s="7" t="e">
        <f t="shared" si="96"/>
        <v>#DIV/0!</v>
      </c>
      <c r="BP104" s="7" t="e">
        <f t="shared" si="96"/>
        <v>#DIV/0!</v>
      </c>
    </row>
    <row r="105" spans="1:68" x14ac:dyDescent="0.25">
      <c r="A105" s="44"/>
      <c r="C105" s="38"/>
      <c r="AK105" s="5"/>
      <c r="AL105">
        <v>89</v>
      </c>
      <c r="AM105" s="7" t="e">
        <f t="shared" ref="AM105:BP105" si="97">(E367-E363)*0.83/AM$16</f>
        <v>#DIV/0!</v>
      </c>
      <c r="AN105" s="7" t="e">
        <f t="shared" si="97"/>
        <v>#DIV/0!</v>
      </c>
      <c r="AO105" s="7" t="e">
        <f t="shared" si="97"/>
        <v>#DIV/0!</v>
      </c>
      <c r="AP105" s="7" t="e">
        <f t="shared" si="97"/>
        <v>#DIV/0!</v>
      </c>
      <c r="AQ105" s="7" t="e">
        <f t="shared" si="97"/>
        <v>#DIV/0!</v>
      </c>
      <c r="AR105" s="7" t="e">
        <f t="shared" si="97"/>
        <v>#DIV/0!</v>
      </c>
      <c r="AS105" s="7" t="e">
        <f t="shared" si="97"/>
        <v>#DIV/0!</v>
      </c>
      <c r="AT105" s="7" t="e">
        <f t="shared" si="97"/>
        <v>#DIV/0!</v>
      </c>
      <c r="AU105" s="7" t="e">
        <f t="shared" si="97"/>
        <v>#DIV/0!</v>
      </c>
      <c r="AV105" s="7" t="e">
        <f t="shared" si="97"/>
        <v>#DIV/0!</v>
      </c>
      <c r="AW105" s="7" t="e">
        <f t="shared" si="97"/>
        <v>#DIV/0!</v>
      </c>
      <c r="AX105" s="7" t="e">
        <f t="shared" si="97"/>
        <v>#DIV/0!</v>
      </c>
      <c r="AY105" s="7" t="e">
        <f t="shared" si="97"/>
        <v>#DIV/0!</v>
      </c>
      <c r="AZ105" s="7" t="e">
        <f t="shared" si="97"/>
        <v>#DIV/0!</v>
      </c>
      <c r="BA105" s="7" t="e">
        <f t="shared" si="97"/>
        <v>#DIV/0!</v>
      </c>
      <c r="BB105" s="7" t="e">
        <f t="shared" si="97"/>
        <v>#DIV/0!</v>
      </c>
      <c r="BC105" s="7" t="e">
        <f t="shared" si="97"/>
        <v>#DIV/0!</v>
      </c>
      <c r="BD105" s="7" t="e">
        <f t="shared" si="97"/>
        <v>#DIV/0!</v>
      </c>
      <c r="BE105" s="7" t="e">
        <f t="shared" si="97"/>
        <v>#DIV/0!</v>
      </c>
      <c r="BF105" s="7" t="e">
        <f t="shared" si="97"/>
        <v>#DIV/0!</v>
      </c>
      <c r="BG105" s="7" t="e">
        <f t="shared" si="97"/>
        <v>#DIV/0!</v>
      </c>
      <c r="BH105" s="7" t="e">
        <f t="shared" si="97"/>
        <v>#DIV/0!</v>
      </c>
      <c r="BI105" s="7" t="e">
        <f t="shared" si="97"/>
        <v>#DIV/0!</v>
      </c>
      <c r="BJ105" s="7" t="e">
        <f t="shared" si="97"/>
        <v>#DIV/0!</v>
      </c>
      <c r="BK105" s="7" t="e">
        <f t="shared" si="97"/>
        <v>#DIV/0!</v>
      </c>
      <c r="BL105" s="7" t="e">
        <f t="shared" si="97"/>
        <v>#DIV/0!</v>
      </c>
      <c r="BM105" s="7" t="e">
        <f t="shared" si="97"/>
        <v>#DIV/0!</v>
      </c>
      <c r="BN105" s="7" t="e">
        <f t="shared" si="97"/>
        <v>#DIV/0!</v>
      </c>
      <c r="BO105" s="7" t="e">
        <f t="shared" si="97"/>
        <v>#DIV/0!</v>
      </c>
      <c r="BP105" s="7" t="e">
        <f t="shared" si="97"/>
        <v>#DIV/0!</v>
      </c>
    </row>
    <row r="106" spans="1:68" x14ac:dyDescent="0.25">
      <c r="A106" s="42"/>
      <c r="C106" s="38"/>
      <c r="AK106" s="5"/>
      <c r="AL106">
        <v>90</v>
      </c>
      <c r="AM106" s="7" t="e">
        <f t="shared" ref="AM106:BP106" si="98">(E371-E367)*0.83/AM$16</f>
        <v>#DIV/0!</v>
      </c>
      <c r="AN106" s="7" t="e">
        <f t="shared" si="98"/>
        <v>#DIV/0!</v>
      </c>
      <c r="AO106" s="7" t="e">
        <f t="shared" si="98"/>
        <v>#DIV/0!</v>
      </c>
      <c r="AP106" s="7" t="e">
        <f t="shared" si="98"/>
        <v>#DIV/0!</v>
      </c>
      <c r="AQ106" s="7" t="e">
        <f t="shared" si="98"/>
        <v>#DIV/0!</v>
      </c>
      <c r="AR106" s="7" t="e">
        <f t="shared" si="98"/>
        <v>#DIV/0!</v>
      </c>
      <c r="AS106" s="7" t="e">
        <f t="shared" si="98"/>
        <v>#DIV/0!</v>
      </c>
      <c r="AT106" s="7" t="e">
        <f t="shared" si="98"/>
        <v>#DIV/0!</v>
      </c>
      <c r="AU106" s="7" t="e">
        <f t="shared" si="98"/>
        <v>#DIV/0!</v>
      </c>
      <c r="AV106" s="7" t="e">
        <f t="shared" si="98"/>
        <v>#DIV/0!</v>
      </c>
      <c r="AW106" s="7" t="e">
        <f t="shared" si="98"/>
        <v>#DIV/0!</v>
      </c>
      <c r="AX106" s="7" t="e">
        <f t="shared" si="98"/>
        <v>#DIV/0!</v>
      </c>
      <c r="AY106" s="7" t="e">
        <f t="shared" si="98"/>
        <v>#DIV/0!</v>
      </c>
      <c r="AZ106" s="7" t="e">
        <f t="shared" si="98"/>
        <v>#DIV/0!</v>
      </c>
      <c r="BA106" s="7" t="e">
        <f t="shared" si="98"/>
        <v>#DIV/0!</v>
      </c>
      <c r="BB106" s="7" t="e">
        <f t="shared" si="98"/>
        <v>#DIV/0!</v>
      </c>
      <c r="BC106" s="7" t="e">
        <f t="shared" si="98"/>
        <v>#DIV/0!</v>
      </c>
      <c r="BD106" s="7" t="e">
        <f t="shared" si="98"/>
        <v>#DIV/0!</v>
      </c>
      <c r="BE106" s="7" t="e">
        <f t="shared" si="98"/>
        <v>#DIV/0!</v>
      </c>
      <c r="BF106" s="7" t="e">
        <f t="shared" si="98"/>
        <v>#DIV/0!</v>
      </c>
      <c r="BG106" s="7" t="e">
        <f t="shared" si="98"/>
        <v>#DIV/0!</v>
      </c>
      <c r="BH106" s="7" t="e">
        <f t="shared" si="98"/>
        <v>#DIV/0!</v>
      </c>
      <c r="BI106" s="7" t="e">
        <f t="shared" si="98"/>
        <v>#DIV/0!</v>
      </c>
      <c r="BJ106" s="7" t="e">
        <f t="shared" si="98"/>
        <v>#DIV/0!</v>
      </c>
      <c r="BK106" s="7" t="e">
        <f t="shared" si="98"/>
        <v>#DIV/0!</v>
      </c>
      <c r="BL106" s="7" t="e">
        <f t="shared" si="98"/>
        <v>#DIV/0!</v>
      </c>
      <c r="BM106" s="7" t="e">
        <f t="shared" si="98"/>
        <v>#DIV/0!</v>
      </c>
      <c r="BN106" s="7" t="e">
        <f t="shared" si="98"/>
        <v>#DIV/0!</v>
      </c>
      <c r="BO106" s="7" t="e">
        <f t="shared" si="98"/>
        <v>#DIV/0!</v>
      </c>
      <c r="BP106" s="7" t="e">
        <f t="shared" si="98"/>
        <v>#DIV/0!</v>
      </c>
    </row>
    <row r="107" spans="1:68" x14ac:dyDescent="0.25">
      <c r="A107" s="42"/>
      <c r="C107" s="38"/>
      <c r="AK107" s="5"/>
      <c r="AL107">
        <v>91</v>
      </c>
      <c r="AM107" s="7" t="e">
        <f t="shared" ref="AM107:BP107" si="99">(E375-E371)*0.83/AM$16</f>
        <v>#DIV/0!</v>
      </c>
      <c r="AN107" s="7" t="e">
        <f t="shared" si="99"/>
        <v>#DIV/0!</v>
      </c>
      <c r="AO107" s="7" t="e">
        <f t="shared" si="99"/>
        <v>#DIV/0!</v>
      </c>
      <c r="AP107" s="7" t="e">
        <f t="shared" si="99"/>
        <v>#DIV/0!</v>
      </c>
      <c r="AQ107" s="7" t="e">
        <f t="shared" si="99"/>
        <v>#DIV/0!</v>
      </c>
      <c r="AR107" s="7" t="e">
        <f t="shared" si="99"/>
        <v>#DIV/0!</v>
      </c>
      <c r="AS107" s="7" t="e">
        <f t="shared" si="99"/>
        <v>#DIV/0!</v>
      </c>
      <c r="AT107" s="7" t="e">
        <f t="shared" si="99"/>
        <v>#DIV/0!</v>
      </c>
      <c r="AU107" s="7" t="e">
        <f t="shared" si="99"/>
        <v>#DIV/0!</v>
      </c>
      <c r="AV107" s="7" t="e">
        <f t="shared" si="99"/>
        <v>#DIV/0!</v>
      </c>
      <c r="AW107" s="7" t="e">
        <f t="shared" si="99"/>
        <v>#DIV/0!</v>
      </c>
      <c r="AX107" s="7" t="e">
        <f t="shared" si="99"/>
        <v>#DIV/0!</v>
      </c>
      <c r="AY107" s="7" t="e">
        <f t="shared" si="99"/>
        <v>#DIV/0!</v>
      </c>
      <c r="AZ107" s="7" t="e">
        <f t="shared" si="99"/>
        <v>#DIV/0!</v>
      </c>
      <c r="BA107" s="7" t="e">
        <f t="shared" si="99"/>
        <v>#DIV/0!</v>
      </c>
      <c r="BB107" s="7" t="e">
        <f t="shared" si="99"/>
        <v>#DIV/0!</v>
      </c>
      <c r="BC107" s="7" t="e">
        <f t="shared" si="99"/>
        <v>#DIV/0!</v>
      </c>
      <c r="BD107" s="7" t="e">
        <f t="shared" si="99"/>
        <v>#DIV/0!</v>
      </c>
      <c r="BE107" s="7" t="e">
        <f t="shared" si="99"/>
        <v>#DIV/0!</v>
      </c>
      <c r="BF107" s="7" t="e">
        <f t="shared" si="99"/>
        <v>#DIV/0!</v>
      </c>
      <c r="BG107" s="7" t="e">
        <f t="shared" si="99"/>
        <v>#DIV/0!</v>
      </c>
      <c r="BH107" s="7" t="e">
        <f t="shared" si="99"/>
        <v>#DIV/0!</v>
      </c>
      <c r="BI107" s="7" t="e">
        <f t="shared" si="99"/>
        <v>#DIV/0!</v>
      </c>
      <c r="BJ107" s="7" t="e">
        <f t="shared" si="99"/>
        <v>#DIV/0!</v>
      </c>
      <c r="BK107" s="7" t="e">
        <f t="shared" si="99"/>
        <v>#DIV/0!</v>
      </c>
      <c r="BL107" s="7" t="e">
        <f t="shared" si="99"/>
        <v>#DIV/0!</v>
      </c>
      <c r="BM107" s="7" t="e">
        <f t="shared" si="99"/>
        <v>#DIV/0!</v>
      </c>
      <c r="BN107" s="7" t="e">
        <f t="shared" si="99"/>
        <v>#DIV/0!</v>
      </c>
      <c r="BO107" s="7" t="e">
        <f t="shared" si="99"/>
        <v>#DIV/0!</v>
      </c>
      <c r="BP107" s="7" t="e">
        <f t="shared" si="99"/>
        <v>#DIV/0!</v>
      </c>
    </row>
    <row r="108" spans="1:68" x14ac:dyDescent="0.25">
      <c r="A108" s="42"/>
      <c r="C108" s="38"/>
      <c r="AK108" s="5"/>
      <c r="AL108">
        <v>92</v>
      </c>
      <c r="AM108" s="7" t="e">
        <f t="shared" ref="AM108:BP108" si="100">(E379-E375)*0.83/AM$16</f>
        <v>#DIV/0!</v>
      </c>
      <c r="AN108" s="7" t="e">
        <f t="shared" si="100"/>
        <v>#DIV/0!</v>
      </c>
      <c r="AO108" s="7" t="e">
        <f t="shared" si="100"/>
        <v>#DIV/0!</v>
      </c>
      <c r="AP108" s="7" t="e">
        <f t="shared" si="100"/>
        <v>#DIV/0!</v>
      </c>
      <c r="AQ108" s="7" t="e">
        <f t="shared" si="100"/>
        <v>#DIV/0!</v>
      </c>
      <c r="AR108" s="7" t="e">
        <f t="shared" si="100"/>
        <v>#DIV/0!</v>
      </c>
      <c r="AS108" s="7" t="e">
        <f t="shared" si="100"/>
        <v>#DIV/0!</v>
      </c>
      <c r="AT108" s="7" t="e">
        <f t="shared" si="100"/>
        <v>#DIV/0!</v>
      </c>
      <c r="AU108" s="7" t="e">
        <f t="shared" si="100"/>
        <v>#DIV/0!</v>
      </c>
      <c r="AV108" s="7" t="e">
        <f t="shared" si="100"/>
        <v>#DIV/0!</v>
      </c>
      <c r="AW108" s="7" t="e">
        <f t="shared" si="100"/>
        <v>#DIV/0!</v>
      </c>
      <c r="AX108" s="7" t="e">
        <f t="shared" si="100"/>
        <v>#DIV/0!</v>
      </c>
      <c r="AY108" s="7" t="e">
        <f t="shared" si="100"/>
        <v>#DIV/0!</v>
      </c>
      <c r="AZ108" s="7" t="e">
        <f t="shared" si="100"/>
        <v>#DIV/0!</v>
      </c>
      <c r="BA108" s="7" t="e">
        <f t="shared" si="100"/>
        <v>#DIV/0!</v>
      </c>
      <c r="BB108" s="7" t="e">
        <f t="shared" si="100"/>
        <v>#DIV/0!</v>
      </c>
      <c r="BC108" s="7" t="e">
        <f t="shared" si="100"/>
        <v>#DIV/0!</v>
      </c>
      <c r="BD108" s="7" t="e">
        <f t="shared" si="100"/>
        <v>#DIV/0!</v>
      </c>
      <c r="BE108" s="7" t="e">
        <f t="shared" si="100"/>
        <v>#DIV/0!</v>
      </c>
      <c r="BF108" s="7" t="e">
        <f t="shared" si="100"/>
        <v>#DIV/0!</v>
      </c>
      <c r="BG108" s="7" t="e">
        <f t="shared" si="100"/>
        <v>#DIV/0!</v>
      </c>
      <c r="BH108" s="7" t="e">
        <f t="shared" si="100"/>
        <v>#DIV/0!</v>
      </c>
      <c r="BI108" s="7" t="e">
        <f t="shared" si="100"/>
        <v>#DIV/0!</v>
      </c>
      <c r="BJ108" s="7" t="e">
        <f t="shared" si="100"/>
        <v>#DIV/0!</v>
      </c>
      <c r="BK108" s="7" t="e">
        <f t="shared" si="100"/>
        <v>#DIV/0!</v>
      </c>
      <c r="BL108" s="7" t="e">
        <f t="shared" si="100"/>
        <v>#DIV/0!</v>
      </c>
      <c r="BM108" s="7" t="e">
        <f t="shared" si="100"/>
        <v>#DIV/0!</v>
      </c>
      <c r="BN108" s="7" t="e">
        <f t="shared" si="100"/>
        <v>#DIV/0!</v>
      </c>
      <c r="BO108" s="7" t="e">
        <f t="shared" si="100"/>
        <v>#DIV/0!</v>
      </c>
      <c r="BP108" s="7" t="e">
        <f t="shared" si="100"/>
        <v>#DIV/0!</v>
      </c>
    </row>
    <row r="109" spans="1:68" x14ac:dyDescent="0.25">
      <c r="A109" s="44"/>
      <c r="C109" s="38"/>
      <c r="AK109" s="5"/>
      <c r="AL109">
        <v>93</v>
      </c>
      <c r="AM109" s="7" t="e">
        <f t="shared" ref="AM109:BP109" si="101">(E383-E379)*0.83/AM$16</f>
        <v>#DIV/0!</v>
      </c>
      <c r="AN109" s="7" t="e">
        <f t="shared" si="101"/>
        <v>#DIV/0!</v>
      </c>
      <c r="AO109" s="7" t="e">
        <f t="shared" si="101"/>
        <v>#DIV/0!</v>
      </c>
      <c r="AP109" s="7" t="e">
        <f t="shared" si="101"/>
        <v>#DIV/0!</v>
      </c>
      <c r="AQ109" s="7" t="e">
        <f t="shared" si="101"/>
        <v>#DIV/0!</v>
      </c>
      <c r="AR109" s="7" t="e">
        <f t="shared" si="101"/>
        <v>#DIV/0!</v>
      </c>
      <c r="AS109" s="7" t="e">
        <f t="shared" si="101"/>
        <v>#DIV/0!</v>
      </c>
      <c r="AT109" s="7" t="e">
        <f t="shared" si="101"/>
        <v>#DIV/0!</v>
      </c>
      <c r="AU109" s="7" t="e">
        <f t="shared" si="101"/>
        <v>#DIV/0!</v>
      </c>
      <c r="AV109" s="7" t="e">
        <f t="shared" si="101"/>
        <v>#DIV/0!</v>
      </c>
      <c r="AW109" s="7" t="e">
        <f t="shared" si="101"/>
        <v>#DIV/0!</v>
      </c>
      <c r="AX109" s="7" t="e">
        <f t="shared" si="101"/>
        <v>#DIV/0!</v>
      </c>
      <c r="AY109" s="7" t="e">
        <f t="shared" si="101"/>
        <v>#DIV/0!</v>
      </c>
      <c r="AZ109" s="7" t="e">
        <f t="shared" si="101"/>
        <v>#DIV/0!</v>
      </c>
      <c r="BA109" s="7" t="e">
        <f t="shared" si="101"/>
        <v>#DIV/0!</v>
      </c>
      <c r="BB109" s="7" t="e">
        <f t="shared" si="101"/>
        <v>#DIV/0!</v>
      </c>
      <c r="BC109" s="7" t="e">
        <f t="shared" si="101"/>
        <v>#DIV/0!</v>
      </c>
      <c r="BD109" s="7" t="e">
        <f t="shared" si="101"/>
        <v>#DIV/0!</v>
      </c>
      <c r="BE109" s="7" t="e">
        <f t="shared" si="101"/>
        <v>#DIV/0!</v>
      </c>
      <c r="BF109" s="7" t="e">
        <f t="shared" si="101"/>
        <v>#DIV/0!</v>
      </c>
      <c r="BG109" s="7" t="e">
        <f t="shared" si="101"/>
        <v>#DIV/0!</v>
      </c>
      <c r="BH109" s="7" t="e">
        <f t="shared" si="101"/>
        <v>#DIV/0!</v>
      </c>
      <c r="BI109" s="7" t="e">
        <f t="shared" si="101"/>
        <v>#DIV/0!</v>
      </c>
      <c r="BJ109" s="7" t="e">
        <f t="shared" si="101"/>
        <v>#DIV/0!</v>
      </c>
      <c r="BK109" s="7" t="e">
        <f t="shared" si="101"/>
        <v>#DIV/0!</v>
      </c>
      <c r="BL109" s="7" t="e">
        <f t="shared" si="101"/>
        <v>#DIV/0!</v>
      </c>
      <c r="BM109" s="7" t="e">
        <f t="shared" si="101"/>
        <v>#DIV/0!</v>
      </c>
      <c r="BN109" s="7" t="e">
        <f t="shared" si="101"/>
        <v>#DIV/0!</v>
      </c>
      <c r="BO109" s="7" t="e">
        <f t="shared" si="101"/>
        <v>#DIV/0!</v>
      </c>
      <c r="BP109" s="7" t="e">
        <f t="shared" si="101"/>
        <v>#DIV/0!</v>
      </c>
    </row>
    <row r="110" spans="1:68" x14ac:dyDescent="0.25">
      <c r="A110" s="42"/>
      <c r="C110" s="38"/>
      <c r="AK110" s="5"/>
      <c r="AL110">
        <v>94</v>
      </c>
      <c r="AM110" s="7" t="e">
        <f t="shared" ref="AM110:BP110" si="102">(E387-E383)*0.83/AM$16</f>
        <v>#DIV/0!</v>
      </c>
      <c r="AN110" s="7" t="e">
        <f t="shared" si="102"/>
        <v>#DIV/0!</v>
      </c>
      <c r="AO110" s="7" t="e">
        <f t="shared" si="102"/>
        <v>#DIV/0!</v>
      </c>
      <c r="AP110" s="7" t="e">
        <f t="shared" si="102"/>
        <v>#DIV/0!</v>
      </c>
      <c r="AQ110" s="7" t="e">
        <f t="shared" si="102"/>
        <v>#DIV/0!</v>
      </c>
      <c r="AR110" s="7" t="e">
        <f t="shared" si="102"/>
        <v>#DIV/0!</v>
      </c>
      <c r="AS110" s="7" t="e">
        <f t="shared" si="102"/>
        <v>#DIV/0!</v>
      </c>
      <c r="AT110" s="7" t="e">
        <f t="shared" si="102"/>
        <v>#DIV/0!</v>
      </c>
      <c r="AU110" s="7" t="e">
        <f t="shared" si="102"/>
        <v>#DIV/0!</v>
      </c>
      <c r="AV110" s="7" t="e">
        <f t="shared" si="102"/>
        <v>#DIV/0!</v>
      </c>
      <c r="AW110" s="7" t="e">
        <f t="shared" si="102"/>
        <v>#DIV/0!</v>
      </c>
      <c r="AX110" s="7" t="e">
        <f t="shared" si="102"/>
        <v>#DIV/0!</v>
      </c>
      <c r="AY110" s="7" t="e">
        <f t="shared" si="102"/>
        <v>#DIV/0!</v>
      </c>
      <c r="AZ110" s="7" t="e">
        <f t="shared" si="102"/>
        <v>#DIV/0!</v>
      </c>
      <c r="BA110" s="7" t="e">
        <f t="shared" si="102"/>
        <v>#DIV/0!</v>
      </c>
      <c r="BB110" s="7" t="e">
        <f t="shared" si="102"/>
        <v>#DIV/0!</v>
      </c>
      <c r="BC110" s="7" t="e">
        <f t="shared" si="102"/>
        <v>#DIV/0!</v>
      </c>
      <c r="BD110" s="7" t="e">
        <f t="shared" si="102"/>
        <v>#DIV/0!</v>
      </c>
      <c r="BE110" s="7" t="e">
        <f t="shared" si="102"/>
        <v>#DIV/0!</v>
      </c>
      <c r="BF110" s="7" t="e">
        <f t="shared" si="102"/>
        <v>#DIV/0!</v>
      </c>
      <c r="BG110" s="7" t="e">
        <f t="shared" si="102"/>
        <v>#DIV/0!</v>
      </c>
      <c r="BH110" s="7" t="e">
        <f t="shared" si="102"/>
        <v>#DIV/0!</v>
      </c>
      <c r="BI110" s="7" t="e">
        <f t="shared" si="102"/>
        <v>#DIV/0!</v>
      </c>
      <c r="BJ110" s="7" t="e">
        <f t="shared" si="102"/>
        <v>#DIV/0!</v>
      </c>
      <c r="BK110" s="7" t="e">
        <f t="shared" si="102"/>
        <v>#DIV/0!</v>
      </c>
      <c r="BL110" s="7" t="e">
        <f t="shared" si="102"/>
        <v>#DIV/0!</v>
      </c>
      <c r="BM110" s="7" t="e">
        <f t="shared" si="102"/>
        <v>#DIV/0!</v>
      </c>
      <c r="BN110" s="7" t="e">
        <f t="shared" si="102"/>
        <v>#DIV/0!</v>
      </c>
      <c r="BO110" s="7" t="e">
        <f t="shared" si="102"/>
        <v>#DIV/0!</v>
      </c>
      <c r="BP110" s="7" t="e">
        <f t="shared" si="102"/>
        <v>#DIV/0!</v>
      </c>
    </row>
    <row r="111" spans="1:68" x14ac:dyDescent="0.25">
      <c r="A111" s="42"/>
      <c r="C111" s="38"/>
      <c r="AK111" s="5"/>
      <c r="AL111">
        <v>95</v>
      </c>
      <c r="AM111" s="7" t="e">
        <f t="shared" ref="AM111:BP111" si="103">(E391-E387)*0.83/AM$16</f>
        <v>#DIV/0!</v>
      </c>
      <c r="AN111" s="7" t="e">
        <f t="shared" si="103"/>
        <v>#DIV/0!</v>
      </c>
      <c r="AO111" s="7" t="e">
        <f t="shared" si="103"/>
        <v>#DIV/0!</v>
      </c>
      <c r="AP111" s="7" t="e">
        <f t="shared" si="103"/>
        <v>#DIV/0!</v>
      </c>
      <c r="AQ111" s="7" t="e">
        <f t="shared" si="103"/>
        <v>#DIV/0!</v>
      </c>
      <c r="AR111" s="7" t="e">
        <f t="shared" si="103"/>
        <v>#DIV/0!</v>
      </c>
      <c r="AS111" s="7" t="e">
        <f t="shared" si="103"/>
        <v>#DIV/0!</v>
      </c>
      <c r="AT111" s="7" t="e">
        <f t="shared" si="103"/>
        <v>#DIV/0!</v>
      </c>
      <c r="AU111" s="7" t="e">
        <f t="shared" si="103"/>
        <v>#DIV/0!</v>
      </c>
      <c r="AV111" s="7" t="e">
        <f t="shared" si="103"/>
        <v>#DIV/0!</v>
      </c>
      <c r="AW111" s="7" t="e">
        <f t="shared" si="103"/>
        <v>#DIV/0!</v>
      </c>
      <c r="AX111" s="7" t="e">
        <f t="shared" si="103"/>
        <v>#DIV/0!</v>
      </c>
      <c r="AY111" s="7" t="e">
        <f t="shared" si="103"/>
        <v>#DIV/0!</v>
      </c>
      <c r="AZ111" s="7" t="e">
        <f t="shared" si="103"/>
        <v>#DIV/0!</v>
      </c>
      <c r="BA111" s="7" t="e">
        <f t="shared" si="103"/>
        <v>#DIV/0!</v>
      </c>
      <c r="BB111" s="7" t="e">
        <f t="shared" si="103"/>
        <v>#DIV/0!</v>
      </c>
      <c r="BC111" s="7" t="e">
        <f t="shared" si="103"/>
        <v>#DIV/0!</v>
      </c>
      <c r="BD111" s="7" t="e">
        <f t="shared" si="103"/>
        <v>#DIV/0!</v>
      </c>
      <c r="BE111" s="7" t="e">
        <f t="shared" si="103"/>
        <v>#DIV/0!</v>
      </c>
      <c r="BF111" s="7" t="e">
        <f t="shared" si="103"/>
        <v>#DIV/0!</v>
      </c>
      <c r="BG111" s="7" t="e">
        <f t="shared" si="103"/>
        <v>#DIV/0!</v>
      </c>
      <c r="BH111" s="7" t="e">
        <f t="shared" si="103"/>
        <v>#DIV/0!</v>
      </c>
      <c r="BI111" s="7" t="e">
        <f t="shared" si="103"/>
        <v>#DIV/0!</v>
      </c>
      <c r="BJ111" s="7" t="e">
        <f t="shared" si="103"/>
        <v>#DIV/0!</v>
      </c>
      <c r="BK111" s="7" t="e">
        <f t="shared" si="103"/>
        <v>#DIV/0!</v>
      </c>
      <c r="BL111" s="7" t="e">
        <f t="shared" si="103"/>
        <v>#DIV/0!</v>
      </c>
      <c r="BM111" s="7" t="e">
        <f t="shared" si="103"/>
        <v>#DIV/0!</v>
      </c>
      <c r="BN111" s="7" t="e">
        <f t="shared" si="103"/>
        <v>#DIV/0!</v>
      </c>
      <c r="BO111" s="7" t="e">
        <f t="shared" si="103"/>
        <v>#DIV/0!</v>
      </c>
      <c r="BP111" s="7" t="e">
        <f t="shared" si="103"/>
        <v>#DIV/0!</v>
      </c>
    </row>
    <row r="112" spans="1:68" x14ac:dyDescent="0.25">
      <c r="A112" s="42"/>
      <c r="C112" s="38"/>
      <c r="AK112" s="5"/>
      <c r="AL112">
        <v>96</v>
      </c>
      <c r="AM112" s="7" t="e">
        <f t="shared" ref="AM112:BP112" si="104">(E395-E391)*0.83/AM$16</f>
        <v>#DIV/0!</v>
      </c>
      <c r="AN112" s="7" t="e">
        <f t="shared" si="104"/>
        <v>#DIV/0!</v>
      </c>
      <c r="AO112" s="7" t="e">
        <f t="shared" si="104"/>
        <v>#DIV/0!</v>
      </c>
      <c r="AP112" s="7" t="e">
        <f t="shared" si="104"/>
        <v>#DIV/0!</v>
      </c>
      <c r="AQ112" s="7" t="e">
        <f t="shared" si="104"/>
        <v>#DIV/0!</v>
      </c>
      <c r="AR112" s="7" t="e">
        <f t="shared" si="104"/>
        <v>#DIV/0!</v>
      </c>
      <c r="AS112" s="7" t="e">
        <f t="shared" si="104"/>
        <v>#DIV/0!</v>
      </c>
      <c r="AT112" s="7" t="e">
        <f t="shared" si="104"/>
        <v>#DIV/0!</v>
      </c>
      <c r="AU112" s="7" t="e">
        <f t="shared" si="104"/>
        <v>#DIV/0!</v>
      </c>
      <c r="AV112" s="7" t="e">
        <f t="shared" si="104"/>
        <v>#DIV/0!</v>
      </c>
      <c r="AW112" s="7" t="e">
        <f t="shared" si="104"/>
        <v>#DIV/0!</v>
      </c>
      <c r="AX112" s="7" t="e">
        <f t="shared" si="104"/>
        <v>#DIV/0!</v>
      </c>
      <c r="AY112" s="7" t="e">
        <f t="shared" si="104"/>
        <v>#DIV/0!</v>
      </c>
      <c r="AZ112" s="7" t="e">
        <f t="shared" si="104"/>
        <v>#DIV/0!</v>
      </c>
      <c r="BA112" s="7" t="e">
        <f t="shared" si="104"/>
        <v>#DIV/0!</v>
      </c>
      <c r="BB112" s="7" t="e">
        <f t="shared" si="104"/>
        <v>#DIV/0!</v>
      </c>
      <c r="BC112" s="7" t="e">
        <f t="shared" si="104"/>
        <v>#DIV/0!</v>
      </c>
      <c r="BD112" s="7" t="e">
        <f t="shared" si="104"/>
        <v>#DIV/0!</v>
      </c>
      <c r="BE112" s="7" t="e">
        <f t="shared" si="104"/>
        <v>#DIV/0!</v>
      </c>
      <c r="BF112" s="7" t="e">
        <f t="shared" si="104"/>
        <v>#DIV/0!</v>
      </c>
      <c r="BG112" s="7" t="e">
        <f t="shared" si="104"/>
        <v>#DIV/0!</v>
      </c>
      <c r="BH112" s="7" t="e">
        <f t="shared" si="104"/>
        <v>#DIV/0!</v>
      </c>
      <c r="BI112" s="7" t="e">
        <f t="shared" si="104"/>
        <v>#DIV/0!</v>
      </c>
      <c r="BJ112" s="7" t="e">
        <f t="shared" si="104"/>
        <v>#DIV/0!</v>
      </c>
      <c r="BK112" s="7" t="e">
        <f t="shared" si="104"/>
        <v>#DIV/0!</v>
      </c>
      <c r="BL112" s="7" t="e">
        <f t="shared" si="104"/>
        <v>#DIV/0!</v>
      </c>
      <c r="BM112" s="7" t="e">
        <f t="shared" si="104"/>
        <v>#DIV/0!</v>
      </c>
      <c r="BN112" s="7" t="e">
        <f t="shared" si="104"/>
        <v>#DIV/0!</v>
      </c>
      <c r="BO112" s="7" t="e">
        <f t="shared" si="104"/>
        <v>#DIV/0!</v>
      </c>
      <c r="BP112" s="7" t="e">
        <f t="shared" si="104"/>
        <v>#DIV/0!</v>
      </c>
    </row>
    <row r="113" spans="1:68" x14ac:dyDescent="0.25">
      <c r="A113" s="44"/>
      <c r="C113" s="38"/>
      <c r="AK113" s="5"/>
      <c r="AL113">
        <v>97</v>
      </c>
      <c r="AM113" s="7" t="e">
        <f t="shared" ref="AM113:BP113" si="105">(E399-E395)*0.83/AM$16</f>
        <v>#DIV/0!</v>
      </c>
      <c r="AN113" s="7" t="e">
        <f t="shared" si="105"/>
        <v>#DIV/0!</v>
      </c>
      <c r="AO113" s="7" t="e">
        <f t="shared" si="105"/>
        <v>#DIV/0!</v>
      </c>
      <c r="AP113" s="7" t="e">
        <f t="shared" si="105"/>
        <v>#DIV/0!</v>
      </c>
      <c r="AQ113" s="7" t="e">
        <f t="shared" si="105"/>
        <v>#DIV/0!</v>
      </c>
      <c r="AR113" s="7" t="e">
        <f t="shared" si="105"/>
        <v>#DIV/0!</v>
      </c>
      <c r="AS113" s="7" t="e">
        <f t="shared" si="105"/>
        <v>#DIV/0!</v>
      </c>
      <c r="AT113" s="7" t="e">
        <f t="shared" si="105"/>
        <v>#DIV/0!</v>
      </c>
      <c r="AU113" s="7" t="e">
        <f t="shared" si="105"/>
        <v>#DIV/0!</v>
      </c>
      <c r="AV113" s="7" t="e">
        <f t="shared" si="105"/>
        <v>#DIV/0!</v>
      </c>
      <c r="AW113" s="7" t="e">
        <f t="shared" si="105"/>
        <v>#DIV/0!</v>
      </c>
      <c r="AX113" s="7" t="e">
        <f t="shared" si="105"/>
        <v>#DIV/0!</v>
      </c>
      <c r="AY113" s="7" t="e">
        <f t="shared" si="105"/>
        <v>#DIV/0!</v>
      </c>
      <c r="AZ113" s="7" t="e">
        <f t="shared" si="105"/>
        <v>#DIV/0!</v>
      </c>
      <c r="BA113" s="7" t="e">
        <f t="shared" si="105"/>
        <v>#DIV/0!</v>
      </c>
      <c r="BB113" s="7" t="e">
        <f t="shared" si="105"/>
        <v>#DIV/0!</v>
      </c>
      <c r="BC113" s="7" t="e">
        <f t="shared" si="105"/>
        <v>#DIV/0!</v>
      </c>
      <c r="BD113" s="7" t="e">
        <f t="shared" si="105"/>
        <v>#DIV/0!</v>
      </c>
      <c r="BE113" s="7" t="e">
        <f t="shared" si="105"/>
        <v>#DIV/0!</v>
      </c>
      <c r="BF113" s="7" t="e">
        <f t="shared" si="105"/>
        <v>#DIV/0!</v>
      </c>
      <c r="BG113" s="7" t="e">
        <f t="shared" si="105"/>
        <v>#DIV/0!</v>
      </c>
      <c r="BH113" s="7" t="e">
        <f t="shared" si="105"/>
        <v>#DIV/0!</v>
      </c>
      <c r="BI113" s="7" t="e">
        <f t="shared" si="105"/>
        <v>#DIV/0!</v>
      </c>
      <c r="BJ113" s="7" t="e">
        <f t="shared" si="105"/>
        <v>#DIV/0!</v>
      </c>
      <c r="BK113" s="7" t="e">
        <f t="shared" si="105"/>
        <v>#DIV/0!</v>
      </c>
      <c r="BL113" s="7" t="e">
        <f t="shared" si="105"/>
        <v>#DIV/0!</v>
      </c>
      <c r="BM113" s="7" t="e">
        <f t="shared" si="105"/>
        <v>#DIV/0!</v>
      </c>
      <c r="BN113" s="7" t="e">
        <f t="shared" si="105"/>
        <v>#DIV/0!</v>
      </c>
      <c r="BO113" s="7" t="e">
        <f t="shared" si="105"/>
        <v>#DIV/0!</v>
      </c>
      <c r="BP113" s="7" t="e">
        <f t="shared" si="105"/>
        <v>#DIV/0!</v>
      </c>
    </row>
    <row r="114" spans="1:68" x14ac:dyDescent="0.25">
      <c r="A114" s="33"/>
      <c r="C114" s="38"/>
      <c r="AK114" s="5"/>
      <c r="AL114">
        <v>98</v>
      </c>
      <c r="AM114" s="7" t="e">
        <f t="shared" ref="AM114:BP114" si="106">(E403-E399)*0.83/AM$16</f>
        <v>#DIV/0!</v>
      </c>
      <c r="AN114" s="7" t="e">
        <f t="shared" si="106"/>
        <v>#DIV/0!</v>
      </c>
      <c r="AO114" s="7" t="e">
        <f t="shared" si="106"/>
        <v>#DIV/0!</v>
      </c>
      <c r="AP114" s="7" t="e">
        <f t="shared" si="106"/>
        <v>#DIV/0!</v>
      </c>
      <c r="AQ114" s="7" t="e">
        <f t="shared" si="106"/>
        <v>#DIV/0!</v>
      </c>
      <c r="AR114" s="7" t="e">
        <f t="shared" si="106"/>
        <v>#DIV/0!</v>
      </c>
      <c r="AS114" s="7" t="e">
        <f t="shared" si="106"/>
        <v>#DIV/0!</v>
      </c>
      <c r="AT114" s="7" t="e">
        <f t="shared" si="106"/>
        <v>#DIV/0!</v>
      </c>
      <c r="AU114" s="7" t="e">
        <f t="shared" si="106"/>
        <v>#DIV/0!</v>
      </c>
      <c r="AV114" s="7" t="e">
        <f t="shared" si="106"/>
        <v>#DIV/0!</v>
      </c>
      <c r="AW114" s="7" t="e">
        <f t="shared" si="106"/>
        <v>#DIV/0!</v>
      </c>
      <c r="AX114" s="7" t="e">
        <f t="shared" si="106"/>
        <v>#DIV/0!</v>
      </c>
      <c r="AY114" s="7" t="e">
        <f t="shared" si="106"/>
        <v>#DIV/0!</v>
      </c>
      <c r="AZ114" s="7" t="e">
        <f t="shared" si="106"/>
        <v>#DIV/0!</v>
      </c>
      <c r="BA114" s="7" t="e">
        <f t="shared" si="106"/>
        <v>#DIV/0!</v>
      </c>
      <c r="BB114" s="7" t="e">
        <f t="shared" si="106"/>
        <v>#DIV/0!</v>
      </c>
      <c r="BC114" s="7" t="e">
        <f t="shared" si="106"/>
        <v>#DIV/0!</v>
      </c>
      <c r="BD114" s="7" t="e">
        <f t="shared" si="106"/>
        <v>#DIV/0!</v>
      </c>
      <c r="BE114" s="7" t="e">
        <f t="shared" si="106"/>
        <v>#DIV/0!</v>
      </c>
      <c r="BF114" s="7" t="e">
        <f t="shared" si="106"/>
        <v>#DIV/0!</v>
      </c>
      <c r="BG114" s="7" t="e">
        <f t="shared" si="106"/>
        <v>#DIV/0!</v>
      </c>
      <c r="BH114" s="7" t="e">
        <f t="shared" si="106"/>
        <v>#DIV/0!</v>
      </c>
      <c r="BI114" s="7" t="e">
        <f t="shared" si="106"/>
        <v>#DIV/0!</v>
      </c>
      <c r="BJ114" s="7" t="e">
        <f t="shared" si="106"/>
        <v>#DIV/0!</v>
      </c>
      <c r="BK114" s="7" t="e">
        <f t="shared" si="106"/>
        <v>#DIV/0!</v>
      </c>
      <c r="BL114" s="7" t="e">
        <f t="shared" si="106"/>
        <v>#DIV/0!</v>
      </c>
      <c r="BM114" s="7" t="e">
        <f t="shared" si="106"/>
        <v>#DIV/0!</v>
      </c>
      <c r="BN114" s="7" t="e">
        <f t="shared" si="106"/>
        <v>#DIV/0!</v>
      </c>
      <c r="BO114" s="7" t="e">
        <f t="shared" si="106"/>
        <v>#DIV/0!</v>
      </c>
      <c r="BP114" s="7" t="e">
        <f t="shared" si="106"/>
        <v>#DIV/0!</v>
      </c>
    </row>
    <row r="115" spans="1:68" x14ac:dyDescent="0.25">
      <c r="A115" s="33"/>
      <c r="C115" s="38"/>
      <c r="AK115" s="5"/>
      <c r="AL115">
        <v>99</v>
      </c>
      <c r="AM115" s="7" t="e">
        <f t="shared" ref="AM115:BP115" si="107">(E407-E403)*0.83/AM$16</f>
        <v>#DIV/0!</v>
      </c>
      <c r="AN115" s="7" t="e">
        <f t="shared" si="107"/>
        <v>#DIV/0!</v>
      </c>
      <c r="AO115" s="7" t="e">
        <f t="shared" si="107"/>
        <v>#DIV/0!</v>
      </c>
      <c r="AP115" s="7" t="e">
        <f t="shared" si="107"/>
        <v>#DIV/0!</v>
      </c>
      <c r="AQ115" s="7" t="e">
        <f t="shared" si="107"/>
        <v>#DIV/0!</v>
      </c>
      <c r="AR115" s="7" t="e">
        <f t="shared" si="107"/>
        <v>#DIV/0!</v>
      </c>
      <c r="AS115" s="7" t="e">
        <f t="shared" si="107"/>
        <v>#DIV/0!</v>
      </c>
      <c r="AT115" s="7" t="e">
        <f t="shared" si="107"/>
        <v>#DIV/0!</v>
      </c>
      <c r="AU115" s="7" t="e">
        <f t="shared" si="107"/>
        <v>#DIV/0!</v>
      </c>
      <c r="AV115" s="7" t="e">
        <f t="shared" si="107"/>
        <v>#DIV/0!</v>
      </c>
      <c r="AW115" s="7" t="e">
        <f t="shared" si="107"/>
        <v>#DIV/0!</v>
      </c>
      <c r="AX115" s="7" t="e">
        <f t="shared" si="107"/>
        <v>#DIV/0!</v>
      </c>
      <c r="AY115" s="7" t="e">
        <f t="shared" si="107"/>
        <v>#DIV/0!</v>
      </c>
      <c r="AZ115" s="7" t="e">
        <f t="shared" si="107"/>
        <v>#DIV/0!</v>
      </c>
      <c r="BA115" s="7" t="e">
        <f t="shared" si="107"/>
        <v>#DIV/0!</v>
      </c>
      <c r="BB115" s="7" t="e">
        <f t="shared" si="107"/>
        <v>#DIV/0!</v>
      </c>
      <c r="BC115" s="7" t="e">
        <f t="shared" si="107"/>
        <v>#DIV/0!</v>
      </c>
      <c r="BD115" s="7" t="e">
        <f t="shared" si="107"/>
        <v>#DIV/0!</v>
      </c>
      <c r="BE115" s="7" t="e">
        <f t="shared" si="107"/>
        <v>#DIV/0!</v>
      </c>
      <c r="BF115" s="7" t="e">
        <f t="shared" si="107"/>
        <v>#DIV/0!</v>
      </c>
      <c r="BG115" s="7" t="e">
        <f t="shared" si="107"/>
        <v>#DIV/0!</v>
      </c>
      <c r="BH115" s="7" t="e">
        <f t="shared" si="107"/>
        <v>#DIV/0!</v>
      </c>
      <c r="BI115" s="7" t="e">
        <f t="shared" si="107"/>
        <v>#DIV/0!</v>
      </c>
      <c r="BJ115" s="7" t="e">
        <f t="shared" si="107"/>
        <v>#DIV/0!</v>
      </c>
      <c r="BK115" s="7" t="e">
        <f t="shared" si="107"/>
        <v>#DIV/0!</v>
      </c>
      <c r="BL115" s="7" t="e">
        <f t="shared" si="107"/>
        <v>#DIV/0!</v>
      </c>
      <c r="BM115" s="7" t="e">
        <f t="shared" si="107"/>
        <v>#DIV/0!</v>
      </c>
      <c r="BN115" s="7" t="e">
        <f t="shared" si="107"/>
        <v>#DIV/0!</v>
      </c>
      <c r="BO115" s="7" t="e">
        <f t="shared" si="107"/>
        <v>#DIV/0!</v>
      </c>
      <c r="BP115" s="7" t="e">
        <f t="shared" si="107"/>
        <v>#DIV/0!</v>
      </c>
    </row>
    <row r="116" spans="1:68" x14ac:dyDescent="0.25">
      <c r="A116" s="33"/>
      <c r="C116" s="38"/>
      <c r="AK116" s="5"/>
      <c r="AL116">
        <v>100</v>
      </c>
      <c r="AM116" s="7" t="e">
        <f t="shared" ref="AM116:BP116" si="108">(E411-E407)*0.83/AM$16</f>
        <v>#DIV/0!</v>
      </c>
      <c r="AN116" s="7" t="e">
        <f t="shared" si="108"/>
        <v>#DIV/0!</v>
      </c>
      <c r="AO116" s="7" t="e">
        <f t="shared" si="108"/>
        <v>#DIV/0!</v>
      </c>
      <c r="AP116" s="7" t="e">
        <f t="shared" si="108"/>
        <v>#DIV/0!</v>
      </c>
      <c r="AQ116" s="7" t="e">
        <f t="shared" si="108"/>
        <v>#DIV/0!</v>
      </c>
      <c r="AR116" s="7" t="e">
        <f t="shared" si="108"/>
        <v>#DIV/0!</v>
      </c>
      <c r="AS116" s="7" t="e">
        <f t="shared" si="108"/>
        <v>#DIV/0!</v>
      </c>
      <c r="AT116" s="7" t="e">
        <f t="shared" si="108"/>
        <v>#DIV/0!</v>
      </c>
      <c r="AU116" s="7" t="e">
        <f t="shared" si="108"/>
        <v>#DIV/0!</v>
      </c>
      <c r="AV116" s="7" t="e">
        <f t="shared" si="108"/>
        <v>#DIV/0!</v>
      </c>
      <c r="AW116" s="7" t="e">
        <f t="shared" si="108"/>
        <v>#DIV/0!</v>
      </c>
      <c r="AX116" s="7" t="e">
        <f t="shared" si="108"/>
        <v>#DIV/0!</v>
      </c>
      <c r="AY116" s="7" t="e">
        <f t="shared" si="108"/>
        <v>#DIV/0!</v>
      </c>
      <c r="AZ116" s="7" t="e">
        <f t="shared" si="108"/>
        <v>#DIV/0!</v>
      </c>
      <c r="BA116" s="7" t="e">
        <f t="shared" si="108"/>
        <v>#DIV/0!</v>
      </c>
      <c r="BB116" s="7" t="e">
        <f t="shared" si="108"/>
        <v>#DIV/0!</v>
      </c>
      <c r="BC116" s="7" t="e">
        <f t="shared" si="108"/>
        <v>#DIV/0!</v>
      </c>
      <c r="BD116" s="7" t="e">
        <f t="shared" si="108"/>
        <v>#DIV/0!</v>
      </c>
      <c r="BE116" s="7" t="e">
        <f t="shared" si="108"/>
        <v>#DIV/0!</v>
      </c>
      <c r="BF116" s="7" t="e">
        <f t="shared" si="108"/>
        <v>#DIV/0!</v>
      </c>
      <c r="BG116" s="7" t="e">
        <f t="shared" si="108"/>
        <v>#DIV/0!</v>
      </c>
      <c r="BH116" s="7" t="e">
        <f t="shared" si="108"/>
        <v>#DIV/0!</v>
      </c>
      <c r="BI116" s="7" t="e">
        <f t="shared" si="108"/>
        <v>#DIV/0!</v>
      </c>
      <c r="BJ116" s="7" t="e">
        <f t="shared" si="108"/>
        <v>#DIV/0!</v>
      </c>
      <c r="BK116" s="7" t="e">
        <f t="shared" si="108"/>
        <v>#DIV/0!</v>
      </c>
      <c r="BL116" s="7" t="e">
        <f t="shared" si="108"/>
        <v>#DIV/0!</v>
      </c>
      <c r="BM116" s="7" t="e">
        <f t="shared" si="108"/>
        <v>#DIV/0!</v>
      </c>
      <c r="BN116" s="7" t="e">
        <f t="shared" si="108"/>
        <v>#DIV/0!</v>
      </c>
      <c r="BO116" s="7" t="e">
        <f t="shared" si="108"/>
        <v>#DIV/0!</v>
      </c>
      <c r="BP116" s="7" t="e">
        <f t="shared" si="108"/>
        <v>#DIV/0!</v>
      </c>
    </row>
    <row r="117" spans="1:68" x14ac:dyDescent="0.25">
      <c r="A117" s="33"/>
      <c r="C117" s="38"/>
      <c r="AK117" s="5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</row>
    <row r="118" spans="1:68" x14ac:dyDescent="0.25">
      <c r="A118" s="33"/>
      <c r="C118" s="38"/>
      <c r="AK118" s="5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</row>
    <row r="119" spans="1:68" x14ac:dyDescent="0.25">
      <c r="A119" s="33"/>
      <c r="C119" s="38"/>
      <c r="AK119" s="5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</row>
    <row r="120" spans="1:68" x14ac:dyDescent="0.25">
      <c r="A120" s="33"/>
      <c r="C120" s="38"/>
      <c r="AK120" s="5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</row>
    <row r="121" spans="1:68" x14ac:dyDescent="0.25">
      <c r="A121" s="33"/>
      <c r="C121" s="38"/>
      <c r="AK121" s="5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</row>
    <row r="122" spans="1:68" ht="13" x14ac:dyDescent="0.3">
      <c r="A122" s="34"/>
      <c r="C122" s="38"/>
      <c r="AK122" s="5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</row>
    <row r="123" spans="1:68" x14ac:dyDescent="0.25">
      <c r="A123" s="33"/>
      <c r="C123" s="38"/>
      <c r="AK123" s="5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</row>
    <row r="124" spans="1:68" x14ac:dyDescent="0.25">
      <c r="A124" s="33"/>
      <c r="C124" s="38"/>
      <c r="AK124" s="5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</row>
    <row r="125" spans="1:68" x14ac:dyDescent="0.25">
      <c r="A125" s="33"/>
      <c r="C125" s="38"/>
      <c r="AK125" s="5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</row>
    <row r="126" spans="1:68" x14ac:dyDescent="0.25">
      <c r="A126" s="33"/>
      <c r="C126" s="38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</row>
    <row r="127" spans="1:68" x14ac:dyDescent="0.25">
      <c r="A127" s="33"/>
      <c r="C127" s="38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</row>
    <row r="128" spans="1:68" x14ac:dyDescent="0.25">
      <c r="A128" s="33"/>
      <c r="C128" s="38"/>
      <c r="AK128" s="33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</row>
    <row r="129" spans="1:68" x14ac:dyDescent="0.25">
      <c r="A129" s="33"/>
      <c r="C129" s="38"/>
      <c r="AK129" s="33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</row>
    <row r="130" spans="1:68" x14ac:dyDescent="0.25">
      <c r="A130" s="33"/>
      <c r="C130" s="38"/>
      <c r="AK130" s="33"/>
      <c r="AL130" s="5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</row>
    <row r="131" spans="1:68" x14ac:dyDescent="0.25">
      <c r="A131" s="33"/>
      <c r="C131" s="38"/>
      <c r="AK131" s="33"/>
      <c r="AL131" s="5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</row>
    <row r="132" spans="1:68" x14ac:dyDescent="0.25">
      <c r="A132" s="33"/>
      <c r="C132" s="38"/>
      <c r="AK132" s="33"/>
      <c r="AL132" s="5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</row>
    <row r="133" spans="1:68" s="4" customFormat="1" ht="13" x14ac:dyDescent="0.3">
      <c r="A133" s="33"/>
      <c r="B133"/>
      <c r="C133" s="38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 s="33"/>
      <c r="AL133" s="5"/>
      <c r="AM133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</row>
    <row r="134" spans="1:68" x14ac:dyDescent="0.25">
      <c r="A134" s="33"/>
      <c r="C134" s="38"/>
      <c r="AK134" s="33"/>
      <c r="AL134" s="5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</row>
    <row r="135" spans="1:68" x14ac:dyDescent="0.25">
      <c r="A135" s="33"/>
      <c r="C135" s="38"/>
      <c r="AK135" s="33"/>
      <c r="AL135" s="5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</row>
    <row r="136" spans="1:68" x14ac:dyDescent="0.25">
      <c r="A136" s="33"/>
      <c r="C136" s="38"/>
      <c r="AK136" s="33"/>
      <c r="AL136" s="5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</row>
    <row r="137" spans="1:68" x14ac:dyDescent="0.25">
      <c r="A137" s="33"/>
      <c r="C137" s="38"/>
      <c r="AK137" s="33"/>
      <c r="AL137" s="5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</row>
    <row r="138" spans="1:68" x14ac:dyDescent="0.25">
      <c r="A138" s="33"/>
      <c r="C138" s="38"/>
      <c r="AK138" s="33"/>
      <c r="AL138" s="5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</row>
    <row r="139" spans="1:68" x14ac:dyDescent="0.25">
      <c r="A139" s="33"/>
      <c r="C139" s="38"/>
      <c r="AK139" s="33"/>
      <c r="AL139" s="5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</row>
    <row r="140" spans="1:68" x14ac:dyDescent="0.25">
      <c r="A140" s="33"/>
      <c r="C140" s="38"/>
      <c r="AK140" s="33"/>
      <c r="AL140" s="5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</row>
    <row r="141" spans="1:68" x14ac:dyDescent="0.25">
      <c r="A141" s="33"/>
      <c r="C141" s="38"/>
      <c r="AK141" s="33"/>
      <c r="AL141" s="5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</row>
    <row r="142" spans="1:68" x14ac:dyDescent="0.25">
      <c r="A142" s="33"/>
      <c r="C142" s="38"/>
      <c r="AK142" s="33"/>
      <c r="AL142" s="5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</row>
    <row r="143" spans="1:68" x14ac:dyDescent="0.25">
      <c r="A143" s="33"/>
      <c r="C143" s="38"/>
      <c r="AK143" s="33"/>
      <c r="AL143" s="5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</row>
    <row r="144" spans="1:68" x14ac:dyDescent="0.25">
      <c r="A144" s="33"/>
      <c r="C144" s="38"/>
      <c r="AK144" s="33"/>
      <c r="AL144" s="5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</row>
    <row r="145" spans="1:68" x14ac:dyDescent="0.25">
      <c r="A145" s="33"/>
      <c r="C145" s="38"/>
      <c r="AK145" s="33"/>
      <c r="AL145" s="5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</row>
    <row r="146" spans="1:68" x14ac:dyDescent="0.25">
      <c r="A146" s="33"/>
      <c r="C146" s="38"/>
      <c r="AK146" s="33"/>
      <c r="AL146" s="5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</row>
    <row r="147" spans="1:68" x14ac:dyDescent="0.25">
      <c r="A147" s="33"/>
      <c r="C147" s="38"/>
      <c r="AK147" s="33"/>
      <c r="AL147" s="5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</row>
    <row r="148" spans="1:68" x14ac:dyDescent="0.25">
      <c r="A148" s="33"/>
      <c r="C148" s="38"/>
      <c r="AK148" s="33"/>
      <c r="AL148" s="5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</row>
    <row r="149" spans="1:68" x14ac:dyDescent="0.25">
      <c r="A149" s="33"/>
      <c r="C149" s="38"/>
      <c r="AK149" s="36"/>
      <c r="AL149" s="5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</row>
    <row r="150" spans="1:68" x14ac:dyDescent="0.25">
      <c r="A150" s="33"/>
      <c r="C150" s="38"/>
      <c r="AK150" s="33"/>
      <c r="AL150" s="5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</row>
    <row r="151" spans="1:68" x14ac:dyDescent="0.25">
      <c r="A151" s="33"/>
      <c r="C151" s="38"/>
      <c r="AK151" s="33"/>
      <c r="AL151" s="5"/>
    </row>
    <row r="152" spans="1:68" x14ac:dyDescent="0.25">
      <c r="A152" s="33"/>
      <c r="C152" s="38"/>
      <c r="AK152" s="33"/>
      <c r="AL152" s="5"/>
      <c r="AU152" s="6"/>
      <c r="AV152" s="6"/>
      <c r="AW152" s="6"/>
      <c r="AX152" s="6"/>
      <c r="AY152" s="6"/>
      <c r="AZ152" s="6"/>
    </row>
    <row r="153" spans="1:68" x14ac:dyDescent="0.25">
      <c r="A153" s="33"/>
      <c r="C153" s="38"/>
      <c r="AK153" s="33"/>
      <c r="AL153" s="5"/>
      <c r="AN153" s="14"/>
      <c r="AO153" s="14"/>
      <c r="AP153" s="14"/>
      <c r="AQ153" s="14"/>
      <c r="AR153" s="14"/>
      <c r="AS153" s="14"/>
      <c r="AT153" s="14"/>
      <c r="AU153" s="15"/>
      <c r="AV153" s="6"/>
      <c r="AW153" s="6"/>
      <c r="AX153" s="6"/>
      <c r="AY153" s="6"/>
      <c r="AZ153" s="6"/>
    </row>
    <row r="154" spans="1:68" x14ac:dyDescent="0.25">
      <c r="A154" s="33"/>
      <c r="C154" s="38"/>
      <c r="AK154" s="33"/>
      <c r="AL154" s="5"/>
      <c r="AN154" s="14"/>
      <c r="AO154" s="14"/>
      <c r="AP154" s="14"/>
      <c r="AQ154" s="14"/>
      <c r="AR154" s="14"/>
      <c r="AS154" s="14"/>
      <c r="AT154" s="14"/>
      <c r="AU154" s="15"/>
      <c r="AV154" s="6"/>
      <c r="AW154" s="6"/>
      <c r="AX154" s="6"/>
      <c r="AY154" s="6"/>
      <c r="AZ154" s="6"/>
    </row>
    <row r="155" spans="1:68" x14ac:dyDescent="0.25">
      <c r="A155" s="33"/>
      <c r="C155" s="38"/>
      <c r="AK155" s="33"/>
      <c r="AL155" s="5"/>
      <c r="AN155" s="16"/>
      <c r="AO155" s="16"/>
      <c r="AP155" s="16"/>
      <c r="AQ155" s="14"/>
      <c r="AR155" s="14"/>
      <c r="AS155" s="14"/>
      <c r="AT155" s="14"/>
      <c r="AU155" s="15"/>
      <c r="AV155" s="6"/>
      <c r="AW155" s="6"/>
      <c r="AX155" s="6"/>
      <c r="AY155" s="6"/>
      <c r="AZ155" s="6"/>
    </row>
    <row r="156" spans="1:68" x14ac:dyDescent="0.25">
      <c r="A156" s="33"/>
      <c r="C156" s="38"/>
      <c r="AK156" s="33"/>
      <c r="AL156" s="5"/>
      <c r="AN156" s="15"/>
      <c r="AO156" s="15"/>
      <c r="AP156" s="15"/>
      <c r="AQ156" s="15"/>
      <c r="AR156" s="15"/>
      <c r="AS156" s="15"/>
      <c r="AT156" s="15"/>
      <c r="AU156" s="15"/>
      <c r="AV156" s="6"/>
      <c r="AW156" s="6"/>
      <c r="AX156" s="6"/>
      <c r="AY156" s="6"/>
      <c r="AZ156" s="6"/>
    </row>
    <row r="157" spans="1:68" x14ac:dyDescent="0.25">
      <c r="A157" s="33"/>
      <c r="C157" s="38"/>
      <c r="AK157" s="33"/>
      <c r="AL157" s="5"/>
      <c r="AN157" s="15"/>
      <c r="AO157" s="15"/>
      <c r="AP157" s="15"/>
      <c r="AQ157" s="14"/>
      <c r="AR157" s="14"/>
      <c r="AS157" s="14"/>
      <c r="AT157" s="14"/>
      <c r="AU157" s="15"/>
      <c r="AV157" s="6"/>
      <c r="AW157" s="6"/>
      <c r="AX157" s="6"/>
      <c r="AY157" s="6"/>
      <c r="AZ157" s="6"/>
    </row>
    <row r="158" spans="1:68" x14ac:dyDescent="0.25">
      <c r="A158" s="33"/>
      <c r="C158" s="38"/>
      <c r="AK158" s="33"/>
      <c r="AL158" s="5"/>
      <c r="AN158" s="15"/>
      <c r="AO158" s="15"/>
      <c r="AP158" s="15"/>
      <c r="AQ158" s="14"/>
      <c r="AR158" s="14"/>
      <c r="AS158" s="14"/>
      <c r="AT158" s="14"/>
      <c r="AU158" s="15"/>
      <c r="AV158" s="6"/>
      <c r="AW158" s="6"/>
      <c r="AX158" s="6"/>
      <c r="AY158" s="6"/>
      <c r="AZ158" s="6"/>
    </row>
    <row r="159" spans="1:68" x14ac:dyDescent="0.25">
      <c r="A159" s="33"/>
      <c r="C159" s="38"/>
      <c r="AK159" s="33"/>
      <c r="AL159" s="5"/>
      <c r="AN159" s="15"/>
      <c r="AO159" s="15"/>
      <c r="AP159" s="15"/>
      <c r="AQ159" s="14"/>
      <c r="AR159" s="14"/>
      <c r="AS159" s="14"/>
      <c r="AT159" s="14"/>
      <c r="AU159" s="15"/>
      <c r="AV159" s="6"/>
      <c r="AW159" s="6"/>
      <c r="AX159" s="6"/>
      <c r="AY159" s="6"/>
      <c r="AZ159" s="6"/>
    </row>
    <row r="160" spans="1:68" x14ac:dyDescent="0.25">
      <c r="A160" s="33"/>
      <c r="C160" s="38"/>
      <c r="AK160" s="33"/>
      <c r="AL160" s="5"/>
      <c r="AN160" s="15"/>
      <c r="AO160" s="15"/>
      <c r="AP160" s="15"/>
      <c r="AQ160" s="14"/>
      <c r="AR160" s="14"/>
      <c r="AS160" s="14"/>
      <c r="AT160" s="14"/>
      <c r="AU160" s="15"/>
      <c r="AV160" s="6"/>
      <c r="AW160" s="6"/>
      <c r="AX160" s="6"/>
      <c r="AY160" s="6"/>
      <c r="AZ160" s="6"/>
    </row>
    <row r="161" spans="1:68" x14ac:dyDescent="0.25">
      <c r="A161" s="33"/>
      <c r="C161" s="38"/>
      <c r="AK161" s="33"/>
      <c r="AL161" s="5"/>
      <c r="AN161" s="15"/>
      <c r="AO161" s="15"/>
      <c r="AP161" s="15"/>
      <c r="AQ161" s="14"/>
      <c r="AR161" s="14"/>
      <c r="AS161" s="14"/>
      <c r="AT161" s="14"/>
      <c r="AU161" s="15"/>
      <c r="AV161" s="6"/>
      <c r="AW161" s="6"/>
      <c r="AX161" s="6"/>
      <c r="AY161" s="6"/>
      <c r="AZ161" s="6"/>
    </row>
    <row r="162" spans="1:68" x14ac:dyDescent="0.25">
      <c r="A162" s="33"/>
      <c r="C162" s="38"/>
      <c r="AK162" s="33"/>
      <c r="AL162" s="5"/>
      <c r="AN162" s="15"/>
      <c r="AO162" s="15"/>
      <c r="AP162" s="15"/>
      <c r="AQ162" s="14"/>
      <c r="AR162" s="14"/>
      <c r="AS162" s="14"/>
      <c r="AT162" s="14"/>
      <c r="AU162" s="15"/>
      <c r="AV162" s="6"/>
      <c r="AW162" s="6"/>
      <c r="AX162" s="6"/>
      <c r="AY162" s="6"/>
      <c r="AZ162" s="6"/>
    </row>
    <row r="163" spans="1:68" x14ac:dyDescent="0.25">
      <c r="A163" s="33"/>
      <c r="C163" s="38"/>
      <c r="AK163" s="33"/>
      <c r="AL163" s="5"/>
      <c r="AN163" s="15"/>
      <c r="AO163" s="15"/>
      <c r="AP163" s="15"/>
      <c r="AQ163" s="14"/>
      <c r="AR163" s="14"/>
      <c r="AS163" s="14"/>
      <c r="AT163" s="14"/>
      <c r="AU163" s="15"/>
      <c r="AV163" s="6"/>
      <c r="AW163" s="6"/>
      <c r="AX163" s="6"/>
      <c r="AY163" s="6"/>
      <c r="AZ163" s="6"/>
    </row>
    <row r="164" spans="1:68" ht="13" x14ac:dyDescent="0.3">
      <c r="A164" s="33"/>
      <c r="C164" s="38"/>
      <c r="AK164" s="33"/>
      <c r="AL164" s="5"/>
      <c r="AN164" s="15"/>
      <c r="AO164" s="15"/>
      <c r="AP164" s="15"/>
      <c r="AQ164" s="14"/>
      <c r="AR164" s="14"/>
      <c r="AS164" s="14"/>
      <c r="AT164" s="14"/>
      <c r="AU164" s="15"/>
      <c r="AV164" s="6"/>
      <c r="AW164" s="6"/>
      <c r="AX164" s="6"/>
      <c r="AY164" s="6"/>
      <c r="AZ164" s="6"/>
      <c r="BN164" s="4"/>
    </row>
    <row r="165" spans="1:68" x14ac:dyDescent="0.25">
      <c r="A165" s="33"/>
      <c r="C165" s="38"/>
      <c r="AK165" s="33"/>
      <c r="AL165" s="5"/>
      <c r="AN165" s="15"/>
      <c r="AO165" s="15"/>
      <c r="AP165" s="15"/>
      <c r="AQ165" s="14"/>
      <c r="AR165" s="14"/>
      <c r="AS165" s="14"/>
      <c r="AT165" s="14"/>
      <c r="AU165" s="15"/>
      <c r="AV165" s="6"/>
      <c r="AW165" s="6"/>
      <c r="AX165" s="6"/>
      <c r="AY165" s="6"/>
      <c r="AZ165" s="6"/>
    </row>
    <row r="166" spans="1:68" x14ac:dyDescent="0.25">
      <c r="A166" s="33"/>
      <c r="C166" s="38"/>
      <c r="AK166" s="33"/>
      <c r="AL166" s="5"/>
      <c r="AN166" s="15"/>
      <c r="AO166" s="15"/>
      <c r="AP166" s="15"/>
      <c r="AQ166" s="14"/>
      <c r="AR166" s="14"/>
      <c r="AS166" s="14"/>
      <c r="AT166" s="14"/>
      <c r="AU166" s="15"/>
      <c r="AV166" s="6"/>
      <c r="AW166" s="6"/>
      <c r="AX166" s="6"/>
      <c r="AY166" s="6"/>
      <c r="AZ166" s="6"/>
    </row>
    <row r="167" spans="1:68" x14ac:dyDescent="0.25">
      <c r="A167" s="33"/>
      <c r="C167" s="38"/>
      <c r="AK167" s="33"/>
      <c r="AL167" s="5"/>
      <c r="AN167" s="15"/>
      <c r="AO167" s="15"/>
      <c r="AP167" s="15"/>
      <c r="AQ167" s="14"/>
      <c r="AR167" s="14"/>
      <c r="AS167" s="14"/>
      <c r="AT167" s="14"/>
      <c r="AU167" s="15"/>
      <c r="AV167" s="6"/>
      <c r="AW167" s="6"/>
      <c r="AX167" s="6"/>
      <c r="AY167" s="6"/>
      <c r="AZ167" s="6"/>
    </row>
    <row r="168" spans="1:68" x14ac:dyDescent="0.25">
      <c r="A168" s="33"/>
      <c r="C168" s="38"/>
      <c r="AK168" s="33"/>
      <c r="AL168" s="5"/>
      <c r="AN168" s="15"/>
      <c r="AO168" s="15"/>
      <c r="AP168" s="15"/>
      <c r="AQ168" s="14"/>
      <c r="AR168" s="14"/>
      <c r="AS168" s="14"/>
      <c r="AT168" s="14"/>
      <c r="AU168" s="15"/>
      <c r="AV168" s="6"/>
      <c r="AW168" s="6"/>
      <c r="AX168" s="6"/>
      <c r="AY168" s="6"/>
      <c r="AZ168" s="6"/>
    </row>
    <row r="169" spans="1:68" x14ac:dyDescent="0.25">
      <c r="A169" s="33"/>
      <c r="C169" s="38"/>
      <c r="AK169" s="33"/>
      <c r="AL169" s="5"/>
      <c r="AN169" s="15"/>
      <c r="AO169" s="15"/>
      <c r="AP169" s="15"/>
      <c r="AQ169" s="14"/>
      <c r="AR169" s="14"/>
      <c r="AS169" s="14"/>
      <c r="AT169" s="14"/>
      <c r="AU169" s="15"/>
      <c r="AV169" s="6"/>
      <c r="AW169" s="6"/>
      <c r="AX169" s="6"/>
      <c r="AY169" s="6"/>
      <c r="AZ169" s="6"/>
    </row>
    <row r="170" spans="1:68" ht="13" x14ac:dyDescent="0.3">
      <c r="A170" s="33"/>
      <c r="C170" s="38"/>
      <c r="AK170" s="33"/>
      <c r="AL170" s="5"/>
      <c r="AN170" s="15"/>
      <c r="AO170" s="15"/>
      <c r="AP170" s="15"/>
      <c r="AQ170" s="14"/>
      <c r="AR170" s="14"/>
      <c r="AS170" s="14"/>
      <c r="AT170" s="14"/>
      <c r="AU170" s="15"/>
      <c r="AV170" s="6"/>
      <c r="AW170" s="6"/>
      <c r="AX170" s="6"/>
      <c r="AY170" s="6"/>
      <c r="AZ170" s="6"/>
      <c r="BP170" s="4"/>
    </row>
    <row r="171" spans="1:68" x14ac:dyDescent="0.25">
      <c r="A171" s="33"/>
      <c r="C171" s="38"/>
      <c r="AK171" s="33"/>
      <c r="AL171" s="5"/>
      <c r="AN171" s="15"/>
      <c r="AO171" s="15"/>
      <c r="AP171" s="15"/>
      <c r="AQ171" s="14"/>
      <c r="AR171" s="14"/>
      <c r="AS171" s="14"/>
      <c r="AT171" s="14"/>
      <c r="AU171" s="15"/>
      <c r="AV171" s="6"/>
      <c r="AW171" s="6"/>
      <c r="AX171" s="6"/>
      <c r="AY171" s="6"/>
      <c r="AZ171" s="6"/>
    </row>
    <row r="172" spans="1:68" x14ac:dyDescent="0.25">
      <c r="A172" s="33"/>
      <c r="C172" s="38"/>
      <c r="AK172" s="33"/>
      <c r="AN172" s="15"/>
      <c r="AO172" s="15"/>
      <c r="AP172" s="15"/>
      <c r="AQ172" s="14"/>
      <c r="AR172" s="14"/>
      <c r="AS172" s="14"/>
      <c r="AT172" s="14"/>
      <c r="AU172" s="15"/>
      <c r="AV172" s="6"/>
      <c r="AW172" s="6"/>
      <c r="AX172" s="6"/>
      <c r="AY172" s="6"/>
      <c r="AZ172" s="6"/>
    </row>
    <row r="173" spans="1:68" x14ac:dyDescent="0.25">
      <c r="A173" s="33"/>
      <c r="C173" s="38"/>
      <c r="AK173" s="33"/>
      <c r="AN173" s="15"/>
      <c r="AO173" s="15"/>
      <c r="AP173" s="15"/>
      <c r="AQ173" s="14"/>
      <c r="AR173" s="14"/>
      <c r="AS173" s="14"/>
      <c r="AT173" s="14"/>
      <c r="AU173" s="15"/>
      <c r="AV173" s="6"/>
      <c r="AW173" s="6"/>
      <c r="AX173" s="6"/>
      <c r="AY173" s="6"/>
      <c r="AZ173" s="6"/>
    </row>
    <row r="174" spans="1:68" x14ac:dyDescent="0.25">
      <c r="A174" s="33"/>
      <c r="C174" s="38"/>
      <c r="AK174" s="33"/>
      <c r="AN174" s="15"/>
      <c r="AO174" s="15"/>
      <c r="AP174" s="15"/>
      <c r="AQ174" s="14"/>
      <c r="AR174" s="14"/>
      <c r="AS174" s="14"/>
      <c r="AT174" s="14"/>
      <c r="AU174" s="15"/>
      <c r="AV174" s="6"/>
      <c r="AW174" s="6"/>
      <c r="AX174" s="6"/>
      <c r="AY174" s="6"/>
      <c r="AZ174" s="6"/>
    </row>
    <row r="175" spans="1:68" x14ac:dyDescent="0.25">
      <c r="A175" s="33"/>
      <c r="C175" s="38"/>
      <c r="AK175" s="33"/>
      <c r="AN175" s="15"/>
      <c r="AO175" s="15"/>
      <c r="AP175" s="15"/>
      <c r="AQ175" s="14"/>
      <c r="AR175" s="14"/>
      <c r="AS175" s="14"/>
      <c r="AT175" s="14"/>
      <c r="AU175" s="15"/>
      <c r="AV175" s="6"/>
      <c r="AW175" s="6"/>
      <c r="AX175" s="6"/>
      <c r="AY175" s="6"/>
      <c r="AZ175" s="6"/>
    </row>
    <row r="176" spans="1:68" x14ac:dyDescent="0.25">
      <c r="A176" s="33"/>
      <c r="C176" s="38"/>
      <c r="AK176" s="33"/>
      <c r="AN176" s="15"/>
      <c r="AO176" s="15"/>
      <c r="AP176" s="15"/>
      <c r="AQ176" s="14"/>
      <c r="AR176" s="14"/>
      <c r="AS176" s="14"/>
      <c r="AT176" s="14"/>
      <c r="AU176" s="15"/>
      <c r="AV176" s="6"/>
      <c r="AW176" s="6"/>
      <c r="AX176" s="6"/>
      <c r="AY176" s="6"/>
      <c r="AZ176" s="6"/>
    </row>
    <row r="177" spans="1:65" x14ac:dyDescent="0.25">
      <c r="A177" s="33"/>
      <c r="C177" s="38"/>
      <c r="AK177" s="33"/>
      <c r="AN177" s="15"/>
      <c r="AO177" s="15"/>
      <c r="AP177" s="15"/>
      <c r="AQ177" s="14"/>
      <c r="AR177" s="14"/>
      <c r="AS177" s="14"/>
      <c r="AT177" s="14"/>
      <c r="AU177" s="15"/>
      <c r="AV177" s="6"/>
      <c r="AW177" s="6"/>
      <c r="AX177" s="6"/>
      <c r="AY177" s="6"/>
      <c r="AZ177" s="6"/>
    </row>
    <row r="178" spans="1:65" ht="13" x14ac:dyDescent="0.3">
      <c r="A178" s="33"/>
      <c r="C178" s="38"/>
      <c r="AK178" s="33"/>
      <c r="AN178" s="15"/>
      <c r="AO178" s="15"/>
      <c r="AP178" s="15"/>
      <c r="AQ178" s="14"/>
      <c r="AR178" s="14"/>
      <c r="AS178" s="14"/>
      <c r="AT178" s="14"/>
      <c r="AU178" s="15"/>
      <c r="AV178" s="6"/>
      <c r="AW178" s="6"/>
      <c r="AX178" s="6"/>
      <c r="AY178" s="6"/>
      <c r="AZ178" s="6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spans="1:65" x14ac:dyDescent="0.25">
      <c r="A179" s="33"/>
      <c r="C179" s="38"/>
      <c r="AK179" s="33"/>
      <c r="AL179" s="14"/>
      <c r="AN179" s="15"/>
      <c r="AO179" s="15"/>
      <c r="AP179" s="15"/>
      <c r="AQ179" s="14"/>
      <c r="AR179" s="14"/>
      <c r="AS179" s="14"/>
      <c r="AT179" s="14"/>
      <c r="AU179" s="15"/>
      <c r="AV179" s="6"/>
      <c r="AW179" s="6"/>
      <c r="AX179" s="6"/>
      <c r="AY179" s="6"/>
      <c r="AZ179" s="6"/>
    </row>
    <row r="180" spans="1:65" x14ac:dyDescent="0.25">
      <c r="A180" s="33"/>
      <c r="C180" s="38"/>
      <c r="AK180" s="33"/>
      <c r="AL180" s="14"/>
      <c r="AN180" s="15"/>
      <c r="AO180" s="15"/>
      <c r="AP180" s="15"/>
      <c r="AQ180" s="14"/>
      <c r="AR180" s="14"/>
      <c r="AS180" s="14"/>
      <c r="AT180" s="14"/>
      <c r="AU180" s="15"/>
      <c r="AV180" s="6"/>
      <c r="AW180" s="6"/>
      <c r="AX180" s="6"/>
      <c r="AY180" s="6"/>
      <c r="AZ180" s="6"/>
    </row>
    <row r="181" spans="1:65" x14ac:dyDescent="0.25">
      <c r="A181" s="33"/>
      <c r="C181" s="38"/>
      <c r="AK181" s="33"/>
      <c r="AL181" s="14"/>
      <c r="AN181" s="15"/>
      <c r="AO181" s="15"/>
      <c r="AP181" s="15"/>
      <c r="AQ181" s="14"/>
      <c r="AR181" s="14"/>
      <c r="AS181" s="14"/>
      <c r="AT181" s="14"/>
      <c r="AU181" s="15"/>
      <c r="AV181" s="6"/>
      <c r="AW181" s="6"/>
      <c r="AX181" s="6"/>
      <c r="AY181" s="6"/>
      <c r="AZ181" s="6"/>
    </row>
    <row r="182" spans="1:65" x14ac:dyDescent="0.25">
      <c r="A182" s="33"/>
      <c r="C182" s="38"/>
      <c r="AK182" s="33"/>
      <c r="AL182" s="14"/>
      <c r="AN182" s="15"/>
      <c r="AO182" s="15"/>
      <c r="AP182" s="15"/>
      <c r="AQ182" s="14"/>
      <c r="AR182" s="14"/>
      <c r="AS182" s="14"/>
      <c r="AT182" s="14"/>
      <c r="AU182" s="15"/>
      <c r="AV182" s="6"/>
      <c r="AW182" s="6"/>
      <c r="AX182" s="6"/>
      <c r="AY182" s="6"/>
      <c r="AZ182" s="6"/>
    </row>
    <row r="183" spans="1:65" x14ac:dyDescent="0.25">
      <c r="A183" s="33"/>
      <c r="C183" s="38"/>
      <c r="AK183" s="33"/>
      <c r="AL183" s="14"/>
      <c r="AN183" s="15"/>
      <c r="AO183" s="15"/>
      <c r="AP183" s="15"/>
      <c r="AQ183" s="14"/>
      <c r="AR183" s="14"/>
      <c r="AS183" s="14"/>
      <c r="AT183" s="14"/>
      <c r="AU183" s="15"/>
      <c r="AV183" s="6"/>
      <c r="AW183" s="6"/>
      <c r="AX183" s="6"/>
      <c r="AY183" s="6"/>
      <c r="AZ183" s="6"/>
    </row>
    <row r="184" spans="1:65" x14ac:dyDescent="0.25">
      <c r="A184" s="33"/>
      <c r="C184" s="38"/>
      <c r="AK184" s="33"/>
      <c r="AL184" s="14"/>
      <c r="AN184" s="15"/>
      <c r="AO184" s="15"/>
      <c r="AP184" s="15"/>
      <c r="AQ184" s="14"/>
      <c r="AR184" s="14"/>
      <c r="AS184" s="14"/>
      <c r="AT184" s="14"/>
      <c r="AU184" s="15"/>
      <c r="AV184" s="6"/>
      <c r="AW184" s="6"/>
      <c r="AX184" s="6"/>
      <c r="AY184" s="6"/>
      <c r="AZ184" s="6"/>
    </row>
    <row r="185" spans="1:65" x14ac:dyDescent="0.25">
      <c r="A185" s="33"/>
      <c r="C185" s="38"/>
      <c r="AK185" s="33"/>
      <c r="AL185" s="14"/>
      <c r="AN185" s="15"/>
      <c r="AO185" s="15"/>
      <c r="AP185" s="15"/>
      <c r="AQ185" s="14"/>
      <c r="AR185" s="14"/>
      <c r="AS185" s="14"/>
      <c r="AT185" s="14"/>
      <c r="AU185" s="15"/>
      <c r="AV185" s="6"/>
      <c r="AW185" s="6"/>
      <c r="AX185" s="6"/>
      <c r="AY185" s="6"/>
      <c r="AZ185" s="6"/>
    </row>
    <row r="186" spans="1:65" x14ac:dyDescent="0.25">
      <c r="A186" s="33"/>
      <c r="C186" s="38"/>
      <c r="AK186" s="33"/>
      <c r="AL186" s="14"/>
      <c r="AN186" s="15"/>
      <c r="AO186" s="15"/>
      <c r="AP186" s="15"/>
      <c r="AQ186" s="14"/>
      <c r="AR186" s="14"/>
      <c r="AS186" s="14"/>
      <c r="AT186" s="14"/>
      <c r="AU186" s="15"/>
      <c r="AV186" s="6"/>
      <c r="AW186" s="6"/>
      <c r="AX186" s="6"/>
      <c r="AY186" s="6"/>
      <c r="AZ186" s="6"/>
    </row>
    <row r="187" spans="1:65" x14ac:dyDescent="0.25">
      <c r="A187" s="33"/>
      <c r="C187" s="38"/>
      <c r="AK187" s="33"/>
      <c r="AL187" s="14"/>
      <c r="AN187" s="15"/>
      <c r="AO187" s="15"/>
      <c r="AP187" s="15"/>
      <c r="AQ187" s="14"/>
      <c r="AR187" s="14"/>
      <c r="AS187" s="14"/>
      <c r="AT187" s="14"/>
      <c r="AU187" s="15"/>
      <c r="AV187" s="6"/>
      <c r="AW187" s="6"/>
      <c r="AX187" s="6"/>
      <c r="AY187" s="6"/>
      <c r="AZ187" s="6"/>
    </row>
    <row r="188" spans="1:65" x14ac:dyDescent="0.25">
      <c r="A188" s="33"/>
      <c r="C188" s="38"/>
      <c r="AK188" s="33"/>
      <c r="AL188" s="17"/>
      <c r="AN188" s="15"/>
      <c r="AO188" s="15"/>
      <c r="AP188" s="15"/>
      <c r="AQ188" s="14"/>
      <c r="AR188" s="14"/>
      <c r="AS188" s="14"/>
      <c r="AT188" s="14"/>
      <c r="AU188" s="15"/>
      <c r="AV188" s="6"/>
      <c r="AW188" s="6"/>
      <c r="AX188" s="6"/>
      <c r="AY188" s="6"/>
      <c r="AZ188" s="6"/>
    </row>
    <row r="189" spans="1:65" x14ac:dyDescent="0.25">
      <c r="A189" s="33"/>
      <c r="C189" s="38"/>
      <c r="AK189" s="33"/>
      <c r="AL189" s="17"/>
      <c r="AN189" s="15"/>
      <c r="AO189" s="15"/>
      <c r="AP189" s="15"/>
      <c r="AQ189" s="14"/>
      <c r="AR189" s="14"/>
      <c r="AS189" s="14"/>
      <c r="AT189" s="14"/>
      <c r="AU189" s="15"/>
      <c r="AV189" s="6"/>
      <c r="AW189" s="6"/>
      <c r="AX189" s="6"/>
      <c r="AY189" s="6"/>
      <c r="AZ189" s="6"/>
    </row>
    <row r="190" spans="1:65" x14ac:dyDescent="0.25">
      <c r="A190" s="33"/>
      <c r="C190" s="38"/>
      <c r="AK190" s="33"/>
      <c r="AL190" s="17"/>
      <c r="AN190" s="15"/>
      <c r="AO190" s="15"/>
      <c r="AP190" s="15"/>
      <c r="AQ190" s="14"/>
      <c r="AR190" s="14"/>
      <c r="AS190" s="14"/>
      <c r="AT190" s="14"/>
      <c r="AU190" s="15"/>
      <c r="AV190" s="6"/>
      <c r="AW190" s="6"/>
      <c r="AX190" s="6"/>
      <c r="AY190" s="6"/>
      <c r="AZ190" s="6"/>
    </row>
    <row r="191" spans="1:65" x14ac:dyDescent="0.25">
      <c r="A191" s="33"/>
      <c r="C191" s="38"/>
      <c r="AK191" s="33"/>
      <c r="AL191" s="18"/>
      <c r="AN191" s="15"/>
      <c r="AO191" s="15"/>
      <c r="AP191" s="15"/>
      <c r="AQ191" s="14"/>
      <c r="AR191" s="14"/>
      <c r="AS191" s="14"/>
      <c r="AT191" s="14"/>
      <c r="AU191" s="15"/>
      <c r="AV191" s="6"/>
      <c r="AW191" s="6"/>
      <c r="AX191" s="6"/>
      <c r="AY191" s="6"/>
      <c r="AZ191" s="6"/>
    </row>
    <row r="192" spans="1:65" x14ac:dyDescent="0.25">
      <c r="A192" s="33"/>
      <c r="C192" s="38"/>
      <c r="AK192" s="33"/>
      <c r="AL192" s="14"/>
      <c r="AN192" s="15"/>
      <c r="AO192" s="15"/>
      <c r="AP192" s="15"/>
      <c r="AQ192" s="14"/>
      <c r="AR192" s="14"/>
      <c r="AS192" s="14"/>
      <c r="AT192" s="14"/>
      <c r="AU192" s="15"/>
      <c r="AV192" s="6"/>
      <c r="AW192" s="6"/>
      <c r="AX192" s="6"/>
      <c r="AY192" s="6"/>
      <c r="AZ192" s="6"/>
    </row>
    <row r="193" spans="1:52" x14ac:dyDescent="0.25">
      <c r="A193" s="33"/>
      <c r="C193" s="38"/>
      <c r="AK193" s="33"/>
      <c r="AL193" s="14"/>
      <c r="AN193" s="15"/>
      <c r="AO193" s="15"/>
      <c r="AP193" s="15"/>
      <c r="AQ193" s="14"/>
      <c r="AR193" s="14"/>
      <c r="AS193" s="14"/>
      <c r="AT193" s="14"/>
      <c r="AU193" s="15"/>
      <c r="AV193" s="6"/>
      <c r="AW193" s="6"/>
      <c r="AX193" s="6"/>
      <c r="AY193" s="6"/>
      <c r="AZ193" s="6"/>
    </row>
    <row r="194" spans="1:52" x14ac:dyDescent="0.25">
      <c r="A194" s="33"/>
      <c r="C194" s="38"/>
      <c r="AK194" s="33"/>
      <c r="AL194" s="14"/>
      <c r="AN194" s="15"/>
      <c r="AO194" s="15"/>
      <c r="AP194" s="15"/>
      <c r="AQ194" s="14"/>
      <c r="AR194" s="14"/>
      <c r="AS194" s="14"/>
      <c r="AT194" s="14"/>
      <c r="AU194" s="15"/>
      <c r="AV194" s="6"/>
      <c r="AW194" s="6"/>
      <c r="AX194" s="6"/>
      <c r="AY194" s="6"/>
      <c r="AZ194" s="6"/>
    </row>
    <row r="195" spans="1:52" x14ac:dyDescent="0.25">
      <c r="A195" s="33"/>
      <c r="C195" s="38"/>
      <c r="AK195" s="33"/>
      <c r="AL195" s="14"/>
      <c r="AN195" s="15"/>
      <c r="AO195" s="15"/>
      <c r="AP195" s="15"/>
      <c r="AQ195" s="14"/>
      <c r="AR195" s="14"/>
      <c r="AS195" s="14"/>
      <c r="AT195" s="14"/>
      <c r="AU195" s="15"/>
      <c r="AV195" s="6"/>
      <c r="AW195" s="6"/>
      <c r="AX195" s="6"/>
      <c r="AY195" s="6"/>
      <c r="AZ195" s="6"/>
    </row>
    <row r="196" spans="1:52" x14ac:dyDescent="0.25">
      <c r="A196" s="33"/>
      <c r="C196" s="38"/>
      <c r="AK196" s="33"/>
      <c r="AL196" s="14"/>
      <c r="AN196" s="15"/>
      <c r="AO196" s="15"/>
      <c r="AP196" s="15"/>
      <c r="AQ196" s="14"/>
      <c r="AR196" s="14"/>
      <c r="AS196" s="14"/>
      <c r="AT196" s="14"/>
      <c r="AU196" s="15"/>
      <c r="AV196" s="6"/>
      <c r="AW196" s="6"/>
      <c r="AX196" s="6"/>
      <c r="AY196" s="6"/>
      <c r="AZ196" s="6"/>
    </row>
    <row r="197" spans="1:52" x14ac:dyDescent="0.25">
      <c r="A197" s="33"/>
      <c r="C197" s="38"/>
      <c r="AK197" s="33"/>
      <c r="AL197" s="14"/>
      <c r="AN197" s="15"/>
      <c r="AO197" s="15"/>
      <c r="AP197" s="15"/>
      <c r="AQ197" s="14"/>
      <c r="AR197" s="14"/>
      <c r="AS197" s="14"/>
      <c r="AT197" s="14"/>
      <c r="AU197" s="15"/>
      <c r="AV197" s="6"/>
      <c r="AW197" s="6"/>
      <c r="AX197" s="6"/>
      <c r="AY197" s="6"/>
      <c r="AZ197" s="6"/>
    </row>
    <row r="198" spans="1:52" x14ac:dyDescent="0.25">
      <c r="A198" s="33"/>
      <c r="C198" s="38"/>
      <c r="AK198" s="33"/>
      <c r="AL198" s="14"/>
      <c r="AN198" s="15"/>
      <c r="AO198" s="15"/>
      <c r="AP198" s="15"/>
      <c r="AQ198" s="14"/>
      <c r="AR198" s="14"/>
      <c r="AS198" s="14"/>
      <c r="AT198" s="14"/>
      <c r="AU198" s="15"/>
      <c r="AV198" s="6"/>
      <c r="AW198" s="6"/>
      <c r="AX198" s="6"/>
      <c r="AY198" s="6"/>
      <c r="AZ198" s="6"/>
    </row>
    <row r="199" spans="1:52" x14ac:dyDescent="0.25">
      <c r="A199" s="33"/>
      <c r="C199" s="38"/>
      <c r="AK199" s="33"/>
      <c r="AL199" s="14"/>
      <c r="AN199" s="15"/>
      <c r="AO199" s="15"/>
      <c r="AP199" s="15"/>
      <c r="AQ199" s="14"/>
      <c r="AR199" s="14"/>
      <c r="AS199" s="14"/>
      <c r="AT199" s="14"/>
      <c r="AU199" s="14"/>
    </row>
    <row r="200" spans="1:52" x14ac:dyDescent="0.25">
      <c r="A200" s="33"/>
      <c r="C200" s="38"/>
      <c r="AK200" s="33"/>
      <c r="AL200" s="18"/>
      <c r="AN200" s="15"/>
      <c r="AO200" s="15"/>
      <c r="AP200" s="15"/>
      <c r="AQ200" s="14"/>
      <c r="AR200" s="14"/>
      <c r="AS200" s="14"/>
      <c r="AT200" s="14"/>
      <c r="AU200" s="14"/>
    </row>
    <row r="201" spans="1:52" x14ac:dyDescent="0.25">
      <c r="A201" s="33"/>
      <c r="C201" s="38"/>
      <c r="AK201" s="33"/>
      <c r="AL201" s="18"/>
      <c r="AN201" s="15"/>
      <c r="AO201" s="15"/>
      <c r="AP201" s="15"/>
      <c r="AQ201" s="14"/>
      <c r="AR201" s="14"/>
      <c r="AS201" s="14"/>
      <c r="AT201" s="14"/>
      <c r="AU201" s="14"/>
    </row>
    <row r="202" spans="1:52" x14ac:dyDescent="0.25">
      <c r="A202" s="33"/>
      <c r="C202" s="38"/>
      <c r="AK202" s="33"/>
      <c r="AL202" s="18"/>
      <c r="AN202" s="15"/>
      <c r="AO202" s="15"/>
      <c r="AP202" s="15"/>
      <c r="AQ202" s="14"/>
      <c r="AR202" s="14"/>
      <c r="AS202" s="14"/>
      <c r="AT202" s="14"/>
      <c r="AU202" s="14"/>
    </row>
    <row r="203" spans="1:52" x14ac:dyDescent="0.25">
      <c r="A203" s="33"/>
      <c r="C203" s="38"/>
      <c r="AK203" s="33"/>
      <c r="AL203" s="18"/>
      <c r="AN203" s="15"/>
      <c r="AO203" s="15"/>
      <c r="AP203" s="15"/>
      <c r="AQ203" s="14"/>
      <c r="AR203" s="14"/>
      <c r="AS203" s="14"/>
      <c r="AT203" s="14"/>
      <c r="AU203" s="14"/>
    </row>
    <row r="204" spans="1:52" x14ac:dyDescent="0.25">
      <c r="A204" s="33"/>
      <c r="C204" s="38"/>
      <c r="AK204" s="33"/>
      <c r="AL204" s="18"/>
      <c r="AN204" s="15"/>
      <c r="AO204" s="15"/>
      <c r="AP204" s="15"/>
      <c r="AQ204" s="14"/>
      <c r="AR204" s="14"/>
      <c r="AS204" s="14"/>
      <c r="AT204" s="14"/>
      <c r="AU204" s="14"/>
    </row>
    <row r="205" spans="1:52" x14ac:dyDescent="0.25">
      <c r="A205" s="33"/>
      <c r="C205" s="38"/>
      <c r="AK205" s="33"/>
      <c r="AL205" s="18"/>
      <c r="AN205" s="15"/>
      <c r="AO205" s="15"/>
      <c r="AP205" s="15"/>
      <c r="AQ205" s="14"/>
      <c r="AR205" s="14"/>
      <c r="AS205" s="14"/>
      <c r="AT205" s="14"/>
      <c r="AU205" s="14"/>
    </row>
    <row r="206" spans="1:52" x14ac:dyDescent="0.25">
      <c r="A206" s="33"/>
      <c r="C206" s="38"/>
      <c r="AK206" s="33"/>
      <c r="AL206" s="14"/>
      <c r="AN206" s="15"/>
      <c r="AO206" s="15"/>
      <c r="AP206" s="15"/>
      <c r="AQ206" s="14"/>
      <c r="AR206" s="14"/>
      <c r="AS206" s="14"/>
      <c r="AT206" s="14"/>
      <c r="AU206" s="14"/>
    </row>
    <row r="207" spans="1:52" x14ac:dyDescent="0.25">
      <c r="A207" s="33"/>
      <c r="C207" s="38"/>
      <c r="AK207" s="33"/>
      <c r="AL207" s="14"/>
      <c r="AN207" s="14"/>
      <c r="AO207" s="14"/>
      <c r="AP207" s="14"/>
      <c r="AQ207" s="14"/>
      <c r="AR207" s="14"/>
      <c r="AS207" s="14"/>
      <c r="AT207" s="14"/>
      <c r="AU207" s="14"/>
    </row>
    <row r="208" spans="1:52" x14ac:dyDescent="0.25">
      <c r="A208" s="33"/>
      <c r="C208" s="38"/>
      <c r="AK208" s="33"/>
      <c r="AL208" s="18"/>
      <c r="AN208" s="14"/>
      <c r="AO208" s="14"/>
      <c r="AP208" s="14"/>
      <c r="AQ208" s="14"/>
      <c r="AR208" s="14"/>
      <c r="AS208" s="14"/>
      <c r="AT208" s="14"/>
      <c r="AU208" s="14"/>
    </row>
    <row r="209" spans="1:47" x14ac:dyDescent="0.25">
      <c r="A209" s="33"/>
      <c r="C209" s="38"/>
      <c r="AK209" s="33"/>
      <c r="AL209" s="18"/>
      <c r="AN209" s="14"/>
      <c r="AO209" s="14"/>
      <c r="AP209" s="14"/>
      <c r="AQ209" s="14"/>
      <c r="AR209" s="14"/>
      <c r="AS209" s="14"/>
      <c r="AT209" s="14"/>
      <c r="AU209" s="14"/>
    </row>
    <row r="210" spans="1:47" x14ac:dyDescent="0.25">
      <c r="A210" s="33"/>
      <c r="C210" s="38"/>
      <c r="AK210" s="33"/>
      <c r="AL210" s="18"/>
      <c r="AN210" s="14"/>
      <c r="AO210" s="14"/>
      <c r="AP210" s="14"/>
      <c r="AQ210" s="14"/>
      <c r="AR210" s="14"/>
      <c r="AS210" s="14"/>
      <c r="AT210" s="14"/>
      <c r="AU210" s="14"/>
    </row>
    <row r="211" spans="1:47" x14ac:dyDescent="0.25">
      <c r="A211" s="33"/>
      <c r="C211" s="38"/>
      <c r="AK211" s="33"/>
      <c r="AL211" s="18"/>
    </row>
    <row r="212" spans="1:47" x14ac:dyDescent="0.25">
      <c r="A212" s="33"/>
      <c r="C212" s="38"/>
      <c r="AK212" s="33"/>
      <c r="AL212" s="18"/>
    </row>
    <row r="213" spans="1:47" x14ac:dyDescent="0.25">
      <c r="A213" s="33"/>
      <c r="C213" s="38"/>
      <c r="AK213" s="33"/>
      <c r="AL213" s="18"/>
    </row>
    <row r="214" spans="1:47" x14ac:dyDescent="0.25">
      <c r="A214" s="33"/>
      <c r="C214" s="38"/>
      <c r="AK214" s="33"/>
      <c r="AL214" s="14"/>
    </row>
    <row r="215" spans="1:47" x14ac:dyDescent="0.25">
      <c r="A215" s="33"/>
      <c r="C215" s="38"/>
      <c r="AK215" s="33"/>
      <c r="AL215" s="14"/>
    </row>
    <row r="216" spans="1:47" x14ac:dyDescent="0.25">
      <c r="A216" s="33"/>
      <c r="C216" s="38"/>
      <c r="AK216" s="33"/>
      <c r="AL216" s="18"/>
    </row>
    <row r="217" spans="1:47" x14ac:dyDescent="0.25">
      <c r="A217" s="33"/>
      <c r="C217" s="38"/>
      <c r="AK217" s="33"/>
      <c r="AL217" s="18"/>
    </row>
    <row r="218" spans="1:47" x14ac:dyDescent="0.25">
      <c r="A218" s="33"/>
      <c r="C218" s="38"/>
      <c r="AK218" s="33"/>
      <c r="AL218" s="18"/>
    </row>
    <row r="219" spans="1:47" x14ac:dyDescent="0.25">
      <c r="A219" s="33"/>
      <c r="C219" s="38"/>
      <c r="AK219" s="33"/>
      <c r="AL219" s="18"/>
    </row>
    <row r="220" spans="1:47" x14ac:dyDescent="0.25">
      <c r="A220" s="33"/>
      <c r="C220" s="38"/>
      <c r="AK220" s="33"/>
      <c r="AL220" s="18"/>
    </row>
    <row r="221" spans="1:47" x14ac:dyDescent="0.25">
      <c r="A221" s="33"/>
      <c r="C221" s="38"/>
      <c r="AK221" s="33"/>
      <c r="AL221" s="18"/>
    </row>
    <row r="222" spans="1:47" x14ac:dyDescent="0.25">
      <c r="A222" s="33"/>
      <c r="C222" s="38"/>
      <c r="AK222" s="33"/>
      <c r="AL222" s="18"/>
    </row>
    <row r="223" spans="1:47" x14ac:dyDescent="0.25">
      <c r="A223" s="33"/>
      <c r="C223" s="38"/>
      <c r="AK223" s="33"/>
      <c r="AL223" s="18"/>
    </row>
    <row r="224" spans="1:47" x14ac:dyDescent="0.25">
      <c r="A224" s="33"/>
      <c r="C224" s="38"/>
      <c r="AK224" s="33"/>
      <c r="AL224" s="18"/>
    </row>
    <row r="225" spans="1:38" x14ac:dyDescent="0.25">
      <c r="A225" s="33"/>
      <c r="C225" s="38"/>
      <c r="AK225" s="33"/>
      <c r="AL225" s="18"/>
    </row>
    <row r="226" spans="1:38" x14ac:dyDescent="0.25">
      <c r="A226" s="33"/>
      <c r="C226" s="38"/>
      <c r="AK226" s="33"/>
      <c r="AL226" s="18"/>
    </row>
    <row r="227" spans="1:38" x14ac:dyDescent="0.25">
      <c r="A227" s="33"/>
      <c r="C227" s="38"/>
      <c r="AK227" s="33"/>
      <c r="AL227" s="14"/>
    </row>
    <row r="228" spans="1:38" x14ac:dyDescent="0.25">
      <c r="A228" s="33"/>
      <c r="C228" s="38"/>
      <c r="AK228" s="33"/>
      <c r="AL228" s="14"/>
    </row>
    <row r="229" spans="1:38" x14ac:dyDescent="0.25">
      <c r="A229" s="33"/>
      <c r="C229" s="38"/>
      <c r="AK229" s="33"/>
      <c r="AL229" s="18"/>
    </row>
    <row r="230" spans="1:38" x14ac:dyDescent="0.25">
      <c r="A230" s="33"/>
      <c r="C230" s="38"/>
      <c r="AK230" s="33"/>
      <c r="AL230" s="18"/>
    </row>
    <row r="231" spans="1:38" x14ac:dyDescent="0.25">
      <c r="A231" s="33"/>
      <c r="C231" s="38"/>
      <c r="AK231" s="33"/>
      <c r="AL231" s="18"/>
    </row>
    <row r="232" spans="1:38" x14ac:dyDescent="0.25">
      <c r="A232" s="33"/>
      <c r="C232" s="38"/>
      <c r="AK232" s="33"/>
      <c r="AL232" s="18"/>
    </row>
    <row r="233" spans="1:38" x14ac:dyDescent="0.25">
      <c r="A233" s="33"/>
      <c r="C233" s="38"/>
      <c r="AK233" s="33"/>
      <c r="AL233" s="14"/>
    </row>
    <row r="234" spans="1:38" x14ac:dyDescent="0.25">
      <c r="A234" s="33"/>
      <c r="C234" s="38"/>
      <c r="AK234" s="33"/>
      <c r="AL234" s="14"/>
    </row>
    <row r="235" spans="1:38" x14ac:dyDescent="0.25">
      <c r="A235" s="33"/>
      <c r="C235" s="38"/>
      <c r="AK235" s="33"/>
      <c r="AL235" s="14"/>
    </row>
    <row r="236" spans="1:38" x14ac:dyDescent="0.25">
      <c r="A236" s="33"/>
      <c r="C236" s="38"/>
      <c r="AK236" s="33"/>
      <c r="AL236" s="14"/>
    </row>
    <row r="237" spans="1:38" x14ac:dyDescent="0.25">
      <c r="A237" s="33"/>
      <c r="C237" s="38"/>
      <c r="AK237" s="33"/>
    </row>
    <row r="238" spans="1:38" x14ac:dyDescent="0.25">
      <c r="A238" s="33"/>
      <c r="C238" s="38"/>
      <c r="AK238" s="33"/>
    </row>
    <row r="239" spans="1:38" x14ac:dyDescent="0.25">
      <c r="A239" s="33"/>
      <c r="C239" s="38"/>
      <c r="AK239" s="33"/>
    </row>
    <row r="240" spans="1:38" x14ac:dyDescent="0.25">
      <c r="A240" s="33"/>
      <c r="C240" s="38"/>
      <c r="AK240" s="33"/>
    </row>
    <row r="241" spans="1:37" x14ac:dyDescent="0.25">
      <c r="A241" s="33"/>
      <c r="C241" s="38"/>
      <c r="AK241" s="33"/>
    </row>
    <row r="242" spans="1:37" x14ac:dyDescent="0.25">
      <c r="A242" s="33"/>
      <c r="C242" s="38"/>
      <c r="AK242" s="33"/>
    </row>
    <row r="243" spans="1:37" x14ac:dyDescent="0.25">
      <c r="A243" s="33"/>
      <c r="C243" s="38"/>
      <c r="AK243" s="33"/>
    </row>
    <row r="244" spans="1:37" x14ac:dyDescent="0.25">
      <c r="A244" s="33"/>
      <c r="C244" s="38"/>
      <c r="AK244" s="33"/>
    </row>
    <row r="245" spans="1:37" x14ac:dyDescent="0.25">
      <c r="A245" s="33"/>
      <c r="C245" s="38"/>
      <c r="AK245" s="33"/>
    </row>
    <row r="246" spans="1:37" x14ac:dyDescent="0.25">
      <c r="A246" s="33"/>
      <c r="C246" s="38"/>
      <c r="AK246" s="33"/>
    </row>
    <row r="247" spans="1:37" x14ac:dyDescent="0.25">
      <c r="A247" s="33"/>
      <c r="C247" s="38"/>
      <c r="AK247" s="33"/>
    </row>
    <row r="248" spans="1:37" x14ac:dyDescent="0.25">
      <c r="A248" s="33"/>
      <c r="C248" s="38"/>
      <c r="AK248" s="33"/>
    </row>
    <row r="249" spans="1:37" x14ac:dyDescent="0.25">
      <c r="A249" s="33"/>
      <c r="C249" s="38"/>
      <c r="AK249" s="33"/>
    </row>
    <row r="250" spans="1:37" x14ac:dyDescent="0.25">
      <c r="A250" s="33"/>
      <c r="C250" s="38"/>
      <c r="AK250" s="33"/>
    </row>
    <row r="251" spans="1:37" x14ac:dyDescent="0.25">
      <c r="A251" s="33"/>
      <c r="C251" s="38"/>
      <c r="AK251" s="33"/>
    </row>
    <row r="252" spans="1:37" x14ac:dyDescent="0.25">
      <c r="A252" s="33"/>
      <c r="C252" s="38"/>
      <c r="AK252" s="33"/>
    </row>
    <row r="253" spans="1:37" x14ac:dyDescent="0.25">
      <c r="A253" s="33"/>
      <c r="C253" s="38"/>
      <c r="AK253" s="33"/>
    </row>
    <row r="254" spans="1:37" x14ac:dyDescent="0.25">
      <c r="A254" s="33"/>
      <c r="C254" s="38"/>
      <c r="AK254" s="33"/>
    </row>
    <row r="255" spans="1:37" x14ac:dyDescent="0.25">
      <c r="A255" s="33"/>
      <c r="C255" s="38"/>
      <c r="AK255" s="33"/>
    </row>
    <row r="256" spans="1:37" x14ac:dyDescent="0.25">
      <c r="A256" s="33"/>
      <c r="C256" s="38"/>
      <c r="AK256" s="33"/>
    </row>
    <row r="257" spans="1:37" x14ac:dyDescent="0.25">
      <c r="A257" s="33"/>
      <c r="C257" s="38"/>
      <c r="AK257" s="33"/>
    </row>
    <row r="258" spans="1:37" x14ac:dyDescent="0.25">
      <c r="A258" s="33"/>
      <c r="C258" s="38"/>
      <c r="AK258" s="33"/>
    </row>
    <row r="259" spans="1:37" x14ac:dyDescent="0.25">
      <c r="A259" s="33"/>
      <c r="C259" s="38"/>
      <c r="AK259" s="33"/>
    </row>
    <row r="260" spans="1:37" x14ac:dyDescent="0.25">
      <c r="A260" s="33"/>
      <c r="C260" s="38"/>
      <c r="AK260" s="33"/>
    </row>
    <row r="261" spans="1:37" x14ac:dyDescent="0.25">
      <c r="A261" s="33"/>
      <c r="C261" s="38"/>
      <c r="AK261" s="33"/>
    </row>
    <row r="262" spans="1:37" x14ac:dyDescent="0.25">
      <c r="A262" s="33"/>
      <c r="C262" s="38"/>
      <c r="AK262" s="33"/>
    </row>
    <row r="263" spans="1:37" x14ac:dyDescent="0.25">
      <c r="A263" s="33"/>
      <c r="C263" s="38"/>
      <c r="AK263" s="33"/>
    </row>
    <row r="264" spans="1:37" x14ac:dyDescent="0.25">
      <c r="A264" s="33"/>
      <c r="C264" s="38"/>
      <c r="AK264" s="33"/>
    </row>
    <row r="265" spans="1:37" x14ac:dyDescent="0.25">
      <c r="A265" s="33"/>
      <c r="C265" s="38"/>
      <c r="AK265" s="33"/>
    </row>
    <row r="266" spans="1:37" x14ac:dyDescent="0.25">
      <c r="A266" s="33"/>
      <c r="C266" s="38"/>
      <c r="AK266" s="33"/>
    </row>
    <row r="267" spans="1:37" x14ac:dyDescent="0.25">
      <c r="A267" s="33"/>
      <c r="C267" s="38"/>
      <c r="AK267" s="33"/>
    </row>
    <row r="268" spans="1:37" x14ac:dyDescent="0.25">
      <c r="A268" s="33"/>
      <c r="C268" s="38"/>
      <c r="AK268" s="33"/>
    </row>
    <row r="269" spans="1:37" x14ac:dyDescent="0.25">
      <c r="A269" s="33"/>
      <c r="C269" s="38"/>
      <c r="AK269" s="33"/>
    </row>
    <row r="270" spans="1:37" x14ac:dyDescent="0.25">
      <c r="A270" s="33"/>
      <c r="C270" s="38"/>
      <c r="AK270" s="33"/>
    </row>
    <row r="271" spans="1:37" x14ac:dyDescent="0.25">
      <c r="A271" s="33"/>
      <c r="C271" s="38"/>
      <c r="AK271" s="33"/>
    </row>
    <row r="272" spans="1:37" x14ac:dyDescent="0.25">
      <c r="A272" s="33"/>
      <c r="C272" s="38"/>
      <c r="AK272" s="33"/>
    </row>
    <row r="273" spans="1:37" x14ac:dyDescent="0.25">
      <c r="A273" s="33"/>
      <c r="C273" s="38"/>
      <c r="AK273" s="33"/>
    </row>
    <row r="274" spans="1:37" x14ac:dyDescent="0.25">
      <c r="A274" s="33"/>
      <c r="C274" s="38"/>
      <c r="AK274" s="33"/>
    </row>
    <row r="275" spans="1:37" x14ac:dyDescent="0.25">
      <c r="A275" s="33"/>
      <c r="C275" s="38"/>
      <c r="AK275" s="33"/>
    </row>
    <row r="276" spans="1:37" x14ac:dyDescent="0.25">
      <c r="A276" s="33"/>
      <c r="C276" s="38"/>
      <c r="AK276" s="33"/>
    </row>
    <row r="277" spans="1:37" x14ac:dyDescent="0.25">
      <c r="A277" s="33"/>
      <c r="C277" s="38"/>
      <c r="AK277" s="33"/>
    </row>
    <row r="278" spans="1:37" x14ac:dyDescent="0.25">
      <c r="A278" s="33"/>
      <c r="C278" s="38"/>
      <c r="AK278" s="33"/>
    </row>
    <row r="279" spans="1:37" x14ac:dyDescent="0.25">
      <c r="A279" s="33"/>
      <c r="C279" s="38"/>
      <c r="AK279" s="33"/>
    </row>
    <row r="280" spans="1:37" x14ac:dyDescent="0.25">
      <c r="A280" s="33"/>
      <c r="C280" s="38"/>
      <c r="AK280" s="33"/>
    </row>
    <row r="281" spans="1:37" x14ac:dyDescent="0.25">
      <c r="A281" s="33"/>
      <c r="C281" s="38"/>
      <c r="AK281" s="33"/>
    </row>
    <row r="282" spans="1:37" x14ac:dyDescent="0.25">
      <c r="A282" s="33"/>
      <c r="C282" s="38"/>
      <c r="AK282" s="33"/>
    </row>
    <row r="283" spans="1:37" x14ac:dyDescent="0.25">
      <c r="A283" s="33"/>
      <c r="C283" s="38"/>
      <c r="AK283" s="33"/>
    </row>
    <row r="284" spans="1:37" x14ac:dyDescent="0.25">
      <c r="A284" s="33"/>
      <c r="C284" s="38"/>
      <c r="AK284" s="33"/>
    </row>
    <row r="285" spans="1:37" x14ac:dyDescent="0.25">
      <c r="A285" s="33"/>
      <c r="C285" s="38"/>
      <c r="AK285" s="33"/>
    </row>
    <row r="286" spans="1:37" x14ac:dyDescent="0.25">
      <c r="A286" s="33"/>
      <c r="C286" s="38"/>
      <c r="AK286" s="33"/>
    </row>
    <row r="287" spans="1:37" x14ac:dyDescent="0.25">
      <c r="A287" s="33"/>
      <c r="C287" s="38"/>
      <c r="AK287" s="33"/>
    </row>
    <row r="288" spans="1:37" x14ac:dyDescent="0.25">
      <c r="A288" s="33"/>
      <c r="C288" s="38"/>
      <c r="AK288" s="33"/>
    </row>
    <row r="289" spans="1:37" x14ac:dyDescent="0.25">
      <c r="A289" s="33"/>
      <c r="C289" s="38"/>
      <c r="AK289" s="33"/>
    </row>
    <row r="290" spans="1:37" x14ac:dyDescent="0.25">
      <c r="A290" s="33"/>
      <c r="C290" s="38"/>
    </row>
    <row r="291" spans="1:37" x14ac:dyDescent="0.25">
      <c r="C291" s="38"/>
    </row>
    <row r="292" spans="1:37" x14ac:dyDescent="0.25">
      <c r="C292" s="38"/>
    </row>
    <row r="293" spans="1:37" x14ac:dyDescent="0.25">
      <c r="C293" s="38"/>
    </row>
    <row r="294" spans="1:37" x14ac:dyDescent="0.25">
      <c r="C294" s="38"/>
    </row>
    <row r="295" spans="1:37" x14ac:dyDescent="0.25">
      <c r="C295" s="38"/>
    </row>
    <row r="296" spans="1:37" x14ac:dyDescent="0.25">
      <c r="C296" s="38"/>
    </row>
    <row r="297" spans="1:37" x14ac:dyDescent="0.25">
      <c r="C297" s="38"/>
    </row>
    <row r="298" spans="1:37" x14ac:dyDescent="0.25">
      <c r="C298" s="38"/>
    </row>
    <row r="299" spans="1:37" x14ac:dyDescent="0.25">
      <c r="C299" s="38"/>
    </row>
    <row r="300" spans="1:37" x14ac:dyDescent="0.25">
      <c r="C300" s="38"/>
    </row>
    <row r="301" spans="1:37" x14ac:dyDescent="0.25">
      <c r="C301" s="38"/>
    </row>
    <row r="302" spans="1:37" x14ac:dyDescent="0.25">
      <c r="C302" s="38"/>
    </row>
    <row r="303" spans="1:37" x14ac:dyDescent="0.25">
      <c r="C303" s="38"/>
    </row>
    <row r="304" spans="1:37" x14ac:dyDescent="0.25">
      <c r="C304" s="38"/>
    </row>
    <row r="305" spans="3:3" x14ac:dyDescent="0.25">
      <c r="C305" s="38"/>
    </row>
    <row r="306" spans="3:3" x14ac:dyDescent="0.25">
      <c r="C306" s="38"/>
    </row>
    <row r="307" spans="3:3" x14ac:dyDescent="0.25">
      <c r="C307" s="38"/>
    </row>
    <row r="308" spans="3:3" x14ac:dyDescent="0.25">
      <c r="C308" s="38"/>
    </row>
    <row r="309" spans="3:3" x14ac:dyDescent="0.25">
      <c r="C309" s="38"/>
    </row>
    <row r="310" spans="3:3" x14ac:dyDescent="0.25">
      <c r="C310" s="38"/>
    </row>
    <row r="311" spans="3:3" x14ac:dyDescent="0.25">
      <c r="C311" s="38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1:3" x14ac:dyDescent="0.25">
      <c r="C481" s="35"/>
    </row>
    <row r="482" spans="1:3" x14ac:dyDescent="0.25">
      <c r="C482" s="35"/>
    </row>
    <row r="483" spans="1:3" x14ac:dyDescent="0.25">
      <c r="C483" s="35"/>
    </row>
    <row r="484" spans="1:3" x14ac:dyDescent="0.25">
      <c r="C484" s="35"/>
    </row>
    <row r="485" spans="1:3" x14ac:dyDescent="0.25">
      <c r="C485" s="35"/>
    </row>
    <row r="486" spans="1:3" x14ac:dyDescent="0.25">
      <c r="C486" s="35"/>
    </row>
    <row r="487" spans="1:3" x14ac:dyDescent="0.25">
      <c r="C487" s="35"/>
    </row>
    <row r="488" spans="1:3" x14ac:dyDescent="0.25">
      <c r="C488" s="35"/>
    </row>
    <row r="489" spans="1:3" x14ac:dyDescent="0.25">
      <c r="C489" s="35"/>
    </row>
    <row r="490" spans="1:3" x14ac:dyDescent="0.25">
      <c r="C490" s="35"/>
    </row>
    <row r="493" spans="1:3" x14ac:dyDescent="0.25">
      <c r="A493" t="s">
        <v>53</v>
      </c>
    </row>
    <row r="494" spans="1:3" x14ac:dyDescent="0.25">
      <c r="A494" t="s">
        <v>54</v>
      </c>
    </row>
    <row r="495" spans="1:3" x14ac:dyDescent="0.25">
      <c r="A495" t="s">
        <v>55</v>
      </c>
    </row>
    <row r="496" spans="1:3" x14ac:dyDescent="0.25">
      <c r="A496" t="s">
        <v>56</v>
      </c>
    </row>
    <row r="497" spans="1:1" x14ac:dyDescent="0.25">
      <c r="A497" t="s">
        <v>57</v>
      </c>
    </row>
    <row r="498" spans="1:1" x14ac:dyDescent="0.25">
      <c r="A498" t="s">
        <v>58</v>
      </c>
    </row>
    <row r="499" spans="1:1" x14ac:dyDescent="0.25">
      <c r="A499" t="s">
        <v>59</v>
      </c>
    </row>
    <row r="500" spans="1:1" x14ac:dyDescent="0.25">
      <c r="A500" t="s">
        <v>60</v>
      </c>
    </row>
    <row r="501" spans="1:1" x14ac:dyDescent="0.25">
      <c r="A501" t="s">
        <v>61</v>
      </c>
    </row>
    <row r="502" spans="1:1" x14ac:dyDescent="0.25">
      <c r="A502" t="s">
        <v>62</v>
      </c>
    </row>
    <row r="503" spans="1:1" x14ac:dyDescent="0.25">
      <c r="A503" t="s">
        <v>63</v>
      </c>
    </row>
  </sheetData>
  <pageMargins left="0.78740157499999996" right="0.78740157499999996" top="0.984251969" bottom="0.984251969" header="0.4921259845" footer="0.4921259845"/>
  <pageSetup paperSize="9" orientation="portrait" blackAndWhite="1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277"/>
  <sheetViews>
    <sheetView zoomScale="85" zoomScaleNormal="85" workbookViewId="0">
      <selection activeCell="AM15" sqref="AM15"/>
    </sheetView>
  </sheetViews>
  <sheetFormatPr baseColWidth="10" defaultRowHeight="12.5" x14ac:dyDescent="0.25"/>
  <cols>
    <col min="2" max="2" width="8.54296875" customWidth="1"/>
    <col min="3" max="3" width="11.54296875" bestFit="1" customWidth="1"/>
    <col min="4" max="34" width="8.54296875" customWidth="1"/>
    <col min="35" max="37" width="11.7265625" customWidth="1"/>
    <col min="38" max="38" width="34.81640625" bestFit="1" customWidth="1"/>
    <col min="39" max="68" width="12.1796875" customWidth="1"/>
  </cols>
  <sheetData>
    <row r="1" spans="1:68" s="5" customFormat="1" ht="13" x14ac:dyDescent="0.3">
      <c r="A1" s="4" t="s">
        <v>121</v>
      </c>
      <c r="B1" s="4"/>
      <c r="D1" s="4"/>
      <c r="E1" s="4"/>
      <c r="G1"/>
      <c r="AM1" s="5" t="s">
        <v>5</v>
      </c>
      <c r="AN1" s="5" t="s">
        <v>6</v>
      </c>
      <c r="AO1" s="5" t="s">
        <v>7</v>
      </c>
      <c r="AP1" s="5" t="s">
        <v>8</v>
      </c>
      <c r="AQ1" s="5" t="s">
        <v>9</v>
      </c>
      <c r="AR1" s="5" t="s">
        <v>10</v>
      </c>
      <c r="AS1" s="5" t="s">
        <v>11</v>
      </c>
      <c r="AT1" s="5" t="s">
        <v>12</v>
      </c>
      <c r="AU1" s="5" t="s">
        <v>13</v>
      </c>
      <c r="AV1" s="5" t="s">
        <v>14</v>
      </c>
      <c r="AW1" s="5" t="s">
        <v>15</v>
      </c>
      <c r="AX1" s="5" t="s">
        <v>16</v>
      </c>
      <c r="AY1" s="5" t="s">
        <v>17</v>
      </c>
      <c r="AZ1" s="5" t="s">
        <v>18</v>
      </c>
      <c r="BA1" s="5" t="s">
        <v>19</v>
      </c>
      <c r="BB1" s="5" t="s">
        <v>27</v>
      </c>
      <c r="BC1" s="5" t="s">
        <v>28</v>
      </c>
      <c r="BD1" s="5" t="s">
        <v>29</v>
      </c>
      <c r="BE1" s="5" t="s">
        <v>30</v>
      </c>
      <c r="BF1" s="5" t="s">
        <v>31</v>
      </c>
      <c r="BG1" s="5" t="s">
        <v>32</v>
      </c>
      <c r="BH1" s="5" t="s">
        <v>33</v>
      </c>
      <c r="BI1" s="5" t="s">
        <v>34</v>
      </c>
      <c r="BJ1" s="5" t="s">
        <v>35</v>
      </c>
      <c r="BK1" s="5" t="s">
        <v>36</v>
      </c>
      <c r="BL1" s="5" t="s">
        <v>37</v>
      </c>
      <c r="BM1" s="5" t="s">
        <v>38</v>
      </c>
      <c r="BN1" s="5" t="s">
        <v>39</v>
      </c>
      <c r="BO1" s="5" t="s">
        <v>40</v>
      </c>
      <c r="BP1" s="5" t="s">
        <v>41</v>
      </c>
    </row>
    <row r="2" spans="1:68" s="5" customFormat="1" ht="13" x14ac:dyDescent="0.3">
      <c r="A2" s="4" t="s">
        <v>2</v>
      </c>
      <c r="B2" s="4"/>
      <c r="D2" s="4"/>
      <c r="E2" s="4"/>
      <c r="G2" s="1"/>
      <c r="AH2" s="4"/>
      <c r="AI2" s="4"/>
      <c r="AJ2" s="4"/>
      <c r="AK2" s="4"/>
      <c r="AL2" s="5" t="s">
        <v>67</v>
      </c>
      <c r="AM2" s="26">
        <f>'(1) Calculation dry weight'!B4</f>
        <v>0</v>
      </c>
      <c r="AN2" s="26">
        <f>'(1) Calculation dry weight'!C4</f>
        <v>0</v>
      </c>
      <c r="AO2" s="26">
        <f>'(1) Calculation dry weight'!D4</f>
        <v>0</v>
      </c>
      <c r="AP2" s="26">
        <f>'(1) Calculation dry weight'!E4</f>
        <v>0</v>
      </c>
      <c r="AQ2" s="26">
        <f>'(1) Calculation dry weight'!F4</f>
        <v>0</v>
      </c>
      <c r="AR2" s="26">
        <f>'(1) Calculation dry weight'!G4</f>
        <v>0</v>
      </c>
      <c r="AS2" s="26">
        <f>'(1) Calculation dry weight'!H4</f>
        <v>0</v>
      </c>
      <c r="AT2" s="26">
        <f>'(1) Calculation dry weight'!I4</f>
        <v>0</v>
      </c>
      <c r="AU2" s="26">
        <f>'(1) Calculation dry weight'!J4</f>
        <v>0</v>
      </c>
      <c r="AV2" s="26">
        <f>'(1) Calculation dry weight'!K4</f>
        <v>0</v>
      </c>
      <c r="AW2" s="26">
        <f>'(1) Calculation dry weight'!L4</f>
        <v>0</v>
      </c>
      <c r="AX2" s="26">
        <f>'(1) Calculation dry weight'!M4</f>
        <v>0</v>
      </c>
      <c r="AY2" s="26">
        <f>'(1) Calculation dry weight'!N4</f>
        <v>0</v>
      </c>
      <c r="AZ2" s="26">
        <f>'(1) Calculation dry weight'!O4</f>
        <v>0</v>
      </c>
      <c r="BA2" s="26">
        <f>'(1) Calculation dry weight'!P4</f>
        <v>0</v>
      </c>
      <c r="BB2" s="26">
        <f>'(1) Calculation dry weight'!Q4</f>
        <v>0</v>
      </c>
      <c r="BC2" s="26">
        <f>'(1) Calculation dry weight'!R4</f>
        <v>0</v>
      </c>
      <c r="BD2" s="26">
        <f>'(1) Calculation dry weight'!S4</f>
        <v>0</v>
      </c>
      <c r="BE2" s="26">
        <f>'(1) Calculation dry weight'!T4</f>
        <v>0</v>
      </c>
      <c r="BF2" s="26">
        <f>'(1) Calculation dry weight'!U4</f>
        <v>0</v>
      </c>
      <c r="BG2" s="26">
        <f>'(1) Calculation dry weight'!V4</f>
        <v>0</v>
      </c>
      <c r="BH2" s="26">
        <f>'(1) Calculation dry weight'!W4</f>
        <v>0</v>
      </c>
      <c r="BI2" s="26">
        <f>'(1) Calculation dry weight'!X4</f>
        <v>0</v>
      </c>
      <c r="BJ2" s="26">
        <f>'(1) Calculation dry weight'!Y4</f>
        <v>0</v>
      </c>
      <c r="BK2" s="26">
        <f>'(1) Calculation dry weight'!Z4</f>
        <v>0</v>
      </c>
      <c r="BL2" s="26">
        <f>'(1) Calculation dry weight'!AA4</f>
        <v>0</v>
      </c>
      <c r="BM2" s="26">
        <f>'(1) Calculation dry weight'!AB4</f>
        <v>0</v>
      </c>
      <c r="BN2" s="26">
        <f>'(1) Calculation dry weight'!AC4</f>
        <v>0</v>
      </c>
      <c r="BO2" s="26">
        <f>'(1) Calculation dry weight'!AD4</f>
        <v>0</v>
      </c>
      <c r="BP2" s="26">
        <f>'(1) Calculation dry weight'!AE4</f>
        <v>0</v>
      </c>
    </row>
    <row r="3" spans="1:68" ht="13.5" thickBot="1" x14ac:dyDescent="0.35">
      <c r="A3" s="4" t="s">
        <v>3</v>
      </c>
      <c r="B3" s="4"/>
      <c r="G3" s="2"/>
      <c r="AL3" s="5" t="s">
        <v>20</v>
      </c>
      <c r="AM3" s="26">
        <f>'(1) Calculation dry weight'!B7</f>
        <v>0</v>
      </c>
      <c r="AN3" s="26">
        <f>'(1) Calculation dry weight'!C7</f>
        <v>0</v>
      </c>
      <c r="AO3" s="26">
        <f>'(1) Calculation dry weight'!D7</f>
        <v>0</v>
      </c>
      <c r="AP3" s="26">
        <f>'(1) Calculation dry weight'!E7</f>
        <v>0</v>
      </c>
      <c r="AQ3" s="26">
        <f>'(1) Calculation dry weight'!F7</f>
        <v>0</v>
      </c>
      <c r="AR3" s="26">
        <f>'(1) Calculation dry weight'!G7</f>
        <v>0</v>
      </c>
      <c r="AS3" s="26">
        <f>'(1) Calculation dry weight'!H7</f>
        <v>0</v>
      </c>
      <c r="AT3" s="26">
        <f>'(1) Calculation dry weight'!I7</f>
        <v>0</v>
      </c>
      <c r="AU3" s="26">
        <f>'(1) Calculation dry weight'!J7</f>
        <v>0</v>
      </c>
      <c r="AV3" s="26">
        <f>'(1) Calculation dry weight'!K7</f>
        <v>0</v>
      </c>
      <c r="AW3" s="26">
        <f>'(1) Calculation dry weight'!L7</f>
        <v>0</v>
      </c>
      <c r="AX3" s="26">
        <f>'(1) Calculation dry weight'!M7</f>
        <v>0</v>
      </c>
      <c r="AY3" s="26">
        <f>'(1) Calculation dry weight'!N7</f>
        <v>0</v>
      </c>
      <c r="AZ3" s="26">
        <f>'(1) Calculation dry weight'!O7</f>
        <v>0</v>
      </c>
      <c r="BA3" s="26">
        <f>'(1) Calculation dry weight'!P7</f>
        <v>0</v>
      </c>
      <c r="BB3" s="26">
        <f>'(1) Calculation dry weight'!Q7</f>
        <v>0</v>
      </c>
      <c r="BC3" s="26">
        <f>'(1) Calculation dry weight'!R7</f>
        <v>0</v>
      </c>
      <c r="BD3" s="26">
        <f>'(1) Calculation dry weight'!S7</f>
        <v>0</v>
      </c>
      <c r="BE3" s="26">
        <f>'(1) Calculation dry weight'!T7</f>
        <v>0</v>
      </c>
      <c r="BF3" s="26">
        <f>'(1) Calculation dry weight'!U7</f>
        <v>0</v>
      </c>
      <c r="BG3" s="26">
        <f>'(1) Calculation dry weight'!V7</f>
        <v>0</v>
      </c>
      <c r="BH3" s="26">
        <f>'(1) Calculation dry weight'!W7</f>
        <v>0</v>
      </c>
      <c r="BI3" s="26">
        <f>'(1) Calculation dry weight'!X7</f>
        <v>0</v>
      </c>
      <c r="BJ3" s="26">
        <f>'(1) Calculation dry weight'!Y7</f>
        <v>0</v>
      </c>
      <c r="BK3" s="26">
        <f>'(1) Calculation dry weight'!Z7</f>
        <v>0</v>
      </c>
      <c r="BL3" s="26">
        <f>'(1) Calculation dry weight'!AA7</f>
        <v>0</v>
      </c>
      <c r="BM3" s="26">
        <f>'(1) Calculation dry weight'!AB7</f>
        <v>0</v>
      </c>
      <c r="BN3" s="26">
        <f>'(1) Calculation dry weight'!AC7</f>
        <v>0</v>
      </c>
      <c r="BO3" s="26">
        <f>'(1) Calculation dry weight'!AD7</f>
        <v>0</v>
      </c>
      <c r="BP3" s="26">
        <f>'(1) Calculation dry weight'!AE7</f>
        <v>0</v>
      </c>
    </row>
    <row r="4" spans="1:68" ht="16" x14ac:dyDescent="0.4">
      <c r="A4" s="19" t="s">
        <v>4</v>
      </c>
      <c r="B4" s="48"/>
      <c r="C4" s="20"/>
      <c r="D4" s="20"/>
      <c r="E4" s="20"/>
      <c r="F4" s="20"/>
      <c r="G4" s="20"/>
      <c r="H4" s="20"/>
      <c r="I4" s="20"/>
      <c r="J4" s="20"/>
      <c r="K4" s="20"/>
      <c r="L4" s="21"/>
      <c r="AL4" s="4" t="s">
        <v>24</v>
      </c>
      <c r="AM4" s="7" t="e">
        <f>AVERAGE(AM27:AM33)</f>
        <v>#DIV/0!</v>
      </c>
      <c r="AN4" s="7" t="e">
        <f t="shared" ref="AN4:BO4" si="0">AVERAGE(AN27:AN33)</f>
        <v>#DIV/0!</v>
      </c>
      <c r="AO4" s="7" t="e">
        <f t="shared" si="0"/>
        <v>#DIV/0!</v>
      </c>
      <c r="AP4" s="7" t="e">
        <f t="shared" si="0"/>
        <v>#DIV/0!</v>
      </c>
      <c r="AQ4" s="7" t="e">
        <f t="shared" si="0"/>
        <v>#DIV/0!</v>
      </c>
      <c r="AR4" s="7" t="e">
        <f t="shared" si="0"/>
        <v>#DIV/0!</v>
      </c>
      <c r="AS4" s="7" t="e">
        <f t="shared" si="0"/>
        <v>#DIV/0!</v>
      </c>
      <c r="AT4" s="7" t="e">
        <f t="shared" si="0"/>
        <v>#DIV/0!</v>
      </c>
      <c r="AU4" s="7" t="e">
        <f t="shared" si="0"/>
        <v>#DIV/0!</v>
      </c>
      <c r="AV4" s="7" t="e">
        <f t="shared" si="0"/>
        <v>#DIV/0!</v>
      </c>
      <c r="AW4" s="7" t="e">
        <f t="shared" si="0"/>
        <v>#DIV/0!</v>
      </c>
      <c r="AX4" s="7" t="e">
        <f t="shared" si="0"/>
        <v>#DIV/0!</v>
      </c>
      <c r="AY4" s="7" t="e">
        <f t="shared" si="0"/>
        <v>#DIV/0!</v>
      </c>
      <c r="AZ4" s="7" t="e">
        <f t="shared" si="0"/>
        <v>#DIV/0!</v>
      </c>
      <c r="BA4" s="7" t="e">
        <f t="shared" si="0"/>
        <v>#DIV/0!</v>
      </c>
      <c r="BB4" s="7" t="e">
        <f t="shared" si="0"/>
        <v>#DIV/0!</v>
      </c>
      <c r="BC4" s="7" t="e">
        <f t="shared" si="0"/>
        <v>#DIV/0!</v>
      </c>
      <c r="BD4" s="7" t="e">
        <f t="shared" si="0"/>
        <v>#DIV/0!</v>
      </c>
      <c r="BE4" s="7" t="e">
        <f t="shared" si="0"/>
        <v>#DIV/0!</v>
      </c>
      <c r="BF4" s="7" t="e">
        <f t="shared" si="0"/>
        <v>#DIV/0!</v>
      </c>
      <c r="BG4" s="7" t="e">
        <f t="shared" si="0"/>
        <v>#DIV/0!</v>
      </c>
      <c r="BH4" s="7" t="e">
        <f t="shared" si="0"/>
        <v>#DIV/0!</v>
      </c>
      <c r="BI4" s="7" t="e">
        <f t="shared" si="0"/>
        <v>#DIV/0!</v>
      </c>
      <c r="BJ4" s="7" t="e">
        <f t="shared" si="0"/>
        <v>#DIV/0!</v>
      </c>
      <c r="BK4" s="7" t="e">
        <f t="shared" si="0"/>
        <v>#DIV/0!</v>
      </c>
      <c r="BL4" s="7" t="e">
        <f>AVERAGE(BL27:BL33)</f>
        <v>#DIV/0!</v>
      </c>
      <c r="BM4" s="7" t="e">
        <f t="shared" si="0"/>
        <v>#DIV/0!</v>
      </c>
      <c r="BN4" s="7" t="e">
        <f t="shared" si="0"/>
        <v>#DIV/0!</v>
      </c>
      <c r="BO4" s="7" t="e">
        <f t="shared" si="0"/>
        <v>#DIV/0!</v>
      </c>
      <c r="BP4" s="7" t="e">
        <f>AVERAGE(BP27:BP33)</f>
        <v>#DIV/0!</v>
      </c>
    </row>
    <row r="5" spans="1:68" ht="16" x14ac:dyDescent="0.4">
      <c r="A5" s="27" t="s">
        <v>122</v>
      </c>
      <c r="B5" s="49"/>
      <c r="C5" s="24"/>
      <c r="D5" s="24"/>
      <c r="E5" s="24"/>
      <c r="F5" s="24"/>
      <c r="G5" s="24"/>
      <c r="H5" s="24"/>
      <c r="I5" s="24"/>
      <c r="J5" s="24"/>
      <c r="K5" s="24"/>
      <c r="L5" s="28"/>
      <c r="AL5" s="4" t="s">
        <v>25</v>
      </c>
      <c r="AM5" s="5" t="e">
        <f>AM4*0.7</f>
        <v>#DIV/0!</v>
      </c>
      <c r="AN5" s="5" t="e">
        <f t="shared" ref="AN5:BP5" si="1">AN4*0.7</f>
        <v>#DIV/0!</v>
      </c>
      <c r="AO5" s="5" t="e">
        <f t="shared" si="1"/>
        <v>#DIV/0!</v>
      </c>
      <c r="AP5" s="5" t="e">
        <f t="shared" si="1"/>
        <v>#DIV/0!</v>
      </c>
      <c r="AQ5" s="5" t="e">
        <f t="shared" si="1"/>
        <v>#DIV/0!</v>
      </c>
      <c r="AR5" s="5" t="e">
        <f t="shared" si="1"/>
        <v>#DIV/0!</v>
      </c>
      <c r="AS5" s="5" t="e">
        <f t="shared" si="1"/>
        <v>#DIV/0!</v>
      </c>
      <c r="AT5" s="5" t="e">
        <f t="shared" si="1"/>
        <v>#DIV/0!</v>
      </c>
      <c r="AU5" s="5" t="e">
        <f t="shared" si="1"/>
        <v>#DIV/0!</v>
      </c>
      <c r="AV5" s="5" t="e">
        <f t="shared" si="1"/>
        <v>#DIV/0!</v>
      </c>
      <c r="AW5" s="5" t="e">
        <f t="shared" si="1"/>
        <v>#DIV/0!</v>
      </c>
      <c r="AX5" s="5" t="e">
        <f t="shared" si="1"/>
        <v>#DIV/0!</v>
      </c>
      <c r="AY5" s="5" t="e">
        <f t="shared" si="1"/>
        <v>#DIV/0!</v>
      </c>
      <c r="AZ5" s="5" t="e">
        <f t="shared" si="1"/>
        <v>#DIV/0!</v>
      </c>
      <c r="BA5" s="5" t="e">
        <f t="shared" si="1"/>
        <v>#DIV/0!</v>
      </c>
      <c r="BB5" s="5" t="e">
        <f t="shared" si="1"/>
        <v>#DIV/0!</v>
      </c>
      <c r="BC5" s="5" t="e">
        <f t="shared" si="1"/>
        <v>#DIV/0!</v>
      </c>
      <c r="BD5" s="5" t="e">
        <f t="shared" si="1"/>
        <v>#DIV/0!</v>
      </c>
      <c r="BE5" s="5" t="e">
        <f t="shared" si="1"/>
        <v>#DIV/0!</v>
      </c>
      <c r="BF5" s="5" t="e">
        <f t="shared" si="1"/>
        <v>#DIV/0!</v>
      </c>
      <c r="BG5" s="5" t="e">
        <f t="shared" si="1"/>
        <v>#DIV/0!</v>
      </c>
      <c r="BH5" s="5" t="e">
        <f t="shared" si="1"/>
        <v>#DIV/0!</v>
      </c>
      <c r="BI5" s="5" t="e">
        <f t="shared" si="1"/>
        <v>#DIV/0!</v>
      </c>
      <c r="BJ5" s="5" t="e">
        <f t="shared" si="1"/>
        <v>#DIV/0!</v>
      </c>
      <c r="BK5" s="5" t="e">
        <f t="shared" si="1"/>
        <v>#DIV/0!</v>
      </c>
      <c r="BL5" s="5" t="e">
        <f t="shared" si="1"/>
        <v>#DIV/0!</v>
      </c>
      <c r="BM5" s="5" t="e">
        <f t="shared" si="1"/>
        <v>#DIV/0!</v>
      </c>
      <c r="BN5" s="5" t="e">
        <f t="shared" si="1"/>
        <v>#DIV/0!</v>
      </c>
      <c r="BO5" s="5" t="e">
        <f t="shared" si="1"/>
        <v>#DIV/0!</v>
      </c>
      <c r="BP5" s="5" t="e">
        <f t="shared" si="1"/>
        <v>#DIV/0!</v>
      </c>
    </row>
    <row r="6" spans="1:68" ht="13" x14ac:dyDescent="0.3">
      <c r="A6" s="25" t="s">
        <v>23</v>
      </c>
      <c r="C6" s="24"/>
      <c r="D6" s="24"/>
      <c r="E6" s="24"/>
      <c r="F6" s="24"/>
      <c r="G6" s="24"/>
      <c r="H6" s="24"/>
      <c r="I6" s="24"/>
      <c r="J6" s="24"/>
      <c r="K6" s="24"/>
      <c r="L6" s="24"/>
      <c r="AL6" s="5"/>
      <c r="AN6" s="40"/>
      <c r="AU6" s="8"/>
    </row>
    <row r="7" spans="1:68" x14ac:dyDescent="0.25">
      <c r="A7" s="57"/>
      <c r="AL7" s="5"/>
      <c r="AU7" s="8"/>
    </row>
    <row r="8" spans="1:68" x14ac:dyDescent="0.25">
      <c r="A8" s="5"/>
      <c r="AL8" s="5"/>
      <c r="AU8" s="8"/>
    </row>
    <row r="9" spans="1:68" x14ac:dyDescent="0.25"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99</v>
      </c>
      <c r="N9" t="s">
        <v>100</v>
      </c>
      <c r="O9" t="s">
        <v>101</v>
      </c>
      <c r="P9" t="s">
        <v>102</v>
      </c>
      <c r="Q9" t="s">
        <v>103</v>
      </c>
      <c r="R9" t="s">
        <v>104</v>
      </c>
      <c r="S9" t="s">
        <v>105</v>
      </c>
      <c r="T9" t="s">
        <v>106</v>
      </c>
      <c r="U9" t="s">
        <v>107</v>
      </c>
      <c r="V9" t="s">
        <v>108</v>
      </c>
      <c r="W9" t="s">
        <v>109</v>
      </c>
      <c r="X9" t="s">
        <v>110</v>
      </c>
      <c r="Y9" t="s">
        <v>111</v>
      </c>
      <c r="Z9" t="s">
        <v>112</v>
      </c>
      <c r="AA9" t="s">
        <v>113</v>
      </c>
      <c r="AB9" t="s">
        <v>114</v>
      </c>
      <c r="AC9" t="s">
        <v>115</v>
      </c>
      <c r="AD9" t="s">
        <v>116</v>
      </c>
      <c r="AE9" t="s">
        <v>117</v>
      </c>
      <c r="AF9" t="s">
        <v>118</v>
      </c>
      <c r="AG9" t="s">
        <v>119</v>
      </c>
      <c r="AH9" t="s">
        <v>120</v>
      </c>
      <c r="AL9" s="72" t="s">
        <v>88</v>
      </c>
      <c r="AU9" s="8"/>
    </row>
    <row r="10" spans="1:68" s="4" customFormat="1" ht="13" x14ac:dyDescent="0.3">
      <c r="B10" t="s">
        <v>87</v>
      </c>
      <c r="AI10"/>
      <c r="AJ10"/>
      <c r="AK10"/>
      <c r="AL10" s="4" t="s">
        <v>0</v>
      </c>
      <c r="AM10" s="4" t="s">
        <v>5</v>
      </c>
      <c r="AN10" s="4" t="s">
        <v>6</v>
      </c>
      <c r="AO10" s="4" t="s">
        <v>7</v>
      </c>
      <c r="AP10" s="4" t="s">
        <v>8</v>
      </c>
      <c r="AQ10" s="4" t="s">
        <v>9</v>
      </c>
      <c r="AR10" s="4" t="s">
        <v>10</v>
      </c>
      <c r="AS10" s="4" t="s">
        <v>11</v>
      </c>
      <c r="AT10" s="4" t="s">
        <v>12</v>
      </c>
      <c r="AU10" s="4" t="s">
        <v>13</v>
      </c>
      <c r="AV10" s="4" t="s">
        <v>14</v>
      </c>
      <c r="AW10" s="4" t="s">
        <v>15</v>
      </c>
      <c r="AX10" s="4" t="s">
        <v>16</v>
      </c>
      <c r="AY10" s="4" t="s">
        <v>17</v>
      </c>
      <c r="AZ10" s="4" t="s">
        <v>18</v>
      </c>
      <c r="BA10" s="4" t="s">
        <v>19</v>
      </c>
      <c r="BB10" s="4" t="s">
        <v>27</v>
      </c>
      <c r="BC10" s="4" t="s">
        <v>28</v>
      </c>
      <c r="BD10" s="4" t="s">
        <v>29</v>
      </c>
      <c r="BE10" s="4" t="s">
        <v>30</v>
      </c>
      <c r="BF10" s="4" t="s">
        <v>31</v>
      </c>
      <c r="BG10" s="4" t="s">
        <v>32</v>
      </c>
      <c r="BH10" s="4" t="s">
        <v>33</v>
      </c>
      <c r="BI10" s="4" t="s">
        <v>34</v>
      </c>
      <c r="BJ10" s="4" t="s">
        <v>35</v>
      </c>
      <c r="BK10" s="4" t="s">
        <v>36</v>
      </c>
      <c r="BL10" s="4" t="s">
        <v>37</v>
      </c>
      <c r="BM10" s="4" t="s">
        <v>38</v>
      </c>
      <c r="BN10" s="4" t="s">
        <v>39</v>
      </c>
      <c r="BO10" s="4" t="s">
        <v>40</v>
      </c>
      <c r="BP10" s="4" t="s">
        <v>41</v>
      </c>
    </row>
    <row r="11" spans="1:68" ht="13" thickBot="1" x14ac:dyDescent="0.3">
      <c r="B11" t="s">
        <v>87</v>
      </c>
      <c r="C11" s="41"/>
      <c r="D11" s="38"/>
      <c r="AL11" t="s">
        <v>67</v>
      </c>
      <c r="AM11" s="46">
        <f>AM2</f>
        <v>0</v>
      </c>
      <c r="AN11" s="46">
        <f t="shared" ref="AN11:BO12" si="2">AN2</f>
        <v>0</v>
      </c>
      <c r="AO11" s="46">
        <f t="shared" si="2"/>
        <v>0</v>
      </c>
      <c r="AP11" s="46">
        <f t="shared" si="2"/>
        <v>0</v>
      </c>
      <c r="AQ11" s="46">
        <f t="shared" si="2"/>
        <v>0</v>
      </c>
      <c r="AR11" s="46">
        <f t="shared" si="2"/>
        <v>0</v>
      </c>
      <c r="AS11" s="46">
        <f t="shared" si="2"/>
        <v>0</v>
      </c>
      <c r="AT11" s="46">
        <f t="shared" si="2"/>
        <v>0</v>
      </c>
      <c r="AU11" s="46">
        <f t="shared" si="2"/>
        <v>0</v>
      </c>
      <c r="AV11" s="46">
        <f t="shared" si="2"/>
        <v>0</v>
      </c>
      <c r="AW11" s="46">
        <f t="shared" si="2"/>
        <v>0</v>
      </c>
      <c r="AX11" s="46">
        <f t="shared" si="2"/>
        <v>0</v>
      </c>
      <c r="AY11" s="46">
        <f t="shared" si="2"/>
        <v>0</v>
      </c>
      <c r="AZ11" s="46">
        <f t="shared" si="2"/>
        <v>0</v>
      </c>
      <c r="BA11" s="46">
        <f t="shared" si="2"/>
        <v>0</v>
      </c>
      <c r="BB11" s="46">
        <f t="shared" si="2"/>
        <v>0</v>
      </c>
      <c r="BC11" s="46">
        <f t="shared" si="2"/>
        <v>0</v>
      </c>
      <c r="BD11" s="46">
        <f t="shared" si="2"/>
        <v>0</v>
      </c>
      <c r="BE11" s="46">
        <f t="shared" si="2"/>
        <v>0</v>
      </c>
      <c r="BF11" s="46">
        <f t="shared" si="2"/>
        <v>0</v>
      </c>
      <c r="BG11" s="46">
        <f t="shared" si="2"/>
        <v>0</v>
      </c>
      <c r="BH11" s="46">
        <f t="shared" si="2"/>
        <v>0</v>
      </c>
      <c r="BI11" s="46">
        <f t="shared" si="2"/>
        <v>0</v>
      </c>
      <c r="BJ11" s="46">
        <f t="shared" si="2"/>
        <v>0</v>
      </c>
      <c r="BK11" s="46">
        <f t="shared" si="2"/>
        <v>0</v>
      </c>
      <c r="BL11" s="46">
        <f t="shared" si="2"/>
        <v>0</v>
      </c>
      <c r="BM11" s="46">
        <f t="shared" si="2"/>
        <v>0</v>
      </c>
      <c r="BN11" s="46">
        <f t="shared" si="2"/>
        <v>0</v>
      </c>
      <c r="BO11" s="46">
        <f t="shared" si="2"/>
        <v>0</v>
      </c>
      <c r="BP11" s="46">
        <f>BP2</f>
        <v>0</v>
      </c>
    </row>
    <row r="12" spans="1:68" ht="13.5" thickTop="1" thickBot="1" x14ac:dyDescent="0.3">
      <c r="B12" t="s">
        <v>87</v>
      </c>
      <c r="C12" s="41"/>
      <c r="D12" s="38"/>
      <c r="AL12" s="5" t="s">
        <v>20</v>
      </c>
      <c r="AM12" s="46">
        <f>AM3</f>
        <v>0</v>
      </c>
      <c r="AN12" s="46">
        <f t="shared" si="2"/>
        <v>0</v>
      </c>
      <c r="AO12" s="46">
        <f t="shared" si="2"/>
        <v>0</v>
      </c>
      <c r="AP12" s="46">
        <f t="shared" si="2"/>
        <v>0</v>
      </c>
      <c r="AQ12" s="46">
        <f t="shared" si="2"/>
        <v>0</v>
      </c>
      <c r="AR12" s="46">
        <f t="shared" si="2"/>
        <v>0</v>
      </c>
      <c r="AS12" s="46">
        <f t="shared" si="2"/>
        <v>0</v>
      </c>
      <c r="AT12" s="46">
        <f t="shared" si="2"/>
        <v>0</v>
      </c>
      <c r="AU12" s="46">
        <f t="shared" si="2"/>
        <v>0</v>
      </c>
      <c r="AV12" s="46">
        <f t="shared" si="2"/>
        <v>0</v>
      </c>
      <c r="AW12" s="46">
        <f t="shared" si="2"/>
        <v>0</v>
      </c>
      <c r="AX12" s="46">
        <f t="shared" si="2"/>
        <v>0</v>
      </c>
      <c r="AY12" s="46">
        <f t="shared" si="2"/>
        <v>0</v>
      </c>
      <c r="AZ12" s="46">
        <f t="shared" si="2"/>
        <v>0</v>
      </c>
      <c r="BA12" s="46">
        <f t="shared" si="2"/>
        <v>0</v>
      </c>
      <c r="BB12" s="46">
        <f t="shared" si="2"/>
        <v>0</v>
      </c>
      <c r="BC12" s="46">
        <f t="shared" si="2"/>
        <v>0</v>
      </c>
      <c r="BD12" s="46">
        <f t="shared" si="2"/>
        <v>0</v>
      </c>
      <c r="BE12" s="46">
        <f t="shared" si="2"/>
        <v>0</v>
      </c>
      <c r="BF12" s="46">
        <f t="shared" si="2"/>
        <v>0</v>
      </c>
      <c r="BG12" s="46">
        <f t="shared" si="2"/>
        <v>0</v>
      </c>
      <c r="BH12" s="46">
        <f t="shared" si="2"/>
        <v>0</v>
      </c>
      <c r="BI12" s="46">
        <f t="shared" si="2"/>
        <v>0</v>
      </c>
      <c r="BJ12" s="46">
        <f t="shared" si="2"/>
        <v>0</v>
      </c>
      <c r="BK12" s="46">
        <f t="shared" si="2"/>
        <v>0</v>
      </c>
      <c r="BL12" s="46">
        <f t="shared" si="2"/>
        <v>0</v>
      </c>
      <c r="BM12" s="46">
        <f t="shared" si="2"/>
        <v>0</v>
      </c>
      <c r="BN12" s="46">
        <f t="shared" si="2"/>
        <v>0</v>
      </c>
      <c r="BO12" s="46">
        <f t="shared" si="2"/>
        <v>0</v>
      </c>
      <c r="BP12" s="46">
        <f t="shared" ref="BP12" si="3">BP3</f>
        <v>0</v>
      </c>
    </row>
    <row r="13" spans="1:68" ht="13.5" thickTop="1" thickBot="1" x14ac:dyDescent="0.3">
      <c r="B13" t="s">
        <v>87</v>
      </c>
      <c r="C13" s="41"/>
      <c r="D13" s="38"/>
      <c r="AL13" s="5" t="s">
        <v>22</v>
      </c>
      <c r="AM13" s="23">
        <f>'(1) Calculation dry weight'!B12</f>
        <v>0</v>
      </c>
      <c r="AN13" s="23">
        <f>'(1) Calculation dry weight'!C12</f>
        <v>0</v>
      </c>
      <c r="AO13" s="23">
        <f>'(1) Calculation dry weight'!D12</f>
        <v>0</v>
      </c>
      <c r="AP13" s="23">
        <f>'(1) Calculation dry weight'!E12</f>
        <v>0</v>
      </c>
      <c r="AQ13" s="23">
        <f>'(1) Calculation dry weight'!F12</f>
        <v>0</v>
      </c>
      <c r="AR13" s="23">
        <f>'(1) Calculation dry weight'!G12</f>
        <v>0</v>
      </c>
      <c r="AS13" s="23">
        <f>'(1) Calculation dry weight'!H12</f>
        <v>0</v>
      </c>
      <c r="AT13" s="23">
        <f>'(1) Calculation dry weight'!I12</f>
        <v>0</v>
      </c>
      <c r="AU13" s="23">
        <f>'(1) Calculation dry weight'!J12</f>
        <v>0</v>
      </c>
      <c r="AV13" s="23">
        <f>'(1) Calculation dry weight'!K12</f>
        <v>0</v>
      </c>
      <c r="AW13" s="23">
        <f>'(1) Calculation dry weight'!L12</f>
        <v>0</v>
      </c>
      <c r="AX13" s="23">
        <f>'(1) Calculation dry weight'!M12</f>
        <v>0</v>
      </c>
      <c r="AY13" s="23">
        <f>'(1) Calculation dry weight'!N12</f>
        <v>0</v>
      </c>
      <c r="AZ13" s="23">
        <f>'(1) Calculation dry weight'!O12</f>
        <v>0</v>
      </c>
      <c r="BA13" s="23">
        <f>'(1) Calculation dry weight'!P12</f>
        <v>0</v>
      </c>
      <c r="BB13" s="23">
        <f>'(1) Calculation dry weight'!Q12</f>
        <v>0</v>
      </c>
      <c r="BC13" s="23">
        <f>'(1) Calculation dry weight'!R12</f>
        <v>0</v>
      </c>
      <c r="BD13" s="23">
        <f>'(1) Calculation dry weight'!S12</f>
        <v>0</v>
      </c>
      <c r="BE13" s="23">
        <f>'(1) Calculation dry weight'!T12</f>
        <v>0</v>
      </c>
      <c r="BF13" s="23">
        <f>'(1) Calculation dry weight'!U12</f>
        <v>0</v>
      </c>
      <c r="BG13" s="23">
        <f>'(1) Calculation dry weight'!V12</f>
        <v>0</v>
      </c>
      <c r="BH13" s="23">
        <f>'(1) Calculation dry weight'!W12</f>
        <v>0</v>
      </c>
      <c r="BI13" s="23">
        <f>'(1) Calculation dry weight'!X12</f>
        <v>0</v>
      </c>
      <c r="BJ13" s="23">
        <f>'(1) Calculation dry weight'!Y12</f>
        <v>0</v>
      </c>
      <c r="BK13" s="23">
        <f>'(1) Calculation dry weight'!Z12</f>
        <v>0</v>
      </c>
      <c r="BL13" s="23">
        <f>'(1) Calculation dry weight'!AA12</f>
        <v>0</v>
      </c>
      <c r="BM13" s="23">
        <f>'(1) Calculation dry weight'!AB12</f>
        <v>0</v>
      </c>
      <c r="BN13" s="23">
        <f>'(1) Calculation dry weight'!AC12</f>
        <v>0</v>
      </c>
      <c r="BO13" s="23">
        <f>'(1) Calculation dry weight'!AD12</f>
        <v>0</v>
      </c>
      <c r="BP13" s="23">
        <f>'(1) Calculation dry weight'!AE12</f>
        <v>0</v>
      </c>
    </row>
    <row r="14" spans="1:68" x14ac:dyDescent="0.25">
      <c r="B14" t="s">
        <v>87</v>
      </c>
      <c r="C14" s="41"/>
      <c r="D14" s="38"/>
      <c r="AL14">
        <v>1</v>
      </c>
      <c r="AM14" s="69">
        <f>(E13)</f>
        <v>0</v>
      </c>
      <c r="AN14" s="69">
        <f t="shared" ref="AN14:BP14" si="4">(F13)</f>
        <v>0</v>
      </c>
      <c r="AO14" s="69">
        <f t="shared" si="4"/>
        <v>0</v>
      </c>
      <c r="AP14" s="69">
        <f t="shared" si="4"/>
        <v>0</v>
      </c>
      <c r="AQ14" s="69">
        <f t="shared" si="4"/>
        <v>0</v>
      </c>
      <c r="AR14" s="69">
        <f t="shared" si="4"/>
        <v>0</v>
      </c>
      <c r="AS14" s="69">
        <f t="shared" si="4"/>
        <v>0</v>
      </c>
      <c r="AT14" s="69">
        <f t="shared" si="4"/>
        <v>0</v>
      </c>
      <c r="AU14" s="69">
        <f t="shared" si="4"/>
        <v>0</v>
      </c>
      <c r="AV14" s="69">
        <f t="shared" si="4"/>
        <v>0</v>
      </c>
      <c r="AW14" s="69">
        <f t="shared" si="4"/>
        <v>0</v>
      </c>
      <c r="AX14" s="69">
        <f t="shared" si="4"/>
        <v>0</v>
      </c>
      <c r="AY14" s="69">
        <f t="shared" si="4"/>
        <v>0</v>
      </c>
      <c r="AZ14" s="69">
        <f t="shared" si="4"/>
        <v>0</v>
      </c>
      <c r="BA14" s="69">
        <f t="shared" si="4"/>
        <v>0</v>
      </c>
      <c r="BB14" s="69">
        <f t="shared" si="4"/>
        <v>0</v>
      </c>
      <c r="BC14" s="69">
        <f t="shared" si="4"/>
        <v>0</v>
      </c>
      <c r="BD14" s="69">
        <f t="shared" si="4"/>
        <v>0</v>
      </c>
      <c r="BE14" s="69">
        <f t="shared" si="4"/>
        <v>0</v>
      </c>
      <c r="BF14" s="69">
        <f t="shared" si="4"/>
        <v>0</v>
      </c>
      <c r="BG14" s="69">
        <f t="shared" si="4"/>
        <v>0</v>
      </c>
      <c r="BH14" s="69">
        <f t="shared" si="4"/>
        <v>0</v>
      </c>
      <c r="BI14" s="69">
        <f t="shared" si="4"/>
        <v>0</v>
      </c>
      <c r="BJ14" s="69">
        <f t="shared" si="4"/>
        <v>0</v>
      </c>
      <c r="BK14" s="69">
        <f t="shared" si="4"/>
        <v>0</v>
      </c>
      <c r="BL14" s="69">
        <f t="shared" si="4"/>
        <v>0</v>
      </c>
      <c r="BM14" s="69">
        <f t="shared" si="4"/>
        <v>0</v>
      </c>
      <c r="BN14" s="69">
        <f t="shared" si="4"/>
        <v>0</v>
      </c>
      <c r="BO14" s="69">
        <f t="shared" si="4"/>
        <v>0</v>
      </c>
      <c r="BP14" s="69">
        <f t="shared" si="4"/>
        <v>0</v>
      </c>
    </row>
    <row r="15" spans="1:68" x14ac:dyDescent="0.25">
      <c r="B15" t="s">
        <v>87</v>
      </c>
      <c r="C15" s="41"/>
      <c r="D15" s="38"/>
      <c r="AL15">
        <v>2</v>
      </c>
      <c r="AM15" s="69">
        <f>(E17-E13)</f>
        <v>0</v>
      </c>
      <c r="AN15" s="69">
        <f>(F17-F13)</f>
        <v>0</v>
      </c>
      <c r="AO15" s="69">
        <f t="shared" ref="AO15:BP15" si="5">(G17-G13)</f>
        <v>0</v>
      </c>
      <c r="AP15" s="69">
        <f t="shared" si="5"/>
        <v>0</v>
      </c>
      <c r="AQ15" s="69">
        <f t="shared" si="5"/>
        <v>0</v>
      </c>
      <c r="AR15" s="69">
        <f t="shared" si="5"/>
        <v>0</v>
      </c>
      <c r="AS15" s="69">
        <f t="shared" si="5"/>
        <v>0</v>
      </c>
      <c r="AT15" s="69">
        <f t="shared" si="5"/>
        <v>0</v>
      </c>
      <c r="AU15" s="69">
        <f t="shared" si="5"/>
        <v>0</v>
      </c>
      <c r="AV15" s="69">
        <f t="shared" si="5"/>
        <v>0</v>
      </c>
      <c r="AW15" s="69">
        <f t="shared" si="5"/>
        <v>0</v>
      </c>
      <c r="AX15" s="69">
        <f t="shared" si="5"/>
        <v>0</v>
      </c>
      <c r="AY15" s="69">
        <f t="shared" si="5"/>
        <v>0</v>
      </c>
      <c r="AZ15" s="69">
        <f t="shared" si="5"/>
        <v>0</v>
      </c>
      <c r="BA15" s="69">
        <f t="shared" si="5"/>
        <v>0</v>
      </c>
      <c r="BB15" s="69">
        <f t="shared" si="5"/>
        <v>0</v>
      </c>
      <c r="BC15" s="69">
        <f t="shared" si="5"/>
        <v>0</v>
      </c>
      <c r="BD15" s="69">
        <f t="shared" si="5"/>
        <v>0</v>
      </c>
      <c r="BE15" s="69">
        <f t="shared" si="5"/>
        <v>0</v>
      </c>
      <c r="BF15" s="69">
        <f t="shared" si="5"/>
        <v>0</v>
      </c>
      <c r="BG15" s="69">
        <f t="shared" si="5"/>
        <v>0</v>
      </c>
      <c r="BH15" s="69">
        <f t="shared" si="5"/>
        <v>0</v>
      </c>
      <c r="BI15" s="69">
        <f t="shared" si="5"/>
        <v>0</v>
      </c>
      <c r="BJ15" s="69">
        <f t="shared" si="5"/>
        <v>0</v>
      </c>
      <c r="BK15" s="69">
        <f t="shared" si="5"/>
        <v>0</v>
      </c>
      <c r="BL15" s="69">
        <f t="shared" si="5"/>
        <v>0</v>
      </c>
      <c r="BM15" s="69">
        <f t="shared" si="5"/>
        <v>0</v>
      </c>
      <c r="BN15" s="69">
        <f t="shared" si="5"/>
        <v>0</v>
      </c>
      <c r="BO15" s="69">
        <f t="shared" si="5"/>
        <v>0</v>
      </c>
      <c r="BP15" s="69">
        <f t="shared" si="5"/>
        <v>0</v>
      </c>
    </row>
    <row r="16" spans="1:68" x14ac:dyDescent="0.25">
      <c r="B16" t="s">
        <v>87</v>
      </c>
      <c r="C16" s="41"/>
      <c r="D16" s="38"/>
      <c r="AL16">
        <v>3</v>
      </c>
      <c r="AM16" s="69">
        <f>(E21-E17)</f>
        <v>0</v>
      </c>
      <c r="AN16" s="69">
        <f t="shared" ref="AN16:BP16" si="6">(F21-F17)</f>
        <v>0</v>
      </c>
      <c r="AO16" s="69">
        <f t="shared" si="6"/>
        <v>0</v>
      </c>
      <c r="AP16" s="69">
        <f t="shared" si="6"/>
        <v>0</v>
      </c>
      <c r="AQ16" s="69">
        <f t="shared" si="6"/>
        <v>0</v>
      </c>
      <c r="AR16" s="69">
        <f t="shared" si="6"/>
        <v>0</v>
      </c>
      <c r="AS16" s="69">
        <f t="shared" si="6"/>
        <v>0</v>
      </c>
      <c r="AT16" s="69">
        <f t="shared" si="6"/>
        <v>0</v>
      </c>
      <c r="AU16" s="69">
        <f t="shared" si="6"/>
        <v>0</v>
      </c>
      <c r="AV16" s="69">
        <f t="shared" si="6"/>
        <v>0</v>
      </c>
      <c r="AW16" s="69">
        <f t="shared" si="6"/>
        <v>0</v>
      </c>
      <c r="AX16" s="69">
        <f t="shared" si="6"/>
        <v>0</v>
      </c>
      <c r="AY16" s="69">
        <f t="shared" si="6"/>
        <v>0</v>
      </c>
      <c r="AZ16" s="69">
        <f t="shared" si="6"/>
        <v>0</v>
      </c>
      <c r="BA16" s="69">
        <f t="shared" si="6"/>
        <v>0</v>
      </c>
      <c r="BB16" s="69">
        <f t="shared" si="6"/>
        <v>0</v>
      </c>
      <c r="BC16" s="69">
        <f t="shared" si="6"/>
        <v>0</v>
      </c>
      <c r="BD16" s="69">
        <f t="shared" si="6"/>
        <v>0</v>
      </c>
      <c r="BE16" s="69">
        <f t="shared" si="6"/>
        <v>0</v>
      </c>
      <c r="BF16" s="69">
        <f t="shared" si="6"/>
        <v>0</v>
      </c>
      <c r="BG16" s="69">
        <f t="shared" si="6"/>
        <v>0</v>
      </c>
      <c r="BH16" s="69">
        <f t="shared" si="6"/>
        <v>0</v>
      </c>
      <c r="BI16" s="69">
        <f t="shared" si="6"/>
        <v>0</v>
      </c>
      <c r="BJ16" s="69">
        <f t="shared" si="6"/>
        <v>0</v>
      </c>
      <c r="BK16" s="69">
        <f t="shared" si="6"/>
        <v>0</v>
      </c>
      <c r="BL16" s="69">
        <f t="shared" si="6"/>
        <v>0</v>
      </c>
      <c r="BM16" s="69">
        <f t="shared" si="6"/>
        <v>0</v>
      </c>
      <c r="BN16" s="69">
        <f t="shared" si="6"/>
        <v>0</v>
      </c>
      <c r="BO16" s="69">
        <f t="shared" si="6"/>
        <v>0</v>
      </c>
      <c r="BP16" s="69">
        <f t="shared" si="6"/>
        <v>0</v>
      </c>
    </row>
    <row r="17" spans="2:68" x14ac:dyDescent="0.25">
      <c r="B17" t="s">
        <v>87</v>
      </c>
      <c r="C17" s="41"/>
      <c r="D17" s="38"/>
      <c r="AL17">
        <v>4</v>
      </c>
      <c r="AM17" s="69">
        <f>(E25-E21)</f>
        <v>0</v>
      </c>
      <c r="AN17" s="69">
        <f t="shared" ref="AN17:BP17" si="7">(F25-F21)</f>
        <v>0</v>
      </c>
      <c r="AO17" s="69">
        <f t="shared" si="7"/>
        <v>0</v>
      </c>
      <c r="AP17" s="69">
        <f t="shared" si="7"/>
        <v>0</v>
      </c>
      <c r="AQ17" s="69">
        <f t="shared" si="7"/>
        <v>0</v>
      </c>
      <c r="AR17" s="69">
        <f t="shared" si="7"/>
        <v>0</v>
      </c>
      <c r="AS17" s="69">
        <f t="shared" si="7"/>
        <v>0</v>
      </c>
      <c r="AT17" s="69">
        <f t="shared" si="7"/>
        <v>0</v>
      </c>
      <c r="AU17" s="69">
        <f t="shared" si="7"/>
        <v>0</v>
      </c>
      <c r="AV17" s="69">
        <f t="shared" si="7"/>
        <v>0</v>
      </c>
      <c r="AW17" s="69">
        <f t="shared" si="7"/>
        <v>0</v>
      </c>
      <c r="AX17" s="69">
        <f t="shared" si="7"/>
        <v>0</v>
      </c>
      <c r="AY17" s="69">
        <f t="shared" si="7"/>
        <v>0</v>
      </c>
      <c r="AZ17" s="69">
        <f t="shared" si="7"/>
        <v>0</v>
      </c>
      <c r="BA17" s="69">
        <f t="shared" si="7"/>
        <v>0</v>
      </c>
      <c r="BB17" s="69">
        <f t="shared" si="7"/>
        <v>0</v>
      </c>
      <c r="BC17" s="69">
        <f t="shared" si="7"/>
        <v>0</v>
      </c>
      <c r="BD17" s="69">
        <f t="shared" si="7"/>
        <v>0</v>
      </c>
      <c r="BE17" s="69">
        <f t="shared" si="7"/>
        <v>0</v>
      </c>
      <c r="BF17" s="69">
        <f t="shared" si="7"/>
        <v>0</v>
      </c>
      <c r="BG17" s="69">
        <f t="shared" si="7"/>
        <v>0</v>
      </c>
      <c r="BH17" s="69">
        <f t="shared" si="7"/>
        <v>0</v>
      </c>
      <c r="BI17" s="69">
        <f t="shared" si="7"/>
        <v>0</v>
      </c>
      <c r="BJ17" s="69">
        <f t="shared" si="7"/>
        <v>0</v>
      </c>
      <c r="BK17" s="69">
        <f t="shared" si="7"/>
        <v>0</v>
      </c>
      <c r="BL17" s="69">
        <f t="shared" si="7"/>
        <v>0</v>
      </c>
      <c r="BM17" s="69">
        <f t="shared" si="7"/>
        <v>0</v>
      </c>
      <c r="BN17" s="69">
        <f t="shared" si="7"/>
        <v>0</v>
      </c>
      <c r="BO17" s="69">
        <f t="shared" si="7"/>
        <v>0</v>
      </c>
      <c r="BP17" s="69">
        <f t="shared" si="7"/>
        <v>0</v>
      </c>
    </row>
    <row r="18" spans="2:68" x14ac:dyDescent="0.25">
      <c r="B18" t="s">
        <v>87</v>
      </c>
      <c r="C18" s="41"/>
      <c r="D18" s="38"/>
      <c r="AL18">
        <v>5</v>
      </c>
      <c r="AM18" s="69">
        <f>(E29-E25)</f>
        <v>0</v>
      </c>
      <c r="AN18" s="69">
        <f t="shared" ref="AN18:BP18" si="8">(F29-F25)</f>
        <v>0</v>
      </c>
      <c r="AO18" s="69">
        <f t="shared" si="8"/>
        <v>0</v>
      </c>
      <c r="AP18" s="69">
        <f t="shared" si="8"/>
        <v>0</v>
      </c>
      <c r="AQ18" s="69">
        <f t="shared" si="8"/>
        <v>0</v>
      </c>
      <c r="AR18" s="69">
        <f t="shared" si="8"/>
        <v>0</v>
      </c>
      <c r="AS18" s="69">
        <f t="shared" si="8"/>
        <v>0</v>
      </c>
      <c r="AT18" s="69">
        <f t="shared" si="8"/>
        <v>0</v>
      </c>
      <c r="AU18" s="69">
        <f t="shared" si="8"/>
        <v>0</v>
      </c>
      <c r="AV18" s="69">
        <f t="shared" si="8"/>
        <v>0</v>
      </c>
      <c r="AW18" s="69">
        <f t="shared" si="8"/>
        <v>0</v>
      </c>
      <c r="AX18" s="69">
        <f t="shared" si="8"/>
        <v>0</v>
      </c>
      <c r="AY18" s="69">
        <f t="shared" si="8"/>
        <v>0</v>
      </c>
      <c r="AZ18" s="69">
        <f t="shared" si="8"/>
        <v>0</v>
      </c>
      <c r="BA18" s="69">
        <f t="shared" si="8"/>
        <v>0</v>
      </c>
      <c r="BB18" s="69">
        <f t="shared" si="8"/>
        <v>0</v>
      </c>
      <c r="BC18" s="69">
        <f t="shared" si="8"/>
        <v>0</v>
      </c>
      <c r="BD18" s="69">
        <f t="shared" si="8"/>
        <v>0</v>
      </c>
      <c r="BE18" s="69">
        <f t="shared" si="8"/>
        <v>0</v>
      </c>
      <c r="BF18" s="69">
        <f t="shared" si="8"/>
        <v>0</v>
      </c>
      <c r="BG18" s="69">
        <f t="shared" si="8"/>
        <v>0</v>
      </c>
      <c r="BH18" s="69">
        <f t="shared" si="8"/>
        <v>0</v>
      </c>
      <c r="BI18" s="69">
        <f t="shared" si="8"/>
        <v>0</v>
      </c>
      <c r="BJ18" s="69">
        <f t="shared" si="8"/>
        <v>0</v>
      </c>
      <c r="BK18" s="69">
        <f t="shared" si="8"/>
        <v>0</v>
      </c>
      <c r="BL18" s="69">
        <f t="shared" si="8"/>
        <v>0</v>
      </c>
      <c r="BM18" s="69">
        <f t="shared" si="8"/>
        <v>0</v>
      </c>
      <c r="BN18" s="69">
        <f t="shared" si="8"/>
        <v>0</v>
      </c>
      <c r="BO18" s="69">
        <f t="shared" si="8"/>
        <v>0</v>
      </c>
      <c r="BP18" s="69">
        <f t="shared" si="8"/>
        <v>0</v>
      </c>
    </row>
    <row r="19" spans="2:68" x14ac:dyDescent="0.25">
      <c r="B19" t="s">
        <v>87</v>
      </c>
      <c r="C19" s="41"/>
      <c r="D19" s="38"/>
      <c r="AL19">
        <v>6</v>
      </c>
      <c r="AM19" s="69">
        <f>(E33-E29)</f>
        <v>0</v>
      </c>
      <c r="AN19" s="69">
        <f t="shared" ref="AN19:BP19" si="9">(F33-F29)</f>
        <v>0</v>
      </c>
      <c r="AO19" s="69">
        <f t="shared" si="9"/>
        <v>0</v>
      </c>
      <c r="AP19" s="69">
        <f t="shared" si="9"/>
        <v>0</v>
      </c>
      <c r="AQ19" s="69">
        <f t="shared" si="9"/>
        <v>0</v>
      </c>
      <c r="AR19" s="69">
        <f t="shared" si="9"/>
        <v>0</v>
      </c>
      <c r="AS19" s="69">
        <f t="shared" si="9"/>
        <v>0</v>
      </c>
      <c r="AT19" s="69">
        <f t="shared" si="9"/>
        <v>0</v>
      </c>
      <c r="AU19" s="69">
        <f t="shared" si="9"/>
        <v>0</v>
      </c>
      <c r="AV19" s="69">
        <f t="shared" si="9"/>
        <v>0</v>
      </c>
      <c r="AW19" s="69">
        <f t="shared" si="9"/>
        <v>0</v>
      </c>
      <c r="AX19" s="69">
        <f t="shared" si="9"/>
        <v>0</v>
      </c>
      <c r="AY19" s="69">
        <f t="shared" si="9"/>
        <v>0</v>
      </c>
      <c r="AZ19" s="69">
        <f t="shared" si="9"/>
        <v>0</v>
      </c>
      <c r="BA19" s="69">
        <f t="shared" si="9"/>
        <v>0</v>
      </c>
      <c r="BB19" s="69">
        <f t="shared" si="9"/>
        <v>0</v>
      </c>
      <c r="BC19" s="69">
        <f t="shared" si="9"/>
        <v>0</v>
      </c>
      <c r="BD19" s="69">
        <f t="shared" si="9"/>
        <v>0</v>
      </c>
      <c r="BE19" s="69">
        <f t="shared" si="9"/>
        <v>0</v>
      </c>
      <c r="BF19" s="69">
        <f t="shared" si="9"/>
        <v>0</v>
      </c>
      <c r="BG19" s="69">
        <f t="shared" si="9"/>
        <v>0</v>
      </c>
      <c r="BH19" s="69">
        <f t="shared" si="9"/>
        <v>0</v>
      </c>
      <c r="BI19" s="69">
        <f t="shared" si="9"/>
        <v>0</v>
      </c>
      <c r="BJ19" s="69">
        <f t="shared" si="9"/>
        <v>0</v>
      </c>
      <c r="BK19" s="69">
        <f t="shared" si="9"/>
        <v>0</v>
      </c>
      <c r="BL19" s="69">
        <f t="shared" si="9"/>
        <v>0</v>
      </c>
      <c r="BM19" s="69">
        <f t="shared" si="9"/>
        <v>0</v>
      </c>
      <c r="BN19" s="69">
        <f t="shared" si="9"/>
        <v>0</v>
      </c>
      <c r="BO19" s="69">
        <f t="shared" si="9"/>
        <v>0</v>
      </c>
      <c r="BP19" s="69">
        <f t="shared" si="9"/>
        <v>0</v>
      </c>
    </row>
    <row r="20" spans="2:68" x14ac:dyDescent="0.25">
      <c r="B20" t="s">
        <v>87</v>
      </c>
      <c r="C20" s="41"/>
      <c r="D20" s="38"/>
      <c r="AL20">
        <v>7</v>
      </c>
      <c r="AM20" s="69">
        <f>(E37-E33)</f>
        <v>0</v>
      </c>
      <c r="AN20" s="69">
        <f t="shared" ref="AN20:BP20" si="10">(F37-F33)</f>
        <v>0</v>
      </c>
      <c r="AO20" s="69">
        <f t="shared" si="10"/>
        <v>0</v>
      </c>
      <c r="AP20" s="69">
        <f t="shared" si="10"/>
        <v>0</v>
      </c>
      <c r="AQ20" s="69">
        <f t="shared" si="10"/>
        <v>0</v>
      </c>
      <c r="AR20" s="69">
        <f t="shared" si="10"/>
        <v>0</v>
      </c>
      <c r="AS20" s="69">
        <f t="shared" si="10"/>
        <v>0</v>
      </c>
      <c r="AT20" s="69">
        <f t="shared" si="10"/>
        <v>0</v>
      </c>
      <c r="AU20" s="69">
        <f t="shared" si="10"/>
        <v>0</v>
      </c>
      <c r="AV20" s="69">
        <f>(N37-N33)</f>
        <v>0</v>
      </c>
      <c r="AW20" s="69">
        <f t="shared" si="10"/>
        <v>0</v>
      </c>
      <c r="AX20" s="69">
        <f t="shared" si="10"/>
        <v>0</v>
      </c>
      <c r="AY20" s="69">
        <f t="shared" si="10"/>
        <v>0</v>
      </c>
      <c r="AZ20" s="69">
        <f t="shared" si="10"/>
        <v>0</v>
      </c>
      <c r="BA20" s="69">
        <f t="shared" si="10"/>
        <v>0</v>
      </c>
      <c r="BB20" s="69">
        <f t="shared" si="10"/>
        <v>0</v>
      </c>
      <c r="BC20" s="69">
        <f t="shared" si="10"/>
        <v>0</v>
      </c>
      <c r="BD20" s="69">
        <f t="shared" si="10"/>
        <v>0</v>
      </c>
      <c r="BE20" s="69">
        <f t="shared" si="10"/>
        <v>0</v>
      </c>
      <c r="BF20" s="69">
        <f t="shared" si="10"/>
        <v>0</v>
      </c>
      <c r="BG20" s="69">
        <f t="shared" si="10"/>
        <v>0</v>
      </c>
      <c r="BH20" s="69">
        <f t="shared" si="10"/>
        <v>0</v>
      </c>
      <c r="BI20" s="69">
        <f t="shared" si="10"/>
        <v>0</v>
      </c>
      <c r="BJ20" s="69">
        <f t="shared" si="10"/>
        <v>0</v>
      </c>
      <c r="BK20" s="69">
        <f t="shared" si="10"/>
        <v>0</v>
      </c>
      <c r="BL20" s="69">
        <f t="shared" si="10"/>
        <v>0</v>
      </c>
      <c r="BM20" s="69">
        <f t="shared" si="10"/>
        <v>0</v>
      </c>
      <c r="BN20" s="69">
        <f t="shared" si="10"/>
        <v>0</v>
      </c>
      <c r="BO20" s="69">
        <f t="shared" si="10"/>
        <v>0</v>
      </c>
      <c r="BP20" s="69">
        <f t="shared" si="10"/>
        <v>0</v>
      </c>
    </row>
    <row r="21" spans="2:68" x14ac:dyDescent="0.25">
      <c r="B21" t="s">
        <v>87</v>
      </c>
      <c r="C21" s="41"/>
      <c r="D21" s="38"/>
      <c r="AL21">
        <v>8</v>
      </c>
      <c r="AM21" s="69">
        <f>(E41-E37)</f>
        <v>0</v>
      </c>
      <c r="AN21" s="69">
        <f t="shared" ref="AN21:BP21" si="11">(F41-F37)</f>
        <v>0</v>
      </c>
      <c r="AO21" s="69">
        <f t="shared" si="11"/>
        <v>0</v>
      </c>
      <c r="AP21" s="69">
        <f t="shared" si="11"/>
        <v>0</v>
      </c>
      <c r="AQ21" s="69">
        <f t="shared" si="11"/>
        <v>0</v>
      </c>
      <c r="AR21" s="69">
        <f t="shared" si="11"/>
        <v>0</v>
      </c>
      <c r="AS21" s="69">
        <f t="shared" si="11"/>
        <v>0</v>
      </c>
      <c r="AT21" s="69">
        <f t="shared" si="11"/>
        <v>0</v>
      </c>
      <c r="AU21" s="69">
        <f t="shared" si="11"/>
        <v>0</v>
      </c>
      <c r="AV21" s="69">
        <f t="shared" si="11"/>
        <v>0</v>
      </c>
      <c r="AW21" s="69">
        <f t="shared" si="11"/>
        <v>0</v>
      </c>
      <c r="AX21" s="69">
        <f t="shared" si="11"/>
        <v>0</v>
      </c>
      <c r="AY21" s="69">
        <f t="shared" si="11"/>
        <v>0</v>
      </c>
      <c r="AZ21" s="69">
        <f t="shared" si="11"/>
        <v>0</v>
      </c>
      <c r="BA21" s="69">
        <f t="shared" si="11"/>
        <v>0</v>
      </c>
      <c r="BB21" s="69">
        <f t="shared" si="11"/>
        <v>0</v>
      </c>
      <c r="BC21" s="69">
        <f t="shared" si="11"/>
        <v>0</v>
      </c>
      <c r="BD21" s="69">
        <f t="shared" si="11"/>
        <v>0</v>
      </c>
      <c r="BE21" s="69">
        <f t="shared" si="11"/>
        <v>0</v>
      </c>
      <c r="BF21" s="69">
        <f t="shared" si="11"/>
        <v>0</v>
      </c>
      <c r="BG21" s="69">
        <f t="shared" si="11"/>
        <v>0</v>
      </c>
      <c r="BH21" s="69">
        <f t="shared" si="11"/>
        <v>0</v>
      </c>
      <c r="BI21" s="69">
        <f t="shared" si="11"/>
        <v>0</v>
      </c>
      <c r="BJ21" s="69">
        <f t="shared" si="11"/>
        <v>0</v>
      </c>
      <c r="BK21" s="69">
        <f t="shared" si="11"/>
        <v>0</v>
      </c>
      <c r="BL21" s="69">
        <f t="shared" si="11"/>
        <v>0</v>
      </c>
      <c r="BM21" s="69">
        <f t="shared" si="11"/>
        <v>0</v>
      </c>
      <c r="BN21" s="69">
        <f t="shared" si="11"/>
        <v>0</v>
      </c>
      <c r="BO21" s="69">
        <f t="shared" si="11"/>
        <v>0</v>
      </c>
      <c r="BP21" s="69">
        <f t="shared" si="11"/>
        <v>0</v>
      </c>
    </row>
    <row r="22" spans="2:68" x14ac:dyDescent="0.25">
      <c r="B22" t="s">
        <v>87</v>
      </c>
      <c r="C22" s="41"/>
      <c r="D22" s="38"/>
      <c r="AL22">
        <v>9</v>
      </c>
      <c r="AM22" s="69">
        <f>(E45-E41)</f>
        <v>0</v>
      </c>
      <c r="AN22" s="69">
        <f t="shared" ref="AN22:BP22" si="12">(F45-F41)</f>
        <v>0</v>
      </c>
      <c r="AO22" s="69">
        <f t="shared" si="12"/>
        <v>0</v>
      </c>
      <c r="AP22" s="69">
        <f t="shared" si="12"/>
        <v>0</v>
      </c>
      <c r="AQ22" s="69">
        <f t="shared" si="12"/>
        <v>0</v>
      </c>
      <c r="AR22" s="69">
        <f t="shared" si="12"/>
        <v>0</v>
      </c>
      <c r="AS22" s="69">
        <f t="shared" si="12"/>
        <v>0</v>
      </c>
      <c r="AT22" s="69">
        <f t="shared" si="12"/>
        <v>0</v>
      </c>
      <c r="AU22" s="69">
        <f t="shared" si="12"/>
        <v>0</v>
      </c>
      <c r="AV22" s="69">
        <f t="shared" si="12"/>
        <v>0</v>
      </c>
      <c r="AW22" s="69">
        <f t="shared" si="12"/>
        <v>0</v>
      </c>
      <c r="AX22" s="69">
        <f t="shared" si="12"/>
        <v>0</v>
      </c>
      <c r="AY22" s="69">
        <f t="shared" si="12"/>
        <v>0</v>
      </c>
      <c r="AZ22" s="69">
        <f t="shared" si="12"/>
        <v>0</v>
      </c>
      <c r="BA22" s="69">
        <f t="shared" si="12"/>
        <v>0</v>
      </c>
      <c r="BB22" s="69">
        <f t="shared" si="12"/>
        <v>0</v>
      </c>
      <c r="BC22" s="69">
        <f t="shared" si="12"/>
        <v>0</v>
      </c>
      <c r="BD22" s="69">
        <f t="shared" si="12"/>
        <v>0</v>
      </c>
      <c r="BE22" s="69">
        <f t="shared" si="12"/>
        <v>0</v>
      </c>
      <c r="BF22" s="69">
        <f t="shared" si="12"/>
        <v>0</v>
      </c>
      <c r="BG22" s="69">
        <f t="shared" si="12"/>
        <v>0</v>
      </c>
      <c r="BH22" s="69">
        <f t="shared" si="12"/>
        <v>0</v>
      </c>
      <c r="BI22" s="69">
        <f t="shared" si="12"/>
        <v>0</v>
      </c>
      <c r="BJ22" s="69">
        <f t="shared" si="12"/>
        <v>0</v>
      </c>
      <c r="BK22" s="69">
        <f t="shared" si="12"/>
        <v>0</v>
      </c>
      <c r="BL22" s="69">
        <f t="shared" si="12"/>
        <v>0</v>
      </c>
      <c r="BM22" s="69">
        <f t="shared" si="12"/>
        <v>0</v>
      </c>
      <c r="BN22" s="69">
        <f t="shared" si="12"/>
        <v>0</v>
      </c>
      <c r="BO22" s="69">
        <f t="shared" si="12"/>
        <v>0</v>
      </c>
      <c r="BP22" s="69">
        <f t="shared" si="12"/>
        <v>0</v>
      </c>
    </row>
    <row r="23" spans="2:68" x14ac:dyDescent="0.25">
      <c r="B23" t="s">
        <v>87</v>
      </c>
      <c r="C23" s="41"/>
      <c r="D23" s="38"/>
      <c r="AL23">
        <v>10</v>
      </c>
      <c r="AM23" s="69">
        <f>(E49-E45)</f>
        <v>0</v>
      </c>
      <c r="AN23" s="69">
        <f t="shared" ref="AN23:BP23" si="13">(F49-F45)</f>
        <v>0</v>
      </c>
      <c r="AO23" s="69">
        <f t="shared" si="13"/>
        <v>0</v>
      </c>
      <c r="AP23" s="69">
        <f t="shared" si="13"/>
        <v>0</v>
      </c>
      <c r="AQ23" s="69">
        <f t="shared" si="13"/>
        <v>0</v>
      </c>
      <c r="AR23" s="69">
        <f t="shared" si="13"/>
        <v>0</v>
      </c>
      <c r="AS23" s="69">
        <f t="shared" si="13"/>
        <v>0</v>
      </c>
      <c r="AT23" s="69">
        <f t="shared" si="13"/>
        <v>0</v>
      </c>
      <c r="AU23" s="69">
        <f t="shared" si="13"/>
        <v>0</v>
      </c>
      <c r="AV23" s="69">
        <f t="shared" si="13"/>
        <v>0</v>
      </c>
      <c r="AW23" s="69">
        <f t="shared" si="13"/>
        <v>0</v>
      </c>
      <c r="AX23" s="69">
        <f t="shared" si="13"/>
        <v>0</v>
      </c>
      <c r="AY23" s="69">
        <f t="shared" si="13"/>
        <v>0</v>
      </c>
      <c r="AZ23" s="69">
        <f t="shared" si="13"/>
        <v>0</v>
      </c>
      <c r="BA23" s="69">
        <f t="shared" si="13"/>
        <v>0</v>
      </c>
      <c r="BB23" s="69">
        <f t="shared" si="13"/>
        <v>0</v>
      </c>
      <c r="BC23" s="69">
        <f t="shared" si="13"/>
        <v>0</v>
      </c>
      <c r="BD23" s="69">
        <f t="shared" si="13"/>
        <v>0</v>
      </c>
      <c r="BE23" s="69">
        <f t="shared" si="13"/>
        <v>0</v>
      </c>
      <c r="BF23" s="69">
        <f t="shared" si="13"/>
        <v>0</v>
      </c>
      <c r="BG23" s="69">
        <f t="shared" si="13"/>
        <v>0</v>
      </c>
      <c r="BH23" s="69">
        <f t="shared" si="13"/>
        <v>0</v>
      </c>
      <c r="BI23" s="69">
        <f t="shared" si="13"/>
        <v>0</v>
      </c>
      <c r="BJ23" s="69">
        <f t="shared" si="13"/>
        <v>0</v>
      </c>
      <c r="BK23" s="69">
        <f t="shared" si="13"/>
        <v>0</v>
      </c>
      <c r="BL23" s="69">
        <f t="shared" si="13"/>
        <v>0</v>
      </c>
      <c r="BM23" s="69">
        <f t="shared" si="13"/>
        <v>0</v>
      </c>
      <c r="BN23" s="69">
        <f t="shared" si="13"/>
        <v>0</v>
      </c>
      <c r="BO23" s="69">
        <f t="shared" si="13"/>
        <v>0</v>
      </c>
      <c r="BP23" s="69">
        <f t="shared" si="13"/>
        <v>0</v>
      </c>
    </row>
    <row r="24" spans="2:68" x14ac:dyDescent="0.25">
      <c r="B24" t="s">
        <v>87</v>
      </c>
      <c r="C24" s="41"/>
      <c r="D24" s="38"/>
      <c r="AL24">
        <v>11</v>
      </c>
      <c r="AM24" s="69">
        <f>(E53-E49)</f>
        <v>0</v>
      </c>
      <c r="AN24" s="69">
        <f t="shared" ref="AN24:BP24" si="14">(F53-F49)</f>
        <v>0</v>
      </c>
      <c r="AO24" s="69">
        <f t="shared" si="14"/>
        <v>0</v>
      </c>
      <c r="AP24" s="69">
        <f t="shared" si="14"/>
        <v>0</v>
      </c>
      <c r="AQ24" s="69">
        <f t="shared" si="14"/>
        <v>0</v>
      </c>
      <c r="AR24" s="69">
        <f t="shared" si="14"/>
        <v>0</v>
      </c>
      <c r="AS24" s="69">
        <f t="shared" si="14"/>
        <v>0</v>
      </c>
      <c r="AT24" s="69">
        <f t="shared" si="14"/>
        <v>0</v>
      </c>
      <c r="AU24" s="69">
        <f t="shared" si="14"/>
        <v>0</v>
      </c>
      <c r="AV24" s="69">
        <f t="shared" si="14"/>
        <v>0</v>
      </c>
      <c r="AW24" s="69">
        <f t="shared" si="14"/>
        <v>0</v>
      </c>
      <c r="AX24" s="69">
        <f t="shared" si="14"/>
        <v>0</v>
      </c>
      <c r="AY24" s="69">
        <f t="shared" si="14"/>
        <v>0</v>
      </c>
      <c r="AZ24" s="69">
        <f t="shared" si="14"/>
        <v>0</v>
      </c>
      <c r="BA24" s="69">
        <f t="shared" si="14"/>
        <v>0</v>
      </c>
      <c r="BB24" s="69">
        <f t="shared" si="14"/>
        <v>0</v>
      </c>
      <c r="BC24" s="69">
        <f t="shared" si="14"/>
        <v>0</v>
      </c>
      <c r="BD24" s="69">
        <f t="shared" si="14"/>
        <v>0</v>
      </c>
      <c r="BE24" s="69">
        <f t="shared" si="14"/>
        <v>0</v>
      </c>
      <c r="BF24" s="69">
        <f t="shared" si="14"/>
        <v>0</v>
      </c>
      <c r="BG24" s="69">
        <f t="shared" si="14"/>
        <v>0</v>
      </c>
      <c r="BH24" s="69">
        <f t="shared" si="14"/>
        <v>0</v>
      </c>
      <c r="BI24" s="69">
        <f t="shared" si="14"/>
        <v>0</v>
      </c>
      <c r="BJ24" s="69">
        <f t="shared" si="14"/>
        <v>0</v>
      </c>
      <c r="BK24" s="69">
        <f t="shared" si="14"/>
        <v>0</v>
      </c>
      <c r="BL24" s="69">
        <f t="shared" si="14"/>
        <v>0</v>
      </c>
      <c r="BM24" s="69">
        <f t="shared" si="14"/>
        <v>0</v>
      </c>
      <c r="BN24" s="69">
        <f t="shared" si="14"/>
        <v>0</v>
      </c>
      <c r="BO24" s="69">
        <f t="shared" si="14"/>
        <v>0</v>
      </c>
      <c r="BP24" s="69">
        <f t="shared" si="14"/>
        <v>0</v>
      </c>
    </row>
    <row r="25" spans="2:68" x14ac:dyDescent="0.25">
      <c r="B25" t="s">
        <v>87</v>
      </c>
      <c r="C25" s="41"/>
      <c r="D25" s="38"/>
      <c r="AL25">
        <v>12</v>
      </c>
      <c r="AM25" s="69">
        <f>(E57-E53)</f>
        <v>0</v>
      </c>
      <c r="AN25" s="69">
        <f t="shared" ref="AN25:BP25" si="15">(F57-F53)</f>
        <v>0</v>
      </c>
      <c r="AO25" s="69">
        <f t="shared" si="15"/>
        <v>0</v>
      </c>
      <c r="AP25" s="69">
        <f t="shared" si="15"/>
        <v>0</v>
      </c>
      <c r="AQ25" s="69">
        <f t="shared" si="15"/>
        <v>0</v>
      </c>
      <c r="AR25" s="69">
        <f t="shared" si="15"/>
        <v>0</v>
      </c>
      <c r="AS25" s="69">
        <f t="shared" si="15"/>
        <v>0</v>
      </c>
      <c r="AT25" s="69">
        <f t="shared" si="15"/>
        <v>0</v>
      </c>
      <c r="AU25" s="69">
        <f t="shared" si="15"/>
        <v>0</v>
      </c>
      <c r="AV25" s="69">
        <f t="shared" si="15"/>
        <v>0</v>
      </c>
      <c r="AW25" s="69">
        <f t="shared" si="15"/>
        <v>0</v>
      </c>
      <c r="AX25" s="69">
        <f t="shared" si="15"/>
        <v>0</v>
      </c>
      <c r="AY25" s="69">
        <f t="shared" si="15"/>
        <v>0</v>
      </c>
      <c r="AZ25" s="69">
        <f t="shared" si="15"/>
        <v>0</v>
      </c>
      <c r="BA25" s="69">
        <f t="shared" si="15"/>
        <v>0</v>
      </c>
      <c r="BB25" s="69">
        <f t="shared" si="15"/>
        <v>0</v>
      </c>
      <c r="BC25" s="69">
        <f t="shared" si="15"/>
        <v>0</v>
      </c>
      <c r="BD25" s="69">
        <f t="shared" si="15"/>
        <v>0</v>
      </c>
      <c r="BE25" s="69">
        <f t="shared" si="15"/>
        <v>0</v>
      </c>
      <c r="BF25" s="69">
        <f t="shared" si="15"/>
        <v>0</v>
      </c>
      <c r="BG25" s="69">
        <f t="shared" si="15"/>
        <v>0</v>
      </c>
      <c r="BH25" s="69">
        <f t="shared" si="15"/>
        <v>0</v>
      </c>
      <c r="BI25" s="69">
        <f t="shared" si="15"/>
        <v>0</v>
      </c>
      <c r="BJ25" s="69">
        <f t="shared" si="15"/>
        <v>0</v>
      </c>
      <c r="BK25" s="69">
        <f t="shared" si="15"/>
        <v>0</v>
      </c>
      <c r="BL25" s="69">
        <f t="shared" si="15"/>
        <v>0</v>
      </c>
      <c r="BM25" s="69">
        <f t="shared" si="15"/>
        <v>0</v>
      </c>
      <c r="BN25" s="69">
        <f t="shared" si="15"/>
        <v>0</v>
      </c>
      <c r="BO25" s="69">
        <f t="shared" si="15"/>
        <v>0</v>
      </c>
      <c r="BP25" s="69">
        <f t="shared" si="15"/>
        <v>0</v>
      </c>
    </row>
    <row r="26" spans="2:68" x14ac:dyDescent="0.25">
      <c r="B26" t="s">
        <v>87</v>
      </c>
      <c r="C26" s="41"/>
      <c r="D26" s="38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</row>
    <row r="27" spans="2:68" x14ac:dyDescent="0.25">
      <c r="B27" t="s">
        <v>87</v>
      </c>
      <c r="C27" s="41"/>
      <c r="D27" s="38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2:68" x14ac:dyDescent="0.25">
      <c r="B28" t="s">
        <v>87</v>
      </c>
      <c r="C28" s="41"/>
      <c r="D28" s="38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2:68" x14ac:dyDescent="0.25">
      <c r="B29" t="s">
        <v>87</v>
      </c>
      <c r="C29" s="41"/>
      <c r="D29" s="38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2:68" x14ac:dyDescent="0.25">
      <c r="B30" t="s">
        <v>87</v>
      </c>
      <c r="C30" s="41"/>
      <c r="D30" s="3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2:68" x14ac:dyDescent="0.25">
      <c r="B31" t="s">
        <v>87</v>
      </c>
      <c r="C31" s="41"/>
      <c r="D31" s="38"/>
      <c r="AL31" s="5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2:68" x14ac:dyDescent="0.25">
      <c r="B32" t="s">
        <v>87</v>
      </c>
      <c r="C32" s="41"/>
      <c r="D32" s="38"/>
      <c r="AL32" s="5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2:68" x14ac:dyDescent="0.25">
      <c r="B33" t="s">
        <v>87</v>
      </c>
      <c r="C33" s="41"/>
      <c r="D33" s="38"/>
      <c r="AL33" s="5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</row>
    <row r="34" spans="2:68" x14ac:dyDescent="0.25">
      <c r="B34" t="s">
        <v>87</v>
      </c>
      <c r="C34" s="41"/>
      <c r="D34" s="38"/>
      <c r="AL34" s="5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</row>
    <row r="35" spans="2:68" x14ac:dyDescent="0.25">
      <c r="B35" t="s">
        <v>87</v>
      </c>
      <c r="C35" s="41"/>
      <c r="D35" s="38"/>
      <c r="AL35" s="5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</row>
    <row r="36" spans="2:68" x14ac:dyDescent="0.25">
      <c r="B36" t="s">
        <v>87</v>
      </c>
      <c r="C36" s="41"/>
      <c r="D36" s="38"/>
      <c r="AL36" s="5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</row>
    <row r="37" spans="2:68" x14ac:dyDescent="0.25">
      <c r="B37" t="s">
        <v>87</v>
      </c>
      <c r="C37" s="41"/>
      <c r="D37" s="38"/>
      <c r="AL37" s="5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2:68" x14ac:dyDescent="0.25">
      <c r="B38" t="s">
        <v>87</v>
      </c>
      <c r="C38" s="41"/>
      <c r="D38" s="38"/>
      <c r="AL38" s="5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2:68" x14ac:dyDescent="0.25">
      <c r="B39" t="s">
        <v>87</v>
      </c>
      <c r="C39" s="41"/>
      <c r="D39" s="38"/>
      <c r="AL39" s="5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2:68" x14ac:dyDescent="0.25">
      <c r="B40" t="s">
        <v>87</v>
      </c>
      <c r="C40" s="41"/>
      <c r="D40" s="38"/>
      <c r="AL40" s="5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2:68" x14ac:dyDescent="0.25">
      <c r="B41" t="s">
        <v>87</v>
      </c>
      <c r="C41" s="41"/>
      <c r="D41" s="38"/>
      <c r="AL41" s="5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2:68" x14ac:dyDescent="0.25">
      <c r="B42" t="s">
        <v>87</v>
      </c>
      <c r="C42" s="41"/>
      <c r="D42" s="38"/>
      <c r="AL42" s="5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2:68" x14ac:dyDescent="0.25">
      <c r="B43" t="s">
        <v>87</v>
      </c>
      <c r="C43" s="41"/>
      <c r="D43" s="38"/>
      <c r="AL43" s="5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</row>
    <row r="44" spans="2:68" x14ac:dyDescent="0.25">
      <c r="B44" t="s">
        <v>87</v>
      </c>
      <c r="C44" s="41"/>
      <c r="D44" s="38"/>
      <c r="AL44" s="5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</row>
    <row r="45" spans="2:68" x14ac:dyDescent="0.25">
      <c r="B45" t="s">
        <v>87</v>
      </c>
      <c r="C45" s="41"/>
      <c r="D45" s="38"/>
      <c r="AL45" s="5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</row>
    <row r="46" spans="2:68" x14ac:dyDescent="0.25">
      <c r="B46" t="s">
        <v>87</v>
      </c>
      <c r="C46" s="41"/>
      <c r="D46" s="38"/>
      <c r="AL46" s="5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</row>
    <row r="47" spans="2:68" x14ac:dyDescent="0.25">
      <c r="B47" t="s">
        <v>87</v>
      </c>
      <c r="C47" s="41"/>
      <c r="D47" s="38"/>
      <c r="AL47" s="5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</row>
    <row r="48" spans="2:68" x14ac:dyDescent="0.25">
      <c r="B48" t="s">
        <v>87</v>
      </c>
      <c r="C48" s="41"/>
      <c r="D48" s="38"/>
      <c r="AL48" s="5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</row>
    <row r="49" spans="2:68" x14ac:dyDescent="0.25">
      <c r="B49" t="s">
        <v>87</v>
      </c>
      <c r="C49" s="41"/>
      <c r="D49" s="38"/>
      <c r="AL49" s="5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</row>
    <row r="50" spans="2:68" x14ac:dyDescent="0.25">
      <c r="B50" t="s">
        <v>87</v>
      </c>
      <c r="C50" s="41"/>
      <c r="D50" s="38"/>
      <c r="AL50" s="5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</row>
    <row r="51" spans="2:68" x14ac:dyDescent="0.25">
      <c r="B51" t="s">
        <v>87</v>
      </c>
      <c r="C51" s="41"/>
      <c r="D51" s="38"/>
      <c r="AL51" s="5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</row>
    <row r="52" spans="2:68" x14ac:dyDescent="0.25">
      <c r="B52" t="s">
        <v>87</v>
      </c>
      <c r="C52" s="41"/>
      <c r="D52" s="38"/>
      <c r="AL52" s="5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</row>
    <row r="53" spans="2:68" x14ac:dyDescent="0.25">
      <c r="B53" t="s">
        <v>87</v>
      </c>
      <c r="C53" s="41"/>
      <c r="D53" s="38"/>
      <c r="AL53" s="5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</row>
    <row r="54" spans="2:68" x14ac:dyDescent="0.25">
      <c r="B54" t="s">
        <v>87</v>
      </c>
      <c r="C54" s="41"/>
      <c r="D54" s="38"/>
      <c r="AL54" s="5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</row>
    <row r="55" spans="2:68" x14ac:dyDescent="0.25">
      <c r="B55" t="s">
        <v>87</v>
      </c>
      <c r="C55" s="41"/>
      <c r="D55" s="38"/>
      <c r="AL55" s="5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</row>
    <row r="56" spans="2:68" x14ac:dyDescent="0.25">
      <c r="B56" t="s">
        <v>87</v>
      </c>
      <c r="C56" s="41"/>
      <c r="D56" s="38"/>
      <c r="AL56" s="5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</row>
    <row r="57" spans="2:68" x14ac:dyDescent="0.25">
      <c r="B57" t="s">
        <v>87</v>
      </c>
      <c r="C57" s="41"/>
      <c r="D57" s="38"/>
      <c r="AL57" s="5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</row>
    <row r="58" spans="2:68" x14ac:dyDescent="0.25">
      <c r="B58" t="s">
        <v>87</v>
      </c>
      <c r="C58" s="41"/>
      <c r="D58" s="38"/>
      <c r="AL58" s="5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</row>
    <row r="59" spans="2:68" x14ac:dyDescent="0.25">
      <c r="B59" t="s">
        <v>87</v>
      </c>
      <c r="C59" s="41"/>
      <c r="D59" s="38"/>
      <c r="AL59" s="5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</row>
    <row r="60" spans="2:68" x14ac:dyDescent="0.25">
      <c r="B60" t="s">
        <v>87</v>
      </c>
      <c r="C60" s="41"/>
      <c r="D60" s="38"/>
      <c r="AL60" s="5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</row>
    <row r="61" spans="2:68" x14ac:dyDescent="0.25">
      <c r="B61" t="s">
        <v>87</v>
      </c>
      <c r="C61" s="41"/>
      <c r="D61" s="38"/>
      <c r="AL61" s="5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</row>
    <row r="62" spans="2:68" x14ac:dyDescent="0.25">
      <c r="B62" t="s">
        <v>87</v>
      </c>
      <c r="C62" s="41"/>
      <c r="D62" s="38"/>
      <c r="AL62" s="5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</row>
    <row r="63" spans="2:68" x14ac:dyDescent="0.25">
      <c r="B63" t="s">
        <v>87</v>
      </c>
      <c r="C63" s="41"/>
      <c r="D63" s="38"/>
      <c r="AL63" s="5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</row>
    <row r="64" spans="2:68" x14ac:dyDescent="0.25">
      <c r="B64" t="s">
        <v>87</v>
      </c>
      <c r="C64" s="41"/>
      <c r="D64" s="38"/>
      <c r="AL64" s="14"/>
      <c r="AM64" s="7"/>
      <c r="AN64" s="14"/>
      <c r="AO64" s="14"/>
      <c r="AP64" s="14"/>
      <c r="AQ64" s="14"/>
      <c r="AR64" s="14"/>
      <c r="AS64" s="14"/>
      <c r="AT64" s="14"/>
      <c r="AU64" s="15"/>
      <c r="AV64" s="6"/>
      <c r="AW64" s="6"/>
      <c r="AX64" s="6"/>
      <c r="AY64" s="6"/>
      <c r="AZ64" s="6"/>
    </row>
    <row r="65" spans="2:52" x14ac:dyDescent="0.25">
      <c r="B65" t="s">
        <v>87</v>
      </c>
      <c r="C65" s="41"/>
      <c r="D65" s="38"/>
      <c r="AL65" s="14"/>
      <c r="AM65" s="7"/>
      <c r="AN65" s="16"/>
      <c r="AO65" s="16"/>
      <c r="AP65" s="16"/>
      <c r="AQ65" s="14"/>
      <c r="AR65" s="14"/>
      <c r="AS65" s="14"/>
      <c r="AT65" s="14"/>
      <c r="AU65" s="15"/>
      <c r="AV65" s="6"/>
      <c r="AW65" s="6"/>
      <c r="AX65" s="6"/>
      <c r="AY65" s="6"/>
      <c r="AZ65" s="6"/>
    </row>
    <row r="66" spans="2:52" x14ac:dyDescent="0.25">
      <c r="B66" t="s">
        <v>87</v>
      </c>
      <c r="C66" s="41"/>
      <c r="D66" s="38"/>
      <c r="AL66" s="14"/>
      <c r="AM66" s="7"/>
      <c r="AN66" s="15"/>
      <c r="AO66" s="15"/>
      <c r="AP66" s="15"/>
      <c r="AQ66" s="15"/>
      <c r="AR66" s="15"/>
      <c r="AS66" s="15"/>
      <c r="AT66" s="15"/>
      <c r="AU66" s="15"/>
      <c r="AV66" s="6"/>
      <c r="AW66" s="6"/>
      <c r="AX66" s="6"/>
      <c r="AY66" s="6"/>
      <c r="AZ66" s="6"/>
    </row>
    <row r="67" spans="2:52" x14ac:dyDescent="0.25">
      <c r="B67" t="s">
        <v>87</v>
      </c>
      <c r="C67" s="41"/>
      <c r="D67" s="38"/>
      <c r="AL67" s="14"/>
      <c r="AM67" s="7"/>
      <c r="AN67" s="15"/>
      <c r="AO67" s="15"/>
      <c r="AP67" s="15"/>
      <c r="AQ67" s="14"/>
      <c r="AR67" s="14"/>
      <c r="AS67" s="14"/>
      <c r="AT67" s="14"/>
      <c r="AU67" s="15"/>
      <c r="AV67" s="6"/>
      <c r="AW67" s="6"/>
      <c r="AX67" s="6"/>
      <c r="AY67" s="6"/>
      <c r="AZ67" s="6"/>
    </row>
    <row r="68" spans="2:52" x14ac:dyDescent="0.25">
      <c r="B68" t="s">
        <v>87</v>
      </c>
      <c r="C68" s="41"/>
      <c r="D68" s="38"/>
      <c r="AL68" s="14"/>
      <c r="AM68" s="7"/>
      <c r="AN68" s="15"/>
      <c r="AO68" s="15"/>
      <c r="AP68" s="15"/>
      <c r="AQ68" s="14"/>
      <c r="AR68" s="14"/>
      <c r="AS68" s="14"/>
      <c r="AT68" s="14"/>
      <c r="AU68" s="15"/>
      <c r="AV68" s="6"/>
      <c r="AW68" s="6"/>
      <c r="AX68" s="6"/>
      <c r="AY68" s="6"/>
      <c r="AZ68" s="6"/>
    </row>
    <row r="69" spans="2:52" x14ac:dyDescent="0.25">
      <c r="B69" t="s">
        <v>87</v>
      </c>
      <c r="C69" s="41"/>
      <c r="D69" s="38"/>
      <c r="AL69" s="14"/>
      <c r="AM69" s="7"/>
      <c r="AN69" s="15"/>
      <c r="AO69" s="15"/>
      <c r="AP69" s="15"/>
      <c r="AQ69" s="14"/>
      <c r="AR69" s="14"/>
      <c r="AS69" s="14"/>
      <c r="AT69" s="14"/>
      <c r="AU69" s="15"/>
      <c r="AV69" s="6"/>
      <c r="AW69" s="6"/>
      <c r="AX69" s="6"/>
      <c r="AY69" s="6"/>
      <c r="AZ69" s="6"/>
    </row>
    <row r="70" spans="2:52" x14ac:dyDescent="0.25">
      <c r="B70" t="s">
        <v>87</v>
      </c>
      <c r="C70" s="41"/>
      <c r="D70" s="38"/>
      <c r="AL70" s="14"/>
      <c r="AM70" s="7"/>
      <c r="AN70" s="15"/>
      <c r="AO70" s="15"/>
      <c r="AP70" s="15"/>
      <c r="AQ70" s="14"/>
      <c r="AR70" s="14"/>
      <c r="AS70" s="14"/>
      <c r="AT70" s="14"/>
      <c r="AU70" s="15"/>
      <c r="AV70" s="6"/>
      <c r="AW70" s="6"/>
      <c r="AX70" s="6"/>
      <c r="AY70" s="6"/>
      <c r="AZ70" s="6"/>
    </row>
    <row r="71" spans="2:52" x14ac:dyDescent="0.25">
      <c r="B71" t="s">
        <v>87</v>
      </c>
      <c r="C71" s="41"/>
      <c r="D71" s="38"/>
      <c r="AL71" s="14"/>
      <c r="AM71" s="7"/>
      <c r="AN71" s="15"/>
      <c r="AO71" s="15"/>
      <c r="AP71" s="15"/>
      <c r="AQ71" s="14"/>
      <c r="AR71" s="14"/>
      <c r="AS71" s="14"/>
      <c r="AT71" s="14"/>
      <c r="AU71" s="15"/>
      <c r="AV71" s="6"/>
      <c r="AW71" s="6"/>
      <c r="AX71" s="6"/>
      <c r="AY71" s="6"/>
      <c r="AZ71" s="6"/>
    </row>
    <row r="72" spans="2:52" x14ac:dyDescent="0.25">
      <c r="B72" t="s">
        <v>87</v>
      </c>
      <c r="C72" s="41"/>
      <c r="D72" s="38"/>
      <c r="AL72" s="17"/>
      <c r="AM72" s="7"/>
      <c r="AN72" s="15"/>
      <c r="AO72" s="15"/>
      <c r="AP72" s="15"/>
      <c r="AQ72" s="14"/>
      <c r="AR72" s="14"/>
      <c r="AS72" s="14"/>
      <c r="AT72" s="14"/>
      <c r="AU72" s="15"/>
      <c r="AV72" s="6"/>
      <c r="AW72" s="6"/>
      <c r="AX72" s="6"/>
      <c r="AY72" s="6"/>
      <c r="AZ72" s="6"/>
    </row>
    <row r="73" spans="2:52" x14ac:dyDescent="0.25">
      <c r="B73" t="s">
        <v>87</v>
      </c>
      <c r="C73" s="41"/>
      <c r="D73" s="38"/>
      <c r="AL73" s="17"/>
      <c r="AM73" s="7"/>
      <c r="AN73" s="15"/>
      <c r="AO73" s="15"/>
      <c r="AP73" s="15"/>
      <c r="AQ73" s="14"/>
      <c r="AR73" s="14"/>
      <c r="AS73" s="14"/>
      <c r="AT73" s="14"/>
      <c r="AU73" s="15"/>
      <c r="AV73" s="6"/>
      <c r="AW73" s="6"/>
      <c r="AX73" s="6"/>
      <c r="AY73" s="6"/>
      <c r="AZ73" s="6"/>
    </row>
    <row r="74" spans="2:52" x14ac:dyDescent="0.25">
      <c r="B74" t="s">
        <v>87</v>
      </c>
      <c r="C74" s="41"/>
      <c r="D74" s="38"/>
      <c r="AL74" s="17"/>
      <c r="AM74" s="15"/>
      <c r="AN74" s="15"/>
      <c r="AO74" s="15"/>
      <c r="AP74" s="15"/>
      <c r="AQ74" s="14"/>
      <c r="AR74" s="14"/>
      <c r="AS74" s="14"/>
      <c r="AT74" s="14"/>
      <c r="AU74" s="15"/>
      <c r="AV74" s="6"/>
      <c r="AW74" s="6"/>
      <c r="AX74" s="6"/>
      <c r="AY74" s="6"/>
      <c r="AZ74" s="6"/>
    </row>
    <row r="75" spans="2:52" x14ac:dyDescent="0.25">
      <c r="B75" t="s">
        <v>87</v>
      </c>
      <c r="C75" s="41"/>
      <c r="D75" s="38"/>
      <c r="AL75" s="18"/>
      <c r="AM75" s="15"/>
      <c r="AN75" s="15"/>
      <c r="AO75" s="15"/>
      <c r="AP75" s="15"/>
      <c r="AQ75" s="14"/>
      <c r="AR75" s="14"/>
      <c r="AS75" s="14"/>
      <c r="AT75" s="14"/>
      <c r="AU75" s="15"/>
      <c r="AV75" s="6"/>
      <c r="AW75" s="6"/>
      <c r="AX75" s="6"/>
      <c r="AY75" s="6"/>
      <c r="AZ75" s="6"/>
    </row>
    <row r="76" spans="2:52" x14ac:dyDescent="0.25">
      <c r="B76" t="s">
        <v>87</v>
      </c>
      <c r="C76" s="41"/>
      <c r="D76" s="38"/>
      <c r="AL76" s="14"/>
      <c r="AM76" s="15"/>
      <c r="AN76" s="15"/>
      <c r="AO76" s="15"/>
      <c r="AP76" s="15"/>
      <c r="AQ76" s="14"/>
      <c r="AR76" s="14"/>
      <c r="AS76" s="14"/>
      <c r="AT76" s="14"/>
      <c r="AU76" s="15"/>
      <c r="AV76" s="6"/>
      <c r="AW76" s="6"/>
      <c r="AX76" s="6"/>
      <c r="AY76" s="6"/>
      <c r="AZ76" s="6"/>
    </row>
    <row r="77" spans="2:52" x14ac:dyDescent="0.25">
      <c r="B77" t="s">
        <v>87</v>
      </c>
      <c r="C77" s="41"/>
      <c r="D77" s="38"/>
      <c r="AL77" s="14"/>
      <c r="AM77" s="15"/>
      <c r="AN77" s="15"/>
      <c r="AO77" s="15"/>
      <c r="AP77" s="15"/>
      <c r="AQ77" s="14"/>
      <c r="AR77" s="14"/>
      <c r="AS77" s="14"/>
      <c r="AT77" s="14"/>
      <c r="AU77" s="15"/>
      <c r="AV77" s="6"/>
      <c r="AW77" s="6"/>
      <c r="AX77" s="6"/>
      <c r="AY77" s="6"/>
      <c r="AZ77" s="6"/>
    </row>
    <row r="78" spans="2:52" x14ac:dyDescent="0.25">
      <c r="B78" t="s">
        <v>87</v>
      </c>
      <c r="C78" s="41"/>
      <c r="D78" s="38"/>
      <c r="AL78" s="14"/>
      <c r="AM78" s="15"/>
      <c r="AN78" s="15"/>
      <c r="AO78" s="15"/>
      <c r="AP78" s="15"/>
      <c r="AQ78" s="14"/>
      <c r="AR78" s="14"/>
      <c r="AS78" s="14"/>
      <c r="AT78" s="14"/>
      <c r="AU78" s="15"/>
      <c r="AV78" s="6"/>
      <c r="AW78" s="6"/>
      <c r="AX78" s="6"/>
      <c r="AY78" s="6"/>
      <c r="AZ78" s="6"/>
    </row>
    <row r="79" spans="2:52" x14ac:dyDescent="0.25">
      <c r="B79" t="s">
        <v>87</v>
      </c>
      <c r="C79" s="41"/>
      <c r="D79" s="38"/>
      <c r="AL79" s="14"/>
      <c r="AM79" s="15"/>
      <c r="AN79" s="15"/>
      <c r="AO79" s="15"/>
      <c r="AP79" s="15"/>
      <c r="AQ79" s="14"/>
      <c r="AR79" s="14"/>
      <c r="AS79" s="14"/>
      <c r="AT79" s="14"/>
      <c r="AU79" s="15"/>
      <c r="AV79" s="6"/>
      <c r="AW79" s="6"/>
      <c r="AX79" s="6"/>
      <c r="AY79" s="6"/>
      <c r="AZ79" s="6"/>
    </row>
    <row r="80" spans="2:52" x14ac:dyDescent="0.25">
      <c r="B80" t="s">
        <v>87</v>
      </c>
      <c r="C80" s="41"/>
      <c r="D80" s="38"/>
      <c r="AL80" s="14"/>
      <c r="AM80" s="15"/>
      <c r="AN80" s="15"/>
      <c r="AO80" s="15"/>
      <c r="AP80" s="15"/>
      <c r="AQ80" s="14"/>
      <c r="AR80" s="14"/>
      <c r="AS80" s="14"/>
      <c r="AT80" s="14"/>
      <c r="AU80" s="15"/>
      <c r="AV80" s="6"/>
      <c r="AW80" s="6"/>
      <c r="AX80" s="6"/>
      <c r="AY80" s="6"/>
      <c r="AZ80" s="6"/>
    </row>
    <row r="81" spans="1:68" x14ac:dyDescent="0.25">
      <c r="B81" t="s">
        <v>87</v>
      </c>
      <c r="C81" s="41"/>
      <c r="D81" s="38"/>
      <c r="AL81" s="14"/>
      <c r="AM81" s="15"/>
      <c r="AN81" s="15"/>
      <c r="AO81" s="15"/>
      <c r="AP81" s="15"/>
      <c r="AQ81" s="14"/>
      <c r="AR81" s="14"/>
      <c r="AS81" s="14"/>
      <c r="AT81" s="14"/>
      <c r="AU81" s="15"/>
      <c r="AV81" s="6"/>
      <c r="AW81" s="6"/>
      <c r="AX81" s="6"/>
      <c r="AY81" s="6"/>
      <c r="AZ81" s="6"/>
    </row>
    <row r="82" spans="1:68" x14ac:dyDescent="0.25">
      <c r="B82" t="s">
        <v>87</v>
      </c>
      <c r="C82" s="41"/>
      <c r="D82" s="38"/>
      <c r="AL82" s="14"/>
      <c r="AM82" s="15"/>
      <c r="AN82" s="15"/>
      <c r="AO82" s="15"/>
      <c r="AP82" s="15"/>
      <c r="AQ82" s="14"/>
      <c r="AR82" s="14"/>
      <c r="AS82" s="14"/>
      <c r="AT82" s="14"/>
      <c r="AU82" s="15"/>
      <c r="AV82" s="6"/>
      <c r="AW82" s="6"/>
      <c r="AX82" s="6"/>
      <c r="AY82" s="6"/>
      <c r="AZ82" s="6"/>
    </row>
    <row r="83" spans="1:68" x14ac:dyDescent="0.25">
      <c r="B83" t="s">
        <v>87</v>
      </c>
      <c r="C83" s="41"/>
      <c r="D83" s="38"/>
      <c r="AL83" s="14"/>
      <c r="AM83" s="15"/>
      <c r="AN83" s="15"/>
      <c r="AO83" s="15"/>
      <c r="AP83" s="15"/>
      <c r="AQ83" s="14"/>
      <c r="AR83" s="14"/>
      <c r="AS83" s="14"/>
      <c r="AT83" s="14"/>
      <c r="AU83" s="15"/>
      <c r="AV83" s="6"/>
      <c r="AW83" s="6"/>
      <c r="AX83" s="6"/>
      <c r="AY83" s="6"/>
      <c r="AZ83" s="6"/>
    </row>
    <row r="84" spans="1:68" x14ac:dyDescent="0.25">
      <c r="B84" t="s">
        <v>87</v>
      </c>
      <c r="C84" s="41"/>
      <c r="D84" s="38"/>
      <c r="AL84" s="18"/>
      <c r="AM84" s="15"/>
      <c r="AN84" s="15"/>
      <c r="AO84" s="15"/>
      <c r="AP84" s="15"/>
      <c r="AQ84" s="14"/>
      <c r="AR84" s="14"/>
      <c r="AS84" s="14"/>
      <c r="AT84" s="14"/>
      <c r="AU84" s="15"/>
      <c r="AV84" s="6"/>
      <c r="AW84" s="6"/>
      <c r="AX84" s="6"/>
      <c r="AY84" s="6"/>
      <c r="AZ84" s="6"/>
    </row>
    <row r="85" spans="1:68" x14ac:dyDescent="0.25">
      <c r="B85" t="s">
        <v>87</v>
      </c>
      <c r="C85" s="41"/>
      <c r="D85" s="38"/>
      <c r="AL85" s="18"/>
      <c r="AM85" s="15"/>
      <c r="AN85" s="15"/>
      <c r="AO85" s="15"/>
      <c r="AP85" s="15"/>
      <c r="AQ85" s="14"/>
      <c r="AR85" s="14"/>
      <c r="AS85" s="14"/>
      <c r="AT85" s="14"/>
      <c r="AU85" s="15"/>
      <c r="AV85" s="6"/>
      <c r="AW85" s="6"/>
      <c r="AX85" s="6"/>
      <c r="AY85" s="6"/>
      <c r="AZ85" s="6"/>
    </row>
    <row r="86" spans="1:68" x14ac:dyDescent="0.25">
      <c r="B86" t="s">
        <v>87</v>
      </c>
      <c r="C86" s="41"/>
      <c r="D86" s="38"/>
      <c r="AL86" s="18"/>
      <c r="AM86" s="15"/>
      <c r="AN86" s="15"/>
      <c r="AO86" s="15"/>
      <c r="AP86" s="15"/>
      <c r="AQ86" s="14"/>
      <c r="AR86" s="14"/>
      <c r="AS86" s="14"/>
      <c r="AT86" s="14"/>
      <c r="AU86" s="15"/>
      <c r="AV86" s="6"/>
      <c r="AW86" s="6"/>
      <c r="AX86" s="6"/>
      <c r="AY86" s="6"/>
      <c r="AZ86" s="6"/>
    </row>
    <row r="87" spans="1:68" x14ac:dyDescent="0.25">
      <c r="B87" t="s">
        <v>87</v>
      </c>
      <c r="C87" s="41"/>
      <c r="D87" s="38"/>
      <c r="AL87" s="18"/>
      <c r="AM87" s="15"/>
      <c r="AN87" s="15"/>
      <c r="AO87" s="15"/>
      <c r="AP87" s="15"/>
      <c r="AQ87" s="14"/>
      <c r="AR87" s="14"/>
      <c r="AS87" s="14"/>
      <c r="AT87" s="14"/>
      <c r="AU87" s="15"/>
      <c r="AV87" s="6"/>
      <c r="AW87" s="6"/>
      <c r="AX87" s="6"/>
      <c r="AY87" s="6"/>
      <c r="AZ87" s="6"/>
    </row>
    <row r="88" spans="1:68" ht="13" x14ac:dyDescent="0.3">
      <c r="B88" t="s">
        <v>87</v>
      </c>
      <c r="C88" s="41"/>
      <c r="D88" s="38"/>
      <c r="AL88" s="18"/>
      <c r="AM88" s="15"/>
      <c r="AN88" s="15"/>
      <c r="AO88" s="15"/>
      <c r="AP88" s="15"/>
      <c r="AQ88" s="14"/>
      <c r="AR88" s="14"/>
      <c r="AS88" s="14"/>
      <c r="AT88" s="14"/>
      <c r="AU88" s="15"/>
      <c r="AV88" s="6"/>
      <c r="AW88" s="6"/>
      <c r="AX88" s="6"/>
      <c r="AY88" s="6"/>
      <c r="AZ88" s="6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x14ac:dyDescent="0.25">
      <c r="A89">
        <v>20</v>
      </c>
      <c r="B89" t="s">
        <v>87</v>
      </c>
      <c r="C89" s="68"/>
      <c r="AL89" s="18"/>
      <c r="AM89" s="15"/>
      <c r="AN89" s="15"/>
      <c r="AO89" s="15"/>
      <c r="AP89" s="15"/>
      <c r="AQ89" s="14"/>
      <c r="AR89" s="14"/>
      <c r="AS89" s="14"/>
      <c r="AT89" s="14"/>
      <c r="AU89" s="15"/>
      <c r="AV89" s="6"/>
      <c r="AW89" s="6"/>
      <c r="AX89" s="6"/>
      <c r="AY89" s="6"/>
      <c r="AZ89" s="6"/>
    </row>
    <row r="90" spans="1:68" x14ac:dyDescent="0.25">
      <c r="C90" s="41"/>
      <c r="D90" s="38"/>
      <c r="AL90" s="14"/>
      <c r="AM90" s="15"/>
      <c r="AN90" s="15"/>
      <c r="AO90" s="15"/>
      <c r="AP90" s="15"/>
      <c r="AQ90" s="14"/>
      <c r="AR90" s="14"/>
      <c r="AS90" s="14"/>
      <c r="AT90" s="14"/>
      <c r="AU90" s="15"/>
      <c r="AV90" s="6"/>
      <c r="AW90" s="6"/>
      <c r="AX90" s="6"/>
      <c r="AY90" s="6"/>
      <c r="AZ90" s="6"/>
    </row>
    <row r="91" spans="1:68" x14ac:dyDescent="0.25">
      <c r="C91" s="41"/>
      <c r="D91" s="38"/>
      <c r="AL91" s="14"/>
      <c r="AM91" s="15"/>
      <c r="AN91" s="15"/>
      <c r="AO91" s="15"/>
      <c r="AP91" s="15"/>
      <c r="AQ91" s="14"/>
      <c r="AR91" s="14"/>
      <c r="AS91" s="14"/>
      <c r="AT91" s="14"/>
      <c r="AU91" s="15"/>
      <c r="AV91" s="6"/>
      <c r="AW91" s="6"/>
      <c r="AX91" s="6"/>
      <c r="AY91" s="6"/>
      <c r="AZ91" s="6"/>
    </row>
    <row r="92" spans="1:68" x14ac:dyDescent="0.25">
      <c r="C92" s="41"/>
      <c r="D92" s="38"/>
      <c r="AL92" s="18"/>
      <c r="AM92" s="15"/>
      <c r="AN92" s="15"/>
      <c r="AO92" s="15"/>
      <c r="AP92" s="15"/>
      <c r="AQ92" s="14"/>
      <c r="AR92" s="14"/>
      <c r="AS92" s="14"/>
      <c r="AT92" s="14"/>
      <c r="AU92" s="15"/>
      <c r="AV92" s="6"/>
      <c r="AW92" s="6"/>
      <c r="AX92" s="6"/>
      <c r="AY92" s="6"/>
      <c r="AZ92" s="6"/>
    </row>
    <row r="93" spans="1:68" x14ac:dyDescent="0.25">
      <c r="A93">
        <v>21</v>
      </c>
      <c r="C93" s="41"/>
      <c r="D93" s="38"/>
      <c r="AL93" s="18"/>
      <c r="AM93" s="15"/>
      <c r="AN93" s="15"/>
      <c r="AO93" s="15"/>
      <c r="AP93" s="15"/>
      <c r="AQ93" s="14"/>
      <c r="AR93" s="14"/>
      <c r="AS93" s="14"/>
      <c r="AT93" s="14"/>
      <c r="AU93" s="15"/>
      <c r="AV93" s="6"/>
      <c r="AW93" s="6"/>
      <c r="AX93" s="6"/>
      <c r="AY93" s="6"/>
      <c r="AZ93" s="6"/>
    </row>
    <row r="94" spans="1:68" x14ac:dyDescent="0.25">
      <c r="C94" s="41"/>
      <c r="D94" s="38"/>
      <c r="AL94" s="18"/>
      <c r="AM94" s="15"/>
      <c r="AN94" s="15"/>
      <c r="AO94" s="15"/>
      <c r="AP94" s="15"/>
      <c r="AQ94" s="14"/>
      <c r="AR94" s="14"/>
      <c r="AS94" s="14"/>
      <c r="AT94" s="14"/>
      <c r="AU94" s="15"/>
      <c r="AV94" s="6"/>
      <c r="AW94" s="6"/>
      <c r="AX94" s="6"/>
      <c r="AY94" s="6"/>
      <c r="AZ94" s="6"/>
    </row>
    <row r="95" spans="1:68" x14ac:dyDescent="0.25">
      <c r="C95" s="41"/>
      <c r="D95" s="38"/>
      <c r="AL95" s="18"/>
      <c r="AM95" s="15"/>
      <c r="AN95" s="15"/>
      <c r="AO95" s="15"/>
      <c r="AP95" s="15"/>
      <c r="AQ95" s="14"/>
      <c r="AR95" s="14"/>
      <c r="AS95" s="14"/>
      <c r="AT95" s="14"/>
      <c r="AU95" s="15"/>
      <c r="AV95" s="6"/>
      <c r="AW95" s="6"/>
      <c r="AX95" s="6"/>
      <c r="AY95" s="6"/>
      <c r="AZ95" s="6"/>
    </row>
    <row r="96" spans="1:68" x14ac:dyDescent="0.25">
      <c r="C96" s="41"/>
      <c r="D96" s="38"/>
      <c r="AL96" s="18"/>
      <c r="AM96" s="15"/>
      <c r="AN96" s="15"/>
      <c r="AO96" s="15"/>
      <c r="AP96" s="15"/>
      <c r="AQ96" s="14"/>
      <c r="AR96" s="14"/>
      <c r="AS96" s="14"/>
      <c r="AT96" s="14"/>
      <c r="AU96" s="15"/>
      <c r="AV96" s="6"/>
      <c r="AW96" s="6"/>
      <c r="AX96" s="6"/>
      <c r="AY96" s="6"/>
      <c r="AZ96" s="6"/>
    </row>
    <row r="97" spans="1:52" x14ac:dyDescent="0.25">
      <c r="A97">
        <v>22</v>
      </c>
      <c r="C97" s="41"/>
      <c r="D97" s="38"/>
      <c r="AL97" s="18"/>
      <c r="AM97" s="15"/>
      <c r="AN97" s="15"/>
      <c r="AO97" s="15"/>
      <c r="AP97" s="15"/>
      <c r="AQ97" s="14"/>
      <c r="AR97" s="14"/>
      <c r="AS97" s="14"/>
      <c r="AT97" s="14"/>
      <c r="AU97" s="15"/>
      <c r="AV97" s="6"/>
      <c r="AW97" s="6"/>
      <c r="AX97" s="6"/>
      <c r="AY97" s="6"/>
      <c r="AZ97" s="6"/>
    </row>
    <row r="98" spans="1:52" x14ac:dyDescent="0.25">
      <c r="C98" s="41"/>
      <c r="D98" s="38"/>
      <c r="AL98" s="14"/>
      <c r="AM98" s="15"/>
      <c r="AN98" s="15"/>
      <c r="AO98" s="15"/>
      <c r="AP98" s="15"/>
      <c r="AQ98" s="14"/>
      <c r="AR98" s="14"/>
      <c r="AS98" s="14"/>
      <c r="AT98" s="14"/>
      <c r="AU98" s="15"/>
      <c r="AV98" s="6"/>
      <c r="AW98" s="6"/>
      <c r="AX98" s="6"/>
      <c r="AY98" s="6"/>
      <c r="AZ98" s="6"/>
    </row>
    <row r="99" spans="1:52" x14ac:dyDescent="0.25">
      <c r="C99" s="41"/>
      <c r="D99" s="38"/>
      <c r="AL99" s="14"/>
      <c r="AM99" s="15"/>
      <c r="AN99" s="15"/>
      <c r="AO99" s="15"/>
      <c r="AP99" s="15"/>
      <c r="AQ99" s="14"/>
      <c r="AR99" s="14"/>
      <c r="AS99" s="14"/>
      <c r="AT99" s="14"/>
      <c r="AU99" s="15"/>
      <c r="AV99" s="6"/>
      <c r="AW99" s="6"/>
      <c r="AX99" s="6"/>
      <c r="AY99" s="6"/>
      <c r="AZ99" s="6"/>
    </row>
    <row r="100" spans="1:52" x14ac:dyDescent="0.25">
      <c r="C100" s="41"/>
      <c r="D100" s="38"/>
      <c r="AL100" s="18"/>
      <c r="AM100" s="15"/>
      <c r="AN100" s="15"/>
      <c r="AO100" s="15"/>
      <c r="AP100" s="15"/>
      <c r="AQ100" s="14"/>
      <c r="AR100" s="14"/>
      <c r="AS100" s="14"/>
      <c r="AT100" s="14"/>
      <c r="AU100" s="15"/>
      <c r="AV100" s="6"/>
      <c r="AW100" s="6"/>
      <c r="AX100" s="6"/>
      <c r="AY100" s="6"/>
      <c r="AZ100" s="6"/>
    </row>
    <row r="101" spans="1:52" x14ac:dyDescent="0.25">
      <c r="A101">
        <v>23</v>
      </c>
      <c r="C101" s="41"/>
      <c r="D101" s="38"/>
      <c r="AL101" s="18"/>
      <c r="AM101" s="15"/>
      <c r="AN101" s="15"/>
      <c r="AO101" s="15"/>
      <c r="AP101" s="15"/>
      <c r="AQ101" s="14"/>
      <c r="AR101" s="14"/>
      <c r="AS101" s="14"/>
      <c r="AT101" s="14"/>
      <c r="AU101" s="15"/>
      <c r="AV101" s="6"/>
      <c r="AW101" s="6"/>
      <c r="AX101" s="6"/>
      <c r="AY101" s="6"/>
      <c r="AZ101" s="6"/>
    </row>
    <row r="102" spans="1:52" x14ac:dyDescent="0.25">
      <c r="C102" s="41"/>
      <c r="D102" s="38"/>
      <c r="AL102" s="18"/>
      <c r="AM102" s="15"/>
      <c r="AN102" s="15"/>
      <c r="AO102" s="15"/>
      <c r="AP102" s="15"/>
      <c r="AQ102" s="14"/>
      <c r="AR102" s="14"/>
      <c r="AS102" s="14"/>
      <c r="AT102" s="14"/>
      <c r="AU102" s="15"/>
      <c r="AV102" s="6"/>
      <c r="AW102" s="6"/>
      <c r="AX102" s="6"/>
      <c r="AY102" s="6"/>
      <c r="AZ102" s="6"/>
    </row>
    <row r="103" spans="1:52" x14ac:dyDescent="0.25">
      <c r="C103" s="41"/>
      <c r="D103" s="38"/>
      <c r="AL103" s="18"/>
      <c r="AM103" s="15"/>
      <c r="AN103" s="15"/>
      <c r="AO103" s="15"/>
      <c r="AP103" s="15"/>
      <c r="AQ103" s="14"/>
      <c r="AR103" s="14"/>
      <c r="AS103" s="14"/>
      <c r="AT103" s="14"/>
      <c r="AU103" s="15"/>
      <c r="AV103" s="6"/>
      <c r="AW103" s="6"/>
      <c r="AX103" s="6"/>
      <c r="AY103" s="6"/>
      <c r="AZ103" s="6"/>
    </row>
    <row r="104" spans="1:52" x14ac:dyDescent="0.25">
      <c r="C104" s="41"/>
      <c r="D104" s="38"/>
      <c r="AL104" s="18"/>
      <c r="AM104" s="15"/>
      <c r="AN104" s="15"/>
      <c r="AO104" s="15"/>
      <c r="AP104" s="15"/>
      <c r="AQ104" s="14"/>
      <c r="AR104" s="14"/>
      <c r="AS104" s="14"/>
      <c r="AT104" s="14"/>
      <c r="AU104" s="15"/>
      <c r="AV104" s="6"/>
      <c r="AW104" s="6"/>
      <c r="AX104" s="6"/>
      <c r="AY104" s="6"/>
      <c r="AZ104" s="6"/>
    </row>
    <row r="105" spans="1:52" x14ac:dyDescent="0.25">
      <c r="A105">
        <v>24</v>
      </c>
      <c r="C105" s="41"/>
      <c r="D105" s="38"/>
      <c r="AL105" s="18"/>
      <c r="AM105" s="15"/>
      <c r="AN105" s="15"/>
      <c r="AO105" s="15"/>
      <c r="AP105" s="15"/>
      <c r="AQ105" s="14"/>
      <c r="AR105" s="14"/>
      <c r="AS105" s="14"/>
      <c r="AT105" s="14"/>
      <c r="AU105" s="15"/>
      <c r="AV105" s="6"/>
      <c r="AW105" s="6"/>
      <c r="AX105" s="6"/>
      <c r="AY105" s="6"/>
      <c r="AZ105" s="6"/>
    </row>
    <row r="106" spans="1:52" x14ac:dyDescent="0.25">
      <c r="C106" s="41"/>
      <c r="D106" s="38"/>
      <c r="AL106" s="18"/>
      <c r="AM106" s="15"/>
      <c r="AN106" s="15"/>
      <c r="AO106" s="15"/>
      <c r="AP106" s="15"/>
      <c r="AQ106" s="14"/>
      <c r="AR106" s="14"/>
      <c r="AS106" s="14"/>
      <c r="AT106" s="14"/>
      <c r="AU106" s="15"/>
      <c r="AV106" s="6"/>
      <c r="AW106" s="6"/>
      <c r="AX106" s="6"/>
      <c r="AY106" s="6"/>
      <c r="AZ106" s="6"/>
    </row>
    <row r="107" spans="1:52" x14ac:dyDescent="0.25">
      <c r="C107" s="41"/>
      <c r="D107" s="38"/>
      <c r="AL107" s="18"/>
      <c r="AM107" s="15"/>
      <c r="AN107" s="15"/>
      <c r="AO107" s="15"/>
      <c r="AP107" s="15"/>
      <c r="AQ107" s="14"/>
      <c r="AR107" s="14"/>
      <c r="AS107" s="14"/>
      <c r="AT107" s="14"/>
      <c r="AU107" s="15"/>
      <c r="AV107" s="6"/>
      <c r="AW107" s="6"/>
      <c r="AX107" s="6"/>
      <c r="AY107" s="6"/>
      <c r="AZ107" s="6"/>
    </row>
    <row r="108" spans="1:52" x14ac:dyDescent="0.25">
      <c r="C108" s="41"/>
      <c r="D108" s="38"/>
      <c r="AL108" s="18"/>
      <c r="AM108" s="15"/>
      <c r="AN108" s="15"/>
      <c r="AO108" s="15"/>
      <c r="AP108" s="15"/>
      <c r="AQ108" s="14"/>
      <c r="AR108" s="14"/>
      <c r="AS108" s="14"/>
      <c r="AT108" s="14"/>
      <c r="AU108" s="15"/>
      <c r="AV108" s="6"/>
      <c r="AW108" s="6"/>
      <c r="AX108" s="6"/>
      <c r="AY108" s="6"/>
      <c r="AZ108" s="6"/>
    </row>
    <row r="109" spans="1:52" x14ac:dyDescent="0.25">
      <c r="A109">
        <v>25</v>
      </c>
      <c r="C109" s="41"/>
      <c r="D109" s="38"/>
      <c r="AL109" s="18"/>
      <c r="AM109" s="15"/>
      <c r="AN109" s="15"/>
      <c r="AO109" s="15"/>
      <c r="AP109" s="15"/>
      <c r="AQ109" s="14"/>
      <c r="AR109" s="14"/>
      <c r="AS109" s="14"/>
      <c r="AT109" s="14"/>
      <c r="AU109" s="14"/>
    </row>
    <row r="110" spans="1:52" x14ac:dyDescent="0.25">
      <c r="C110" s="41"/>
      <c r="D110" s="38"/>
      <c r="AL110" s="18"/>
      <c r="AM110" s="15"/>
      <c r="AN110" s="15"/>
      <c r="AO110" s="15"/>
      <c r="AP110" s="15"/>
      <c r="AQ110" s="14"/>
      <c r="AR110" s="14"/>
      <c r="AS110" s="14"/>
      <c r="AT110" s="14"/>
      <c r="AU110" s="14"/>
    </row>
    <row r="111" spans="1:52" x14ac:dyDescent="0.25">
      <c r="C111" s="41"/>
      <c r="D111" s="38"/>
      <c r="AL111" s="14"/>
      <c r="AM111" s="15"/>
      <c r="AN111" s="15"/>
      <c r="AO111" s="15"/>
      <c r="AP111" s="15"/>
      <c r="AQ111" s="14"/>
      <c r="AR111" s="14"/>
      <c r="AS111" s="14"/>
      <c r="AT111" s="14"/>
      <c r="AU111" s="14"/>
    </row>
    <row r="112" spans="1:52" x14ac:dyDescent="0.25">
      <c r="C112" s="41"/>
      <c r="D112" s="38"/>
      <c r="AL112" s="14"/>
      <c r="AM112" s="15"/>
      <c r="AN112" s="15"/>
      <c r="AO112" s="15"/>
      <c r="AP112" s="15"/>
      <c r="AQ112" s="14"/>
      <c r="AR112" s="14"/>
      <c r="AS112" s="14"/>
      <c r="AT112" s="14"/>
      <c r="AU112" s="14"/>
    </row>
    <row r="113" spans="1:47" x14ac:dyDescent="0.25">
      <c r="A113">
        <v>26</v>
      </c>
      <c r="C113" s="41"/>
      <c r="D113" s="38"/>
      <c r="AL113" s="18"/>
      <c r="AM113" s="15"/>
      <c r="AN113" s="15"/>
      <c r="AO113" s="15"/>
      <c r="AP113" s="15"/>
      <c r="AQ113" s="14"/>
      <c r="AR113" s="14"/>
      <c r="AS113" s="14"/>
      <c r="AT113" s="14"/>
      <c r="AU113" s="14"/>
    </row>
    <row r="114" spans="1:47" x14ac:dyDescent="0.25">
      <c r="C114" s="41"/>
      <c r="D114" s="38"/>
      <c r="AL114" s="18"/>
      <c r="AM114" s="15"/>
      <c r="AN114" s="15"/>
      <c r="AO114" s="15"/>
      <c r="AP114" s="15"/>
      <c r="AQ114" s="14"/>
      <c r="AR114" s="14"/>
      <c r="AS114" s="14"/>
      <c r="AT114" s="14"/>
      <c r="AU114" s="14"/>
    </row>
    <row r="115" spans="1:47" x14ac:dyDescent="0.25">
      <c r="C115" s="41"/>
      <c r="D115" s="38"/>
      <c r="AL115" s="18"/>
      <c r="AM115" s="15"/>
      <c r="AN115" s="15"/>
      <c r="AO115" s="15"/>
      <c r="AP115" s="15"/>
      <c r="AQ115" s="14"/>
      <c r="AR115" s="14"/>
      <c r="AS115" s="14"/>
      <c r="AT115" s="14"/>
      <c r="AU115" s="14"/>
    </row>
    <row r="116" spans="1:47" x14ac:dyDescent="0.25">
      <c r="C116" s="41"/>
      <c r="D116" s="38"/>
      <c r="AL116" s="18"/>
      <c r="AM116" s="15"/>
      <c r="AN116" s="15"/>
      <c r="AO116" s="15"/>
      <c r="AP116" s="15"/>
      <c r="AQ116" s="14"/>
      <c r="AR116" s="14"/>
      <c r="AS116" s="14"/>
      <c r="AT116" s="14"/>
      <c r="AU116" s="14"/>
    </row>
    <row r="117" spans="1:47" x14ac:dyDescent="0.25">
      <c r="A117">
        <v>27</v>
      </c>
      <c r="C117" s="41"/>
      <c r="D117" s="38"/>
    </row>
    <row r="118" spans="1:47" x14ac:dyDescent="0.25">
      <c r="C118" s="41"/>
      <c r="D118" s="38"/>
    </row>
    <row r="119" spans="1:47" x14ac:dyDescent="0.25">
      <c r="C119" s="41"/>
      <c r="D119" s="38"/>
    </row>
    <row r="120" spans="1:47" x14ac:dyDescent="0.25">
      <c r="C120" s="41"/>
      <c r="D120" s="38"/>
    </row>
    <row r="121" spans="1:47" x14ac:dyDescent="0.25">
      <c r="A121">
        <v>28</v>
      </c>
      <c r="C121" s="41"/>
      <c r="D121" s="38"/>
    </row>
    <row r="122" spans="1:47" x14ac:dyDescent="0.25">
      <c r="C122" s="41"/>
      <c r="D122" s="38"/>
    </row>
    <row r="123" spans="1:47" x14ac:dyDescent="0.25">
      <c r="C123" s="41"/>
      <c r="D123" s="38"/>
    </row>
    <row r="124" spans="1:47" x14ac:dyDescent="0.25">
      <c r="C124" s="41"/>
      <c r="D124" s="38"/>
    </row>
    <row r="125" spans="1:47" x14ac:dyDescent="0.25">
      <c r="A125">
        <v>29</v>
      </c>
      <c r="C125" s="41"/>
      <c r="D125" s="38"/>
    </row>
    <row r="126" spans="1:47" x14ac:dyDescent="0.25">
      <c r="C126" s="41"/>
      <c r="D126" s="38"/>
    </row>
    <row r="127" spans="1:47" x14ac:dyDescent="0.25">
      <c r="C127" s="41"/>
      <c r="D127" s="38"/>
    </row>
    <row r="128" spans="1:47" x14ac:dyDescent="0.25">
      <c r="C128" s="41"/>
      <c r="D128" s="38"/>
    </row>
    <row r="129" spans="1:4" x14ac:dyDescent="0.25">
      <c r="A129">
        <v>30</v>
      </c>
      <c r="C129" s="41"/>
      <c r="D129" s="38"/>
    </row>
    <row r="130" spans="1:4" x14ac:dyDescent="0.25">
      <c r="C130" s="41"/>
      <c r="D130" s="38"/>
    </row>
    <row r="131" spans="1:4" x14ac:dyDescent="0.25">
      <c r="C131" s="41"/>
      <c r="D131" s="38"/>
    </row>
    <row r="132" spans="1:4" x14ac:dyDescent="0.25">
      <c r="C132" s="41"/>
      <c r="D132" s="38"/>
    </row>
    <row r="133" spans="1:4" x14ac:dyDescent="0.25">
      <c r="A133">
        <v>31</v>
      </c>
      <c r="C133" s="41"/>
      <c r="D133" s="38"/>
    </row>
    <row r="134" spans="1:4" x14ac:dyDescent="0.25">
      <c r="C134" s="41"/>
      <c r="D134" s="38"/>
    </row>
    <row r="135" spans="1:4" x14ac:dyDescent="0.25">
      <c r="C135" s="41"/>
      <c r="D135" s="38"/>
    </row>
    <row r="136" spans="1:4" x14ac:dyDescent="0.25">
      <c r="C136" s="41"/>
      <c r="D136" s="38"/>
    </row>
    <row r="137" spans="1:4" x14ac:dyDescent="0.25">
      <c r="A137">
        <v>32</v>
      </c>
      <c r="C137" s="41"/>
      <c r="D137" s="38"/>
    </row>
    <row r="138" spans="1:4" x14ac:dyDescent="0.25">
      <c r="C138" s="41"/>
      <c r="D138" s="38"/>
    </row>
    <row r="139" spans="1:4" x14ac:dyDescent="0.25">
      <c r="C139" s="41"/>
      <c r="D139" s="38"/>
    </row>
    <row r="140" spans="1:4" x14ac:dyDescent="0.25">
      <c r="C140" s="41"/>
      <c r="D140" s="38"/>
    </row>
    <row r="141" spans="1:4" x14ac:dyDescent="0.25">
      <c r="A141">
        <v>33</v>
      </c>
      <c r="C141" s="41"/>
      <c r="D141" s="38"/>
    </row>
    <row r="142" spans="1:4" x14ac:dyDescent="0.25">
      <c r="C142" s="41"/>
      <c r="D142" s="38"/>
    </row>
    <row r="143" spans="1:4" x14ac:dyDescent="0.25">
      <c r="C143" s="41"/>
      <c r="D143" s="38"/>
    </row>
    <row r="144" spans="1:4" x14ac:dyDescent="0.25">
      <c r="C144" s="41"/>
      <c r="D144" s="38"/>
    </row>
    <row r="145" spans="1:4" x14ac:dyDescent="0.25">
      <c r="A145">
        <v>34</v>
      </c>
      <c r="C145" s="41"/>
      <c r="D145" s="38"/>
    </row>
    <row r="146" spans="1:4" x14ac:dyDescent="0.25">
      <c r="C146" s="41"/>
      <c r="D146" s="38"/>
    </row>
    <row r="147" spans="1:4" x14ac:dyDescent="0.25">
      <c r="C147" s="41"/>
      <c r="D147" s="38"/>
    </row>
    <row r="148" spans="1:4" x14ac:dyDescent="0.25">
      <c r="C148" s="41"/>
      <c r="D148" s="38"/>
    </row>
    <row r="149" spans="1:4" x14ac:dyDescent="0.25">
      <c r="A149">
        <v>35</v>
      </c>
      <c r="C149" s="41"/>
      <c r="D149" s="38"/>
    </row>
    <row r="150" spans="1:4" x14ac:dyDescent="0.25">
      <c r="C150" s="41"/>
      <c r="D150" s="38"/>
    </row>
    <row r="151" spans="1:4" x14ac:dyDescent="0.25">
      <c r="C151" s="41"/>
      <c r="D151" s="38"/>
    </row>
    <row r="152" spans="1:4" x14ac:dyDescent="0.25">
      <c r="C152" s="41"/>
      <c r="D152" s="38"/>
    </row>
    <row r="153" spans="1:4" x14ac:dyDescent="0.25">
      <c r="A153">
        <v>36</v>
      </c>
      <c r="C153" s="41"/>
      <c r="D153" s="38"/>
    </row>
    <row r="154" spans="1:4" x14ac:dyDescent="0.25">
      <c r="C154" s="41"/>
      <c r="D154" s="38"/>
    </row>
    <row r="155" spans="1:4" x14ac:dyDescent="0.25">
      <c r="C155" s="41"/>
      <c r="D155" s="38"/>
    </row>
    <row r="156" spans="1:4" x14ac:dyDescent="0.25">
      <c r="C156" s="41"/>
      <c r="D156" s="38"/>
    </row>
    <row r="157" spans="1:4" x14ac:dyDescent="0.25">
      <c r="A157">
        <v>37</v>
      </c>
      <c r="C157" s="41"/>
      <c r="D157" s="38"/>
    </row>
    <row r="158" spans="1:4" x14ac:dyDescent="0.25">
      <c r="C158" s="41"/>
      <c r="D158" s="38"/>
    </row>
    <row r="159" spans="1:4" x14ac:dyDescent="0.25">
      <c r="C159" s="41"/>
      <c r="D159" s="38"/>
    </row>
    <row r="160" spans="1:4" x14ac:dyDescent="0.25">
      <c r="C160" s="41"/>
      <c r="D160" s="38"/>
    </row>
    <row r="161" spans="1:37" x14ac:dyDescent="0.25">
      <c r="A161">
        <v>38</v>
      </c>
      <c r="C161" s="41"/>
      <c r="D161" s="38"/>
    </row>
    <row r="162" spans="1:37" x14ac:dyDescent="0.25">
      <c r="C162" s="41"/>
      <c r="D162" s="38"/>
    </row>
    <row r="163" spans="1:37" x14ac:dyDescent="0.25">
      <c r="C163" s="41"/>
      <c r="D163" s="38"/>
    </row>
    <row r="164" spans="1:37" x14ac:dyDescent="0.25">
      <c r="C164" s="41"/>
      <c r="D164" s="38"/>
    </row>
    <row r="165" spans="1:37" x14ac:dyDescent="0.25">
      <c r="A165">
        <v>39</v>
      </c>
      <c r="C165" s="41"/>
      <c r="D165" s="38"/>
    </row>
    <row r="166" spans="1:37" x14ac:dyDescent="0.25">
      <c r="C166" s="41"/>
      <c r="D166" s="38"/>
    </row>
    <row r="167" spans="1:37" x14ac:dyDescent="0.25">
      <c r="C167" s="41"/>
      <c r="D167" s="38"/>
    </row>
    <row r="168" spans="1:37" x14ac:dyDescent="0.25">
      <c r="C168" s="41"/>
      <c r="D168" s="38"/>
    </row>
    <row r="169" spans="1:37" x14ac:dyDescent="0.25">
      <c r="A169">
        <v>40</v>
      </c>
      <c r="C169" s="41"/>
      <c r="D169" s="38"/>
    </row>
    <row r="170" spans="1:37" x14ac:dyDescent="0.25">
      <c r="C170" s="41"/>
      <c r="D170" s="38"/>
    </row>
    <row r="171" spans="1:37" x14ac:dyDescent="0.25">
      <c r="C171" s="41"/>
      <c r="D171" s="38"/>
    </row>
    <row r="172" spans="1:37" x14ac:dyDescent="0.25">
      <c r="C172" s="41"/>
      <c r="D172" s="38"/>
    </row>
    <row r="173" spans="1:37" x14ac:dyDescent="0.25">
      <c r="A173">
        <v>41</v>
      </c>
      <c r="C173" s="41"/>
      <c r="D173" s="38"/>
    </row>
    <row r="174" spans="1:37" x14ac:dyDescent="0.25">
      <c r="C174" s="41"/>
      <c r="D174" s="38"/>
    </row>
    <row r="175" spans="1:37" x14ac:dyDescent="0.25">
      <c r="C175" s="41"/>
      <c r="D175" s="38"/>
    </row>
    <row r="176" spans="1:37" x14ac:dyDescent="0.25"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</row>
    <row r="177" spans="1:37" x14ac:dyDescent="0.25">
      <c r="A177">
        <v>42</v>
      </c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</row>
    <row r="178" spans="1:37" x14ac:dyDescent="0.25">
      <c r="C178" s="37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</row>
    <row r="179" spans="1:37" x14ac:dyDescent="0.25">
      <c r="C179" s="37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</row>
    <row r="180" spans="1:37" x14ac:dyDescent="0.25">
      <c r="C180" s="37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</row>
    <row r="181" spans="1:37" x14ac:dyDescent="0.25">
      <c r="A181">
        <v>43</v>
      </c>
      <c r="C181" s="37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</row>
    <row r="182" spans="1:37" x14ac:dyDescent="0.25">
      <c r="C182" s="37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</row>
    <row r="183" spans="1:37" x14ac:dyDescent="0.25">
      <c r="C183" s="37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</row>
    <row r="184" spans="1:37" x14ac:dyDescent="0.25">
      <c r="C184" s="37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</row>
    <row r="185" spans="1:37" x14ac:dyDescent="0.25">
      <c r="A185">
        <v>44</v>
      </c>
      <c r="C185" s="37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</row>
    <row r="186" spans="1:37" x14ac:dyDescent="0.25">
      <c r="C186" s="37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</row>
    <row r="187" spans="1:37" x14ac:dyDescent="0.25">
      <c r="C187" s="37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</row>
    <row r="188" spans="1:37" x14ac:dyDescent="0.25">
      <c r="C188" s="37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</row>
    <row r="189" spans="1:37" x14ac:dyDescent="0.25">
      <c r="A189">
        <v>45</v>
      </c>
      <c r="C189" s="37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</row>
    <row r="190" spans="1:37" x14ac:dyDescent="0.25">
      <c r="C190" s="37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</row>
    <row r="191" spans="1:37" x14ac:dyDescent="0.25">
      <c r="C191" s="37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</row>
    <row r="192" spans="1:37" x14ac:dyDescent="0.25">
      <c r="C192" s="37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</row>
    <row r="193" spans="1:37" x14ac:dyDescent="0.25">
      <c r="A193">
        <v>46</v>
      </c>
      <c r="C193" s="37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</row>
    <row r="194" spans="1:37" x14ac:dyDescent="0.25">
      <c r="C194" s="37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</row>
    <row r="195" spans="1:37" x14ac:dyDescent="0.25">
      <c r="C195" s="38"/>
    </row>
    <row r="196" spans="1:37" x14ac:dyDescent="0.25">
      <c r="C196" s="38"/>
    </row>
    <row r="197" spans="1:37" x14ac:dyDescent="0.25">
      <c r="A197">
        <v>47</v>
      </c>
      <c r="C197" s="38"/>
    </row>
    <row r="198" spans="1:37" x14ac:dyDescent="0.25">
      <c r="C198" s="38"/>
    </row>
    <row r="199" spans="1:37" x14ac:dyDescent="0.25">
      <c r="C199" s="38"/>
    </row>
    <row r="200" spans="1:37" x14ac:dyDescent="0.25">
      <c r="C200" s="38"/>
    </row>
    <row r="201" spans="1:37" x14ac:dyDescent="0.25">
      <c r="A201">
        <v>48</v>
      </c>
      <c r="C201" s="38"/>
    </row>
    <row r="202" spans="1:37" x14ac:dyDescent="0.25">
      <c r="C202" s="38"/>
    </row>
    <row r="203" spans="1:37" x14ac:dyDescent="0.25">
      <c r="C203" s="38"/>
    </row>
    <row r="204" spans="1:37" x14ac:dyDescent="0.25">
      <c r="C204" s="38"/>
    </row>
    <row r="205" spans="1:37" x14ac:dyDescent="0.25">
      <c r="A205">
        <v>49</v>
      </c>
      <c r="C205" s="38"/>
    </row>
    <row r="206" spans="1:37" x14ac:dyDescent="0.25">
      <c r="C206" s="38"/>
    </row>
    <row r="207" spans="1:37" x14ac:dyDescent="0.25">
      <c r="C207" s="38"/>
    </row>
    <row r="208" spans="1:37" x14ac:dyDescent="0.25">
      <c r="C208" s="38"/>
    </row>
    <row r="209" spans="1:3" x14ac:dyDescent="0.25">
      <c r="A209">
        <v>50</v>
      </c>
      <c r="C209" s="38"/>
    </row>
    <row r="210" spans="1:3" x14ac:dyDescent="0.25">
      <c r="C210" s="38"/>
    </row>
    <row r="211" spans="1:3" x14ac:dyDescent="0.25">
      <c r="C211" s="38"/>
    </row>
    <row r="212" spans="1:3" x14ac:dyDescent="0.25">
      <c r="C212" s="38"/>
    </row>
    <row r="213" spans="1:3" x14ac:dyDescent="0.25">
      <c r="C213" s="38"/>
    </row>
    <row r="214" spans="1:3" x14ac:dyDescent="0.25">
      <c r="C214" s="38"/>
    </row>
    <row r="215" spans="1:3" x14ac:dyDescent="0.25">
      <c r="C215" s="38"/>
    </row>
    <row r="216" spans="1:3" x14ac:dyDescent="0.25">
      <c r="C216" s="38"/>
    </row>
    <row r="217" spans="1:3" x14ac:dyDescent="0.25">
      <c r="C217" s="38"/>
    </row>
    <row r="218" spans="1:3" x14ac:dyDescent="0.25">
      <c r="C218" s="38"/>
    </row>
    <row r="219" spans="1:3" x14ac:dyDescent="0.25">
      <c r="C219" s="38"/>
    </row>
    <row r="220" spans="1:3" x14ac:dyDescent="0.25">
      <c r="C220" s="38"/>
    </row>
    <row r="221" spans="1:3" x14ac:dyDescent="0.25">
      <c r="C221" s="38"/>
    </row>
    <row r="222" spans="1:3" x14ac:dyDescent="0.25">
      <c r="C222" s="38"/>
    </row>
    <row r="223" spans="1:3" x14ac:dyDescent="0.25">
      <c r="C223" s="38"/>
    </row>
    <row r="224" spans="1:3" x14ac:dyDescent="0.25">
      <c r="C224" s="38"/>
    </row>
    <row r="225" spans="3:3" x14ac:dyDescent="0.25">
      <c r="C225" s="38"/>
    </row>
    <row r="226" spans="3:3" x14ac:dyDescent="0.25">
      <c r="C226" s="38"/>
    </row>
    <row r="227" spans="3:3" x14ac:dyDescent="0.25">
      <c r="C227" s="38"/>
    </row>
    <row r="228" spans="3:3" x14ac:dyDescent="0.25">
      <c r="C228" s="38"/>
    </row>
    <row r="229" spans="3:3" x14ac:dyDescent="0.25">
      <c r="C229" s="38"/>
    </row>
    <row r="230" spans="3:3" x14ac:dyDescent="0.25">
      <c r="C230" s="38"/>
    </row>
    <row r="231" spans="3:3" x14ac:dyDescent="0.25">
      <c r="C231" s="38"/>
    </row>
    <row r="232" spans="3:3" x14ac:dyDescent="0.25">
      <c r="C232" s="38"/>
    </row>
    <row r="233" spans="3:3" x14ac:dyDescent="0.25">
      <c r="C233" s="38"/>
    </row>
    <row r="234" spans="3:3" x14ac:dyDescent="0.25">
      <c r="C234" s="38"/>
    </row>
    <row r="235" spans="3:3" x14ac:dyDescent="0.25">
      <c r="C235" s="38"/>
    </row>
    <row r="236" spans="3:3" x14ac:dyDescent="0.25">
      <c r="C236" s="38"/>
    </row>
    <row r="237" spans="3:3" x14ac:dyDescent="0.25">
      <c r="C237" s="38"/>
    </row>
    <row r="238" spans="3:3" x14ac:dyDescent="0.25">
      <c r="C238" s="38"/>
    </row>
    <row r="239" spans="3:3" x14ac:dyDescent="0.25">
      <c r="C239" s="38"/>
    </row>
    <row r="240" spans="3:3" x14ac:dyDescent="0.25">
      <c r="C240" s="38"/>
    </row>
    <row r="241" spans="3:3" x14ac:dyDescent="0.25">
      <c r="C241" s="38"/>
    </row>
    <row r="242" spans="3:3" x14ac:dyDescent="0.25">
      <c r="C242" s="38"/>
    </row>
    <row r="243" spans="3:3" x14ac:dyDescent="0.25">
      <c r="C243" s="38"/>
    </row>
    <row r="244" spans="3:3" x14ac:dyDescent="0.25">
      <c r="C244" s="38"/>
    </row>
    <row r="245" spans="3:3" x14ac:dyDescent="0.25">
      <c r="C245" s="38"/>
    </row>
    <row r="246" spans="3:3" x14ac:dyDescent="0.25">
      <c r="C246" s="38"/>
    </row>
    <row r="247" spans="3:3" x14ac:dyDescent="0.25">
      <c r="C247" s="38"/>
    </row>
    <row r="248" spans="3:3" x14ac:dyDescent="0.25">
      <c r="C248" s="38"/>
    </row>
    <row r="249" spans="3:3" x14ac:dyDescent="0.25">
      <c r="C249" s="38"/>
    </row>
    <row r="250" spans="3:3" x14ac:dyDescent="0.25">
      <c r="C250" s="38"/>
    </row>
    <row r="251" spans="3:3" x14ac:dyDescent="0.25">
      <c r="C251" s="38"/>
    </row>
    <row r="252" spans="3:3" x14ac:dyDescent="0.25">
      <c r="C252" s="38"/>
    </row>
    <row r="253" spans="3:3" x14ac:dyDescent="0.25">
      <c r="C253" s="38"/>
    </row>
    <row r="254" spans="3:3" x14ac:dyDescent="0.25">
      <c r="C254" s="38"/>
    </row>
    <row r="255" spans="3:3" x14ac:dyDescent="0.25">
      <c r="C255" s="38"/>
    </row>
    <row r="256" spans="3:3" x14ac:dyDescent="0.25">
      <c r="C256" s="38"/>
    </row>
    <row r="257" spans="3:3" x14ac:dyDescent="0.25">
      <c r="C257" s="38"/>
    </row>
    <row r="258" spans="3:3" x14ac:dyDescent="0.25">
      <c r="C258" s="38"/>
    </row>
    <row r="259" spans="3:3" x14ac:dyDescent="0.25">
      <c r="C259" s="38"/>
    </row>
    <row r="260" spans="3:3" x14ac:dyDescent="0.25">
      <c r="C260" s="38"/>
    </row>
    <row r="261" spans="3:3" x14ac:dyDescent="0.25">
      <c r="C261" s="38"/>
    </row>
    <row r="262" spans="3:3" x14ac:dyDescent="0.25">
      <c r="C262" s="38"/>
    </row>
    <row r="263" spans="3:3" x14ac:dyDescent="0.25">
      <c r="C263" s="38"/>
    </row>
    <row r="264" spans="3:3" x14ac:dyDescent="0.25">
      <c r="C264" s="38"/>
    </row>
    <row r="265" spans="3:3" x14ac:dyDescent="0.25">
      <c r="C265" s="38"/>
    </row>
    <row r="266" spans="3:3" x14ac:dyDescent="0.25">
      <c r="C266" s="38"/>
    </row>
    <row r="267" spans="3:3" x14ac:dyDescent="0.25">
      <c r="C267" s="38"/>
    </row>
    <row r="268" spans="3:3" x14ac:dyDescent="0.25">
      <c r="C268" s="38"/>
    </row>
    <row r="269" spans="3:3" x14ac:dyDescent="0.25">
      <c r="C269" s="38"/>
    </row>
    <row r="270" spans="3:3" x14ac:dyDescent="0.25">
      <c r="C270" s="38"/>
    </row>
    <row r="271" spans="3:3" x14ac:dyDescent="0.25">
      <c r="C271" s="38"/>
    </row>
    <row r="272" spans="3:3" x14ac:dyDescent="0.25">
      <c r="C272" s="38"/>
    </row>
    <row r="273" spans="3:3" x14ac:dyDescent="0.25">
      <c r="C273" s="38"/>
    </row>
    <row r="274" spans="3:3" x14ac:dyDescent="0.25">
      <c r="C274" s="38"/>
    </row>
    <row r="275" spans="3:3" x14ac:dyDescent="0.25">
      <c r="C275" s="38"/>
    </row>
    <row r="276" spans="3:3" x14ac:dyDescent="0.25">
      <c r="C276" s="38"/>
    </row>
    <row r="277" spans="3:3" x14ac:dyDescent="0.25">
      <c r="C277" s="38"/>
    </row>
  </sheetData>
  <conditionalFormatting sqref="AM14:BP23">
    <cfRule type="cellIs" dxfId="0" priority="1" operator="greaterThanOrEqual">
      <formula>600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36"/>
  <sheetViews>
    <sheetView zoomScale="75" workbookViewId="0">
      <selection activeCell="A16" sqref="A16:XFD16"/>
    </sheetView>
  </sheetViews>
  <sheetFormatPr baseColWidth="10" defaultColWidth="11.453125" defaultRowHeight="15.5" x14ac:dyDescent="0.35"/>
  <cols>
    <col min="1" max="1" width="43.453125" style="30" bestFit="1" customWidth="1"/>
    <col min="2" max="31" width="13.7265625" style="30" customWidth="1"/>
    <col min="32" max="16384" width="11.453125" style="30"/>
  </cols>
  <sheetData>
    <row r="2" spans="1:31" x14ac:dyDescent="0.35">
      <c r="A2" s="30" t="str">
        <f>'(1) Calculation dry weight'!A2</f>
        <v>Ongoing Number</v>
      </c>
      <c r="B2" s="30">
        <f>'(1) Calculation dry weight'!B2</f>
        <v>0</v>
      </c>
      <c r="C2" s="30">
        <f>'(1) Calculation dry weight'!C2</f>
        <v>0</v>
      </c>
      <c r="D2" s="30">
        <f>'(1) Calculation dry weight'!D2</f>
        <v>0</v>
      </c>
      <c r="E2" s="30">
        <f>'(1) Calculation dry weight'!E2</f>
        <v>0</v>
      </c>
      <c r="F2" s="30">
        <f>'(1) Calculation dry weight'!F2</f>
        <v>0</v>
      </c>
      <c r="G2" s="30">
        <f>'(1) Calculation dry weight'!G2</f>
        <v>0</v>
      </c>
      <c r="H2" s="30">
        <f>'(1) Calculation dry weight'!H2</f>
        <v>0</v>
      </c>
      <c r="I2" s="30">
        <f>'(1) Calculation dry weight'!I2</f>
        <v>0</v>
      </c>
      <c r="J2" s="30">
        <f>'(1) Calculation dry weight'!J2</f>
        <v>0</v>
      </c>
      <c r="K2" s="30">
        <f>'(1) Calculation dry weight'!K2</f>
        <v>0</v>
      </c>
      <c r="L2" s="30">
        <f>'(1) Calculation dry weight'!L2</f>
        <v>0</v>
      </c>
      <c r="M2" s="30">
        <f>'(1) Calculation dry weight'!M2</f>
        <v>0</v>
      </c>
      <c r="N2" s="30">
        <f>'(1) Calculation dry weight'!N2</f>
        <v>0</v>
      </c>
      <c r="O2" s="30">
        <f>'(1) Calculation dry weight'!O2</f>
        <v>0</v>
      </c>
      <c r="P2" s="30">
        <f>'(1) Calculation dry weight'!P2</f>
        <v>0</v>
      </c>
      <c r="Q2" s="30">
        <f>'(1) Calculation dry weight'!Q2</f>
        <v>0</v>
      </c>
      <c r="R2" s="30">
        <f>'(1) Calculation dry weight'!R2</f>
        <v>0</v>
      </c>
      <c r="S2" s="30">
        <f>'(1) Calculation dry weight'!S2</f>
        <v>0</v>
      </c>
      <c r="T2" s="30">
        <f>'(1) Calculation dry weight'!T2</f>
        <v>0</v>
      </c>
      <c r="U2" s="30">
        <f>'(1) Calculation dry weight'!U2</f>
        <v>0</v>
      </c>
      <c r="V2" s="30">
        <f>'(1) Calculation dry weight'!V2</f>
        <v>0</v>
      </c>
      <c r="W2" s="30">
        <f>'(1) Calculation dry weight'!W2</f>
        <v>0</v>
      </c>
      <c r="X2" s="30">
        <f>'(1) Calculation dry weight'!X2</f>
        <v>0</v>
      </c>
      <c r="Y2" s="30">
        <f>'(1) Calculation dry weight'!Y2</f>
        <v>0</v>
      </c>
      <c r="Z2" s="30">
        <f>'(1) Calculation dry weight'!Z2</f>
        <v>0</v>
      </c>
      <c r="AA2" s="30">
        <f>'(1) Calculation dry weight'!AA2</f>
        <v>0</v>
      </c>
      <c r="AB2" s="30">
        <f>'(1) Calculation dry weight'!AB2</f>
        <v>0</v>
      </c>
      <c r="AC2" s="30">
        <f>'(1) Calculation dry weight'!AC2</f>
        <v>0</v>
      </c>
      <c r="AD2" s="30">
        <f>'(1) Calculation dry weight'!AD2</f>
        <v>0</v>
      </c>
      <c r="AE2" s="30">
        <f>'(1) Calculation dry weight'!AE2</f>
        <v>0</v>
      </c>
    </row>
    <row r="3" spans="1:31" ht="16" thickBot="1" x14ac:dyDescent="0.4">
      <c r="A3" s="29" t="s">
        <v>26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10</v>
      </c>
      <c r="H3" s="29" t="s">
        <v>11</v>
      </c>
      <c r="I3" s="29" t="s">
        <v>12</v>
      </c>
      <c r="J3" s="29" t="s">
        <v>13</v>
      </c>
      <c r="K3" s="29" t="s">
        <v>14</v>
      </c>
      <c r="L3" s="29" t="s">
        <v>15</v>
      </c>
      <c r="M3" s="29" t="s">
        <v>16</v>
      </c>
      <c r="N3" s="29" t="s">
        <v>17</v>
      </c>
      <c r="O3" s="29" t="s">
        <v>18</v>
      </c>
      <c r="P3" s="29" t="s">
        <v>19</v>
      </c>
      <c r="Q3" s="29" t="s">
        <v>27</v>
      </c>
      <c r="R3" s="29" t="s">
        <v>28</v>
      </c>
      <c r="S3" s="29" t="s">
        <v>29</v>
      </c>
      <c r="T3" s="29" t="s">
        <v>30</v>
      </c>
      <c r="U3" s="29" t="s">
        <v>31</v>
      </c>
      <c r="V3" s="29" t="s">
        <v>32</v>
      </c>
      <c r="W3" s="29" t="s">
        <v>33</v>
      </c>
      <c r="X3" s="29" t="s">
        <v>34</v>
      </c>
      <c r="Y3" s="29" t="s">
        <v>35</v>
      </c>
      <c r="Z3" s="29" t="s">
        <v>36</v>
      </c>
      <c r="AA3" s="29" t="s">
        <v>37</v>
      </c>
      <c r="AB3" s="29" t="s">
        <v>38</v>
      </c>
      <c r="AC3" s="29" t="s">
        <v>39</v>
      </c>
      <c r="AD3" s="29" t="s">
        <v>40</v>
      </c>
      <c r="AE3" s="29" t="s">
        <v>41</v>
      </c>
    </row>
    <row r="4" spans="1:31" ht="16" thickTop="1" x14ac:dyDescent="0.35">
      <c r="A4" s="78" t="s">
        <v>67</v>
      </c>
      <c r="B4" s="78">
        <f>'(1) Calculation dry weight'!B4</f>
        <v>0</v>
      </c>
      <c r="C4" s="78">
        <f>'(1) Calculation dry weight'!C4</f>
        <v>0</v>
      </c>
      <c r="D4" s="78">
        <f>'(1) Calculation dry weight'!D4</f>
        <v>0</v>
      </c>
      <c r="E4" s="78">
        <f>'(1) Calculation dry weight'!E4</f>
        <v>0</v>
      </c>
      <c r="F4" s="78">
        <f>'(1) Calculation dry weight'!F4</f>
        <v>0</v>
      </c>
      <c r="G4" s="78">
        <f>'(1) Calculation dry weight'!G4</f>
        <v>0</v>
      </c>
      <c r="H4" s="78">
        <f>'(1) Calculation dry weight'!H4</f>
        <v>0</v>
      </c>
      <c r="I4" s="78">
        <f>'(1) Calculation dry weight'!I4</f>
        <v>0</v>
      </c>
      <c r="J4" s="78">
        <f>'(1) Calculation dry weight'!J4</f>
        <v>0</v>
      </c>
      <c r="K4" s="78">
        <f>'(1) Calculation dry weight'!K4</f>
        <v>0</v>
      </c>
      <c r="L4" s="78">
        <f>'(1) Calculation dry weight'!L4</f>
        <v>0</v>
      </c>
      <c r="M4" s="78">
        <f>'(1) Calculation dry weight'!M4</f>
        <v>0</v>
      </c>
      <c r="N4" s="78">
        <f>'(1) Calculation dry weight'!N4</f>
        <v>0</v>
      </c>
      <c r="O4" s="78">
        <f>'(1) Calculation dry weight'!O4</f>
        <v>0</v>
      </c>
      <c r="P4" s="78">
        <f>'(1) Calculation dry weight'!P4</f>
        <v>0</v>
      </c>
      <c r="Q4" s="78">
        <f>'(1) Calculation dry weight'!Q4</f>
        <v>0</v>
      </c>
      <c r="R4" s="78">
        <f>'(1) Calculation dry weight'!R4</f>
        <v>0</v>
      </c>
      <c r="S4" s="78">
        <f>'(1) Calculation dry weight'!S4</f>
        <v>0</v>
      </c>
      <c r="T4" s="78">
        <f>'(1) Calculation dry weight'!T4</f>
        <v>0</v>
      </c>
      <c r="U4" s="78">
        <f>'(1) Calculation dry weight'!U4</f>
        <v>0</v>
      </c>
      <c r="V4" s="78">
        <f>'(1) Calculation dry weight'!V4</f>
        <v>0</v>
      </c>
      <c r="W4" s="78">
        <f>'(1) Calculation dry weight'!W4</f>
        <v>0</v>
      </c>
      <c r="X4" s="78">
        <f>'(1) Calculation dry weight'!X4</f>
        <v>0</v>
      </c>
      <c r="Y4" s="78">
        <f>'(1) Calculation dry weight'!Y4</f>
        <v>0</v>
      </c>
      <c r="Z4" s="78">
        <f>'(1) Calculation dry weight'!Z4</f>
        <v>0</v>
      </c>
      <c r="AA4" s="78">
        <f>'(1) Calculation dry weight'!AA4</f>
        <v>0</v>
      </c>
      <c r="AB4" s="78">
        <f>'(1) Calculation dry weight'!AB4</f>
        <v>0</v>
      </c>
      <c r="AC4" s="78">
        <f>'(1) Calculation dry weight'!AC4</f>
        <v>0</v>
      </c>
      <c r="AD4" s="78">
        <f>'(1) Calculation dry weight'!AD4</f>
        <v>0</v>
      </c>
      <c r="AE4" s="78">
        <f>'(1) Calculation dry weight'!AE4</f>
        <v>0</v>
      </c>
    </row>
    <row r="5" spans="1:31" x14ac:dyDescent="0.35">
      <c r="A5" s="79" t="str">
        <f>'(1) Calculation dry weight'!A5</f>
        <v>sample name 1</v>
      </c>
      <c r="B5" s="79">
        <f>'(1) Calculation dry weight'!B5</f>
        <v>0</v>
      </c>
      <c r="C5" s="79">
        <f>'(1) Calculation dry weight'!C5</f>
        <v>0</v>
      </c>
      <c r="D5" s="79">
        <f>'(1) Calculation dry weight'!D5</f>
        <v>0</v>
      </c>
      <c r="E5" s="79">
        <f>'(1) Calculation dry weight'!E5</f>
        <v>0</v>
      </c>
      <c r="F5" s="79">
        <f>'(1) Calculation dry weight'!F5</f>
        <v>0</v>
      </c>
      <c r="G5" s="79">
        <f>'(1) Calculation dry weight'!G5</f>
        <v>0</v>
      </c>
      <c r="H5" s="79">
        <f>'(1) Calculation dry weight'!H5</f>
        <v>0</v>
      </c>
      <c r="I5" s="79">
        <f>'(1) Calculation dry weight'!I5</f>
        <v>0</v>
      </c>
      <c r="J5" s="79">
        <f>'(1) Calculation dry weight'!J5</f>
        <v>0</v>
      </c>
      <c r="K5" s="79">
        <f>'(1) Calculation dry weight'!K5</f>
        <v>0</v>
      </c>
      <c r="L5" s="79">
        <f>'(1) Calculation dry weight'!L5</f>
        <v>0</v>
      </c>
      <c r="M5" s="79">
        <f>'(1) Calculation dry weight'!M5</f>
        <v>0</v>
      </c>
      <c r="N5" s="79">
        <f>'(1) Calculation dry weight'!N5</f>
        <v>0</v>
      </c>
      <c r="O5" s="79">
        <f>'(1) Calculation dry weight'!O5</f>
        <v>0</v>
      </c>
      <c r="P5" s="79">
        <f>'(1) Calculation dry weight'!P5</f>
        <v>0</v>
      </c>
      <c r="Q5" s="79">
        <f>'(1) Calculation dry weight'!Q5</f>
        <v>0</v>
      </c>
      <c r="R5" s="79">
        <f>'(1) Calculation dry weight'!R5</f>
        <v>0</v>
      </c>
      <c r="S5" s="79">
        <f>'(1) Calculation dry weight'!S5</f>
        <v>0</v>
      </c>
      <c r="T5" s="79">
        <f>'(1) Calculation dry weight'!T5</f>
        <v>0</v>
      </c>
      <c r="U5" s="79">
        <f>'(1) Calculation dry weight'!U5</f>
        <v>0</v>
      </c>
      <c r="V5" s="79">
        <f>'(1) Calculation dry weight'!V5</f>
        <v>0</v>
      </c>
      <c r="W5" s="79">
        <f>'(1) Calculation dry weight'!W5</f>
        <v>0</v>
      </c>
      <c r="X5" s="79">
        <f>'(1) Calculation dry weight'!X5</f>
        <v>0</v>
      </c>
      <c r="Y5" s="79">
        <f>'(1) Calculation dry weight'!Y5</f>
        <v>0</v>
      </c>
      <c r="Z5" s="79">
        <f>'(1) Calculation dry weight'!Z5</f>
        <v>0</v>
      </c>
      <c r="AA5" s="79">
        <f>'(1) Calculation dry weight'!AA5</f>
        <v>0</v>
      </c>
      <c r="AB5" s="79">
        <f>'(1) Calculation dry weight'!AB5</f>
        <v>0</v>
      </c>
      <c r="AC5" s="79">
        <f>'(1) Calculation dry weight'!AC5</f>
        <v>0</v>
      </c>
      <c r="AD5" s="79">
        <f>'(1) Calculation dry weight'!AD5</f>
        <v>0</v>
      </c>
      <c r="AE5" s="79">
        <f>'(1) Calculation dry weight'!AE5</f>
        <v>0</v>
      </c>
    </row>
    <row r="6" spans="1:31" x14ac:dyDescent="0.35">
      <c r="A6" s="31" t="str">
        <f>'(1) Calculation dry weight'!A6</f>
        <v>sample name 2</v>
      </c>
      <c r="B6" s="31">
        <f>'(1) Calculation dry weight'!B6</f>
        <v>0</v>
      </c>
      <c r="C6" s="31">
        <f>'(1) Calculation dry weight'!C6</f>
        <v>0</v>
      </c>
      <c r="D6" s="31">
        <f>'(1) Calculation dry weight'!D6</f>
        <v>0</v>
      </c>
      <c r="E6" s="31">
        <f>'(1) Calculation dry weight'!E6</f>
        <v>0</v>
      </c>
      <c r="F6" s="31">
        <f>'(1) Calculation dry weight'!F6</f>
        <v>0</v>
      </c>
      <c r="G6" s="31">
        <f>'(1) Calculation dry weight'!G6</f>
        <v>0</v>
      </c>
      <c r="H6" s="31">
        <f>'(1) Calculation dry weight'!H6</f>
        <v>0</v>
      </c>
      <c r="I6" s="31">
        <f>'(1) Calculation dry weight'!I6</f>
        <v>0</v>
      </c>
      <c r="J6" s="31">
        <f>'(1) Calculation dry weight'!J6</f>
        <v>0</v>
      </c>
      <c r="K6" s="31">
        <f>'(1) Calculation dry weight'!K6</f>
        <v>0</v>
      </c>
      <c r="L6" s="31">
        <f>'(1) Calculation dry weight'!L6</f>
        <v>0</v>
      </c>
      <c r="M6" s="31">
        <f>'(1) Calculation dry weight'!M6</f>
        <v>0</v>
      </c>
      <c r="N6" s="31">
        <f>'(1) Calculation dry weight'!N6</f>
        <v>0</v>
      </c>
      <c r="O6" s="31">
        <f>'(1) Calculation dry weight'!O6</f>
        <v>0</v>
      </c>
      <c r="P6" s="31">
        <f>'(1) Calculation dry weight'!P6</f>
        <v>0</v>
      </c>
      <c r="Q6" s="31">
        <f>'(1) Calculation dry weight'!Q6</f>
        <v>0</v>
      </c>
      <c r="R6" s="31">
        <f>'(1) Calculation dry weight'!R6</f>
        <v>0</v>
      </c>
      <c r="S6" s="31">
        <f>'(1) Calculation dry weight'!S6</f>
        <v>0</v>
      </c>
      <c r="T6" s="31">
        <f>'(1) Calculation dry weight'!T6</f>
        <v>0</v>
      </c>
      <c r="U6" s="31">
        <f>'(1) Calculation dry weight'!U6</f>
        <v>0</v>
      </c>
      <c r="V6" s="31">
        <f>'(1) Calculation dry weight'!V6</f>
        <v>0</v>
      </c>
      <c r="W6" s="31">
        <f>'(1) Calculation dry weight'!W6</f>
        <v>0</v>
      </c>
      <c r="X6" s="31">
        <f>'(1) Calculation dry weight'!X6</f>
        <v>0</v>
      </c>
      <c r="Y6" s="31">
        <f>'(1) Calculation dry weight'!Y6</f>
        <v>0</v>
      </c>
      <c r="Z6" s="31">
        <f>'(1) Calculation dry weight'!Z6</f>
        <v>0</v>
      </c>
      <c r="AA6" s="31">
        <f>'(1) Calculation dry weight'!AA6</f>
        <v>0</v>
      </c>
      <c r="AB6" s="31">
        <f>'(1) Calculation dry weight'!AB6</f>
        <v>0</v>
      </c>
      <c r="AC6" s="31">
        <f>'(1) Calculation dry weight'!AC6</f>
        <v>0</v>
      </c>
      <c r="AD6" s="31">
        <f>'(1) Calculation dry weight'!AD6</f>
        <v>0</v>
      </c>
      <c r="AE6" s="31">
        <f>'(1) Calculation dry weight'!AE6</f>
        <v>0</v>
      </c>
    </row>
    <row r="7" spans="1:31" ht="16" thickBot="1" x14ac:dyDescent="0.4">
      <c r="A7" s="29" t="str">
        <f>'(1) Calculation dry weight'!A7</f>
        <v>sample name 3</v>
      </c>
      <c r="B7" s="29">
        <f>'(1) Calculation dry weight'!B7</f>
        <v>0</v>
      </c>
      <c r="C7" s="29">
        <f>'(1) Calculation dry weight'!C7</f>
        <v>0</v>
      </c>
      <c r="D7" s="29">
        <f>'(1) Calculation dry weight'!D7</f>
        <v>0</v>
      </c>
      <c r="E7" s="29">
        <f>'(1) Calculation dry weight'!E7</f>
        <v>0</v>
      </c>
      <c r="F7" s="29">
        <f>'(1) Calculation dry weight'!F7</f>
        <v>0</v>
      </c>
      <c r="G7" s="29">
        <f>'(1) Calculation dry weight'!G7</f>
        <v>0</v>
      </c>
      <c r="H7" s="29">
        <f>'(1) Calculation dry weight'!H7</f>
        <v>0</v>
      </c>
      <c r="I7" s="29">
        <f>'(1) Calculation dry weight'!I7</f>
        <v>0</v>
      </c>
      <c r="J7" s="29">
        <f>'(1) Calculation dry weight'!J7</f>
        <v>0</v>
      </c>
      <c r="K7" s="29">
        <f>'(1) Calculation dry weight'!K7</f>
        <v>0</v>
      </c>
      <c r="L7" s="29">
        <f>'(1) Calculation dry weight'!L7</f>
        <v>0</v>
      </c>
      <c r="M7" s="29">
        <f>'(1) Calculation dry weight'!M7</f>
        <v>0</v>
      </c>
      <c r="N7" s="29">
        <f>'(1) Calculation dry weight'!N7</f>
        <v>0</v>
      </c>
      <c r="O7" s="29">
        <f>'(1) Calculation dry weight'!O7</f>
        <v>0</v>
      </c>
      <c r="P7" s="29">
        <f>'(1) Calculation dry weight'!P7</f>
        <v>0</v>
      </c>
      <c r="Q7" s="29">
        <f>'(1) Calculation dry weight'!Q7</f>
        <v>0</v>
      </c>
      <c r="R7" s="29">
        <f>'(1) Calculation dry weight'!R7</f>
        <v>0</v>
      </c>
      <c r="S7" s="29">
        <f>'(1) Calculation dry weight'!S7</f>
        <v>0</v>
      </c>
      <c r="T7" s="29">
        <f>'(1) Calculation dry weight'!T7</f>
        <v>0</v>
      </c>
      <c r="U7" s="29">
        <f>'(1) Calculation dry weight'!U7</f>
        <v>0</v>
      </c>
      <c r="V7" s="29">
        <f>'(1) Calculation dry weight'!V7</f>
        <v>0</v>
      </c>
      <c r="W7" s="29">
        <f>'(1) Calculation dry weight'!W7</f>
        <v>0</v>
      </c>
      <c r="X7" s="29">
        <f>'(1) Calculation dry weight'!X7</f>
        <v>0</v>
      </c>
      <c r="Y7" s="29">
        <f>'(1) Calculation dry weight'!Y7</f>
        <v>0</v>
      </c>
      <c r="Z7" s="29">
        <f>'(1) Calculation dry weight'!Z7</f>
        <v>0</v>
      </c>
      <c r="AA7" s="29">
        <f>'(1) Calculation dry weight'!AA7</f>
        <v>0</v>
      </c>
      <c r="AB7" s="29">
        <f>'(1) Calculation dry weight'!AB7</f>
        <v>0</v>
      </c>
      <c r="AC7" s="29">
        <f>'(1) Calculation dry weight'!AC7</f>
        <v>0</v>
      </c>
      <c r="AD7" s="29">
        <f>'(1) Calculation dry weight'!AD7</f>
        <v>0</v>
      </c>
      <c r="AE7" s="29">
        <f>'(1) Calculation dry weight'!AE7</f>
        <v>0</v>
      </c>
    </row>
    <row r="8" spans="1:31" ht="21.75" customHeight="1" thickTop="1" x14ac:dyDescent="0.45">
      <c r="A8" s="30" t="s">
        <v>50</v>
      </c>
      <c r="B8" s="47" t="e">
        <f>'(2) Basal respiration'!AL7</f>
        <v>#DIV/0!</v>
      </c>
      <c r="C8" s="47" t="e">
        <f>'(2) Basal respiration'!AM7</f>
        <v>#DIV/0!</v>
      </c>
      <c r="D8" s="47" t="e">
        <f>'(2) Basal respiration'!AN7</f>
        <v>#DIV/0!</v>
      </c>
      <c r="E8" s="47" t="e">
        <f>'(2) Basal respiration'!AO7</f>
        <v>#DIV/0!</v>
      </c>
      <c r="F8" s="47" t="e">
        <f>'(2) Basal respiration'!AP7</f>
        <v>#DIV/0!</v>
      </c>
      <c r="G8" s="47" t="e">
        <f>'(2) Basal respiration'!AQ7</f>
        <v>#DIV/0!</v>
      </c>
      <c r="H8" s="47" t="e">
        <f>'(2) Basal respiration'!AR7</f>
        <v>#DIV/0!</v>
      </c>
      <c r="I8" s="47" t="e">
        <f>'(2) Basal respiration'!AS7</f>
        <v>#DIV/0!</v>
      </c>
      <c r="J8" s="47" t="e">
        <f>'(2) Basal respiration'!AT7</f>
        <v>#DIV/0!</v>
      </c>
      <c r="K8" s="47" t="e">
        <f>'(2) Basal respiration'!AU7</f>
        <v>#DIV/0!</v>
      </c>
      <c r="L8" s="47" t="e">
        <f>'(2) Basal respiration'!AV7</f>
        <v>#DIV/0!</v>
      </c>
      <c r="M8" s="47" t="e">
        <f>'(2) Basal respiration'!AW7</f>
        <v>#DIV/0!</v>
      </c>
      <c r="N8" s="47" t="e">
        <f>'(2) Basal respiration'!AX7</f>
        <v>#DIV/0!</v>
      </c>
      <c r="O8" s="47" t="e">
        <f>'(2) Basal respiration'!AY7</f>
        <v>#DIV/0!</v>
      </c>
      <c r="P8" s="47" t="e">
        <f>'(2) Basal respiration'!AZ7</f>
        <v>#DIV/0!</v>
      </c>
      <c r="Q8" s="47" t="e">
        <f>'(2) Basal respiration'!BA7</f>
        <v>#DIV/0!</v>
      </c>
      <c r="R8" s="47" t="e">
        <f>'(2) Basal respiration'!BB7</f>
        <v>#DIV/0!</v>
      </c>
      <c r="S8" s="47" t="e">
        <f>'(2) Basal respiration'!BC7</f>
        <v>#DIV/0!</v>
      </c>
      <c r="T8" s="47" t="e">
        <f>'(2) Basal respiration'!BD7</f>
        <v>#DIV/0!</v>
      </c>
      <c r="U8" s="47" t="e">
        <f>'(2) Basal respiration'!BE7</f>
        <v>#DIV/0!</v>
      </c>
      <c r="V8" s="47" t="e">
        <f>'(2) Basal respiration'!BF7</f>
        <v>#DIV/0!</v>
      </c>
      <c r="W8" s="47" t="e">
        <f>'(2) Basal respiration'!BG7</f>
        <v>#DIV/0!</v>
      </c>
      <c r="X8" s="47" t="e">
        <f>'(2) Basal respiration'!BH7</f>
        <v>#DIV/0!</v>
      </c>
      <c r="Y8" s="47" t="e">
        <f>'(2) Basal respiration'!BI7</f>
        <v>#DIV/0!</v>
      </c>
      <c r="Z8" s="47" t="e">
        <f>'(2) Basal respiration'!BJ7</f>
        <v>#DIV/0!</v>
      </c>
      <c r="AA8" s="47" t="e">
        <f>'(2) Basal respiration'!BK7</f>
        <v>#DIV/0!</v>
      </c>
      <c r="AB8" s="47" t="e">
        <f>'(2) Basal respiration'!BL7</f>
        <v>#DIV/0!</v>
      </c>
      <c r="AC8" s="47" t="e">
        <f>'(2) Basal respiration'!BM7</f>
        <v>#DIV/0!</v>
      </c>
      <c r="AD8" s="47" t="e">
        <f>'(2) Basal respiration'!BN7</f>
        <v>#DIV/0!</v>
      </c>
      <c r="AE8" s="47" t="e">
        <f>'(2) Basal respiration'!BO7</f>
        <v>#DIV/0!</v>
      </c>
    </row>
    <row r="9" spans="1:31" ht="21.75" customHeight="1" x14ac:dyDescent="0.45">
      <c r="A9" s="30" t="s">
        <v>49</v>
      </c>
      <c r="B9" s="47" t="e">
        <f>'(3) SIR Glucose'!AM10</f>
        <v>#DIV/0!</v>
      </c>
      <c r="C9" s="47" t="e">
        <f>'(3) SIR Glucose'!AN10</f>
        <v>#DIV/0!</v>
      </c>
      <c r="D9" s="47" t="e">
        <f>'(3) SIR Glucose'!AO10</f>
        <v>#DIV/0!</v>
      </c>
      <c r="E9" s="47" t="e">
        <f>'(3) SIR Glucose'!AP10</f>
        <v>#DIV/0!</v>
      </c>
      <c r="F9" s="47" t="e">
        <f>'(3) SIR Glucose'!AQ10</f>
        <v>#DIV/0!</v>
      </c>
      <c r="G9" s="47" t="e">
        <f>'(3) SIR Glucose'!AR10</f>
        <v>#DIV/0!</v>
      </c>
      <c r="H9" s="47" t="e">
        <f>'(3) SIR Glucose'!AS10</f>
        <v>#DIV/0!</v>
      </c>
      <c r="I9" s="47" t="e">
        <f>'(3) SIR Glucose'!AT10</f>
        <v>#DIV/0!</v>
      </c>
      <c r="J9" s="47" t="e">
        <f>'(3) SIR Glucose'!AU10</f>
        <v>#DIV/0!</v>
      </c>
      <c r="K9" s="47" t="e">
        <f>'(3) SIR Glucose'!AV10</f>
        <v>#DIV/0!</v>
      </c>
      <c r="L9" s="47" t="e">
        <f>'(3) SIR Glucose'!AW10</f>
        <v>#DIV/0!</v>
      </c>
      <c r="M9" s="47" t="e">
        <f>'(3) SIR Glucose'!AX10</f>
        <v>#DIV/0!</v>
      </c>
      <c r="N9" s="47" t="e">
        <f>'(3) SIR Glucose'!AY10</f>
        <v>#DIV/0!</v>
      </c>
      <c r="O9" s="47" t="e">
        <f>'(3) SIR Glucose'!AZ10</f>
        <v>#DIV/0!</v>
      </c>
      <c r="P9" s="47" t="e">
        <f>'(3) SIR Glucose'!BA10</f>
        <v>#DIV/0!</v>
      </c>
      <c r="Q9" s="47" t="e">
        <f>'(3) SIR Glucose'!BB10</f>
        <v>#DIV/0!</v>
      </c>
      <c r="R9" s="47" t="e">
        <f>'(3) SIR Glucose'!BC10</f>
        <v>#DIV/0!</v>
      </c>
      <c r="S9" s="47" t="e">
        <f>'(3) SIR Glucose'!BD10</f>
        <v>#DIV/0!</v>
      </c>
      <c r="T9" s="47" t="e">
        <f>'(3) SIR Glucose'!BE10</f>
        <v>#DIV/0!</v>
      </c>
      <c r="U9" s="47" t="e">
        <f>'(3) SIR Glucose'!BF10</f>
        <v>#DIV/0!</v>
      </c>
      <c r="V9" s="47" t="e">
        <f>'(3) SIR Glucose'!BG10</f>
        <v>#DIV/0!</v>
      </c>
      <c r="W9" s="47" t="e">
        <f>'(3) SIR Glucose'!BH10</f>
        <v>#DIV/0!</v>
      </c>
      <c r="X9" s="47" t="e">
        <f>'(3) SIR Glucose'!BI10</f>
        <v>#DIV/0!</v>
      </c>
      <c r="Y9" s="47" t="e">
        <f>'(3) SIR Glucose'!BJ10</f>
        <v>#DIV/0!</v>
      </c>
      <c r="Z9" s="47" t="e">
        <f>'(3) SIR Glucose'!BK10</f>
        <v>#DIV/0!</v>
      </c>
      <c r="AA9" s="47" t="e">
        <f>'(3) SIR Glucose'!BL10</f>
        <v>#DIV/0!</v>
      </c>
      <c r="AB9" s="47" t="e">
        <f>'(3) SIR Glucose'!BM10</f>
        <v>#DIV/0!</v>
      </c>
      <c r="AC9" s="47" t="e">
        <f>'(3) SIR Glucose'!BN10</f>
        <v>#DIV/0!</v>
      </c>
      <c r="AD9" s="47" t="e">
        <f>'(3) SIR Glucose'!BO10</f>
        <v>#DIV/0!</v>
      </c>
      <c r="AE9" s="47" t="e">
        <f>'(3) SIR Glucose'!BP10</f>
        <v>#DIV/0!</v>
      </c>
    </row>
    <row r="10" spans="1:31" ht="21.75" customHeight="1" x14ac:dyDescent="0.45">
      <c r="A10" s="30" t="s">
        <v>51</v>
      </c>
      <c r="B10" s="47" t="e">
        <f>'(3) SIR Glucose'!AM11</f>
        <v>#DIV/0!</v>
      </c>
      <c r="C10" s="47" t="e">
        <f>'(3) SIR Glucose'!AN11</f>
        <v>#DIV/0!</v>
      </c>
      <c r="D10" s="47" t="e">
        <f>'(3) SIR Glucose'!AO11</f>
        <v>#DIV/0!</v>
      </c>
      <c r="E10" s="47" t="e">
        <f>'(3) SIR Glucose'!AP11</f>
        <v>#DIV/0!</v>
      </c>
      <c r="F10" s="47" t="e">
        <f>'(3) SIR Glucose'!AQ11</f>
        <v>#DIV/0!</v>
      </c>
      <c r="G10" s="47" t="e">
        <f>'(3) SIR Glucose'!AR11</f>
        <v>#DIV/0!</v>
      </c>
      <c r="H10" s="47" t="e">
        <f>'(3) SIR Glucose'!AS11</f>
        <v>#DIV/0!</v>
      </c>
      <c r="I10" s="47" t="e">
        <f>'(3) SIR Glucose'!AT11</f>
        <v>#DIV/0!</v>
      </c>
      <c r="J10" s="47" t="e">
        <f>'(3) SIR Glucose'!AU11</f>
        <v>#DIV/0!</v>
      </c>
      <c r="K10" s="47" t="e">
        <f>'(3) SIR Glucose'!AV11</f>
        <v>#DIV/0!</v>
      </c>
      <c r="L10" s="47" t="e">
        <f>'(3) SIR Glucose'!AW11</f>
        <v>#DIV/0!</v>
      </c>
      <c r="M10" s="47" t="e">
        <f>'(3) SIR Glucose'!AX11</f>
        <v>#DIV/0!</v>
      </c>
      <c r="N10" s="47" t="e">
        <f>'(3) SIR Glucose'!AY11</f>
        <v>#DIV/0!</v>
      </c>
      <c r="O10" s="47" t="e">
        <f>'(3) SIR Glucose'!AZ11</f>
        <v>#DIV/0!</v>
      </c>
      <c r="P10" s="47" t="e">
        <f>'(3) SIR Glucose'!BA11</f>
        <v>#DIV/0!</v>
      </c>
      <c r="Q10" s="47" t="e">
        <f>'(3) SIR Glucose'!BB11</f>
        <v>#DIV/0!</v>
      </c>
      <c r="R10" s="47" t="e">
        <f>'(3) SIR Glucose'!BC11</f>
        <v>#DIV/0!</v>
      </c>
      <c r="S10" s="47" t="e">
        <f>'(3) SIR Glucose'!BD11</f>
        <v>#DIV/0!</v>
      </c>
      <c r="T10" s="47" t="e">
        <f>'(3) SIR Glucose'!BE11</f>
        <v>#DIV/0!</v>
      </c>
      <c r="U10" s="47" t="e">
        <f>'(3) SIR Glucose'!BF11</f>
        <v>#DIV/0!</v>
      </c>
      <c r="V10" s="47" t="e">
        <f>'(3) SIR Glucose'!BG11</f>
        <v>#DIV/0!</v>
      </c>
      <c r="W10" s="47" t="e">
        <f>'(3) SIR Glucose'!BH11</f>
        <v>#DIV/0!</v>
      </c>
      <c r="X10" s="47" t="e">
        <f>'(3) SIR Glucose'!BI11</f>
        <v>#DIV/0!</v>
      </c>
      <c r="Y10" s="47" t="e">
        <f>'(3) SIR Glucose'!BJ11</f>
        <v>#DIV/0!</v>
      </c>
      <c r="Z10" s="47" t="e">
        <f>'(3) SIR Glucose'!BK11</f>
        <v>#DIV/0!</v>
      </c>
      <c r="AA10" s="47" t="e">
        <f>'(3) SIR Glucose'!BL11</f>
        <v>#DIV/0!</v>
      </c>
      <c r="AB10" s="47" t="e">
        <f>'(3) SIR Glucose'!BM11</f>
        <v>#DIV/0!</v>
      </c>
      <c r="AC10" s="47" t="e">
        <f>'(3) SIR Glucose'!BN11</f>
        <v>#DIV/0!</v>
      </c>
      <c r="AD10" s="47" t="e">
        <f>'(3) SIR Glucose'!BO11</f>
        <v>#DIV/0!</v>
      </c>
      <c r="AE10" s="47" t="e">
        <f>'(3) SIR Glucose'!BP11</f>
        <v>#DIV/0!</v>
      </c>
    </row>
    <row r="11" spans="1:31" ht="21.75" customHeight="1" x14ac:dyDescent="0.45">
      <c r="A11" s="30" t="s">
        <v>66</v>
      </c>
      <c r="B11" s="30" t="e">
        <f>B8/B10</f>
        <v>#DIV/0!</v>
      </c>
      <c r="C11" s="30" t="e">
        <f t="shared" ref="C11:AE11" si="0">C8/C10</f>
        <v>#DIV/0!</v>
      </c>
      <c r="D11" s="30" t="e">
        <f t="shared" si="0"/>
        <v>#DIV/0!</v>
      </c>
      <c r="E11" s="30" t="e">
        <f t="shared" si="0"/>
        <v>#DIV/0!</v>
      </c>
      <c r="F11" s="30" t="e">
        <f t="shared" si="0"/>
        <v>#DIV/0!</v>
      </c>
      <c r="G11" s="30" t="e">
        <f t="shared" si="0"/>
        <v>#DIV/0!</v>
      </c>
      <c r="H11" s="30" t="e">
        <f t="shared" si="0"/>
        <v>#DIV/0!</v>
      </c>
      <c r="I11" s="30" t="e">
        <f t="shared" si="0"/>
        <v>#DIV/0!</v>
      </c>
      <c r="J11" s="30" t="e">
        <f t="shared" si="0"/>
        <v>#DIV/0!</v>
      </c>
      <c r="K11" s="30" t="e">
        <f t="shared" si="0"/>
        <v>#DIV/0!</v>
      </c>
      <c r="L11" s="30" t="e">
        <f t="shared" si="0"/>
        <v>#DIV/0!</v>
      </c>
      <c r="M11" s="30" t="e">
        <f t="shared" si="0"/>
        <v>#DIV/0!</v>
      </c>
      <c r="N11" s="30" t="e">
        <f t="shared" si="0"/>
        <v>#DIV/0!</v>
      </c>
      <c r="O11" s="30" t="e">
        <f t="shared" si="0"/>
        <v>#DIV/0!</v>
      </c>
      <c r="P11" s="30" t="e">
        <f t="shared" si="0"/>
        <v>#DIV/0!</v>
      </c>
      <c r="Q11" s="30" t="e">
        <f t="shared" si="0"/>
        <v>#DIV/0!</v>
      </c>
      <c r="R11" s="30" t="e">
        <f t="shared" si="0"/>
        <v>#DIV/0!</v>
      </c>
      <c r="S11" s="30" t="e">
        <f t="shared" si="0"/>
        <v>#DIV/0!</v>
      </c>
      <c r="T11" s="30" t="e">
        <f t="shared" si="0"/>
        <v>#DIV/0!</v>
      </c>
      <c r="U11" s="30" t="e">
        <f t="shared" si="0"/>
        <v>#DIV/0!</v>
      </c>
      <c r="V11" s="30" t="e">
        <f t="shared" si="0"/>
        <v>#DIV/0!</v>
      </c>
      <c r="W11" s="30" t="e">
        <f t="shared" si="0"/>
        <v>#DIV/0!</v>
      </c>
      <c r="X11" s="30" t="e">
        <f t="shared" si="0"/>
        <v>#DIV/0!</v>
      </c>
      <c r="Y11" s="30" t="e">
        <f t="shared" si="0"/>
        <v>#DIV/0!</v>
      </c>
      <c r="Z11" s="30" t="e">
        <f t="shared" si="0"/>
        <v>#DIV/0!</v>
      </c>
      <c r="AA11" s="30" t="e">
        <f t="shared" si="0"/>
        <v>#DIV/0!</v>
      </c>
      <c r="AB11" s="30" t="e">
        <f t="shared" si="0"/>
        <v>#DIV/0!</v>
      </c>
      <c r="AC11" s="30" t="e">
        <f t="shared" si="0"/>
        <v>#DIV/0!</v>
      </c>
      <c r="AD11" s="30" t="e">
        <f t="shared" si="0"/>
        <v>#DIV/0!</v>
      </c>
      <c r="AE11" s="30" t="e">
        <f t="shared" si="0"/>
        <v>#DIV/0!</v>
      </c>
    </row>
    <row r="12" spans="1:31" ht="21.75" customHeight="1" x14ac:dyDescent="0.35">
      <c r="A12" s="30" t="str">
        <f>'(1) Calculation dry weight'!A14</f>
        <v>H2O of fresh weight [%]</v>
      </c>
      <c r="B12" s="47" t="e">
        <f>'(1) Calculation dry weight'!B14</f>
        <v>#DIV/0!</v>
      </c>
      <c r="C12" s="47" t="e">
        <f>'(1) Calculation dry weight'!C14</f>
        <v>#DIV/0!</v>
      </c>
      <c r="D12" s="47" t="e">
        <f>'(1) Calculation dry weight'!D14</f>
        <v>#DIV/0!</v>
      </c>
      <c r="E12" s="47" t="e">
        <f>'(1) Calculation dry weight'!E14</f>
        <v>#DIV/0!</v>
      </c>
      <c r="F12" s="47" t="e">
        <f>'(1) Calculation dry weight'!F14</f>
        <v>#DIV/0!</v>
      </c>
      <c r="G12" s="47" t="e">
        <f>'(1) Calculation dry weight'!G14</f>
        <v>#DIV/0!</v>
      </c>
      <c r="H12" s="47" t="e">
        <f>'(1) Calculation dry weight'!H14</f>
        <v>#DIV/0!</v>
      </c>
      <c r="I12" s="47" t="e">
        <f>'(1) Calculation dry weight'!I14</f>
        <v>#DIV/0!</v>
      </c>
      <c r="J12" s="47" t="e">
        <f>'(1) Calculation dry weight'!J14</f>
        <v>#DIV/0!</v>
      </c>
      <c r="K12" s="47" t="e">
        <f>'(1) Calculation dry weight'!K14</f>
        <v>#DIV/0!</v>
      </c>
      <c r="L12" s="47" t="e">
        <f>'(1) Calculation dry weight'!L14</f>
        <v>#DIV/0!</v>
      </c>
      <c r="M12" s="47" t="e">
        <f>'(1) Calculation dry weight'!M14</f>
        <v>#DIV/0!</v>
      </c>
      <c r="N12" s="47" t="e">
        <f>'(1) Calculation dry weight'!N14</f>
        <v>#DIV/0!</v>
      </c>
      <c r="O12" s="47" t="e">
        <f>'(1) Calculation dry weight'!O14</f>
        <v>#DIV/0!</v>
      </c>
      <c r="P12" s="47" t="e">
        <f>'(1) Calculation dry weight'!P14</f>
        <v>#DIV/0!</v>
      </c>
      <c r="Q12" s="47" t="e">
        <f>'(1) Calculation dry weight'!Q14</f>
        <v>#DIV/0!</v>
      </c>
      <c r="R12" s="47" t="e">
        <f>'(1) Calculation dry weight'!R14</f>
        <v>#DIV/0!</v>
      </c>
      <c r="S12" s="47" t="e">
        <f>'(1) Calculation dry weight'!S14</f>
        <v>#DIV/0!</v>
      </c>
      <c r="T12" s="47" t="e">
        <f>'(1) Calculation dry weight'!T14</f>
        <v>#DIV/0!</v>
      </c>
      <c r="U12" s="47" t="e">
        <f>'(1) Calculation dry weight'!U14</f>
        <v>#DIV/0!</v>
      </c>
      <c r="V12" s="47" t="e">
        <f>'(1) Calculation dry weight'!V14</f>
        <v>#DIV/0!</v>
      </c>
      <c r="W12" s="47" t="e">
        <f>'(1) Calculation dry weight'!W14</f>
        <v>#DIV/0!</v>
      </c>
      <c r="X12" s="47" t="e">
        <f>'(1) Calculation dry weight'!X14</f>
        <v>#DIV/0!</v>
      </c>
      <c r="Y12" s="47" t="e">
        <f>'(1) Calculation dry weight'!Y14</f>
        <v>#DIV/0!</v>
      </c>
      <c r="Z12" s="47" t="e">
        <f>'(1) Calculation dry weight'!Z14</f>
        <v>#DIV/0!</v>
      </c>
      <c r="AA12" s="47" t="e">
        <f>'(1) Calculation dry weight'!AA14</f>
        <v>#DIV/0!</v>
      </c>
      <c r="AB12" s="47" t="e">
        <f>'(1) Calculation dry weight'!AB14</f>
        <v>#DIV/0!</v>
      </c>
      <c r="AC12" s="47" t="e">
        <f>'(1) Calculation dry weight'!AC14</f>
        <v>#DIV/0!</v>
      </c>
      <c r="AD12" s="47" t="e">
        <f>'(1) Calculation dry weight'!AD14</f>
        <v>#DIV/0!</v>
      </c>
      <c r="AE12" s="47" t="e">
        <f>'(1) Calculation dry weight'!AE14</f>
        <v>#DIV/0!</v>
      </c>
    </row>
    <row r="13" spans="1:31" x14ac:dyDescent="0.35">
      <c r="A13" s="31" t="str">
        <f>'(1) Calculation dry weight'!A15</f>
        <v>glucose / sample [mg]</v>
      </c>
      <c r="B13" s="31">
        <f>'(1) Calculation dry weight'!B15</f>
        <v>0</v>
      </c>
      <c r="C13" s="31">
        <f>'(1) Calculation dry weight'!C15</f>
        <v>0</v>
      </c>
      <c r="D13" s="31">
        <f>'(1) Calculation dry weight'!D15</f>
        <v>0</v>
      </c>
      <c r="E13" s="31">
        <f>'(1) Calculation dry weight'!E15</f>
        <v>0</v>
      </c>
      <c r="F13" s="31">
        <f>'(1) Calculation dry weight'!F15</f>
        <v>0</v>
      </c>
      <c r="G13" s="31">
        <f>'(1) Calculation dry weight'!G15</f>
        <v>0</v>
      </c>
      <c r="H13" s="31">
        <f>'(1) Calculation dry weight'!H15</f>
        <v>0</v>
      </c>
      <c r="I13" s="31">
        <f>'(1) Calculation dry weight'!I15</f>
        <v>0</v>
      </c>
      <c r="J13" s="31">
        <f>'(1) Calculation dry weight'!J15</f>
        <v>0</v>
      </c>
      <c r="K13" s="31">
        <f>'(1) Calculation dry weight'!K15</f>
        <v>0</v>
      </c>
      <c r="L13" s="31">
        <f>'(1) Calculation dry weight'!L15</f>
        <v>0</v>
      </c>
      <c r="M13" s="31">
        <f>'(1) Calculation dry weight'!M15</f>
        <v>0</v>
      </c>
      <c r="N13" s="31">
        <f>'(1) Calculation dry weight'!N15</f>
        <v>0</v>
      </c>
      <c r="O13" s="31">
        <f>'(1) Calculation dry weight'!O15</f>
        <v>0</v>
      </c>
      <c r="P13" s="31">
        <f>'(1) Calculation dry weight'!P15</f>
        <v>0</v>
      </c>
      <c r="Q13" s="31">
        <f>'(1) Calculation dry weight'!Q15</f>
        <v>0</v>
      </c>
      <c r="R13" s="31">
        <f>'(1) Calculation dry weight'!R15</f>
        <v>0</v>
      </c>
      <c r="S13" s="31">
        <f>'(1) Calculation dry weight'!S15</f>
        <v>0</v>
      </c>
      <c r="T13" s="31">
        <f>'(1) Calculation dry weight'!T15</f>
        <v>0</v>
      </c>
      <c r="U13" s="31">
        <f>'(1) Calculation dry weight'!U15</f>
        <v>0</v>
      </c>
      <c r="V13" s="31">
        <f>'(1) Calculation dry weight'!V15</f>
        <v>0</v>
      </c>
      <c r="W13" s="31">
        <f>'(1) Calculation dry weight'!W15</f>
        <v>0</v>
      </c>
      <c r="X13" s="31">
        <f>'(1) Calculation dry weight'!X15</f>
        <v>0</v>
      </c>
      <c r="Y13" s="31">
        <f>'(1) Calculation dry weight'!Y15</f>
        <v>0</v>
      </c>
      <c r="Z13" s="31">
        <f>'(1) Calculation dry weight'!Z15</f>
        <v>0</v>
      </c>
      <c r="AA13" s="31">
        <f>'(1) Calculation dry weight'!AA15</f>
        <v>0</v>
      </c>
      <c r="AB13" s="31">
        <f>'(1) Calculation dry weight'!AB15</f>
        <v>0</v>
      </c>
      <c r="AC13" s="31">
        <f>'(1) Calculation dry weight'!AC15</f>
        <v>0</v>
      </c>
      <c r="AD13" s="31">
        <f>'(1) Calculation dry weight'!AD15</f>
        <v>0</v>
      </c>
      <c r="AE13" s="31">
        <f>'(1) Calculation dry weight'!AE15</f>
        <v>0</v>
      </c>
    </row>
    <row r="14" spans="1:31" s="73" customFormat="1" x14ac:dyDescent="0.35">
      <c r="A14" s="31" t="str">
        <f>'(1) Calculation dry weight'!A16</f>
        <v>water added / sample [ml]</v>
      </c>
      <c r="B14" s="31">
        <f>'(1) Calculation dry weight'!B16</f>
        <v>0</v>
      </c>
      <c r="C14" s="31">
        <f>'(1) Calculation dry weight'!C16</f>
        <v>0</v>
      </c>
      <c r="D14" s="31">
        <f>'(1) Calculation dry weight'!D16</f>
        <v>0</v>
      </c>
      <c r="E14" s="31">
        <f>'(1) Calculation dry weight'!E16</f>
        <v>0</v>
      </c>
      <c r="F14" s="31">
        <f>'(1) Calculation dry weight'!F16</f>
        <v>0</v>
      </c>
      <c r="G14" s="31">
        <f>'(1) Calculation dry weight'!G16</f>
        <v>0</v>
      </c>
      <c r="H14" s="31">
        <f>'(1) Calculation dry weight'!H16</f>
        <v>0</v>
      </c>
      <c r="I14" s="31">
        <f>'(1) Calculation dry weight'!I16</f>
        <v>0</v>
      </c>
      <c r="J14" s="31">
        <f>'(1) Calculation dry weight'!J16</f>
        <v>0</v>
      </c>
      <c r="K14" s="31">
        <f>'(1) Calculation dry weight'!K16</f>
        <v>0</v>
      </c>
      <c r="L14" s="31">
        <f>'(1) Calculation dry weight'!L16</f>
        <v>0</v>
      </c>
      <c r="M14" s="31">
        <f>'(1) Calculation dry weight'!M16</f>
        <v>0</v>
      </c>
      <c r="N14" s="31">
        <f>'(1) Calculation dry weight'!N16</f>
        <v>0</v>
      </c>
      <c r="O14" s="31">
        <f>'(1) Calculation dry weight'!O16</f>
        <v>0</v>
      </c>
      <c r="P14" s="31">
        <f>'(1) Calculation dry weight'!P16</f>
        <v>0</v>
      </c>
      <c r="Q14" s="31">
        <f>'(1) Calculation dry weight'!Q16</f>
        <v>0</v>
      </c>
      <c r="R14" s="31">
        <f>'(1) Calculation dry weight'!R16</f>
        <v>0</v>
      </c>
      <c r="S14" s="31">
        <f>'(1) Calculation dry weight'!S16</f>
        <v>0</v>
      </c>
      <c r="T14" s="31">
        <f>'(1) Calculation dry weight'!T16</f>
        <v>0</v>
      </c>
      <c r="U14" s="31">
        <f>'(1) Calculation dry weight'!U16</f>
        <v>0</v>
      </c>
      <c r="V14" s="31">
        <f>'(1) Calculation dry weight'!V16</f>
        <v>0</v>
      </c>
      <c r="W14" s="31">
        <f>'(1) Calculation dry weight'!W16</f>
        <v>0</v>
      </c>
      <c r="X14" s="31">
        <f>'(1) Calculation dry weight'!X16</f>
        <v>0</v>
      </c>
      <c r="Y14" s="31">
        <f>'(1) Calculation dry weight'!Y16</f>
        <v>0</v>
      </c>
      <c r="Z14" s="31">
        <f>'(1) Calculation dry weight'!Z16</f>
        <v>0</v>
      </c>
      <c r="AA14" s="31">
        <f>'(1) Calculation dry weight'!AA16</f>
        <v>0</v>
      </c>
      <c r="AB14" s="31">
        <f>'(1) Calculation dry weight'!AB16</f>
        <v>0</v>
      </c>
      <c r="AC14" s="31">
        <f>'(1) Calculation dry weight'!AC16</f>
        <v>0</v>
      </c>
      <c r="AD14" s="31">
        <f>'(1) Calculation dry weight'!AD16</f>
        <v>0</v>
      </c>
      <c r="AE14" s="31">
        <f>'(1) Calculation dry weight'!AE16</f>
        <v>0</v>
      </c>
    </row>
    <row r="15" spans="1:31" s="73" customFormat="1" x14ac:dyDescent="0.35">
      <c r="A15" s="31" t="str">
        <f>'(1) Calculation dry weight'!A17</f>
        <v>date of measurement</v>
      </c>
      <c r="B15" s="76">
        <f>'(1) Calculation dry weight'!B17</f>
        <v>0</v>
      </c>
      <c r="C15" s="76">
        <f>'(1) Calculation dry weight'!C17</f>
        <v>0</v>
      </c>
      <c r="D15" s="76">
        <f>'(1) Calculation dry weight'!D17</f>
        <v>0</v>
      </c>
      <c r="E15" s="76">
        <f>'(1) Calculation dry weight'!E17</f>
        <v>0</v>
      </c>
      <c r="F15" s="76">
        <f>'(1) Calculation dry weight'!F17</f>
        <v>0</v>
      </c>
      <c r="G15" s="76">
        <f>'(1) Calculation dry weight'!G17</f>
        <v>0</v>
      </c>
      <c r="H15" s="76">
        <f>'(1) Calculation dry weight'!H17</f>
        <v>0</v>
      </c>
      <c r="I15" s="76">
        <f>'(1) Calculation dry weight'!I17</f>
        <v>0</v>
      </c>
      <c r="J15" s="76">
        <f>'(1) Calculation dry weight'!J17</f>
        <v>0</v>
      </c>
      <c r="K15" s="76">
        <f>'(1) Calculation dry weight'!K17</f>
        <v>0</v>
      </c>
      <c r="L15" s="76">
        <f>'(1) Calculation dry weight'!L17</f>
        <v>0</v>
      </c>
      <c r="M15" s="76">
        <f>'(1) Calculation dry weight'!M17</f>
        <v>0</v>
      </c>
      <c r="N15" s="76">
        <f>'(1) Calculation dry weight'!N17</f>
        <v>0</v>
      </c>
      <c r="O15" s="76">
        <f>'(1) Calculation dry weight'!O17</f>
        <v>0</v>
      </c>
      <c r="P15" s="76">
        <f>'(1) Calculation dry weight'!P17</f>
        <v>0</v>
      </c>
      <c r="Q15" s="76">
        <f>'(1) Calculation dry weight'!Q17</f>
        <v>0</v>
      </c>
      <c r="R15" s="76">
        <f>'(1) Calculation dry weight'!R17</f>
        <v>0</v>
      </c>
      <c r="S15" s="76">
        <f>'(1) Calculation dry weight'!S17</f>
        <v>0</v>
      </c>
      <c r="T15" s="76">
        <f>'(1) Calculation dry weight'!T17</f>
        <v>0</v>
      </c>
      <c r="U15" s="76">
        <f>'(1) Calculation dry weight'!U17</f>
        <v>0</v>
      </c>
      <c r="V15" s="76">
        <f>'(1) Calculation dry weight'!V17</f>
        <v>0</v>
      </c>
      <c r="W15" s="76">
        <f>'(1) Calculation dry weight'!W17</f>
        <v>0</v>
      </c>
      <c r="X15" s="76">
        <f>'(1) Calculation dry weight'!X17</f>
        <v>0</v>
      </c>
      <c r="Y15" s="76">
        <f>'(1) Calculation dry weight'!Y17</f>
        <v>0</v>
      </c>
      <c r="Z15" s="76">
        <f>'(1) Calculation dry weight'!Z17</f>
        <v>0</v>
      </c>
      <c r="AA15" s="76">
        <f>'(1) Calculation dry weight'!AA17</f>
        <v>0</v>
      </c>
      <c r="AB15" s="76">
        <f>'(1) Calculation dry weight'!AB17</f>
        <v>0</v>
      </c>
      <c r="AC15" s="76">
        <f>'(1) Calculation dry weight'!AC17</f>
        <v>0</v>
      </c>
      <c r="AD15" s="76">
        <f>'(1) Calculation dry weight'!AD17</f>
        <v>0</v>
      </c>
      <c r="AE15" s="76">
        <f>'(1) Calculation dry weight'!AE17</f>
        <v>0</v>
      </c>
    </row>
    <row r="16" spans="1:31" s="94" customFormat="1" x14ac:dyDescent="0.35">
      <c r="A16" s="76" t="str">
        <f>'(1) Calculation dry weight'!A18</f>
        <v>date of sampling</v>
      </c>
      <c r="B16" s="76">
        <f>'(1) Calculation dry weight'!B18</f>
        <v>0</v>
      </c>
      <c r="C16" s="76">
        <f>'(1) Calculation dry weight'!C18</f>
        <v>0</v>
      </c>
      <c r="D16" s="76">
        <f>'(1) Calculation dry weight'!D18</f>
        <v>0</v>
      </c>
      <c r="E16" s="76">
        <f>'(1) Calculation dry weight'!E18</f>
        <v>0</v>
      </c>
      <c r="F16" s="76">
        <f>'(1) Calculation dry weight'!F18</f>
        <v>0</v>
      </c>
      <c r="G16" s="76">
        <f>'(1) Calculation dry weight'!G18</f>
        <v>0</v>
      </c>
      <c r="H16" s="76">
        <f>'(1) Calculation dry weight'!H18</f>
        <v>0</v>
      </c>
      <c r="I16" s="76">
        <f>'(1) Calculation dry weight'!I18</f>
        <v>0</v>
      </c>
      <c r="J16" s="76">
        <f>'(1) Calculation dry weight'!J18</f>
        <v>0</v>
      </c>
      <c r="K16" s="76">
        <f>'(1) Calculation dry weight'!K18</f>
        <v>0</v>
      </c>
      <c r="L16" s="76">
        <f>'(1) Calculation dry weight'!L18</f>
        <v>0</v>
      </c>
      <c r="M16" s="76">
        <f>'(1) Calculation dry weight'!M18</f>
        <v>0</v>
      </c>
      <c r="N16" s="76">
        <f>'(1) Calculation dry weight'!N18</f>
        <v>0</v>
      </c>
      <c r="O16" s="76">
        <f>'(1) Calculation dry weight'!O18</f>
        <v>0</v>
      </c>
      <c r="P16" s="76">
        <f>'(1) Calculation dry weight'!P18</f>
        <v>0</v>
      </c>
      <c r="Q16" s="76">
        <f>'(1) Calculation dry weight'!Q18</f>
        <v>0</v>
      </c>
      <c r="R16" s="76">
        <f>'(1) Calculation dry weight'!R18</f>
        <v>0</v>
      </c>
      <c r="S16" s="76">
        <f>'(1) Calculation dry weight'!S18</f>
        <v>0</v>
      </c>
      <c r="T16" s="76">
        <f>'(1) Calculation dry weight'!T18</f>
        <v>0</v>
      </c>
      <c r="U16" s="76">
        <f>'(1) Calculation dry weight'!U18</f>
        <v>0</v>
      </c>
      <c r="V16" s="76">
        <f>'(1) Calculation dry weight'!V18</f>
        <v>0</v>
      </c>
      <c r="W16" s="76">
        <f>'(1) Calculation dry weight'!W18</f>
        <v>0</v>
      </c>
      <c r="X16" s="76">
        <f>'(1) Calculation dry weight'!X18</f>
        <v>0</v>
      </c>
      <c r="Y16" s="76">
        <f>'(1) Calculation dry weight'!Y18</f>
        <v>0</v>
      </c>
      <c r="Z16" s="76">
        <f>'(1) Calculation dry weight'!Z18</f>
        <v>0</v>
      </c>
      <c r="AA16" s="76">
        <f>'(1) Calculation dry weight'!AA18</f>
        <v>0</v>
      </c>
      <c r="AB16" s="76">
        <f>'(1) Calculation dry weight'!AB18</f>
        <v>0</v>
      </c>
      <c r="AC16" s="76">
        <f>'(1) Calculation dry weight'!AC18</f>
        <v>0</v>
      </c>
      <c r="AD16" s="76">
        <f>'(1) Calculation dry weight'!AD18</f>
        <v>0</v>
      </c>
      <c r="AE16" s="76">
        <f>'(1) Calculation dry weight'!AE18</f>
        <v>0</v>
      </c>
    </row>
    <row r="17" spans="1:31" s="73" customFormat="1" x14ac:dyDescent="0.35">
      <c r="A17" s="31" t="s">
        <v>124</v>
      </c>
      <c r="B17" s="77">
        <f>'(2) Basal respiration'!AL8</f>
        <v>0</v>
      </c>
      <c r="C17" s="77">
        <f>'(2) Basal respiration'!AM8</f>
        <v>0</v>
      </c>
      <c r="D17" s="77">
        <f>'(2) Basal respiration'!AN8</f>
        <v>0</v>
      </c>
      <c r="E17" s="77">
        <f>'(2) Basal respiration'!AO8</f>
        <v>0</v>
      </c>
      <c r="F17" s="77">
        <f>'(2) Basal respiration'!AP8</f>
        <v>0</v>
      </c>
      <c r="G17" s="77">
        <f>'(2) Basal respiration'!AQ8</f>
        <v>0</v>
      </c>
      <c r="H17" s="77">
        <f>'(2) Basal respiration'!AR8</f>
        <v>0</v>
      </c>
      <c r="I17" s="77">
        <f>'(2) Basal respiration'!AS8</f>
        <v>0</v>
      </c>
      <c r="J17" s="77">
        <f>'(2) Basal respiration'!AT8</f>
        <v>0</v>
      </c>
      <c r="K17" s="77">
        <f>'(2) Basal respiration'!AU8</f>
        <v>0</v>
      </c>
      <c r="L17" s="77">
        <f>'(2) Basal respiration'!AV8</f>
        <v>0</v>
      </c>
      <c r="M17" s="77">
        <f>'(2) Basal respiration'!AW8</f>
        <v>0</v>
      </c>
      <c r="N17" s="77">
        <f>'(2) Basal respiration'!AX8</f>
        <v>0</v>
      </c>
      <c r="O17" s="77">
        <f>'(2) Basal respiration'!AY8</f>
        <v>0</v>
      </c>
      <c r="P17" s="77">
        <f>'(2) Basal respiration'!AZ8</f>
        <v>0</v>
      </c>
      <c r="Q17" s="77">
        <f>'(2) Basal respiration'!BA8</f>
        <v>0</v>
      </c>
      <c r="R17" s="77">
        <f>'(2) Basal respiration'!BB8</f>
        <v>0</v>
      </c>
      <c r="S17" s="77">
        <f>'(2) Basal respiration'!BC8</f>
        <v>0</v>
      </c>
      <c r="T17" s="77">
        <f>'(2) Basal respiration'!BD8</f>
        <v>0</v>
      </c>
      <c r="U17" s="77">
        <f>'(2) Basal respiration'!BE8</f>
        <v>0</v>
      </c>
      <c r="V17" s="77">
        <f>'(2) Basal respiration'!BF8</f>
        <v>0</v>
      </c>
      <c r="W17" s="77">
        <f>'(2) Basal respiration'!BG8</f>
        <v>0</v>
      </c>
      <c r="X17" s="77">
        <f>'(2) Basal respiration'!BH8</f>
        <v>0</v>
      </c>
      <c r="Y17" s="77">
        <f>'(2) Basal respiration'!BI8</f>
        <v>0</v>
      </c>
      <c r="Z17" s="77">
        <f>'(2) Basal respiration'!BJ8</f>
        <v>0</v>
      </c>
      <c r="AA17" s="77">
        <f>'(2) Basal respiration'!BK8</f>
        <v>0</v>
      </c>
      <c r="AB17" s="77">
        <f>'(2) Basal respiration'!BL8</f>
        <v>0</v>
      </c>
      <c r="AC17" s="77">
        <f>'(2) Basal respiration'!BM8</f>
        <v>0</v>
      </c>
      <c r="AD17" s="77">
        <f>'(2) Basal respiration'!BN8</f>
        <v>0</v>
      </c>
      <c r="AE17" s="77">
        <f>'(2) Basal respiration'!BO8</f>
        <v>0</v>
      </c>
    </row>
    <row r="18" spans="1:31" s="73" customFormat="1" x14ac:dyDescent="0.35">
      <c r="A18" s="31" t="str">
        <f>'(1) Calculation dry weight'!A19</f>
        <v>remarks</v>
      </c>
      <c r="B18" s="31">
        <f>'(1) Calculation dry weight'!B19</f>
        <v>0</v>
      </c>
      <c r="C18" s="31">
        <f>'(1) Calculation dry weight'!C19</f>
        <v>0</v>
      </c>
      <c r="D18" s="31">
        <f>'(1) Calculation dry weight'!D19</f>
        <v>0</v>
      </c>
      <c r="E18" s="31">
        <f>'(1) Calculation dry weight'!E19</f>
        <v>0</v>
      </c>
      <c r="F18" s="31">
        <f>'(1) Calculation dry weight'!F19</f>
        <v>0</v>
      </c>
      <c r="G18" s="31">
        <f>'(1) Calculation dry weight'!G19</f>
        <v>0</v>
      </c>
      <c r="H18" s="31">
        <f>'(1) Calculation dry weight'!H19</f>
        <v>0</v>
      </c>
      <c r="I18" s="31">
        <f>'(1) Calculation dry weight'!I19</f>
        <v>0</v>
      </c>
      <c r="J18" s="31">
        <f>'(1) Calculation dry weight'!J19</f>
        <v>0</v>
      </c>
      <c r="K18" s="31">
        <f>'(1) Calculation dry weight'!K19</f>
        <v>0</v>
      </c>
      <c r="L18" s="31">
        <f>'(1) Calculation dry weight'!L19</f>
        <v>0</v>
      </c>
      <c r="M18" s="31">
        <f>'(1) Calculation dry weight'!M19</f>
        <v>0</v>
      </c>
      <c r="N18" s="31">
        <f>'(1) Calculation dry weight'!N19</f>
        <v>0</v>
      </c>
      <c r="O18" s="31">
        <f>'(1) Calculation dry weight'!O19</f>
        <v>0</v>
      </c>
      <c r="P18" s="31">
        <f>'(1) Calculation dry weight'!P19</f>
        <v>0</v>
      </c>
      <c r="Q18" s="31">
        <f>'(1) Calculation dry weight'!Q19</f>
        <v>0</v>
      </c>
      <c r="R18" s="31">
        <f>'(1) Calculation dry weight'!R19</f>
        <v>0</v>
      </c>
      <c r="S18" s="31">
        <f>'(1) Calculation dry weight'!S19</f>
        <v>0</v>
      </c>
      <c r="T18" s="31">
        <f>'(1) Calculation dry weight'!T19</f>
        <v>0</v>
      </c>
      <c r="U18" s="31">
        <f>'(1) Calculation dry weight'!U19</f>
        <v>0</v>
      </c>
      <c r="V18" s="31">
        <f>'(1) Calculation dry weight'!V19</f>
        <v>0</v>
      </c>
      <c r="W18" s="31">
        <f>'(1) Calculation dry weight'!W19</f>
        <v>0</v>
      </c>
      <c r="X18" s="31">
        <f>'(1) Calculation dry weight'!X19</f>
        <v>0</v>
      </c>
      <c r="Y18" s="31">
        <f>'(1) Calculation dry weight'!Y19</f>
        <v>0</v>
      </c>
      <c r="Z18" s="31">
        <f>'(1) Calculation dry weight'!Z19</f>
        <v>0</v>
      </c>
      <c r="AA18" s="31">
        <f>'(1) Calculation dry weight'!AA19</f>
        <v>0</v>
      </c>
      <c r="AB18" s="31">
        <f>'(1) Calculation dry weight'!AB19</f>
        <v>0</v>
      </c>
      <c r="AC18" s="31">
        <f>'(1) Calculation dry weight'!AC19</f>
        <v>0</v>
      </c>
      <c r="AD18" s="31">
        <f>'(1) Calculation dry weight'!AD19</f>
        <v>0</v>
      </c>
      <c r="AE18" s="31">
        <f>'(1) Calculation dry weight'!AE19</f>
        <v>0</v>
      </c>
    </row>
    <row r="19" spans="1:31" s="73" customFormat="1" x14ac:dyDescent="0.35">
      <c r="A19" s="31" t="s">
        <v>123</v>
      </c>
      <c r="B19" s="73">
        <v>1</v>
      </c>
      <c r="C19" s="73">
        <v>1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73">
        <v>1</v>
      </c>
      <c r="J19" s="73">
        <v>1</v>
      </c>
      <c r="K19" s="73">
        <v>1</v>
      </c>
      <c r="L19" s="73">
        <v>1</v>
      </c>
      <c r="M19" s="73">
        <v>1</v>
      </c>
      <c r="N19" s="73">
        <v>1</v>
      </c>
      <c r="O19" s="73">
        <v>1</v>
      </c>
      <c r="P19" s="73">
        <v>1</v>
      </c>
      <c r="Q19" s="73">
        <v>1</v>
      </c>
      <c r="R19" s="73">
        <v>1</v>
      </c>
      <c r="S19" s="73">
        <v>1</v>
      </c>
      <c r="T19" s="73">
        <v>1</v>
      </c>
      <c r="U19" s="73">
        <v>1</v>
      </c>
      <c r="V19" s="73">
        <v>1</v>
      </c>
      <c r="W19" s="73">
        <v>1</v>
      </c>
      <c r="X19" s="73">
        <v>1</v>
      </c>
      <c r="Y19" s="73">
        <v>1</v>
      </c>
      <c r="Z19" s="73">
        <v>1</v>
      </c>
      <c r="AA19" s="73">
        <v>1</v>
      </c>
      <c r="AB19" s="73">
        <v>1</v>
      </c>
      <c r="AC19" s="73">
        <v>1</v>
      </c>
      <c r="AD19" s="73">
        <v>1</v>
      </c>
      <c r="AE19" s="73">
        <v>1</v>
      </c>
    </row>
    <row r="20" spans="1:31" s="73" customForma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s="73" customForma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s="73" customForma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s="73" customFormat="1" x14ac:dyDescent="0.35"/>
    <row r="24" spans="1:31" s="73" customFormat="1" x14ac:dyDescent="0.35"/>
    <row r="25" spans="1:31" s="73" customFormat="1" x14ac:dyDescent="0.35"/>
    <row r="26" spans="1:31" s="73" customFormat="1" x14ac:dyDescent="0.35"/>
    <row r="27" spans="1:31" s="73" customFormat="1" x14ac:dyDescent="0.35"/>
    <row r="28" spans="1:31" s="73" customFormat="1" x14ac:dyDescent="0.3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</row>
    <row r="29" spans="1:31" x14ac:dyDescent="0.35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x14ac:dyDescent="0.35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x14ac:dyDescent="0.3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pans="1:31" x14ac:dyDescent="0.35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5" spans="2:31" x14ac:dyDescent="0.35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</row>
    <row r="36" spans="2:31" x14ac:dyDescent="0.35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11" sqref="J11"/>
    </sheetView>
  </sheetViews>
  <sheetFormatPr baseColWidth="10" defaultRowHeight="12.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"/>
  <sheetViews>
    <sheetView workbookViewId="0">
      <selection activeCell="M1" sqref="M1:M65536"/>
    </sheetView>
  </sheetViews>
  <sheetFormatPr baseColWidth="10" defaultColWidth="11.453125" defaultRowHeight="12.5" x14ac:dyDescent="0.25"/>
  <cols>
    <col min="1" max="11" width="11.453125" style="59"/>
    <col min="12" max="13" width="11.453125" style="60"/>
    <col min="14" max="16384" width="11.453125" style="59"/>
  </cols>
  <sheetData>
    <row r="1" spans="1:13" ht="15.5" x14ac:dyDescent="0.35">
      <c r="A1" s="31" t="s">
        <v>78</v>
      </c>
      <c r="B1" s="31" t="s">
        <v>26</v>
      </c>
      <c r="C1" s="31" t="s">
        <v>67</v>
      </c>
      <c r="D1" s="31" t="s">
        <v>21</v>
      </c>
      <c r="E1" s="31" t="s">
        <v>79</v>
      </c>
      <c r="F1" s="31" t="s">
        <v>80</v>
      </c>
      <c r="G1" s="31" t="s">
        <v>81</v>
      </c>
      <c r="H1" s="31" t="s">
        <v>82</v>
      </c>
      <c r="I1" s="59" t="s">
        <v>65</v>
      </c>
      <c r="J1" s="59" t="s">
        <v>74</v>
      </c>
      <c r="K1" s="59" t="s">
        <v>75</v>
      </c>
      <c r="L1" s="60" t="s">
        <v>76</v>
      </c>
      <c r="M1" s="60" t="s">
        <v>77</v>
      </c>
    </row>
    <row r="2" spans="1:13" ht="15.5" x14ac:dyDescent="0.35">
      <c r="A2" s="31"/>
      <c r="B2" s="31"/>
      <c r="C2" s="31"/>
      <c r="D2" s="32"/>
      <c r="E2" s="61"/>
      <c r="F2" s="61"/>
      <c r="G2" s="62"/>
      <c r="H2" s="61"/>
    </row>
    <row r="3" spans="1:13" ht="15.5" x14ac:dyDescent="0.35">
      <c r="A3" s="31"/>
      <c r="B3" s="31"/>
      <c r="C3" s="31"/>
      <c r="D3" s="32"/>
      <c r="E3" s="61"/>
      <c r="F3" s="61"/>
      <c r="G3" s="62"/>
      <c r="H3" s="61"/>
    </row>
    <row r="4" spans="1:13" ht="15.5" x14ac:dyDescent="0.35">
      <c r="A4" s="31"/>
      <c r="B4" s="31"/>
      <c r="C4" s="31"/>
      <c r="D4" s="32"/>
      <c r="E4" s="61"/>
      <c r="F4" s="61"/>
      <c r="G4" s="62"/>
      <c r="H4" s="61"/>
    </row>
    <row r="5" spans="1:13" ht="15.5" x14ac:dyDescent="0.35">
      <c r="A5" s="31"/>
      <c r="B5" s="31"/>
      <c r="C5" s="31"/>
      <c r="D5" s="32"/>
      <c r="E5" s="61"/>
      <c r="F5" s="61"/>
      <c r="G5" s="62"/>
      <c r="H5" s="61"/>
    </row>
    <row r="6" spans="1:13" ht="15.5" x14ac:dyDescent="0.35">
      <c r="A6" s="31"/>
      <c r="B6" s="31"/>
      <c r="C6" s="31"/>
      <c r="D6" s="32"/>
      <c r="E6" s="61"/>
      <c r="F6" s="61"/>
      <c r="G6" s="62"/>
      <c r="H6" s="61"/>
    </row>
    <row r="7" spans="1:13" ht="15.5" x14ac:dyDescent="0.35">
      <c r="A7" s="31"/>
      <c r="B7" s="31"/>
      <c r="C7" s="31"/>
      <c r="D7" s="32"/>
      <c r="E7" s="61"/>
      <c r="F7" s="61"/>
      <c r="G7" s="62"/>
      <c r="H7" s="61"/>
    </row>
    <row r="8" spans="1:13" ht="15.5" x14ac:dyDescent="0.35">
      <c r="A8" s="31"/>
      <c r="B8" s="31"/>
      <c r="C8" s="31"/>
      <c r="D8" s="32"/>
      <c r="E8" s="61"/>
      <c r="F8" s="61"/>
      <c r="G8" s="62"/>
      <c r="H8" s="61"/>
    </row>
    <row r="9" spans="1:13" ht="15.5" x14ac:dyDescent="0.35">
      <c r="A9" s="31"/>
      <c r="B9" s="31"/>
      <c r="C9" s="31"/>
      <c r="D9" s="32"/>
      <c r="E9" s="61"/>
      <c r="F9" s="61"/>
      <c r="G9" s="62"/>
      <c r="H9" s="61"/>
    </row>
    <row r="10" spans="1:13" ht="15.5" x14ac:dyDescent="0.35">
      <c r="A10" s="31"/>
      <c r="B10" s="31"/>
      <c r="C10" s="31"/>
      <c r="D10" s="32"/>
      <c r="E10" s="61"/>
      <c r="F10" s="61"/>
      <c r="G10" s="62"/>
      <c r="H10" s="61"/>
    </row>
    <row r="11" spans="1:13" ht="15.5" x14ac:dyDescent="0.35">
      <c r="A11" s="31"/>
      <c r="B11" s="31"/>
      <c r="C11" s="31"/>
      <c r="D11" s="32"/>
      <c r="E11" s="61"/>
      <c r="F11" s="61"/>
      <c r="G11" s="62"/>
      <c r="H11" s="61"/>
    </row>
    <row r="12" spans="1:13" ht="15.5" x14ac:dyDescent="0.35">
      <c r="A12" s="31"/>
      <c r="B12" s="31"/>
      <c r="C12" s="31"/>
      <c r="D12" s="32"/>
      <c r="E12" s="61"/>
      <c r="F12" s="61"/>
      <c r="G12" s="62"/>
      <c r="H12" s="61"/>
    </row>
    <row r="13" spans="1:13" ht="15.5" x14ac:dyDescent="0.35">
      <c r="A13" s="31"/>
      <c r="B13" s="31"/>
      <c r="C13" s="31"/>
      <c r="D13" s="32"/>
      <c r="E13" s="61"/>
      <c r="F13" s="61"/>
      <c r="G13" s="62"/>
      <c r="H13" s="61"/>
    </row>
    <row r="14" spans="1:13" ht="15.5" x14ac:dyDescent="0.35">
      <c r="A14" s="31"/>
      <c r="B14" s="31"/>
      <c r="C14" s="31"/>
      <c r="D14" s="32"/>
      <c r="E14" s="61"/>
      <c r="F14" s="61"/>
      <c r="G14" s="62"/>
      <c r="H14" s="61"/>
    </row>
    <row r="15" spans="1:13" ht="15.5" x14ac:dyDescent="0.35">
      <c r="A15" s="31"/>
      <c r="B15" s="31"/>
      <c r="C15" s="31"/>
      <c r="D15" s="32"/>
      <c r="E15" s="61"/>
      <c r="F15" s="61"/>
      <c r="G15" s="62"/>
      <c r="H15" s="61"/>
    </row>
    <row r="16" spans="1:13" ht="15.5" x14ac:dyDescent="0.35">
      <c r="A16" s="31"/>
      <c r="B16" s="31"/>
      <c r="C16" s="31"/>
      <c r="D16" s="32"/>
      <c r="E16" s="61"/>
      <c r="F16" s="61"/>
      <c r="G16" s="62"/>
      <c r="H16" s="61"/>
    </row>
    <row r="17" spans="1:8" ht="15.5" x14ac:dyDescent="0.35">
      <c r="A17" s="31"/>
      <c r="B17" s="31"/>
      <c r="C17" s="31"/>
      <c r="D17" s="32"/>
      <c r="E17" s="61"/>
      <c r="F17" s="61"/>
      <c r="G17" s="62"/>
      <c r="H17" s="61"/>
    </row>
    <row r="18" spans="1:8" ht="15.5" x14ac:dyDescent="0.35">
      <c r="A18" s="31"/>
      <c r="B18" s="31"/>
      <c r="C18" s="31"/>
      <c r="D18" s="32"/>
      <c r="E18" s="61"/>
      <c r="F18" s="61"/>
      <c r="G18" s="62"/>
      <c r="H18" s="61"/>
    </row>
    <row r="19" spans="1:8" ht="15.5" x14ac:dyDescent="0.35">
      <c r="A19" s="31"/>
      <c r="B19" s="31"/>
      <c r="C19" s="31"/>
      <c r="D19" s="32"/>
      <c r="E19" s="61"/>
      <c r="F19" s="61"/>
      <c r="G19" s="62"/>
      <c r="H19" s="61"/>
    </row>
    <row r="20" spans="1:8" ht="15.5" x14ac:dyDescent="0.35">
      <c r="A20" s="31"/>
      <c r="B20" s="31"/>
      <c r="C20" s="31"/>
      <c r="D20" s="32"/>
      <c r="E20" s="61"/>
      <c r="F20" s="61"/>
      <c r="G20" s="62"/>
      <c r="H20" s="61"/>
    </row>
    <row r="21" spans="1:8" ht="15.5" x14ac:dyDescent="0.35">
      <c r="A21" s="31"/>
      <c r="B21" s="31"/>
      <c r="C21" s="31"/>
      <c r="D21" s="32"/>
      <c r="E21" s="61"/>
      <c r="F21" s="61"/>
      <c r="G21" s="62"/>
      <c r="H21" s="61"/>
    </row>
    <row r="22" spans="1:8" ht="15.5" x14ac:dyDescent="0.35">
      <c r="A22" s="31"/>
      <c r="B22" s="31"/>
      <c r="C22" s="31"/>
      <c r="D22" s="32"/>
      <c r="E22" s="61"/>
      <c r="F22" s="61"/>
      <c r="G22" s="62"/>
      <c r="H22" s="61"/>
    </row>
    <row r="23" spans="1:8" ht="15.5" x14ac:dyDescent="0.35">
      <c r="A23" s="31"/>
      <c r="B23" s="31"/>
      <c r="C23" s="31"/>
      <c r="D23" s="32"/>
      <c r="E23" s="61"/>
      <c r="F23" s="61"/>
      <c r="G23" s="62"/>
      <c r="H23" s="61"/>
    </row>
    <row r="24" spans="1:8" ht="15.5" x14ac:dyDescent="0.35">
      <c r="A24" s="31"/>
      <c r="B24" s="31"/>
      <c r="C24" s="31"/>
      <c r="D24" s="32"/>
      <c r="E24" s="61"/>
      <c r="F24" s="61"/>
      <c r="G24" s="62"/>
      <c r="H24" s="61"/>
    </row>
    <row r="25" spans="1:8" ht="15.5" x14ac:dyDescent="0.35">
      <c r="A25" s="31"/>
      <c r="B25" s="31"/>
      <c r="C25" s="31"/>
      <c r="D25" s="32"/>
      <c r="E25" s="61"/>
      <c r="F25" s="61"/>
      <c r="G25" s="62"/>
      <c r="H25" s="61"/>
    </row>
    <row r="26" spans="1:8" ht="15.5" x14ac:dyDescent="0.35">
      <c r="A26" s="31"/>
      <c r="B26" s="31"/>
      <c r="C26" s="31"/>
      <c r="D26" s="32"/>
      <c r="E26" s="61"/>
      <c r="F26" s="61"/>
      <c r="G26" s="62"/>
      <c r="H26" s="61"/>
    </row>
    <row r="27" spans="1:8" ht="15.5" x14ac:dyDescent="0.35">
      <c r="A27" s="31"/>
      <c r="B27" s="31"/>
      <c r="C27" s="31"/>
      <c r="D27" s="32"/>
      <c r="E27" s="61"/>
      <c r="F27" s="61"/>
      <c r="G27" s="62"/>
      <c r="H27" s="61"/>
    </row>
    <row r="28" spans="1:8" ht="15.5" x14ac:dyDescent="0.35">
      <c r="A28" s="31"/>
      <c r="B28" s="31"/>
      <c r="C28" s="31"/>
      <c r="D28" s="32"/>
      <c r="E28" s="61"/>
      <c r="F28" s="61"/>
      <c r="G28" s="62"/>
      <c r="H28" s="61"/>
    </row>
    <row r="29" spans="1:8" ht="15.5" x14ac:dyDescent="0.35">
      <c r="A29" s="31"/>
      <c r="B29" s="31"/>
      <c r="C29" s="31"/>
      <c r="D29" s="32"/>
      <c r="E29" s="61"/>
      <c r="F29" s="61"/>
      <c r="G29" s="62"/>
      <c r="H29" s="61"/>
    </row>
    <row r="30" spans="1:8" ht="15.5" x14ac:dyDescent="0.35">
      <c r="A30" s="31"/>
      <c r="B30" s="31"/>
      <c r="C30" s="31"/>
      <c r="D30" s="32"/>
      <c r="E30" s="61"/>
      <c r="F30" s="61"/>
      <c r="G30" s="62"/>
      <c r="H30" s="61"/>
    </row>
    <row r="31" spans="1:8" ht="15.5" x14ac:dyDescent="0.35">
      <c r="A31" s="31"/>
      <c r="B31" s="31"/>
      <c r="C31" s="31"/>
      <c r="D31" s="32"/>
      <c r="E31" s="61"/>
      <c r="F31" s="61"/>
      <c r="G31" s="62"/>
      <c r="H31" s="6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(1) Calculation dry weight</vt:lpstr>
      <vt:lpstr>(2) Basal respiration</vt:lpstr>
      <vt:lpstr>(3) SIR Glucose</vt:lpstr>
      <vt:lpstr>(3.1) Puls-Test</vt:lpstr>
      <vt:lpstr>(4) Summary</vt:lpstr>
      <vt:lpstr>Re-Measurements</vt:lpstr>
      <vt:lpstr>Accumulated results</vt:lpstr>
    </vt:vector>
  </TitlesOfParts>
  <Company>AG Scheu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Senf Marhan</dc:creator>
  <cp:lastModifiedBy>idivadmin</cp:lastModifiedBy>
  <cp:lastPrinted>2003-07-21T08:12:47Z</cp:lastPrinted>
  <dcterms:created xsi:type="dcterms:W3CDTF">2003-07-14T08:02:13Z</dcterms:created>
  <dcterms:modified xsi:type="dcterms:W3CDTF">2021-06-04T07:50:39Z</dcterms:modified>
</cp:coreProperties>
</file>