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ola\Documents\"/>
    </mc:Choice>
  </mc:AlternateContent>
  <xr:revisionPtr revIDLastSave="0" documentId="13_ncr:1_{2C1954DF-B22E-4E6A-A279-F5FF4288A58F}" xr6:coauthVersionLast="47" xr6:coauthVersionMax="47" xr10:uidLastSave="{00000000-0000-0000-0000-000000000000}"/>
  <bookViews>
    <workbookView xWindow="-28920" yWindow="-120" windowWidth="29040" windowHeight="15720" activeTab="3" xr2:uid="{AA76E082-58E5-45B6-B78F-24E7774A5975}"/>
  </bookViews>
  <sheets>
    <sheet name="Ex 2.1" sheetId="1" r:id="rId1"/>
    <sheet name="Ex 2.2" sheetId="2" r:id="rId2"/>
    <sheet name="Ex 2.3" sheetId="3" r:id="rId3"/>
    <sheet name="Ex 2.6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4" l="1"/>
  <c r="B4" i="4" s="1"/>
  <c r="B6" i="4" s="1"/>
  <c r="B7" i="3"/>
  <c r="B5" i="3"/>
  <c r="B6" i="2"/>
  <c r="B4" i="2"/>
  <c r="C7" i="1"/>
  <c r="B7" i="1"/>
  <c r="C6" i="1"/>
  <c r="B6" i="1"/>
  <c r="B4" i="1"/>
  <c r="B2" i="1"/>
</calcChain>
</file>

<file path=xl/sharedStrings.xml><?xml version="1.0" encoding="utf-8"?>
<sst xmlns="http://schemas.openxmlformats.org/spreadsheetml/2006/main" count="26" uniqueCount="24">
  <si>
    <t>Units Inspected</t>
  </si>
  <si>
    <t>Unconforming Rooms</t>
  </si>
  <si>
    <t>Total Unconformances</t>
  </si>
  <si>
    <t>rooms</t>
  </si>
  <si>
    <t>Proportion Defective</t>
  </si>
  <si>
    <t xml:space="preserve">NPU </t>
  </si>
  <si>
    <t>(See Notes for Equations)</t>
  </si>
  <si>
    <t xml:space="preserve">Avg bag per customer </t>
  </si>
  <si>
    <t>EMPO</t>
  </si>
  <si>
    <t>Lost Bags per million passengers</t>
  </si>
  <si>
    <t>Opporutunites =  (Passengers*Avg Bag Per Cust)</t>
  </si>
  <si>
    <t>Lost bags per 8000 passengers (Error Rate)</t>
  </si>
  <si>
    <t>LSL</t>
  </si>
  <si>
    <t>USL</t>
  </si>
  <si>
    <t>Process STD</t>
  </si>
  <si>
    <t>Tolerance Range (USL - LSL)</t>
  </si>
  <si>
    <t>Sigma Level = (Tolerance Range/2)/Process STD</t>
  </si>
  <si>
    <t xml:space="preserve"> </t>
  </si>
  <si>
    <t>Sigma Quality Level</t>
  </si>
  <si>
    <t xml:space="preserve">EPMO </t>
  </si>
  <si>
    <t>Error Probablity</t>
  </si>
  <si>
    <t>Acceptable Probablity</t>
  </si>
  <si>
    <t>Sigma Level</t>
  </si>
  <si>
    <t>Process has a 3.31 Sigma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</si>
</sst>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1" applyFont="1" applyFill="1" applyAlignment="1">
      <alignment horizontal="center"/>
    </xf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FAC82-460D-4A78-BF99-ECA521047F3F}">
  <dimension ref="A2:E7"/>
  <sheetViews>
    <sheetView workbookViewId="0">
      <selection activeCell="B13" sqref="B13"/>
    </sheetView>
  </sheetViews>
  <sheetFormatPr defaultRowHeight="14.5" x14ac:dyDescent="0.35"/>
  <cols>
    <col min="1" max="1" width="20.453125" customWidth="1"/>
    <col min="5" max="5" width="26.7265625" customWidth="1"/>
  </cols>
  <sheetData>
    <row r="2" spans="1:5" x14ac:dyDescent="0.35">
      <c r="A2" s="2" t="s">
        <v>0</v>
      </c>
      <c r="B2" s="1">
        <f>35</f>
        <v>35</v>
      </c>
      <c r="C2" s="1" t="s">
        <v>3</v>
      </c>
    </row>
    <row r="3" spans="1:5" x14ac:dyDescent="0.35">
      <c r="A3" s="2" t="s">
        <v>1</v>
      </c>
      <c r="B3" s="1">
        <v>3</v>
      </c>
      <c r="C3" s="1" t="s">
        <v>3</v>
      </c>
    </row>
    <row r="4" spans="1:5" x14ac:dyDescent="0.35">
      <c r="A4" s="2" t="s">
        <v>2</v>
      </c>
      <c r="B4" s="1">
        <f>6</f>
        <v>6</v>
      </c>
      <c r="C4" s="1"/>
    </row>
    <row r="5" spans="1:5" x14ac:dyDescent="0.35">
      <c r="A5" s="2"/>
      <c r="B5" s="1"/>
      <c r="C5" s="1"/>
    </row>
    <row r="6" spans="1:5" x14ac:dyDescent="0.35">
      <c r="A6" s="3" t="s">
        <v>4</v>
      </c>
      <c r="B6" s="4">
        <f>B3/B2</f>
        <v>8.5714285714285715E-2</v>
      </c>
      <c r="C6" s="5">
        <f>B6</f>
        <v>8.5714285714285715E-2</v>
      </c>
      <c r="E6" t="s">
        <v>6</v>
      </c>
    </row>
    <row r="7" spans="1:5" x14ac:dyDescent="0.35">
      <c r="A7" s="3" t="s">
        <v>5</v>
      </c>
      <c r="B7" s="4">
        <f>B4/B2</f>
        <v>0.17142857142857143</v>
      </c>
      <c r="C7" s="5">
        <f>B7</f>
        <v>0.17142857142857143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EE576-05DB-48B6-8F4C-35AE69EA859F}">
  <dimension ref="A2:C6"/>
  <sheetViews>
    <sheetView workbookViewId="0">
      <selection activeCell="C17" sqref="C17"/>
    </sheetView>
  </sheetViews>
  <sheetFormatPr defaultRowHeight="14.5" x14ac:dyDescent="0.35"/>
  <cols>
    <col min="1" max="1" width="42.54296875" customWidth="1"/>
    <col min="2" max="2" width="18.1796875" customWidth="1"/>
    <col min="3" max="3" width="52.26953125" customWidth="1"/>
  </cols>
  <sheetData>
    <row r="2" spans="1:3" x14ac:dyDescent="0.35">
      <c r="A2" s="2" t="s">
        <v>7</v>
      </c>
      <c r="B2" s="1">
        <v>1.6</v>
      </c>
      <c r="C2" s="1"/>
    </row>
    <row r="3" spans="1:3" x14ac:dyDescent="0.35">
      <c r="A3" s="2" t="s">
        <v>11</v>
      </c>
      <c r="B3" s="1">
        <v>3</v>
      </c>
      <c r="C3" s="1"/>
    </row>
    <row r="4" spans="1:3" x14ac:dyDescent="0.35">
      <c r="A4" s="2" t="s">
        <v>10</v>
      </c>
      <c r="B4" s="1">
        <f>B2*8000</f>
        <v>12800</v>
      </c>
      <c r="C4" s="1"/>
    </row>
    <row r="5" spans="1:3" x14ac:dyDescent="0.35">
      <c r="A5" s="2"/>
      <c r="B5" s="1"/>
      <c r="C5" s="1"/>
    </row>
    <row r="6" spans="1:3" x14ac:dyDescent="0.35">
      <c r="A6" s="3" t="s">
        <v>8</v>
      </c>
      <c r="B6" s="3">
        <f>B3/B4 * (1000000)</f>
        <v>234.375</v>
      </c>
      <c r="C6" s="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3958A-E36E-4F29-9AE6-8EC7B896E81D}">
  <dimension ref="A2:F24"/>
  <sheetViews>
    <sheetView workbookViewId="0">
      <selection activeCell="A24" sqref="A24"/>
    </sheetView>
  </sheetViews>
  <sheetFormatPr defaultRowHeight="14.5" x14ac:dyDescent="0.35"/>
  <cols>
    <col min="1" max="1" width="40.7265625" customWidth="1"/>
    <col min="3" max="3" width="19.90625" customWidth="1"/>
  </cols>
  <sheetData>
    <row r="2" spans="1:4" x14ac:dyDescent="0.35">
      <c r="A2" s="2" t="s">
        <v>12</v>
      </c>
      <c r="B2" s="2">
        <v>0.02</v>
      </c>
    </row>
    <row r="3" spans="1:4" x14ac:dyDescent="0.35">
      <c r="A3" s="2" t="s">
        <v>13</v>
      </c>
      <c r="B3" s="2">
        <v>0.1</v>
      </c>
    </row>
    <row r="4" spans="1:4" x14ac:dyDescent="0.35">
      <c r="A4" s="2" t="s">
        <v>14</v>
      </c>
      <c r="B4" s="2">
        <v>0.01</v>
      </c>
    </row>
    <row r="5" spans="1:4" x14ac:dyDescent="0.35">
      <c r="A5" s="2" t="s">
        <v>15</v>
      </c>
      <c r="B5" s="2">
        <f>B3-B2</f>
        <v>0.08</v>
      </c>
    </row>
    <row r="6" spans="1:4" x14ac:dyDescent="0.35">
      <c r="A6" s="2"/>
      <c r="B6" s="2"/>
    </row>
    <row r="7" spans="1:4" x14ac:dyDescent="0.35">
      <c r="A7" s="3" t="s">
        <v>16</v>
      </c>
      <c r="B7" s="3">
        <f xml:space="preserve"> (0.5*B5/B4)</f>
        <v>4</v>
      </c>
      <c r="C7" s="4" t="s">
        <v>18</v>
      </c>
      <c r="D7" s="6"/>
    </row>
    <row r="15" spans="1:4" x14ac:dyDescent="0.35">
      <c r="D15" t="s">
        <v>17</v>
      </c>
    </row>
    <row r="24" spans="6:6" x14ac:dyDescent="0.35">
      <c r="F24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A9D6E-4EB2-41FE-8A34-896BF9AED214}">
  <dimension ref="A2:C6"/>
  <sheetViews>
    <sheetView tabSelected="1" workbookViewId="0">
      <selection activeCell="D2" sqref="D2"/>
    </sheetView>
  </sheetViews>
  <sheetFormatPr defaultRowHeight="14.5" x14ac:dyDescent="0.35"/>
  <cols>
    <col min="1" max="1" width="23.1796875" customWidth="1"/>
    <col min="3" max="3" width="42.1796875" customWidth="1"/>
  </cols>
  <sheetData>
    <row r="2" spans="1:3" x14ac:dyDescent="0.35">
      <c r="A2" s="2" t="s">
        <v>19</v>
      </c>
      <c r="B2" s="1">
        <v>35256</v>
      </c>
    </row>
    <row r="3" spans="1:3" x14ac:dyDescent="0.35">
      <c r="A3" s="2" t="s">
        <v>20</v>
      </c>
      <c r="B3" s="1">
        <f>B2/1000000</f>
        <v>3.5256000000000003E-2</v>
      </c>
    </row>
    <row r="4" spans="1:3" x14ac:dyDescent="0.35">
      <c r="A4" s="2" t="s">
        <v>21</v>
      </c>
      <c r="B4" s="1">
        <f>1-B3</f>
        <v>0.96474400000000005</v>
      </c>
    </row>
    <row r="6" spans="1:3" x14ac:dyDescent="0.35">
      <c r="A6" s="3" t="s">
        <v>22</v>
      </c>
      <c r="B6" s="4">
        <f>_xlfn.NORM.S.INV(B4) + 1.5</f>
        <v>3.3086075160177457</v>
      </c>
      <c r="C6" s="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 2.1</vt:lpstr>
      <vt:lpstr>Ex 2.2</vt:lpstr>
      <vt:lpstr>Ex 2.3</vt:lpstr>
      <vt:lpstr>Ex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gcola</dc:creator>
  <cp:lastModifiedBy>gcola</cp:lastModifiedBy>
  <dcterms:created xsi:type="dcterms:W3CDTF">2022-06-05T18:46:51Z</dcterms:created>
  <dcterms:modified xsi:type="dcterms:W3CDTF">2022-06-05T19:07:10Z</dcterms:modified>
</cp:coreProperties>
</file>