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X425\Documents\MASTER ODP\DOC\Documentos clínicos\"/>
    </mc:Choice>
  </mc:AlternateContent>
  <xr:revisionPtr revIDLastSave="0" documentId="13_ncr:1_{DA936387-8A69-4768-8706-EBD49C29BA6B}" xr6:coauthVersionLast="47" xr6:coauthVersionMax="47" xr10:uidLastSave="{00000000-0000-0000-0000-000000000000}"/>
  <bookViews>
    <workbookView minimized="1" xWindow="1480" yWindow="1480" windowWidth="14400" windowHeight="7270" xr2:uid="{00000000-000D-0000-FFFF-FFFF00000000}"/>
  </bookViews>
  <sheets>
    <sheet name="Recuento total bacterias ana" sheetId="8" r:id="rId1"/>
    <sheet name="Recuento total Estreptococcos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N8" i="8"/>
  <c r="J10" i="8"/>
  <c r="L10" i="8" s="1"/>
  <c r="J8" i="8"/>
  <c r="L11" i="9"/>
  <c r="J11" i="9"/>
  <c r="L9" i="9"/>
  <c r="J9" i="9"/>
  <c r="E2" i="9" l="1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2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<sst xmlns="http://schemas.openxmlformats.org/spreadsheetml/2006/main" count="146" uniqueCount="76">
  <si>
    <t>Paciente</t>
  </si>
  <si>
    <t>Muestra</t>
  </si>
  <si>
    <t>Dilución</t>
  </si>
  <si>
    <t>0#1</t>
  </si>
  <si>
    <t>0#2</t>
  </si>
  <si>
    <t>0#3</t>
  </si>
  <si>
    <t>0#4</t>
  </si>
  <si>
    <t>0#5</t>
  </si>
  <si>
    <t>0#6</t>
  </si>
  <si>
    <t>0#7</t>
  </si>
  <si>
    <t>0#8</t>
  </si>
  <si>
    <t>0#9</t>
  </si>
  <si>
    <t>0#10</t>
  </si>
  <si>
    <t>1#1</t>
  </si>
  <si>
    <t>1#2</t>
  </si>
  <si>
    <t>1#3</t>
  </si>
  <si>
    <t>1#4</t>
  </si>
  <si>
    <t>1#5</t>
  </si>
  <si>
    <t>1#6</t>
  </si>
  <si>
    <t>1#7</t>
  </si>
  <si>
    <t>1#8</t>
  </si>
  <si>
    <t>1#9</t>
  </si>
  <si>
    <t>1#10</t>
  </si>
  <si>
    <t>0#11</t>
  </si>
  <si>
    <t>1#11</t>
  </si>
  <si>
    <t>0#12</t>
  </si>
  <si>
    <t>1#12</t>
  </si>
  <si>
    <t>0#13</t>
  </si>
  <si>
    <t>1#13</t>
  </si>
  <si>
    <t>0#14</t>
  </si>
  <si>
    <t>1#14</t>
  </si>
  <si>
    <t>0#15</t>
  </si>
  <si>
    <t>1#15</t>
  </si>
  <si>
    <t>0#16</t>
  </si>
  <si>
    <t>1#16</t>
  </si>
  <si>
    <t>0#17</t>
  </si>
  <si>
    <t>1#17</t>
  </si>
  <si>
    <t>0#18</t>
  </si>
  <si>
    <t>1#18</t>
  </si>
  <si>
    <t>1#19</t>
  </si>
  <si>
    <t>0#19</t>
  </si>
  <si>
    <t>0#20</t>
  </si>
  <si>
    <t>1#20</t>
  </si>
  <si>
    <t>0#21</t>
  </si>
  <si>
    <t>1#21</t>
  </si>
  <si>
    <t>0#22</t>
  </si>
  <si>
    <t>1#22</t>
  </si>
  <si>
    <t>0#23</t>
  </si>
  <si>
    <t>1#23</t>
  </si>
  <si>
    <t>0#24</t>
  </si>
  <si>
    <t>1#24</t>
  </si>
  <si>
    <t>0#25</t>
  </si>
  <si>
    <t>1#25</t>
  </si>
  <si>
    <t>0#26</t>
  </si>
  <si>
    <t>1#26</t>
  </si>
  <si>
    <t>0#27</t>
  </si>
  <si>
    <t>1#27</t>
  </si>
  <si>
    <t>0#28</t>
  </si>
  <si>
    <t>1#28</t>
  </si>
  <si>
    <t>0#29</t>
  </si>
  <si>
    <t>1#29</t>
  </si>
  <si>
    <t>0#30</t>
  </si>
  <si>
    <t>1#30</t>
  </si>
  <si>
    <t>0#31</t>
  </si>
  <si>
    <t>1#31</t>
  </si>
  <si>
    <t>0#32</t>
  </si>
  <si>
    <t>1#32</t>
  </si>
  <si>
    <t>0#33</t>
  </si>
  <si>
    <t>1#33</t>
  </si>
  <si>
    <t>Recuento total bacterias anaerobeas</t>
  </si>
  <si>
    <t>Recuento total Estreptococcos</t>
  </si>
  <si>
    <t>UFC/ml</t>
  </si>
  <si>
    <t>Media</t>
  </si>
  <si>
    <t>Con corona</t>
  </si>
  <si>
    <t>Sin corona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</si>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</sst>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9B0C-2350-40EF-B095-A9C3AAD99EED}">
  <dimension ref="A1:N67"/>
  <sheetViews>
    <sheetView tabSelected="1" zoomScaleNormal="100" workbookViewId="0">
      <selection activeCell="F6" sqref="F6"/>
    </sheetView>
  </sheetViews>
  <sheetFormatPr baseColWidth="10" defaultRowHeight="14.5" x14ac:dyDescent="0.35"/>
  <cols>
    <col min="3" max="3" width="32.36328125" customWidth="1"/>
    <col min="14" max="14" width="19.6328125" customWidth="1"/>
  </cols>
  <sheetData>
    <row r="1" spans="1:14" x14ac:dyDescent="0.35">
      <c r="A1" t="s">
        <v>0</v>
      </c>
      <c r="B1" t="s">
        <v>1</v>
      </c>
      <c r="C1" t="s">
        <v>69</v>
      </c>
      <c r="D1" t="s">
        <v>2</v>
      </c>
      <c r="E1" t="s">
        <v>71</v>
      </c>
      <c r="L1" t="s">
        <v>72</v>
      </c>
      <c r="N1" t="s">
        <v>75</v>
      </c>
    </row>
    <row r="2" spans="1:14" x14ac:dyDescent="0.35">
      <c r="A2">
        <v>1</v>
      </c>
      <c r="B2" s="1" t="s">
        <v>3</v>
      </c>
      <c r="C2">
        <v>28</v>
      </c>
      <c r="D2">
        <v>1</v>
      </c>
      <c r="E2" s="2">
        <f>(C2*10^D2)/0.1</f>
        <v>2800</v>
      </c>
      <c r="F2" s="3">
        <f>(C2*10^D2)/0.1</f>
        <v>2800</v>
      </c>
    </row>
    <row r="3" spans="1:14" x14ac:dyDescent="0.35">
      <c r="A3">
        <v>1</v>
      </c>
      <c r="B3" s="1" t="s">
        <v>13</v>
      </c>
      <c r="C3">
        <v>4</v>
      </c>
      <c r="D3">
        <v>3</v>
      </c>
      <c r="E3" s="2">
        <f t="shared" ref="E3:E66" si="0">(C3*10^D3)/0.1</f>
        <v>40000</v>
      </c>
      <c r="F3" s="3">
        <f t="shared" ref="F3:F66" si="1">(C3*10^D3)/0.1</f>
        <v>40000</v>
      </c>
    </row>
    <row r="4" spans="1:14" x14ac:dyDescent="0.35">
      <c r="A4">
        <v>2</v>
      </c>
      <c r="B4" s="1" t="s">
        <v>4</v>
      </c>
      <c r="C4">
        <v>250</v>
      </c>
      <c r="D4">
        <v>3</v>
      </c>
      <c r="E4" s="2">
        <f t="shared" si="0"/>
        <v>2500000</v>
      </c>
      <c r="F4" s="3">
        <f t="shared" si="1"/>
        <v>2500000</v>
      </c>
    </row>
    <row r="5" spans="1:14" x14ac:dyDescent="0.35">
      <c r="A5">
        <v>2</v>
      </c>
      <c r="B5" s="1" t="s">
        <v>14</v>
      </c>
      <c r="C5">
        <v>83</v>
      </c>
      <c r="D5">
        <v>3</v>
      </c>
      <c r="E5" s="2">
        <f t="shared" si="0"/>
        <v>830000</v>
      </c>
      <c r="F5" s="3">
        <f t="shared" si="1"/>
        <v>830000</v>
      </c>
    </row>
    <row r="6" spans="1:14" x14ac:dyDescent="0.35">
      <c r="A6">
        <v>3</v>
      </c>
      <c r="B6" s="1" t="s">
        <v>5</v>
      </c>
      <c r="C6">
        <v>82</v>
      </c>
      <c r="D6">
        <v>3</v>
      </c>
      <c r="E6" s="2">
        <f t="shared" si="0"/>
        <v>820000</v>
      </c>
      <c r="F6" s="3">
        <f t="shared" si="1"/>
        <v>820000</v>
      </c>
    </row>
    <row r="7" spans="1:14" x14ac:dyDescent="0.35">
      <c r="A7">
        <v>3</v>
      </c>
      <c r="B7" s="1" t="s">
        <v>15</v>
      </c>
      <c r="C7">
        <v>64</v>
      </c>
      <c r="D7">
        <v>3</v>
      </c>
      <c r="E7" s="2">
        <f t="shared" si="0"/>
        <v>640000</v>
      </c>
      <c r="F7" s="3">
        <f t="shared" si="1"/>
        <v>640000</v>
      </c>
    </row>
    <row r="8" spans="1:14" x14ac:dyDescent="0.35">
      <c r="A8">
        <v>4</v>
      </c>
      <c r="B8" s="1" t="s">
        <v>6</v>
      </c>
      <c r="C8">
        <v>175</v>
      </c>
      <c r="D8">
        <v>3</v>
      </c>
      <c r="E8" s="2">
        <f t="shared" si="0"/>
        <v>1750000</v>
      </c>
      <c r="F8" s="3">
        <f t="shared" si="1"/>
        <v>1750000</v>
      </c>
      <c r="H8" t="s">
        <v>73</v>
      </c>
      <c r="J8" s="3">
        <f>F1+F3+F5+F7+F9+F11+F13+F15+F17+F19+F21+F23+F25+F27+F29+F31+F33</f>
        <v>8104200</v>
      </c>
      <c r="L8" s="2">
        <f>J8/17</f>
        <v>476717.64705882355</v>
      </c>
      <c r="N8">
        <f>STDEV(F3,F5,F7,F9,F11,F13,F15,F17,F19,F21,F23,F25,F27,F29,F31,F33,F35)</f>
        <v>542986.27108632796</v>
      </c>
    </row>
    <row r="9" spans="1:14" x14ac:dyDescent="0.35">
      <c r="A9">
        <v>4</v>
      </c>
      <c r="B9" s="1" t="s">
        <v>16</v>
      </c>
      <c r="C9">
        <v>122</v>
      </c>
      <c r="D9">
        <v>1</v>
      </c>
      <c r="E9" s="2">
        <f t="shared" si="0"/>
        <v>12200</v>
      </c>
      <c r="F9" s="3">
        <f t="shared" si="1"/>
        <v>12200</v>
      </c>
    </row>
    <row r="10" spans="1:14" x14ac:dyDescent="0.35">
      <c r="A10">
        <v>5</v>
      </c>
      <c r="B10" s="1" t="s">
        <v>7</v>
      </c>
      <c r="C10">
        <v>220</v>
      </c>
      <c r="D10">
        <v>3</v>
      </c>
      <c r="E10" s="2">
        <f t="shared" si="0"/>
        <v>2200000</v>
      </c>
      <c r="F10" s="3">
        <f t="shared" si="1"/>
        <v>2200000</v>
      </c>
      <c r="H10" t="s">
        <v>74</v>
      </c>
      <c r="J10" s="3">
        <f>F2+F4+F6+F8+F10+F12+F14+F16+F18+F20+F22+F24+F26+F28+F30+F32+F34</f>
        <v>19792800</v>
      </c>
      <c r="L10" s="2">
        <f>J10/17</f>
        <v>1164282.3529411764</v>
      </c>
    </row>
    <row r="11" spans="1:14" x14ac:dyDescent="0.35">
      <c r="A11">
        <v>5</v>
      </c>
      <c r="B11" s="1" t="s">
        <v>17</v>
      </c>
      <c r="C11">
        <v>13</v>
      </c>
      <c r="D11">
        <v>3</v>
      </c>
      <c r="E11" s="2">
        <f t="shared" si="0"/>
        <v>130000</v>
      </c>
      <c r="F11" s="3">
        <f t="shared" si="1"/>
        <v>130000</v>
      </c>
    </row>
    <row r="12" spans="1:14" x14ac:dyDescent="0.35">
      <c r="A12">
        <v>6</v>
      </c>
      <c r="B12" s="1" t="s">
        <v>8</v>
      </c>
      <c r="C12">
        <v>1</v>
      </c>
      <c r="D12">
        <v>2</v>
      </c>
      <c r="E12" s="2">
        <f t="shared" si="0"/>
        <v>1000</v>
      </c>
      <c r="F12" s="3">
        <f t="shared" si="1"/>
        <v>1000</v>
      </c>
    </row>
    <row r="13" spans="1:14" x14ac:dyDescent="0.35">
      <c r="A13">
        <v>6</v>
      </c>
      <c r="B13" s="1" t="s">
        <v>18</v>
      </c>
      <c r="C13">
        <v>2</v>
      </c>
      <c r="D13">
        <v>2</v>
      </c>
      <c r="E13" s="2">
        <f t="shared" si="0"/>
        <v>2000</v>
      </c>
      <c r="F13" s="3">
        <f t="shared" si="1"/>
        <v>2000</v>
      </c>
    </row>
    <row r="14" spans="1:14" x14ac:dyDescent="0.35">
      <c r="A14">
        <v>7</v>
      </c>
      <c r="B14" s="1" t="s">
        <v>9</v>
      </c>
      <c r="C14">
        <v>11</v>
      </c>
      <c r="D14">
        <v>3</v>
      </c>
      <c r="E14" s="2">
        <f t="shared" si="0"/>
        <v>110000</v>
      </c>
      <c r="F14" s="3">
        <f t="shared" si="1"/>
        <v>110000</v>
      </c>
    </row>
    <row r="15" spans="1:14" x14ac:dyDescent="0.35">
      <c r="A15">
        <v>7</v>
      </c>
      <c r="B15" s="1" t="s">
        <v>19</v>
      </c>
      <c r="C15">
        <v>52</v>
      </c>
      <c r="D15">
        <v>3</v>
      </c>
      <c r="E15" s="2">
        <f t="shared" si="0"/>
        <v>520000</v>
      </c>
      <c r="F15" s="3">
        <f t="shared" si="1"/>
        <v>520000</v>
      </c>
    </row>
    <row r="16" spans="1:14" x14ac:dyDescent="0.35">
      <c r="A16">
        <v>8</v>
      </c>
      <c r="B16" s="1" t="s">
        <v>10</v>
      </c>
      <c r="C16">
        <v>106</v>
      </c>
      <c r="D16">
        <v>3</v>
      </c>
      <c r="E16" s="2">
        <f t="shared" si="0"/>
        <v>1060000</v>
      </c>
      <c r="F16" s="3">
        <f t="shared" si="1"/>
        <v>1060000</v>
      </c>
    </row>
    <row r="17" spans="1:6" x14ac:dyDescent="0.35">
      <c r="A17">
        <v>8</v>
      </c>
      <c r="B17" s="1" t="s">
        <v>20</v>
      </c>
      <c r="C17">
        <v>78</v>
      </c>
      <c r="D17">
        <v>3</v>
      </c>
      <c r="E17" s="2">
        <f t="shared" si="0"/>
        <v>780000</v>
      </c>
      <c r="F17" s="3">
        <f t="shared" si="1"/>
        <v>780000</v>
      </c>
    </row>
    <row r="18" spans="1:6" x14ac:dyDescent="0.35">
      <c r="A18">
        <v>9</v>
      </c>
      <c r="B18" s="1" t="s">
        <v>11</v>
      </c>
      <c r="C18">
        <v>104</v>
      </c>
      <c r="D18">
        <v>3</v>
      </c>
      <c r="E18" s="2">
        <f t="shared" si="0"/>
        <v>1040000</v>
      </c>
      <c r="F18" s="3">
        <f t="shared" si="1"/>
        <v>1040000</v>
      </c>
    </row>
    <row r="19" spans="1:6" x14ac:dyDescent="0.35">
      <c r="A19">
        <v>9</v>
      </c>
      <c r="B19" s="1" t="s">
        <v>21</v>
      </c>
      <c r="C19">
        <v>148</v>
      </c>
      <c r="D19">
        <v>3</v>
      </c>
      <c r="E19" s="2">
        <f t="shared" si="0"/>
        <v>1480000</v>
      </c>
      <c r="F19" s="3">
        <f t="shared" si="1"/>
        <v>1480000</v>
      </c>
    </row>
    <row r="20" spans="1:6" x14ac:dyDescent="0.35">
      <c r="A20">
        <v>10</v>
      </c>
      <c r="B20" s="1" t="s">
        <v>12</v>
      </c>
      <c r="C20">
        <v>208</v>
      </c>
      <c r="D20">
        <v>3</v>
      </c>
      <c r="E20" s="2">
        <f t="shared" si="0"/>
        <v>2080000</v>
      </c>
      <c r="F20" s="3">
        <f t="shared" si="1"/>
        <v>2080000</v>
      </c>
    </row>
    <row r="21" spans="1:6" x14ac:dyDescent="0.35">
      <c r="A21">
        <v>10</v>
      </c>
      <c r="B21" s="1" t="s">
        <v>22</v>
      </c>
      <c r="C21">
        <v>6</v>
      </c>
      <c r="D21">
        <v>3</v>
      </c>
      <c r="E21" s="2">
        <f t="shared" si="0"/>
        <v>60000</v>
      </c>
      <c r="F21" s="3">
        <f t="shared" si="1"/>
        <v>60000</v>
      </c>
    </row>
    <row r="22" spans="1:6" x14ac:dyDescent="0.35">
      <c r="A22">
        <v>11</v>
      </c>
      <c r="B22" s="1" t="s">
        <v>23</v>
      </c>
      <c r="C22">
        <v>9</v>
      </c>
      <c r="D22">
        <v>2</v>
      </c>
      <c r="E22" s="2">
        <f t="shared" si="0"/>
        <v>9000</v>
      </c>
      <c r="F22" s="3">
        <f t="shared" si="1"/>
        <v>9000</v>
      </c>
    </row>
    <row r="23" spans="1:6" x14ac:dyDescent="0.35">
      <c r="A23">
        <v>11</v>
      </c>
      <c r="B23" s="1" t="s">
        <v>24</v>
      </c>
      <c r="C23">
        <v>162</v>
      </c>
      <c r="D23">
        <v>3</v>
      </c>
      <c r="E23" s="2">
        <f t="shared" si="0"/>
        <v>1620000</v>
      </c>
      <c r="F23" s="3">
        <f t="shared" si="1"/>
        <v>1620000</v>
      </c>
    </row>
    <row r="24" spans="1:6" x14ac:dyDescent="0.35">
      <c r="A24">
        <v>12</v>
      </c>
      <c r="B24" s="1" t="s">
        <v>25</v>
      </c>
      <c r="C24">
        <v>216</v>
      </c>
      <c r="D24">
        <v>3</v>
      </c>
      <c r="E24" s="2">
        <f t="shared" si="0"/>
        <v>2160000</v>
      </c>
      <c r="F24" s="3">
        <f t="shared" si="1"/>
        <v>2160000</v>
      </c>
    </row>
    <row r="25" spans="1:6" x14ac:dyDescent="0.35">
      <c r="A25">
        <v>12</v>
      </c>
      <c r="B25" s="1" t="s">
        <v>26</v>
      </c>
      <c r="C25">
        <v>21</v>
      </c>
      <c r="D25">
        <v>3</v>
      </c>
      <c r="E25" s="2">
        <f t="shared" si="0"/>
        <v>210000</v>
      </c>
      <c r="F25" s="3">
        <f t="shared" si="1"/>
        <v>210000</v>
      </c>
    </row>
    <row r="26" spans="1:6" x14ac:dyDescent="0.35">
      <c r="A26">
        <v>13</v>
      </c>
      <c r="B26" s="1" t="s">
        <v>27</v>
      </c>
      <c r="C26">
        <v>125</v>
      </c>
      <c r="D26">
        <v>3</v>
      </c>
      <c r="E26" s="2">
        <f t="shared" si="0"/>
        <v>1250000</v>
      </c>
      <c r="F26" s="3">
        <f t="shared" si="1"/>
        <v>1250000</v>
      </c>
    </row>
    <row r="27" spans="1:6" x14ac:dyDescent="0.35">
      <c r="A27">
        <v>13</v>
      </c>
      <c r="B27" s="1" t="s">
        <v>28</v>
      </c>
      <c r="C27">
        <v>50</v>
      </c>
      <c r="D27">
        <v>3</v>
      </c>
      <c r="E27" s="2">
        <f t="shared" si="0"/>
        <v>500000</v>
      </c>
      <c r="F27" s="3">
        <f t="shared" si="1"/>
        <v>500000</v>
      </c>
    </row>
    <row r="28" spans="1:6" x14ac:dyDescent="0.35">
      <c r="A28">
        <v>14</v>
      </c>
      <c r="B28" s="1" t="s">
        <v>29</v>
      </c>
      <c r="C28">
        <v>262</v>
      </c>
      <c r="D28">
        <v>3</v>
      </c>
      <c r="E28" s="2">
        <f t="shared" si="0"/>
        <v>2620000</v>
      </c>
      <c r="F28" s="3">
        <f t="shared" si="1"/>
        <v>2620000</v>
      </c>
    </row>
    <row r="29" spans="1:6" x14ac:dyDescent="0.35">
      <c r="A29">
        <v>14</v>
      </c>
      <c r="B29" s="1" t="s">
        <v>30</v>
      </c>
      <c r="C29">
        <v>122</v>
      </c>
      <c r="D29">
        <v>3</v>
      </c>
      <c r="E29" s="2">
        <f t="shared" si="0"/>
        <v>1220000</v>
      </c>
      <c r="F29" s="3">
        <f t="shared" si="1"/>
        <v>1220000</v>
      </c>
    </row>
    <row r="30" spans="1:6" x14ac:dyDescent="0.35">
      <c r="A30">
        <v>15</v>
      </c>
      <c r="B30" s="1" t="s">
        <v>31</v>
      </c>
      <c r="C30">
        <v>54</v>
      </c>
      <c r="D30">
        <v>3</v>
      </c>
      <c r="E30" s="2">
        <f t="shared" si="0"/>
        <v>540000</v>
      </c>
      <c r="F30" s="3">
        <f t="shared" si="1"/>
        <v>540000</v>
      </c>
    </row>
    <row r="31" spans="1:6" x14ac:dyDescent="0.35">
      <c r="A31">
        <v>15</v>
      </c>
      <c r="B31" s="1" t="s">
        <v>32</v>
      </c>
      <c r="C31">
        <v>1</v>
      </c>
      <c r="D31">
        <v>3</v>
      </c>
      <c r="E31" s="2">
        <f t="shared" si="0"/>
        <v>10000</v>
      </c>
      <c r="F31" s="3">
        <f t="shared" si="1"/>
        <v>10000</v>
      </c>
    </row>
    <row r="32" spans="1:6" x14ac:dyDescent="0.35">
      <c r="A32">
        <v>16</v>
      </c>
      <c r="B32" s="1" t="s">
        <v>33</v>
      </c>
      <c r="C32">
        <v>2</v>
      </c>
      <c r="D32">
        <v>3</v>
      </c>
      <c r="E32" s="2">
        <f t="shared" si="0"/>
        <v>20000</v>
      </c>
      <c r="F32" s="3">
        <f t="shared" si="1"/>
        <v>20000</v>
      </c>
    </row>
    <row r="33" spans="1:6" x14ac:dyDescent="0.35">
      <c r="A33">
        <v>16</v>
      </c>
      <c r="B33" s="1" t="s">
        <v>34</v>
      </c>
      <c r="C33">
        <v>5</v>
      </c>
      <c r="D33">
        <v>3</v>
      </c>
      <c r="E33" s="2">
        <f t="shared" si="0"/>
        <v>50000</v>
      </c>
      <c r="F33" s="3">
        <f t="shared" si="1"/>
        <v>50000</v>
      </c>
    </row>
    <row r="34" spans="1:6" x14ac:dyDescent="0.35">
      <c r="A34">
        <v>17</v>
      </c>
      <c r="B34" s="1" t="s">
        <v>35</v>
      </c>
      <c r="C34">
        <v>163</v>
      </c>
      <c r="D34">
        <v>3</v>
      </c>
      <c r="E34" s="2">
        <f t="shared" si="0"/>
        <v>1630000</v>
      </c>
      <c r="F34" s="3">
        <f t="shared" si="1"/>
        <v>1630000</v>
      </c>
    </row>
    <row r="35" spans="1:6" x14ac:dyDescent="0.35">
      <c r="A35">
        <v>17</v>
      </c>
      <c r="B35" s="1" t="s">
        <v>36</v>
      </c>
      <c r="C35">
        <v>2</v>
      </c>
      <c r="D35">
        <v>3</v>
      </c>
      <c r="E35" s="2">
        <f t="shared" si="0"/>
        <v>20000</v>
      </c>
      <c r="F35" s="3">
        <f t="shared" si="1"/>
        <v>20000</v>
      </c>
    </row>
    <row r="36" spans="1:6" x14ac:dyDescent="0.35">
      <c r="A36">
        <v>18</v>
      </c>
      <c r="B36" s="1" t="s">
        <v>37</v>
      </c>
      <c r="C36">
        <v>43</v>
      </c>
      <c r="D36">
        <v>3</v>
      </c>
      <c r="E36" s="2">
        <f t="shared" si="0"/>
        <v>430000</v>
      </c>
      <c r="F36" s="3">
        <f t="shared" si="1"/>
        <v>430000</v>
      </c>
    </row>
    <row r="37" spans="1:6" x14ac:dyDescent="0.35">
      <c r="A37">
        <v>18</v>
      </c>
      <c r="B37" s="1" t="s">
        <v>38</v>
      </c>
      <c r="C37">
        <v>30</v>
      </c>
      <c r="D37">
        <v>3</v>
      </c>
      <c r="E37" s="2">
        <f t="shared" si="0"/>
        <v>300000</v>
      </c>
      <c r="F37" s="3">
        <f t="shared" si="1"/>
        <v>300000</v>
      </c>
    </row>
    <row r="38" spans="1:6" x14ac:dyDescent="0.35">
      <c r="A38">
        <v>19</v>
      </c>
      <c r="B38" s="1" t="s">
        <v>40</v>
      </c>
      <c r="C38">
        <v>158</v>
      </c>
      <c r="D38">
        <v>3</v>
      </c>
      <c r="E38" s="2">
        <f t="shared" si="0"/>
        <v>1580000</v>
      </c>
      <c r="F38" s="3">
        <f t="shared" si="1"/>
        <v>1580000</v>
      </c>
    </row>
    <row r="39" spans="1:6" x14ac:dyDescent="0.35">
      <c r="A39">
        <v>19</v>
      </c>
      <c r="B39" s="1" t="s">
        <v>39</v>
      </c>
      <c r="C39">
        <v>3</v>
      </c>
      <c r="D39">
        <v>3</v>
      </c>
      <c r="E39" s="2">
        <f t="shared" si="0"/>
        <v>30000</v>
      </c>
      <c r="F39" s="3">
        <f t="shared" si="1"/>
        <v>30000</v>
      </c>
    </row>
    <row r="40" spans="1:6" x14ac:dyDescent="0.35">
      <c r="A40">
        <v>20</v>
      </c>
      <c r="B40" s="1" t="s">
        <v>41</v>
      </c>
      <c r="C40">
        <v>250</v>
      </c>
      <c r="D40">
        <v>3</v>
      </c>
      <c r="E40" s="2">
        <f t="shared" si="0"/>
        <v>2500000</v>
      </c>
      <c r="F40" s="3">
        <f t="shared" si="1"/>
        <v>2500000</v>
      </c>
    </row>
    <row r="41" spans="1:6" x14ac:dyDescent="0.35">
      <c r="A41">
        <v>20</v>
      </c>
      <c r="B41" s="1" t="s">
        <v>42</v>
      </c>
      <c r="C41">
        <v>62</v>
      </c>
      <c r="D41">
        <v>3</v>
      </c>
      <c r="E41" s="2">
        <f t="shared" si="0"/>
        <v>620000</v>
      </c>
      <c r="F41" s="3">
        <f t="shared" si="1"/>
        <v>620000</v>
      </c>
    </row>
    <row r="42" spans="1:6" x14ac:dyDescent="0.35">
      <c r="A42">
        <v>21</v>
      </c>
      <c r="B42" s="1" t="s">
        <v>43</v>
      </c>
      <c r="C42">
        <v>136</v>
      </c>
      <c r="D42">
        <v>3</v>
      </c>
      <c r="E42" s="2">
        <f t="shared" si="0"/>
        <v>1360000</v>
      </c>
      <c r="F42" s="3">
        <f t="shared" si="1"/>
        <v>1360000</v>
      </c>
    </row>
    <row r="43" spans="1:6" x14ac:dyDescent="0.35">
      <c r="A43">
        <v>21</v>
      </c>
      <c r="B43" s="1" t="s">
        <v>44</v>
      </c>
      <c r="C43">
        <v>1</v>
      </c>
      <c r="D43">
        <v>3</v>
      </c>
      <c r="E43" s="2">
        <f t="shared" si="0"/>
        <v>10000</v>
      </c>
      <c r="F43" s="3">
        <f t="shared" si="1"/>
        <v>10000</v>
      </c>
    </row>
    <row r="44" spans="1:6" x14ac:dyDescent="0.35">
      <c r="A44">
        <v>22</v>
      </c>
      <c r="B44" s="1" t="s">
        <v>45</v>
      </c>
      <c r="C44">
        <v>140</v>
      </c>
      <c r="D44">
        <v>3</v>
      </c>
      <c r="E44" s="2">
        <f t="shared" si="0"/>
        <v>1400000</v>
      </c>
      <c r="F44" s="3">
        <f t="shared" si="1"/>
        <v>1400000</v>
      </c>
    </row>
    <row r="45" spans="1:6" x14ac:dyDescent="0.35">
      <c r="A45">
        <v>22</v>
      </c>
      <c r="B45" s="1" t="s">
        <v>46</v>
      </c>
      <c r="C45">
        <v>10</v>
      </c>
      <c r="D45">
        <v>3</v>
      </c>
      <c r="E45" s="2">
        <f t="shared" si="0"/>
        <v>100000</v>
      </c>
      <c r="F45" s="3">
        <f t="shared" si="1"/>
        <v>100000</v>
      </c>
    </row>
    <row r="46" spans="1:6" x14ac:dyDescent="0.35">
      <c r="A46">
        <v>23</v>
      </c>
      <c r="B46" s="1" t="s">
        <v>47</v>
      </c>
      <c r="C46">
        <v>118</v>
      </c>
      <c r="D46">
        <v>3</v>
      </c>
      <c r="E46" s="2">
        <f t="shared" si="0"/>
        <v>1180000</v>
      </c>
      <c r="F46" s="3">
        <f t="shared" si="1"/>
        <v>1180000</v>
      </c>
    </row>
    <row r="47" spans="1:6" x14ac:dyDescent="0.35">
      <c r="A47">
        <v>23</v>
      </c>
      <c r="B47" s="1" t="s">
        <v>48</v>
      </c>
      <c r="C47">
        <v>132</v>
      </c>
      <c r="D47">
        <v>3</v>
      </c>
      <c r="E47" s="2">
        <f t="shared" si="0"/>
        <v>1320000</v>
      </c>
      <c r="F47" s="3">
        <f t="shared" si="1"/>
        <v>1320000</v>
      </c>
    </row>
    <row r="48" spans="1:6" x14ac:dyDescent="0.35">
      <c r="A48">
        <v>24</v>
      </c>
      <c r="B48" s="1" t="s">
        <v>49</v>
      </c>
      <c r="C48">
        <v>2</v>
      </c>
      <c r="D48">
        <v>3</v>
      </c>
      <c r="E48" s="2">
        <f t="shared" si="0"/>
        <v>20000</v>
      </c>
      <c r="F48" s="3">
        <f t="shared" si="1"/>
        <v>20000</v>
      </c>
    </row>
    <row r="49" spans="1:6" x14ac:dyDescent="0.35">
      <c r="A49">
        <v>24</v>
      </c>
      <c r="B49" s="1" t="s">
        <v>50</v>
      </c>
      <c r="C49">
        <v>1</v>
      </c>
      <c r="D49">
        <v>3</v>
      </c>
      <c r="E49" s="2">
        <f t="shared" si="0"/>
        <v>10000</v>
      </c>
      <c r="F49" s="3">
        <f t="shared" si="1"/>
        <v>10000</v>
      </c>
    </row>
    <row r="50" spans="1:6" x14ac:dyDescent="0.35">
      <c r="A50">
        <v>25</v>
      </c>
      <c r="B50" s="1" t="s">
        <v>51</v>
      </c>
      <c r="C50">
        <v>142</v>
      </c>
      <c r="D50">
        <v>3</v>
      </c>
      <c r="E50" s="2">
        <f t="shared" si="0"/>
        <v>1420000</v>
      </c>
      <c r="F50" s="3">
        <f t="shared" si="1"/>
        <v>1420000</v>
      </c>
    </row>
    <row r="51" spans="1:6" x14ac:dyDescent="0.35">
      <c r="A51">
        <v>25</v>
      </c>
      <c r="B51" s="1" t="s">
        <v>52</v>
      </c>
      <c r="C51">
        <v>2</v>
      </c>
      <c r="D51">
        <v>3</v>
      </c>
      <c r="E51" s="2">
        <f t="shared" si="0"/>
        <v>20000</v>
      </c>
      <c r="F51" s="3">
        <f t="shared" si="1"/>
        <v>20000</v>
      </c>
    </row>
    <row r="52" spans="1:6" x14ac:dyDescent="0.35">
      <c r="A52">
        <v>26</v>
      </c>
      <c r="B52" s="1" t="s">
        <v>53</v>
      </c>
      <c r="C52">
        <v>55</v>
      </c>
      <c r="D52">
        <v>3</v>
      </c>
      <c r="E52" s="2">
        <f t="shared" si="0"/>
        <v>550000</v>
      </c>
      <c r="F52" s="3">
        <f t="shared" si="1"/>
        <v>550000</v>
      </c>
    </row>
    <row r="53" spans="1:6" x14ac:dyDescent="0.35">
      <c r="A53">
        <v>26</v>
      </c>
      <c r="B53" s="1" t="s">
        <v>54</v>
      </c>
      <c r="C53">
        <v>50</v>
      </c>
      <c r="D53">
        <v>3</v>
      </c>
      <c r="E53" s="2">
        <f t="shared" si="0"/>
        <v>500000</v>
      </c>
      <c r="F53" s="3">
        <f t="shared" si="1"/>
        <v>500000</v>
      </c>
    </row>
    <row r="54" spans="1:6" x14ac:dyDescent="0.35">
      <c r="A54">
        <v>27</v>
      </c>
      <c r="B54" s="1" t="s">
        <v>55</v>
      </c>
      <c r="C54">
        <v>30</v>
      </c>
      <c r="D54">
        <v>3</v>
      </c>
      <c r="E54" s="2">
        <f t="shared" si="0"/>
        <v>300000</v>
      </c>
      <c r="F54" s="3">
        <f t="shared" si="1"/>
        <v>300000</v>
      </c>
    </row>
    <row r="55" spans="1:6" x14ac:dyDescent="0.35">
      <c r="A55">
        <v>27</v>
      </c>
      <c r="B55" s="1" t="s">
        <v>56</v>
      </c>
      <c r="C55">
        <v>220</v>
      </c>
      <c r="D55">
        <v>3</v>
      </c>
      <c r="E55" s="2">
        <f t="shared" si="0"/>
        <v>2200000</v>
      </c>
      <c r="F55" s="3">
        <f t="shared" si="1"/>
        <v>2200000</v>
      </c>
    </row>
    <row r="56" spans="1:6" x14ac:dyDescent="0.35">
      <c r="A56">
        <v>28</v>
      </c>
      <c r="B56" s="1" t="s">
        <v>57</v>
      </c>
      <c r="C56">
        <v>1</v>
      </c>
      <c r="D56">
        <v>3</v>
      </c>
      <c r="E56" s="2">
        <f t="shared" si="0"/>
        <v>10000</v>
      </c>
      <c r="F56" s="3">
        <f t="shared" si="1"/>
        <v>10000</v>
      </c>
    </row>
    <row r="57" spans="1:6" x14ac:dyDescent="0.35">
      <c r="A57">
        <v>28</v>
      </c>
      <c r="B57" s="1" t="s">
        <v>58</v>
      </c>
      <c r="C57">
        <v>1</v>
      </c>
      <c r="D57">
        <v>3</v>
      </c>
      <c r="E57" s="2">
        <f t="shared" si="0"/>
        <v>10000</v>
      </c>
      <c r="F57" s="3">
        <f t="shared" si="1"/>
        <v>10000</v>
      </c>
    </row>
    <row r="58" spans="1:6" x14ac:dyDescent="0.35">
      <c r="A58">
        <v>29</v>
      </c>
      <c r="B58" s="1" t="s">
        <v>59</v>
      </c>
      <c r="C58">
        <v>52</v>
      </c>
      <c r="D58">
        <v>3</v>
      </c>
      <c r="E58" s="2">
        <f t="shared" si="0"/>
        <v>520000</v>
      </c>
      <c r="F58" s="3">
        <f t="shared" si="1"/>
        <v>520000</v>
      </c>
    </row>
    <row r="59" spans="1:6" x14ac:dyDescent="0.35">
      <c r="A59">
        <v>29</v>
      </c>
      <c r="B59" s="1" t="s">
        <v>60</v>
      </c>
      <c r="C59">
        <v>1</v>
      </c>
      <c r="D59">
        <v>3</v>
      </c>
      <c r="E59" s="2">
        <f t="shared" si="0"/>
        <v>10000</v>
      </c>
      <c r="F59" s="3">
        <f t="shared" si="1"/>
        <v>10000</v>
      </c>
    </row>
    <row r="60" spans="1:6" x14ac:dyDescent="0.35">
      <c r="A60">
        <v>30</v>
      </c>
      <c r="B60" s="1" t="s">
        <v>61</v>
      </c>
      <c r="C60">
        <v>248</v>
      </c>
      <c r="D60">
        <v>3</v>
      </c>
      <c r="E60" s="2">
        <f t="shared" si="0"/>
        <v>2480000</v>
      </c>
      <c r="F60" s="3">
        <f t="shared" si="1"/>
        <v>2480000</v>
      </c>
    </row>
    <row r="61" spans="1:6" x14ac:dyDescent="0.35">
      <c r="A61">
        <v>30</v>
      </c>
      <c r="B61" s="1" t="s">
        <v>62</v>
      </c>
      <c r="C61">
        <v>2</v>
      </c>
      <c r="D61">
        <v>3</v>
      </c>
      <c r="E61" s="2">
        <f t="shared" si="0"/>
        <v>20000</v>
      </c>
      <c r="F61" s="3">
        <f t="shared" si="1"/>
        <v>20000</v>
      </c>
    </row>
    <row r="62" spans="1:6" x14ac:dyDescent="0.35">
      <c r="A62">
        <v>31</v>
      </c>
      <c r="B62" s="1" t="s">
        <v>63</v>
      </c>
      <c r="C62">
        <v>320</v>
      </c>
      <c r="D62">
        <v>3</v>
      </c>
      <c r="E62" s="2">
        <f t="shared" si="0"/>
        <v>3200000</v>
      </c>
      <c r="F62" s="3">
        <f t="shared" si="1"/>
        <v>3200000</v>
      </c>
    </row>
    <row r="63" spans="1:6" x14ac:dyDescent="0.35">
      <c r="A63">
        <v>31</v>
      </c>
      <c r="B63" s="1" t="s">
        <v>64</v>
      </c>
      <c r="C63">
        <v>1</v>
      </c>
      <c r="D63">
        <v>3</v>
      </c>
      <c r="E63" s="2">
        <f t="shared" si="0"/>
        <v>10000</v>
      </c>
      <c r="F63" s="3">
        <f t="shared" si="1"/>
        <v>10000</v>
      </c>
    </row>
    <row r="64" spans="1:6" x14ac:dyDescent="0.35">
      <c r="A64">
        <v>32</v>
      </c>
      <c r="B64" s="1" t="s">
        <v>65</v>
      </c>
      <c r="C64">
        <v>84</v>
      </c>
      <c r="D64">
        <v>3</v>
      </c>
      <c r="E64" s="2">
        <f t="shared" si="0"/>
        <v>840000</v>
      </c>
      <c r="F64" s="3">
        <f t="shared" si="1"/>
        <v>840000</v>
      </c>
    </row>
    <row r="65" spans="1:6" x14ac:dyDescent="0.35">
      <c r="A65">
        <v>32</v>
      </c>
      <c r="B65" s="1" t="s">
        <v>66</v>
      </c>
      <c r="C65">
        <v>1</v>
      </c>
      <c r="D65">
        <v>3</v>
      </c>
      <c r="E65" s="2">
        <f t="shared" si="0"/>
        <v>10000</v>
      </c>
      <c r="F65" s="3">
        <f t="shared" si="1"/>
        <v>10000</v>
      </c>
    </row>
    <row r="66" spans="1:6" x14ac:dyDescent="0.35">
      <c r="A66">
        <v>33</v>
      </c>
      <c r="B66" s="1" t="s">
        <v>67</v>
      </c>
      <c r="C66">
        <v>2</v>
      </c>
      <c r="D66">
        <v>3</v>
      </c>
      <c r="E66" s="2">
        <f t="shared" si="0"/>
        <v>20000</v>
      </c>
      <c r="F66" s="3">
        <f t="shared" si="1"/>
        <v>20000</v>
      </c>
    </row>
    <row r="67" spans="1:6" x14ac:dyDescent="0.35">
      <c r="A67">
        <v>33</v>
      </c>
      <c r="B67" s="1" t="s">
        <v>68</v>
      </c>
      <c r="C67">
        <v>5</v>
      </c>
      <c r="E67" s="2">
        <f t="shared" ref="E67" si="2">(C67*10^D67)/0.1</f>
        <v>50</v>
      </c>
      <c r="F67" s="3">
        <f t="shared" ref="F67" si="3">(C67*10^D67)/0.1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4B1F-66DA-47FA-88E0-86BB4C206914}">
  <dimension ref="A1:L67"/>
  <sheetViews>
    <sheetView topLeftCell="B1" workbookViewId="0">
      <selection activeCell="H5" sqref="H5"/>
    </sheetView>
  </sheetViews>
  <sheetFormatPr baseColWidth="10" defaultRowHeight="14.5" x14ac:dyDescent="0.35"/>
  <cols>
    <col min="3" max="3" width="32.90625" customWidth="1"/>
    <col min="4" max="4" width="16.36328125" customWidth="1"/>
    <col min="5" max="5" width="14.1796875" customWidth="1"/>
    <col min="6" max="6" width="24.1796875" customWidth="1"/>
    <col min="10" max="10" width="11.26953125" bestFit="1" customWidth="1"/>
  </cols>
  <sheetData>
    <row r="1" spans="1:12" x14ac:dyDescent="0.35">
      <c r="A1" t="s">
        <v>0</v>
      </c>
      <c r="B1" t="s">
        <v>1</v>
      </c>
      <c r="C1" t="s">
        <v>70</v>
      </c>
      <c r="D1" t="s">
        <v>2</v>
      </c>
      <c r="E1" t="s">
        <v>71</v>
      </c>
    </row>
    <row r="2" spans="1:12" x14ac:dyDescent="0.35">
      <c r="A2">
        <v>1</v>
      </c>
      <c r="B2" s="1" t="s">
        <v>3</v>
      </c>
      <c r="C2">
        <v>13</v>
      </c>
      <c r="D2">
        <v>1</v>
      </c>
      <c r="E2" s="2">
        <f>(C2*10^D2)/0.1</f>
        <v>1300</v>
      </c>
      <c r="F2" s="3">
        <f>(C2*10^D2)/0.1</f>
        <v>1300</v>
      </c>
    </row>
    <row r="3" spans="1:12" x14ac:dyDescent="0.35">
      <c r="A3">
        <v>1</v>
      </c>
      <c r="B3" s="1" t="s">
        <v>13</v>
      </c>
      <c r="C3">
        <v>46</v>
      </c>
      <c r="D3">
        <v>2</v>
      </c>
      <c r="E3" s="2">
        <f t="shared" ref="E3:E66" si="0">(C3*10^D3)/0.1</f>
        <v>46000</v>
      </c>
      <c r="F3" s="3">
        <f t="shared" ref="F3:F66" si="1">(C3*10^D3)/0.1</f>
        <v>46000</v>
      </c>
    </row>
    <row r="4" spans="1:12" x14ac:dyDescent="0.35">
      <c r="A4">
        <v>2</v>
      </c>
      <c r="B4" s="1" t="s">
        <v>4</v>
      </c>
      <c r="C4">
        <v>48</v>
      </c>
      <c r="D4">
        <v>3</v>
      </c>
      <c r="E4" s="2">
        <f t="shared" si="0"/>
        <v>480000</v>
      </c>
      <c r="F4" s="3">
        <f t="shared" si="1"/>
        <v>480000</v>
      </c>
    </row>
    <row r="5" spans="1:12" x14ac:dyDescent="0.35">
      <c r="A5">
        <v>2</v>
      </c>
      <c r="B5" s="1" t="s">
        <v>14</v>
      </c>
      <c r="C5">
        <v>117</v>
      </c>
      <c r="D5">
        <v>2</v>
      </c>
      <c r="E5" s="2">
        <f t="shared" si="0"/>
        <v>117000</v>
      </c>
      <c r="F5" s="3">
        <f t="shared" si="1"/>
        <v>117000</v>
      </c>
    </row>
    <row r="6" spans="1:12" x14ac:dyDescent="0.35">
      <c r="A6">
        <v>3</v>
      </c>
      <c r="B6" s="1" t="s">
        <v>5</v>
      </c>
      <c r="C6">
        <v>174</v>
      </c>
      <c r="D6">
        <v>3</v>
      </c>
      <c r="E6" s="2">
        <f t="shared" si="0"/>
        <v>1740000</v>
      </c>
      <c r="F6" s="3">
        <f t="shared" si="1"/>
        <v>1740000</v>
      </c>
    </row>
    <row r="7" spans="1:12" x14ac:dyDescent="0.35">
      <c r="A7">
        <v>3</v>
      </c>
      <c r="B7" s="1" t="s">
        <v>15</v>
      </c>
      <c r="C7">
        <v>59</v>
      </c>
      <c r="D7">
        <v>2</v>
      </c>
      <c r="E7" s="2">
        <f t="shared" si="0"/>
        <v>59000</v>
      </c>
      <c r="F7" s="3">
        <f t="shared" si="1"/>
        <v>59000</v>
      </c>
    </row>
    <row r="8" spans="1:12" x14ac:dyDescent="0.35">
      <c r="A8">
        <v>4</v>
      </c>
      <c r="B8" s="1" t="s">
        <v>6</v>
      </c>
      <c r="C8">
        <v>12</v>
      </c>
      <c r="D8">
        <v>3</v>
      </c>
      <c r="E8" s="2">
        <f t="shared" si="0"/>
        <v>120000</v>
      </c>
      <c r="F8" s="3">
        <f t="shared" si="1"/>
        <v>120000</v>
      </c>
    </row>
    <row r="9" spans="1:12" x14ac:dyDescent="0.35">
      <c r="A9">
        <v>4</v>
      </c>
      <c r="B9" s="1" t="s">
        <v>16</v>
      </c>
      <c r="C9">
        <v>6</v>
      </c>
      <c r="D9">
        <v>2</v>
      </c>
      <c r="E9" s="2">
        <f t="shared" si="0"/>
        <v>6000</v>
      </c>
      <c r="F9" s="3">
        <f t="shared" si="1"/>
        <v>6000</v>
      </c>
      <c r="J9" s="3">
        <f>F2+F4+F6+F8+F10+F12+F14+F16+F18+F20+F22+F24+F26+F28+F30+F32+F34</f>
        <v>10661300</v>
      </c>
      <c r="L9">
        <f>J9/17</f>
        <v>627135.29411764711</v>
      </c>
    </row>
    <row r="10" spans="1:12" x14ac:dyDescent="0.35">
      <c r="A10">
        <v>5</v>
      </c>
      <c r="B10" s="1" t="s">
        <v>7</v>
      </c>
      <c r="C10">
        <v>310</v>
      </c>
      <c r="D10">
        <v>3</v>
      </c>
      <c r="E10" s="2">
        <f t="shared" si="0"/>
        <v>3100000</v>
      </c>
      <c r="F10" s="3">
        <f t="shared" si="1"/>
        <v>3100000</v>
      </c>
    </row>
    <row r="11" spans="1:12" x14ac:dyDescent="0.35">
      <c r="A11">
        <v>5</v>
      </c>
      <c r="B11" s="1" t="s">
        <v>17</v>
      </c>
      <c r="C11">
        <v>13</v>
      </c>
      <c r="D11">
        <v>3</v>
      </c>
      <c r="E11" s="2">
        <f t="shared" si="0"/>
        <v>130000</v>
      </c>
      <c r="F11" s="3">
        <f t="shared" si="1"/>
        <v>130000</v>
      </c>
      <c r="J11" s="3">
        <f>F3+F5+F7+F9+F11+F13+F15+F17+F19+F21+F23+F25+F27+F29+F31+F33+F35</f>
        <v>2551000</v>
      </c>
      <c r="L11">
        <f>J11/17</f>
        <v>150058.82352941178</v>
      </c>
    </row>
    <row r="12" spans="1:12" x14ac:dyDescent="0.35">
      <c r="A12">
        <v>6</v>
      </c>
      <c r="B12" s="1" t="s">
        <v>8</v>
      </c>
      <c r="C12">
        <v>0</v>
      </c>
      <c r="D12">
        <v>2</v>
      </c>
      <c r="E12" s="2">
        <f t="shared" si="0"/>
        <v>0</v>
      </c>
      <c r="F12" s="3">
        <f t="shared" si="1"/>
        <v>0</v>
      </c>
    </row>
    <row r="13" spans="1:12" x14ac:dyDescent="0.35">
      <c r="A13">
        <v>6</v>
      </c>
      <c r="B13" s="1" t="s">
        <v>18</v>
      </c>
      <c r="C13">
        <v>2</v>
      </c>
      <c r="D13">
        <v>2</v>
      </c>
      <c r="E13" s="2">
        <f t="shared" si="0"/>
        <v>2000</v>
      </c>
      <c r="F13" s="3">
        <f t="shared" si="1"/>
        <v>2000</v>
      </c>
    </row>
    <row r="14" spans="1:12" x14ac:dyDescent="0.35">
      <c r="A14">
        <v>7</v>
      </c>
      <c r="B14" s="1" t="s">
        <v>9</v>
      </c>
      <c r="C14">
        <v>12</v>
      </c>
      <c r="D14">
        <v>3</v>
      </c>
      <c r="E14" s="2">
        <f t="shared" si="0"/>
        <v>120000</v>
      </c>
      <c r="F14" s="3">
        <f t="shared" si="1"/>
        <v>120000</v>
      </c>
    </row>
    <row r="15" spans="1:12" x14ac:dyDescent="0.35">
      <c r="A15">
        <v>7</v>
      </c>
      <c r="B15" s="1" t="s">
        <v>19</v>
      </c>
      <c r="C15">
        <v>15</v>
      </c>
      <c r="D15">
        <v>3</v>
      </c>
      <c r="E15" s="2">
        <f t="shared" si="0"/>
        <v>150000</v>
      </c>
      <c r="F15" s="3">
        <f t="shared" si="1"/>
        <v>150000</v>
      </c>
    </row>
    <row r="16" spans="1:12" x14ac:dyDescent="0.35">
      <c r="A16">
        <v>8</v>
      </c>
      <c r="B16" s="1" t="s">
        <v>10</v>
      </c>
      <c r="C16">
        <v>9</v>
      </c>
      <c r="D16">
        <v>3</v>
      </c>
      <c r="E16" s="2">
        <f t="shared" si="0"/>
        <v>90000</v>
      </c>
      <c r="F16" s="3">
        <f t="shared" si="1"/>
        <v>90000</v>
      </c>
    </row>
    <row r="17" spans="1:6" x14ac:dyDescent="0.35">
      <c r="A17">
        <v>8</v>
      </c>
      <c r="B17" s="1" t="s">
        <v>20</v>
      </c>
      <c r="C17">
        <v>11</v>
      </c>
      <c r="D17">
        <v>3</v>
      </c>
      <c r="E17" s="2">
        <f t="shared" si="0"/>
        <v>110000</v>
      </c>
      <c r="F17" s="3">
        <f t="shared" si="1"/>
        <v>110000</v>
      </c>
    </row>
    <row r="18" spans="1:6" x14ac:dyDescent="0.35">
      <c r="A18">
        <v>9</v>
      </c>
      <c r="B18" s="1" t="s">
        <v>11</v>
      </c>
      <c r="C18">
        <v>26</v>
      </c>
      <c r="D18">
        <v>3</v>
      </c>
      <c r="E18" s="2">
        <f t="shared" si="0"/>
        <v>260000</v>
      </c>
      <c r="F18" s="3">
        <f t="shared" si="1"/>
        <v>260000</v>
      </c>
    </row>
    <row r="19" spans="1:6" x14ac:dyDescent="0.35">
      <c r="A19">
        <v>9</v>
      </c>
      <c r="B19" s="1" t="s">
        <v>21</v>
      </c>
      <c r="C19">
        <v>98</v>
      </c>
      <c r="D19">
        <v>3</v>
      </c>
      <c r="E19" s="2">
        <f t="shared" si="0"/>
        <v>980000</v>
      </c>
      <c r="F19" s="3">
        <f t="shared" si="1"/>
        <v>980000</v>
      </c>
    </row>
    <row r="20" spans="1:6" x14ac:dyDescent="0.35">
      <c r="A20">
        <v>10</v>
      </c>
      <c r="B20" s="1" t="s">
        <v>12</v>
      </c>
      <c r="C20">
        <v>73</v>
      </c>
      <c r="D20">
        <v>3</v>
      </c>
      <c r="E20" s="2">
        <f t="shared" si="0"/>
        <v>730000</v>
      </c>
      <c r="F20" s="3">
        <f t="shared" si="1"/>
        <v>730000</v>
      </c>
    </row>
    <row r="21" spans="1:6" x14ac:dyDescent="0.35">
      <c r="A21">
        <v>10</v>
      </c>
      <c r="B21" s="1" t="s">
        <v>22</v>
      </c>
      <c r="C21">
        <v>26</v>
      </c>
      <c r="D21">
        <v>3</v>
      </c>
      <c r="E21" s="2">
        <f t="shared" si="0"/>
        <v>260000</v>
      </c>
      <c r="F21" s="3">
        <f t="shared" si="1"/>
        <v>260000</v>
      </c>
    </row>
    <row r="22" spans="1:6" x14ac:dyDescent="0.35">
      <c r="A22">
        <v>11</v>
      </c>
      <c r="B22" s="1" t="s">
        <v>23</v>
      </c>
      <c r="C22">
        <v>107</v>
      </c>
      <c r="D22">
        <v>3</v>
      </c>
      <c r="E22" s="2">
        <f t="shared" si="0"/>
        <v>1070000</v>
      </c>
      <c r="F22" s="3">
        <f t="shared" si="1"/>
        <v>1070000</v>
      </c>
    </row>
    <row r="23" spans="1:6" x14ac:dyDescent="0.35">
      <c r="A23">
        <v>11</v>
      </c>
      <c r="B23" s="1" t="s">
        <v>24</v>
      </c>
      <c r="C23">
        <v>1</v>
      </c>
      <c r="D23">
        <v>2</v>
      </c>
      <c r="E23" s="2">
        <f t="shared" si="0"/>
        <v>1000</v>
      </c>
      <c r="F23" s="3">
        <f t="shared" si="1"/>
        <v>1000</v>
      </c>
    </row>
    <row r="24" spans="1:6" x14ac:dyDescent="0.35">
      <c r="A24">
        <v>12</v>
      </c>
      <c r="B24" s="1" t="s">
        <v>25</v>
      </c>
      <c r="C24">
        <v>65</v>
      </c>
      <c r="D24">
        <v>3</v>
      </c>
      <c r="E24" s="2">
        <f t="shared" si="0"/>
        <v>650000</v>
      </c>
      <c r="F24" s="3">
        <f t="shared" si="1"/>
        <v>650000</v>
      </c>
    </row>
    <row r="25" spans="1:6" x14ac:dyDescent="0.35">
      <c r="A25">
        <v>12</v>
      </c>
      <c r="B25" s="1" t="s">
        <v>26</v>
      </c>
      <c r="C25">
        <v>13</v>
      </c>
      <c r="D25">
        <v>3</v>
      </c>
      <c r="E25" s="2">
        <f t="shared" si="0"/>
        <v>130000</v>
      </c>
      <c r="F25" s="3">
        <f t="shared" si="1"/>
        <v>130000</v>
      </c>
    </row>
    <row r="26" spans="1:6" x14ac:dyDescent="0.35">
      <c r="A26">
        <v>13</v>
      </c>
      <c r="B26" s="1" t="s">
        <v>27</v>
      </c>
      <c r="C26">
        <v>31</v>
      </c>
      <c r="D26">
        <v>3</v>
      </c>
      <c r="E26" s="2">
        <f t="shared" si="0"/>
        <v>310000</v>
      </c>
      <c r="F26" s="3">
        <f t="shared" si="1"/>
        <v>310000</v>
      </c>
    </row>
    <row r="27" spans="1:6" x14ac:dyDescent="0.35">
      <c r="A27">
        <v>13</v>
      </c>
      <c r="B27" s="1" t="s">
        <v>28</v>
      </c>
      <c r="C27">
        <v>14</v>
      </c>
      <c r="D27">
        <v>3</v>
      </c>
      <c r="E27" s="2">
        <f t="shared" si="0"/>
        <v>140000</v>
      </c>
      <c r="F27" s="3">
        <f t="shared" si="1"/>
        <v>140000</v>
      </c>
    </row>
    <row r="28" spans="1:6" x14ac:dyDescent="0.35">
      <c r="A28">
        <v>14</v>
      </c>
      <c r="B28" s="1" t="s">
        <v>29</v>
      </c>
      <c r="C28">
        <v>92</v>
      </c>
      <c r="D28">
        <v>3</v>
      </c>
      <c r="E28" s="2">
        <f t="shared" si="0"/>
        <v>920000</v>
      </c>
      <c r="F28" s="3">
        <f t="shared" si="1"/>
        <v>920000</v>
      </c>
    </row>
    <row r="29" spans="1:6" x14ac:dyDescent="0.35">
      <c r="A29">
        <v>14</v>
      </c>
      <c r="B29" s="1" t="s">
        <v>30</v>
      </c>
      <c r="C29">
        <v>33</v>
      </c>
      <c r="D29">
        <v>3</v>
      </c>
      <c r="E29" s="2">
        <f t="shared" si="0"/>
        <v>330000</v>
      </c>
      <c r="F29" s="3">
        <f t="shared" si="1"/>
        <v>330000</v>
      </c>
    </row>
    <row r="30" spans="1:6" x14ac:dyDescent="0.35">
      <c r="A30">
        <v>15</v>
      </c>
      <c r="B30" s="1" t="s">
        <v>31</v>
      </c>
      <c r="C30">
        <v>27</v>
      </c>
      <c r="D30">
        <v>3</v>
      </c>
      <c r="E30" s="2">
        <f t="shared" si="0"/>
        <v>270000</v>
      </c>
      <c r="F30" s="3">
        <f t="shared" si="1"/>
        <v>270000</v>
      </c>
    </row>
    <row r="31" spans="1:6" x14ac:dyDescent="0.35">
      <c r="A31">
        <v>15</v>
      </c>
      <c r="B31" s="1" t="s">
        <v>32</v>
      </c>
      <c r="C31">
        <v>2</v>
      </c>
      <c r="D31">
        <v>3</v>
      </c>
      <c r="E31" s="2">
        <f t="shared" si="0"/>
        <v>20000</v>
      </c>
      <c r="F31" s="3">
        <f t="shared" si="1"/>
        <v>20000</v>
      </c>
    </row>
    <row r="32" spans="1:6" x14ac:dyDescent="0.35">
      <c r="A32">
        <v>16</v>
      </c>
      <c r="B32" s="1" t="s">
        <v>33</v>
      </c>
      <c r="C32">
        <v>1</v>
      </c>
      <c r="D32">
        <v>3</v>
      </c>
      <c r="E32" s="2">
        <f t="shared" si="0"/>
        <v>10000</v>
      </c>
      <c r="F32" s="3">
        <f t="shared" si="1"/>
        <v>10000</v>
      </c>
    </row>
    <row r="33" spans="1:6" x14ac:dyDescent="0.35">
      <c r="A33">
        <v>16</v>
      </c>
      <c r="B33" s="1" t="s">
        <v>34</v>
      </c>
      <c r="C33">
        <v>5</v>
      </c>
      <c r="D33">
        <v>3</v>
      </c>
      <c r="E33" s="2">
        <f t="shared" si="0"/>
        <v>50000</v>
      </c>
      <c r="F33" s="3">
        <f t="shared" si="1"/>
        <v>50000</v>
      </c>
    </row>
    <row r="34" spans="1:6" x14ac:dyDescent="0.35">
      <c r="A34">
        <v>17</v>
      </c>
      <c r="B34" s="1" t="s">
        <v>35</v>
      </c>
      <c r="C34">
        <v>79</v>
      </c>
      <c r="D34">
        <v>3</v>
      </c>
      <c r="E34" s="2">
        <f t="shared" si="0"/>
        <v>790000</v>
      </c>
      <c r="F34" s="3">
        <f t="shared" si="1"/>
        <v>790000</v>
      </c>
    </row>
    <row r="35" spans="1:6" x14ac:dyDescent="0.35">
      <c r="A35">
        <v>17</v>
      </c>
      <c r="B35" s="1" t="s">
        <v>36</v>
      </c>
      <c r="C35">
        <v>2</v>
      </c>
      <c r="D35">
        <v>3</v>
      </c>
      <c r="E35" s="2">
        <f t="shared" si="0"/>
        <v>20000</v>
      </c>
      <c r="F35" s="3">
        <f t="shared" si="1"/>
        <v>20000</v>
      </c>
    </row>
    <row r="36" spans="1:6" x14ac:dyDescent="0.35">
      <c r="A36">
        <v>18</v>
      </c>
      <c r="B36" s="1" t="s">
        <v>37</v>
      </c>
      <c r="C36">
        <v>104</v>
      </c>
      <c r="D36">
        <v>2</v>
      </c>
      <c r="E36" s="2">
        <f t="shared" si="0"/>
        <v>104000</v>
      </c>
      <c r="F36" s="3">
        <f t="shared" si="1"/>
        <v>104000</v>
      </c>
    </row>
    <row r="37" spans="1:6" x14ac:dyDescent="0.35">
      <c r="A37">
        <v>18</v>
      </c>
      <c r="B37" s="1" t="s">
        <v>38</v>
      </c>
      <c r="C37">
        <v>155</v>
      </c>
      <c r="D37">
        <v>2</v>
      </c>
      <c r="E37" s="2">
        <f t="shared" si="0"/>
        <v>155000</v>
      </c>
      <c r="F37" s="3">
        <f t="shared" si="1"/>
        <v>155000</v>
      </c>
    </row>
    <row r="38" spans="1:6" x14ac:dyDescent="0.35">
      <c r="A38">
        <v>19</v>
      </c>
      <c r="B38" s="1" t="s">
        <v>40</v>
      </c>
      <c r="C38">
        <v>126</v>
      </c>
      <c r="D38">
        <v>2</v>
      </c>
      <c r="E38" s="2">
        <f t="shared" si="0"/>
        <v>126000</v>
      </c>
      <c r="F38" s="3">
        <f t="shared" si="1"/>
        <v>126000</v>
      </c>
    </row>
    <row r="39" spans="1:6" x14ac:dyDescent="0.35">
      <c r="A39">
        <v>19</v>
      </c>
      <c r="B39" s="1" t="s">
        <v>39</v>
      </c>
      <c r="C39">
        <v>22</v>
      </c>
      <c r="D39">
        <v>2</v>
      </c>
      <c r="E39" s="2">
        <f t="shared" si="0"/>
        <v>22000</v>
      </c>
      <c r="F39" s="3">
        <f t="shared" si="1"/>
        <v>22000</v>
      </c>
    </row>
    <row r="40" spans="1:6" x14ac:dyDescent="0.35">
      <c r="A40">
        <v>20</v>
      </c>
      <c r="B40" s="1" t="s">
        <v>41</v>
      </c>
      <c r="C40">
        <v>349</v>
      </c>
      <c r="D40">
        <v>2</v>
      </c>
      <c r="E40" s="2">
        <f t="shared" si="0"/>
        <v>349000</v>
      </c>
      <c r="F40" s="3">
        <f t="shared" si="1"/>
        <v>349000</v>
      </c>
    </row>
    <row r="41" spans="1:6" x14ac:dyDescent="0.35">
      <c r="A41">
        <v>20</v>
      </c>
      <c r="B41" s="1" t="s">
        <v>42</v>
      </c>
      <c r="C41">
        <v>176</v>
      </c>
      <c r="D41">
        <v>2</v>
      </c>
      <c r="E41" s="2">
        <f t="shared" si="0"/>
        <v>176000</v>
      </c>
      <c r="F41" s="3">
        <f t="shared" si="1"/>
        <v>176000</v>
      </c>
    </row>
    <row r="42" spans="1:6" x14ac:dyDescent="0.35">
      <c r="A42">
        <v>21</v>
      </c>
      <c r="B42" s="1" t="s">
        <v>43</v>
      </c>
      <c r="C42">
        <v>192</v>
      </c>
      <c r="D42">
        <v>2</v>
      </c>
      <c r="E42" s="2">
        <f t="shared" si="0"/>
        <v>192000</v>
      </c>
      <c r="F42" s="3">
        <f t="shared" si="1"/>
        <v>192000</v>
      </c>
    </row>
    <row r="43" spans="1:6" x14ac:dyDescent="0.35">
      <c r="A43">
        <v>21</v>
      </c>
      <c r="B43" s="1" t="s">
        <v>44</v>
      </c>
      <c r="C43">
        <v>2</v>
      </c>
      <c r="D43">
        <v>2</v>
      </c>
      <c r="E43" s="2">
        <f t="shared" si="0"/>
        <v>2000</v>
      </c>
      <c r="F43" s="3">
        <f t="shared" si="1"/>
        <v>2000</v>
      </c>
    </row>
    <row r="44" spans="1:6" x14ac:dyDescent="0.35">
      <c r="A44">
        <v>22</v>
      </c>
      <c r="B44" s="1" t="s">
        <v>45</v>
      </c>
      <c r="C44">
        <v>82</v>
      </c>
      <c r="D44">
        <v>2</v>
      </c>
      <c r="E44" s="2">
        <f t="shared" si="0"/>
        <v>82000</v>
      </c>
      <c r="F44" s="3">
        <f t="shared" si="1"/>
        <v>82000</v>
      </c>
    </row>
    <row r="45" spans="1:6" x14ac:dyDescent="0.35">
      <c r="A45">
        <v>22</v>
      </c>
      <c r="B45" s="1" t="s">
        <v>46</v>
      </c>
      <c r="C45">
        <v>66</v>
      </c>
      <c r="D45">
        <v>2</v>
      </c>
      <c r="E45" s="2">
        <f t="shared" si="0"/>
        <v>66000</v>
      </c>
      <c r="F45" s="3">
        <f t="shared" si="1"/>
        <v>66000</v>
      </c>
    </row>
    <row r="46" spans="1:6" x14ac:dyDescent="0.35">
      <c r="A46">
        <v>23</v>
      </c>
      <c r="B46" s="1" t="s">
        <v>47</v>
      </c>
      <c r="C46">
        <v>1357</v>
      </c>
      <c r="D46">
        <v>2</v>
      </c>
      <c r="E46" s="2">
        <f t="shared" si="0"/>
        <v>1357000</v>
      </c>
      <c r="F46" s="3">
        <f t="shared" si="1"/>
        <v>1357000</v>
      </c>
    </row>
    <row r="47" spans="1:6" x14ac:dyDescent="0.35">
      <c r="A47">
        <v>23</v>
      </c>
      <c r="B47" s="1" t="s">
        <v>48</v>
      </c>
      <c r="C47">
        <v>681</v>
      </c>
      <c r="D47">
        <v>2</v>
      </c>
      <c r="E47" s="2">
        <f t="shared" si="0"/>
        <v>681000</v>
      </c>
      <c r="F47" s="3">
        <f t="shared" si="1"/>
        <v>681000</v>
      </c>
    </row>
    <row r="48" spans="1:6" x14ac:dyDescent="0.35">
      <c r="A48">
        <v>24</v>
      </c>
      <c r="B48" s="1" t="s">
        <v>49</v>
      </c>
      <c r="C48">
        <v>4</v>
      </c>
      <c r="D48">
        <v>2</v>
      </c>
      <c r="E48" s="2">
        <f t="shared" si="0"/>
        <v>4000</v>
      </c>
      <c r="F48" s="3">
        <f t="shared" si="1"/>
        <v>4000</v>
      </c>
    </row>
    <row r="49" spans="1:6" x14ac:dyDescent="0.35">
      <c r="A49">
        <v>24</v>
      </c>
      <c r="B49" s="1" t="s">
        <v>50</v>
      </c>
      <c r="C49">
        <v>3</v>
      </c>
      <c r="D49">
        <v>2</v>
      </c>
      <c r="E49" s="2">
        <f t="shared" si="0"/>
        <v>3000</v>
      </c>
      <c r="F49" s="3">
        <f t="shared" si="1"/>
        <v>3000</v>
      </c>
    </row>
    <row r="50" spans="1:6" x14ac:dyDescent="0.35">
      <c r="A50">
        <v>25</v>
      </c>
      <c r="B50" s="1" t="s">
        <v>51</v>
      </c>
      <c r="C50">
        <v>30</v>
      </c>
      <c r="D50">
        <v>3</v>
      </c>
      <c r="E50" s="2">
        <f t="shared" si="0"/>
        <v>300000</v>
      </c>
      <c r="F50" s="3">
        <f t="shared" si="1"/>
        <v>300000</v>
      </c>
    </row>
    <row r="51" spans="1:6" x14ac:dyDescent="0.35">
      <c r="A51">
        <v>25</v>
      </c>
      <c r="B51" s="1" t="s">
        <v>52</v>
      </c>
      <c r="C51">
        <v>2</v>
      </c>
      <c r="D51">
        <v>3</v>
      </c>
      <c r="E51" s="2">
        <f t="shared" si="0"/>
        <v>20000</v>
      </c>
      <c r="F51" s="3">
        <f t="shared" si="1"/>
        <v>20000</v>
      </c>
    </row>
    <row r="52" spans="1:6" x14ac:dyDescent="0.35">
      <c r="A52">
        <v>26</v>
      </c>
      <c r="B52" s="1" t="s">
        <v>53</v>
      </c>
      <c r="C52">
        <v>24</v>
      </c>
      <c r="D52">
        <v>3</v>
      </c>
      <c r="E52" s="2">
        <f t="shared" si="0"/>
        <v>240000</v>
      </c>
      <c r="F52" s="3">
        <f t="shared" si="1"/>
        <v>240000</v>
      </c>
    </row>
    <row r="53" spans="1:6" x14ac:dyDescent="0.35">
      <c r="A53">
        <v>26</v>
      </c>
      <c r="B53" s="1" t="s">
        <v>54</v>
      </c>
      <c r="C53">
        <v>32</v>
      </c>
      <c r="D53">
        <v>3</v>
      </c>
      <c r="E53" s="2">
        <f t="shared" si="0"/>
        <v>320000</v>
      </c>
      <c r="F53" s="3">
        <f t="shared" si="1"/>
        <v>320000</v>
      </c>
    </row>
    <row r="54" spans="1:6" x14ac:dyDescent="0.35">
      <c r="A54">
        <v>27</v>
      </c>
      <c r="B54" s="1" t="s">
        <v>55</v>
      </c>
      <c r="C54">
        <v>124</v>
      </c>
      <c r="D54">
        <v>3</v>
      </c>
      <c r="E54" s="2">
        <f t="shared" si="0"/>
        <v>1240000</v>
      </c>
      <c r="F54" s="3">
        <f t="shared" si="1"/>
        <v>1240000</v>
      </c>
    </row>
    <row r="55" spans="1:6" x14ac:dyDescent="0.35">
      <c r="A55">
        <v>27</v>
      </c>
      <c r="B55" s="1" t="s">
        <v>56</v>
      </c>
      <c r="C55">
        <v>22</v>
      </c>
      <c r="D55">
        <v>3</v>
      </c>
      <c r="E55" s="2">
        <f t="shared" si="0"/>
        <v>220000</v>
      </c>
      <c r="F55" s="3">
        <f t="shared" si="1"/>
        <v>220000</v>
      </c>
    </row>
    <row r="56" spans="1:6" x14ac:dyDescent="0.35">
      <c r="A56">
        <v>28</v>
      </c>
      <c r="B56" s="1" t="s">
        <v>57</v>
      </c>
      <c r="C56">
        <v>0</v>
      </c>
      <c r="D56">
        <v>3</v>
      </c>
      <c r="E56" s="2">
        <f t="shared" si="0"/>
        <v>0</v>
      </c>
      <c r="F56" s="3">
        <f t="shared" si="1"/>
        <v>0</v>
      </c>
    </row>
    <row r="57" spans="1:6" x14ac:dyDescent="0.35">
      <c r="A57">
        <v>28</v>
      </c>
      <c r="B57" s="1" t="s">
        <v>58</v>
      </c>
      <c r="C57">
        <v>1</v>
      </c>
      <c r="D57">
        <v>3</v>
      </c>
      <c r="E57" s="2">
        <f t="shared" si="0"/>
        <v>10000</v>
      </c>
      <c r="F57" s="3">
        <f t="shared" si="1"/>
        <v>10000</v>
      </c>
    </row>
    <row r="58" spans="1:6" x14ac:dyDescent="0.35">
      <c r="A58">
        <v>29</v>
      </c>
      <c r="B58" s="1" t="s">
        <v>59</v>
      </c>
      <c r="C58">
        <v>14</v>
      </c>
      <c r="D58">
        <v>3</v>
      </c>
      <c r="E58" s="2">
        <f t="shared" si="0"/>
        <v>140000</v>
      </c>
      <c r="F58" s="3">
        <f t="shared" si="1"/>
        <v>140000</v>
      </c>
    </row>
    <row r="59" spans="1:6" x14ac:dyDescent="0.35">
      <c r="A59">
        <v>29</v>
      </c>
      <c r="B59" s="1" t="s">
        <v>60</v>
      </c>
      <c r="C59">
        <v>2</v>
      </c>
      <c r="D59">
        <v>3</v>
      </c>
      <c r="E59" s="2">
        <f t="shared" si="0"/>
        <v>20000</v>
      </c>
      <c r="F59" s="3">
        <f t="shared" si="1"/>
        <v>20000</v>
      </c>
    </row>
    <row r="60" spans="1:6" x14ac:dyDescent="0.35">
      <c r="A60">
        <v>30</v>
      </c>
      <c r="B60" s="1" t="s">
        <v>61</v>
      </c>
      <c r="C60">
        <v>219</v>
      </c>
      <c r="D60">
        <v>3</v>
      </c>
      <c r="E60" s="2">
        <f t="shared" si="0"/>
        <v>2190000</v>
      </c>
      <c r="F60" s="3">
        <f t="shared" si="1"/>
        <v>2190000</v>
      </c>
    </row>
    <row r="61" spans="1:6" x14ac:dyDescent="0.35">
      <c r="A61">
        <v>30</v>
      </c>
      <c r="B61" s="1" t="s">
        <v>62</v>
      </c>
      <c r="C61">
        <v>1</v>
      </c>
      <c r="D61">
        <v>3</v>
      </c>
      <c r="E61" s="2">
        <f t="shared" si="0"/>
        <v>10000</v>
      </c>
      <c r="F61" s="3">
        <f t="shared" si="1"/>
        <v>10000</v>
      </c>
    </row>
    <row r="62" spans="1:6" x14ac:dyDescent="0.35">
      <c r="A62">
        <v>31</v>
      </c>
      <c r="B62" s="1" t="s">
        <v>63</v>
      </c>
      <c r="C62">
        <v>145</v>
      </c>
      <c r="D62">
        <v>3</v>
      </c>
      <c r="E62" s="2">
        <f t="shared" si="0"/>
        <v>1450000</v>
      </c>
      <c r="F62" s="3">
        <f t="shared" si="1"/>
        <v>1450000</v>
      </c>
    </row>
    <row r="63" spans="1:6" x14ac:dyDescent="0.35">
      <c r="A63">
        <v>31</v>
      </c>
      <c r="B63" s="1" t="s">
        <v>64</v>
      </c>
      <c r="C63">
        <v>4</v>
      </c>
      <c r="D63">
        <v>3</v>
      </c>
      <c r="E63" s="2">
        <f t="shared" si="0"/>
        <v>40000</v>
      </c>
      <c r="F63" s="3">
        <f t="shared" si="1"/>
        <v>40000</v>
      </c>
    </row>
    <row r="64" spans="1:6" x14ac:dyDescent="0.35">
      <c r="A64">
        <v>32</v>
      </c>
      <c r="B64" s="1" t="s">
        <v>65</v>
      </c>
      <c r="C64">
        <v>44</v>
      </c>
      <c r="D64">
        <v>3</v>
      </c>
      <c r="E64" s="2">
        <f t="shared" si="0"/>
        <v>440000</v>
      </c>
      <c r="F64" s="3">
        <f t="shared" si="1"/>
        <v>440000</v>
      </c>
    </row>
    <row r="65" spans="1:6" x14ac:dyDescent="0.35">
      <c r="A65">
        <v>32</v>
      </c>
      <c r="B65" s="1" t="s">
        <v>66</v>
      </c>
      <c r="C65">
        <v>1</v>
      </c>
      <c r="D65">
        <v>3</v>
      </c>
      <c r="E65" s="2">
        <f t="shared" si="0"/>
        <v>10000</v>
      </c>
      <c r="F65" s="3">
        <f t="shared" si="1"/>
        <v>10000</v>
      </c>
    </row>
    <row r="66" spans="1:6" x14ac:dyDescent="0.35">
      <c r="A66">
        <v>33</v>
      </c>
      <c r="B66" s="1" t="s">
        <v>67</v>
      </c>
      <c r="C66">
        <v>1</v>
      </c>
      <c r="D66">
        <v>3</v>
      </c>
      <c r="E66" s="2">
        <f t="shared" si="0"/>
        <v>10000</v>
      </c>
      <c r="F66" s="3">
        <f t="shared" si="1"/>
        <v>10000</v>
      </c>
    </row>
    <row r="67" spans="1:6" x14ac:dyDescent="0.35">
      <c r="A67">
        <v>33</v>
      </c>
      <c r="B67" s="1" t="s">
        <v>68</v>
      </c>
      <c r="C67">
        <v>1</v>
      </c>
      <c r="D67">
        <v>3</v>
      </c>
      <c r="E67" s="2">
        <f t="shared" ref="E67" si="2">(C67*10^D67)/0.1</f>
        <v>10000</v>
      </c>
      <c r="F67" s="3">
        <f t="shared" ref="F67" si="3">(C67*10^D67)/0.1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Recuento total bacterias ana</vt:lpstr>
      <vt:lpstr>Recuento total Estreptococcos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UX425</dc:creator>
  <cp:lastModifiedBy>UX425</cp:lastModifiedBy>
  <dcterms:created xsi:type="dcterms:W3CDTF">2015-06-05T18:17:20Z</dcterms:created>
  <dcterms:modified xsi:type="dcterms:W3CDTF">2023-06-20T07:38:18Z</dcterms:modified>
</cp:coreProperties>
</file>