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ep/Repos/marseille-luxury-objects/data/"/>
    </mc:Choice>
  </mc:AlternateContent>
  <xr:revisionPtr revIDLastSave="0" documentId="13_ncr:1_{F82CE972-4852-B746-9A62-CA1F518CE878}" xr6:coauthVersionLast="47" xr6:coauthVersionMax="47" xr10:uidLastSave="{00000000-0000-0000-0000-000000000000}"/>
  <bookViews>
    <workbookView xWindow="1760" yWindow="4420" windowWidth="40100" windowHeight="25440" xr2:uid="{89CC5AC0-18EC-234B-B861-2296DE67E9F8}"/>
  </bookViews>
  <sheets>
    <sheet name="Marseille" sheetId="1" r:id="rId1"/>
    <sheet name="Arms and armor" sheetId="10" r:id="rId2"/>
    <sheet name="Cushions and pillows" sheetId="8" r:id="rId3"/>
    <sheet name="Exotic provenance" sheetId="12" r:id="rId4"/>
    <sheet name="Terms for arms and armor" sheetId="9" r:id="rId5"/>
    <sheet name="Scratch sheet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0" l="1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2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2" i="10"/>
  <c r="W3" i="10"/>
  <c r="AP3" i="10" s="1"/>
  <c r="W4" i="10"/>
  <c r="W5" i="10"/>
  <c r="AP5" i="10" s="1"/>
  <c r="W6" i="10"/>
  <c r="AP6" i="10" s="1"/>
  <c r="W7" i="10"/>
  <c r="AP7" i="10" s="1"/>
  <c r="W8" i="10"/>
  <c r="AP8" i="10" s="1"/>
  <c r="W9" i="10"/>
  <c r="AP9" i="10" s="1"/>
  <c r="W10" i="10"/>
  <c r="AP10" i="10" s="1"/>
  <c r="W11" i="10"/>
  <c r="AP11" i="10" s="1"/>
  <c r="W12" i="10"/>
  <c r="AP12" i="10" s="1"/>
  <c r="W13" i="10"/>
  <c r="W14" i="10"/>
  <c r="W15" i="10"/>
  <c r="W16" i="10"/>
  <c r="W17" i="10"/>
  <c r="AP17" i="10" s="1"/>
  <c r="W18" i="10"/>
  <c r="AP18" i="10" s="1"/>
  <c r="W19" i="10"/>
  <c r="AP19" i="10" s="1"/>
  <c r="W20" i="10"/>
  <c r="AP20" i="10" s="1"/>
  <c r="W21" i="10"/>
  <c r="AP21" i="10" s="1"/>
  <c r="W22" i="10"/>
  <c r="AP22" i="10" s="1"/>
  <c r="W23" i="10"/>
  <c r="AP23" i="10" s="1"/>
  <c r="W24" i="10"/>
  <c r="AP24" i="10" s="1"/>
  <c r="W25" i="10"/>
  <c r="W26" i="10"/>
  <c r="AP26" i="10" s="1"/>
  <c r="W27" i="10"/>
  <c r="W28" i="10"/>
  <c r="W29" i="10"/>
  <c r="W30" i="10"/>
  <c r="W31" i="10"/>
  <c r="AP31" i="10" s="1"/>
  <c r="W32" i="10"/>
  <c r="AP32" i="10" s="1"/>
  <c r="W33" i="10"/>
  <c r="AP33" i="10" s="1"/>
  <c r="W34" i="10"/>
  <c r="AP34" i="10" s="1"/>
  <c r="W35" i="10"/>
  <c r="AP35" i="10" s="1"/>
  <c r="W36" i="10"/>
  <c r="AP36" i="10" s="1"/>
  <c r="W37" i="10"/>
  <c r="AP37" i="10" s="1"/>
  <c r="W38" i="10"/>
  <c r="AP38" i="10" s="1"/>
  <c r="W39" i="10"/>
  <c r="AP39" i="10" s="1"/>
  <c r="W40" i="10"/>
  <c r="AP40" i="10" s="1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AP59" i="10" s="1"/>
  <c r="W60" i="10"/>
  <c r="AP60" i="10" s="1"/>
  <c r="W61" i="10"/>
  <c r="AP61" i="10" s="1"/>
  <c r="W62" i="10"/>
  <c r="AP62" i="10" s="1"/>
  <c r="W63" i="10"/>
  <c r="AP63" i="10" s="1"/>
  <c r="W64" i="10"/>
  <c r="AP64" i="10" s="1"/>
  <c r="W65" i="10"/>
  <c r="AP65" i="10" s="1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AP80" i="10" s="1"/>
  <c r="W81" i="10"/>
  <c r="AP81" i="10" s="1"/>
  <c r="W82" i="10"/>
  <c r="AP82" i="10" s="1"/>
  <c r="W83" i="10"/>
  <c r="W84" i="10"/>
  <c r="W85" i="10"/>
  <c r="W86" i="10"/>
  <c r="W87" i="10"/>
  <c r="AP87" i="10" s="1"/>
  <c r="W2" i="10"/>
  <c r="AP2" i="10" s="1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4" i="12"/>
  <c r="C5" i="12"/>
  <c r="C6" i="12"/>
  <c r="C7" i="12"/>
  <c r="C8" i="12"/>
  <c r="C9" i="12"/>
  <c r="C10" i="12"/>
  <c r="C3" i="12"/>
  <c r="C2" i="12"/>
  <c r="K36" i="8"/>
  <c r="K37" i="8"/>
  <c r="K43" i="8"/>
  <c r="K47" i="8"/>
  <c r="K50" i="8"/>
  <c r="K57" i="8"/>
  <c r="K58" i="8"/>
  <c r="K65" i="8"/>
  <c r="K77" i="8"/>
  <c r="K80" i="8"/>
  <c r="K44" i="8"/>
  <c r="K46" i="8"/>
  <c r="K75" i="8"/>
  <c r="K7" i="8"/>
  <c r="K14" i="8"/>
  <c r="K33" i="8"/>
  <c r="K34" i="8"/>
  <c r="K82" i="8"/>
  <c r="K56" i="8"/>
  <c r="K4" i="8"/>
  <c r="K8" i="8"/>
  <c r="K15" i="8"/>
  <c r="K17" i="8"/>
  <c r="K18" i="8"/>
  <c r="K21" i="8"/>
  <c r="K22" i="8"/>
  <c r="K23" i="8"/>
  <c r="K25" i="8"/>
  <c r="K27" i="8"/>
  <c r="K28" i="8"/>
  <c r="K29" i="8"/>
  <c r="K30" i="8"/>
  <c r="K32" i="8"/>
  <c r="K35" i="8"/>
  <c r="K38" i="8"/>
  <c r="K39" i="8"/>
  <c r="K48" i="8"/>
  <c r="K49" i="8"/>
  <c r="K51" i="8"/>
  <c r="K52" i="8"/>
  <c r="K53" i="8"/>
  <c r="K55" i="8"/>
  <c r="K61" i="8"/>
  <c r="K66" i="8"/>
  <c r="K68" i="8"/>
  <c r="K73" i="8"/>
  <c r="K74" i="8"/>
  <c r="K76" i="8"/>
  <c r="K78" i="8"/>
  <c r="K81" i="8"/>
  <c r="K85" i="8"/>
  <c r="K86" i="8"/>
  <c r="K87" i="8"/>
  <c r="K59" i="8"/>
  <c r="K64" i="8"/>
  <c r="K6" i="8"/>
  <c r="K13" i="8"/>
  <c r="K71" i="8"/>
  <c r="K79" i="8"/>
  <c r="K2" i="8"/>
  <c r="K84" i="8"/>
  <c r="K45" i="8"/>
  <c r="K42" i="8"/>
  <c r="K10" i="8"/>
  <c r="K62" i="8"/>
  <c r="K63" i="8"/>
  <c r="K83" i="8"/>
  <c r="K9" i="8"/>
  <c r="K16" i="8"/>
  <c r="K3" i="8"/>
  <c r="K20" i="8"/>
  <c r="K26" i="8"/>
  <c r="K31" i="8"/>
  <c r="K67" i="8"/>
  <c r="K69" i="8"/>
  <c r="K72" i="8"/>
  <c r="K70" i="8"/>
  <c r="K5" i="8"/>
  <c r="K11" i="8"/>
  <c r="K12" i="8"/>
  <c r="K24" i="8"/>
  <c r="K60" i="8"/>
  <c r="K40" i="8"/>
  <c r="K41" i="8"/>
  <c r="K54" i="8"/>
  <c r="K19" i="8"/>
  <c r="H36" i="8"/>
  <c r="H37" i="8"/>
  <c r="H43" i="8"/>
  <c r="H47" i="8"/>
  <c r="H50" i="8"/>
  <c r="H57" i="8"/>
  <c r="H58" i="8"/>
  <c r="H65" i="8"/>
  <c r="H77" i="8"/>
  <c r="H80" i="8"/>
  <c r="H44" i="8"/>
  <c r="H46" i="8"/>
  <c r="H75" i="8"/>
  <c r="H7" i="8"/>
  <c r="H14" i="8"/>
  <c r="H33" i="8"/>
  <c r="H34" i="8"/>
  <c r="H82" i="8"/>
  <c r="H56" i="8"/>
  <c r="H4" i="8"/>
  <c r="H8" i="8"/>
  <c r="H15" i="8"/>
  <c r="H17" i="8"/>
  <c r="H18" i="8"/>
  <c r="H21" i="8"/>
  <c r="H22" i="8"/>
  <c r="H23" i="8"/>
  <c r="H25" i="8"/>
  <c r="H27" i="8"/>
  <c r="H28" i="8"/>
  <c r="H29" i="8"/>
  <c r="H30" i="8"/>
  <c r="H32" i="8"/>
  <c r="H35" i="8"/>
  <c r="H38" i="8"/>
  <c r="H39" i="8"/>
  <c r="H48" i="8"/>
  <c r="H49" i="8"/>
  <c r="H51" i="8"/>
  <c r="H52" i="8"/>
  <c r="H53" i="8"/>
  <c r="H55" i="8"/>
  <c r="H61" i="8"/>
  <c r="H66" i="8"/>
  <c r="H68" i="8"/>
  <c r="H73" i="8"/>
  <c r="H74" i="8"/>
  <c r="H76" i="8"/>
  <c r="H78" i="8"/>
  <c r="H81" i="8"/>
  <c r="H85" i="8"/>
  <c r="H86" i="8"/>
  <c r="H87" i="8"/>
  <c r="H59" i="8"/>
  <c r="H64" i="8"/>
  <c r="H6" i="8"/>
  <c r="H13" i="8"/>
  <c r="H71" i="8"/>
  <c r="H79" i="8"/>
  <c r="H2" i="8"/>
  <c r="H84" i="8"/>
  <c r="H45" i="8"/>
  <c r="H42" i="8"/>
  <c r="H10" i="8"/>
  <c r="H62" i="8"/>
  <c r="H63" i="8"/>
  <c r="H83" i="8"/>
  <c r="H9" i="8"/>
  <c r="H16" i="8"/>
  <c r="H3" i="8"/>
  <c r="H20" i="8"/>
  <c r="H26" i="8"/>
  <c r="H31" i="8"/>
  <c r="H67" i="8"/>
  <c r="H69" i="8"/>
  <c r="H72" i="8"/>
  <c r="H70" i="8"/>
  <c r="H5" i="8"/>
  <c r="H11" i="8"/>
  <c r="H12" i="8"/>
  <c r="H24" i="8"/>
  <c r="H60" i="8"/>
  <c r="H40" i="8"/>
  <c r="H41" i="8"/>
  <c r="H54" i="8"/>
  <c r="H19" i="8"/>
  <c r="L88" i="8"/>
  <c r="AP49" i="10"/>
  <c r="AP45" i="10"/>
  <c r="AP46" i="10"/>
  <c r="AP47" i="10"/>
  <c r="AP73" i="10"/>
  <c r="AP74" i="10"/>
  <c r="K3" i="1"/>
  <c r="AP79" i="10" l="1"/>
  <c r="AP78" i="10"/>
  <c r="AP77" i="10"/>
  <c r="AP76" i="10"/>
  <c r="AP75" i="10"/>
  <c r="AP25" i="10"/>
  <c r="AP70" i="10"/>
  <c r="AP56" i="10"/>
  <c r="AP42" i="10"/>
  <c r="AP28" i="10"/>
  <c r="AP14" i="10"/>
  <c r="AP55" i="10"/>
  <c r="AP41" i="10"/>
  <c r="AP27" i="10"/>
  <c r="AP13" i="10"/>
  <c r="AP84" i="10"/>
  <c r="AP54" i="10"/>
  <c r="AP83" i="10"/>
  <c r="AP68" i="10"/>
  <c r="AP67" i="10"/>
  <c r="AP66" i="10"/>
  <c r="AP4" i="10"/>
  <c r="AP69" i="10"/>
  <c r="AP53" i="10"/>
  <c r="AP52" i="10"/>
  <c r="AP51" i="10"/>
  <c r="AP50" i="10"/>
  <c r="AP48" i="10"/>
  <c r="AP86" i="10"/>
  <c r="AP72" i="10"/>
  <c r="AP58" i="10"/>
  <c r="AP44" i="10"/>
  <c r="AP30" i="10"/>
  <c r="AP16" i="10"/>
  <c r="AP85" i="10"/>
  <c r="AP71" i="10"/>
  <c r="AP57" i="10"/>
  <c r="AP43" i="10"/>
  <c r="AP29" i="10"/>
  <c r="AP1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tc={68280CAA-246F-074F-AAFC-035DB5A3ACD2}</author>
    <author>tc={0A59B2CB-B65A-FA40-8C0F-87224325C31D}</author>
    <author>tc={763D7178-E421-3947-A33D-B9E56BE3A645}</author>
    <author>tc={4769DEE8-F8C2-8E41-B9EA-A79EBF0A13BC}</author>
    <author>tc={5C7E89C6-9576-2940-A0A4-50EA3D2158A4}</author>
    <author>tc={62D7E238-BA6E-1349-BE43-8C68A552F5C7}</author>
  </authors>
  <commentList>
    <comment ref="S4" authorId="0" shapeId="0" xr:uid="{68280CAA-246F-074F-AAFC-035DB5A3ACD2}">
      <text>
        <t>[Threaded comment]
Your version of Excel allows you to read this threaded comment; however, any edits to it will get removed if the file is opened in a newer version of Excel. Learn more: https://go.microsoft.com/fwlink/?linkid=870924
Comment:
    unum malh</t>
      </text>
    </comment>
    <comment ref="AM18" authorId="1" shapeId="0" xr:uid="{0A59B2CB-B65A-FA40-8C0F-87224325C3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AM26" authorId="2" shapeId="0" xr:uid="{763D7178-E421-3947-A33D-B9E56BE3A64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G42" authorId="3" shapeId="0" xr:uid="{4769DEE8-F8C2-8E41-B9EA-A79EBF0A13BC}">
      <text>
        <t>[Threaded comment]
Your version of Excel allows you to read this threaded comment; however, any edits to it will get removed if the file is opened in a newer version of Excel. Learn more: https://go.microsoft.com/fwlink/?linkid=870924
Comment:
    par manicarum de malha</t>
      </text>
    </comment>
    <comment ref="G56" authorId="4" shapeId="0" xr:uid="{5C7E89C6-9576-2940-A0A4-50EA3D2158A4}">
      <text>
        <t>[Threaded comment]
Your version of Excel allows you to read this threaded comment; however, any edits to it will get removed if the file is opened in a newer version of Excel. Learn more: https://go.microsoft.com/fwlink/?linkid=870924
Comment:
    cota malhe</t>
      </text>
    </comment>
    <comment ref="AM60" authorId="5" shapeId="0" xr:uid="{62D7E238-BA6E-1349-BE43-8C68A552F5C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</commentList>
</comments>
</file>

<file path=xl/sharedStrings.xml><?xml version="1.0" encoding="utf-8"?>
<sst xmlns="http://schemas.openxmlformats.org/spreadsheetml/2006/main" count="1318" uniqueCount="346">
  <si>
    <t>Inventory-Postmortem</t>
  </si>
  <si>
    <t>Inventory-Taking up inheritance</t>
  </si>
  <si>
    <t>Inventory-Guardianship</t>
  </si>
  <si>
    <t>Name of record</t>
  </si>
  <si>
    <t>Type</t>
  </si>
  <si>
    <t>Day</t>
  </si>
  <si>
    <t>Month</t>
  </si>
  <si>
    <t>Year</t>
  </si>
  <si>
    <t>Jan</t>
  </si>
  <si>
    <t>Jul</t>
  </si>
  <si>
    <t>Jun</t>
  </si>
  <si>
    <t>May</t>
  </si>
  <si>
    <t>Mar</t>
  </si>
  <si>
    <t>Apr</t>
  </si>
  <si>
    <t>Feb</t>
  </si>
  <si>
    <t>Nov</t>
  </si>
  <si>
    <t>Oct</t>
  </si>
  <si>
    <t>Sep</t>
  </si>
  <si>
    <t>Aug</t>
  </si>
  <si>
    <t>Dec</t>
  </si>
  <si>
    <t>No. object phrases</t>
  </si>
  <si>
    <t>1250-1299</t>
  </si>
  <si>
    <t>1250-1300</t>
  </si>
  <si>
    <t>1250-1301</t>
  </si>
  <si>
    <t>1250-1302</t>
  </si>
  <si>
    <t>1250-1303</t>
  </si>
  <si>
    <t>1250-1304</t>
  </si>
  <si>
    <t>1250-1305</t>
  </si>
  <si>
    <t>1250-1306</t>
  </si>
  <si>
    <t>1250-1307</t>
  </si>
  <si>
    <t>1250-1308</t>
  </si>
  <si>
    <t>1300-1349</t>
  </si>
  <si>
    <t>1350-1399</t>
  </si>
  <si>
    <t>1400-1449</t>
  </si>
  <si>
    <t>Date group</t>
  </si>
  <si>
    <t>no bed in this house</t>
  </si>
  <si>
    <t>item lectum suum unum totum completum legatum per eam hospitali sancti spiritus</t>
  </si>
  <si>
    <t>no bed; seems like partial contents</t>
  </si>
  <si>
    <t>Et primo i colca fuste cum paleis</t>
  </si>
  <si>
    <t>Bed but no cushions</t>
  </si>
  <si>
    <t>item i lettum munitum cum cortinis circumcirca</t>
  </si>
  <si>
    <t>item i colcam fusteam</t>
  </si>
  <si>
    <t>Bolster (transverser-, traverser-)</t>
  </si>
  <si>
    <t>Alexandria (Alex-)</t>
  </si>
  <si>
    <t>Silk (siric-, seric-, ciric-, ceric-, syric-)</t>
  </si>
  <si>
    <t>Sendal (sind-, send-, cend-)</t>
  </si>
  <si>
    <t>Gold in decorative item or jewelry, not in coins, gilding, or thread (aur-)</t>
  </si>
  <si>
    <t>Amber (amb-, anb-)</t>
  </si>
  <si>
    <t>Spit  (veru, ast-,  girado- except not for fish)</t>
  </si>
  <si>
    <t>Dough trough (mastra-, pestrin-)</t>
  </si>
  <si>
    <t>Alembic or cucurbit (alem-, alam-, alab-, aranb-, cucur-)</t>
  </si>
  <si>
    <t>Cushion presence/absence</t>
  </si>
  <si>
    <t>Notes on cushions</t>
  </si>
  <si>
    <t>Yellow dyestuff (croce-)</t>
  </si>
  <si>
    <t>Purple dyestuff (violet-)</t>
  </si>
  <si>
    <t>Black dyestuff (nigr-)</t>
  </si>
  <si>
    <t>Ruby-red dyestuff (rube-)</t>
  </si>
  <si>
    <t>Green dyestuff  (virid-)</t>
  </si>
  <si>
    <t>Mortar (morter-)</t>
  </si>
  <si>
    <t>Candelabrum (candela-)</t>
  </si>
  <si>
    <t>Lamp (crucibol-, crussibol-, lampad-, calen-, calel-, velhol-</t>
  </si>
  <si>
    <t>Damascus (Damas-, Domas-)</t>
  </si>
  <si>
    <t>Total bedsheets (lint-)</t>
  </si>
  <si>
    <t>Total tablecloths (mapp-)</t>
  </si>
  <si>
    <t>Total tunics (tunic-, but not supertunicale)</t>
  </si>
  <si>
    <t>Male</t>
  </si>
  <si>
    <t>Female</t>
  </si>
  <si>
    <t>Faith</t>
  </si>
  <si>
    <t>Christian</t>
  </si>
  <si>
    <t>Jew</t>
  </si>
  <si>
    <t>Word</t>
  </si>
  <si>
    <t>Alternate forms</t>
  </si>
  <si>
    <t>Translation</t>
  </si>
  <si>
    <t>Armor</t>
  </si>
  <si>
    <t>lanceus</t>
  </si>
  <si>
    <t>Lance</t>
  </si>
  <si>
    <t>capellus</t>
  </si>
  <si>
    <t>Notes</t>
  </si>
  <si>
    <t>Shield</t>
  </si>
  <si>
    <t>scutum</t>
  </si>
  <si>
    <t>servelleria</t>
  </si>
  <si>
    <t>cervelleria</t>
  </si>
  <si>
    <t>armor</t>
  </si>
  <si>
    <t>massa</t>
  </si>
  <si>
    <t>mace</t>
  </si>
  <si>
    <t>bludgeoning weapon</t>
  </si>
  <si>
    <t>ballista</t>
  </si>
  <si>
    <t>crossbow</t>
  </si>
  <si>
    <t>projectile weapon</t>
  </si>
  <si>
    <t>carcays</t>
  </si>
  <si>
    <t>quiver</t>
  </si>
  <si>
    <t>bloquerius</t>
  </si>
  <si>
    <t>blocker</t>
  </si>
  <si>
    <t>shield</t>
  </si>
  <si>
    <t>chavarina</t>
  </si>
  <si>
    <t>lance</t>
  </si>
  <si>
    <t>piercing weapon</t>
  </si>
  <si>
    <t>plata</t>
  </si>
  <si>
    <t>pavesius</t>
  </si>
  <si>
    <t>pavise</t>
  </si>
  <si>
    <t>gorjerium</t>
  </si>
  <si>
    <t>gorget</t>
  </si>
  <si>
    <t>bloquea-</t>
  </si>
  <si>
    <t>albal-, albar- balista</t>
  </si>
  <si>
    <t>elma</t>
  </si>
  <si>
    <t>elme</t>
  </si>
  <si>
    <t>helmet</t>
  </si>
  <si>
    <t>rudella</t>
  </si>
  <si>
    <t>Search terms</t>
  </si>
  <si>
    <t>chavarin-</t>
  </si>
  <si>
    <t>cirot-, sirot-, syrot-</t>
  </si>
  <si>
    <t>sirotheca, cirotecha, syrot-</t>
  </si>
  <si>
    <t>paves-</t>
  </si>
  <si>
    <t>camallia</t>
  </si>
  <si>
    <t>caliga</t>
  </si>
  <si>
    <t>calig-</t>
  </si>
  <si>
    <t>iron shoes</t>
  </si>
  <si>
    <t>spontonum</t>
  </si>
  <si>
    <t>spont-</t>
  </si>
  <si>
    <t>bladed weapon</t>
  </si>
  <si>
    <t>ensis</t>
  </si>
  <si>
    <t>sword</t>
  </si>
  <si>
    <t>targia</t>
  </si>
  <si>
    <t>targe</t>
  </si>
  <si>
    <t>targeta</t>
  </si>
  <si>
    <t>scut-, scud-</t>
  </si>
  <si>
    <t>gantelletus</t>
  </si>
  <si>
    <t>ballist-, balist-</t>
  </si>
  <si>
    <t>gorgerium, gorgeria, gorgal</t>
  </si>
  <si>
    <t>arcus</t>
  </si>
  <si>
    <t>arcu-</t>
  </si>
  <si>
    <t>bow</t>
  </si>
  <si>
    <t>capel-</t>
  </si>
  <si>
    <t>camberia</t>
  </si>
  <si>
    <t>camber-</t>
  </si>
  <si>
    <t>gorg-, gorj-, gori-</t>
  </si>
  <si>
    <t>sotulares ferreos</t>
  </si>
  <si>
    <t>sotula-</t>
  </si>
  <si>
    <t>greaves</t>
  </si>
  <si>
    <t>bloque-</t>
  </si>
  <si>
    <t>elm-</t>
  </si>
  <si>
    <t>ensis, ensem, enses</t>
  </si>
  <si>
    <t>plata-</t>
  </si>
  <si>
    <t>servel-, cervel-</t>
  </si>
  <si>
    <t>brassaletus</t>
  </si>
  <si>
    <t>cirotheca</t>
  </si>
  <si>
    <t>bassinetus</t>
  </si>
  <si>
    <t>bassin-</t>
  </si>
  <si>
    <t>ambiguity with basin</t>
  </si>
  <si>
    <t>watch for ambiguity with caps; look for iron</t>
  </si>
  <si>
    <t>clipeus</t>
  </si>
  <si>
    <t>clipe-</t>
  </si>
  <si>
    <t>panseria</t>
  </si>
  <si>
    <t>panser-</t>
  </si>
  <si>
    <t>corselet, cuirass, breastplate</t>
  </si>
  <si>
    <t>lorica</t>
  </si>
  <si>
    <t>camalho</t>
  </si>
  <si>
    <t>shoulders or gorget, avantail, French "camail, tissu de mailles qui protégeait le bas de la tête et le cou"</t>
  </si>
  <si>
    <t>gamonum ferreum</t>
  </si>
  <si>
    <t>manutecha</t>
  </si>
  <si>
    <t xml:space="preserve"> manut-</t>
  </si>
  <si>
    <t>gamon-</t>
  </si>
  <si>
    <t>gladius</t>
  </si>
  <si>
    <t>gladi-</t>
  </si>
  <si>
    <t>short sword</t>
  </si>
  <si>
    <t>Petrus Audeberti (AMM 2 II 11)</t>
  </si>
  <si>
    <t>Stephanus Civate (Blancard ed.)</t>
  </si>
  <si>
    <t>Gauterius Duranti (AMM 1 II 21)</t>
  </si>
  <si>
    <t>Colratus Cavallerii (AMM 1 II 21)</t>
  </si>
  <si>
    <t>Guillelmus Ferrarii (AMM FF 501)</t>
  </si>
  <si>
    <t>Raymundus Audeberti (AMM FF 501)</t>
  </si>
  <si>
    <t>Ricardus Jullani (AMM FF 501)</t>
  </si>
  <si>
    <t>Bertrandus Marini (AMM FF 501)</t>
  </si>
  <si>
    <t>Rixendis Blanchana (AMM FF 501)</t>
  </si>
  <si>
    <t>Dulciana Dalbare (AMM FF 501)</t>
  </si>
  <si>
    <t>Dulcia Raynauda (AMM 1 II 23)</t>
  </si>
  <si>
    <t>Montolina de Monteolivo (AMM 1 II 18)</t>
  </si>
  <si>
    <t>Allays Gasc (AMM 1 II 18)</t>
  </si>
  <si>
    <t>Sibinde Cuende (AMM 1 II 7)</t>
  </si>
  <si>
    <t>Bertrandus de Serveriis (AMM 1 II 18)</t>
  </si>
  <si>
    <t>Guillelmus Naulonqui (ADBR 381E 45ter)</t>
  </si>
  <si>
    <t>Fulco Amati (ADBR 3B 32)</t>
  </si>
  <si>
    <t>Mayer, son of Joseph Astrug (ADBR 3B 46)</t>
  </si>
  <si>
    <t>Guillelmus Egidii (AMM 1 II 58)</t>
  </si>
  <si>
    <t>Johannes Arnaudi (ADBR 355E 1)</t>
  </si>
  <si>
    <t>Enricus Palmanayre (ADBR 355E 1)</t>
  </si>
  <si>
    <t>Franciscus de Serralonga (ADBR 355E 1)</t>
  </si>
  <si>
    <t>Jacobus Jugueti (AMM 1 II 44)</t>
  </si>
  <si>
    <t>Simon Augerii (AMM 1 II 61)</t>
  </si>
  <si>
    <t>Thomacius Blanquerii (ADBR 355E 1)</t>
  </si>
  <si>
    <t>Vivaudus de Jerusalem (AMM 1 II 44)</t>
  </si>
  <si>
    <t>Bonafossius Boneti of Lunello (AMM 1 II 44)</t>
  </si>
  <si>
    <t>Petrus Castanee (ADBR 355E 1)</t>
  </si>
  <si>
    <t>Guillelmus Pichoni (ADBR 355E 1)</t>
  </si>
  <si>
    <t>Benedictus de Tortosa (AMM 1 II 44)</t>
  </si>
  <si>
    <t>Bertrandus Pauli (AMM 1 II 44)</t>
  </si>
  <si>
    <t>Augerius Bote (AMM 2 II 221)</t>
  </si>
  <si>
    <t>Nicolaus Franchi (AMM 1 II 44)</t>
  </si>
  <si>
    <t>Jacobus Hospitalerii (ADBR 355E 34)</t>
  </si>
  <si>
    <t>Bermona Ruffa (AMM 1 II 44)</t>
  </si>
  <si>
    <t>Johannes Bermundi (ADBR 3B 61)</t>
  </si>
  <si>
    <t>Bartholomeus Egidii (ADBR 3B 62)</t>
  </si>
  <si>
    <t>Berengarius de Bulbono (AMM 2 II 291)</t>
  </si>
  <si>
    <t>Bernardus de Favacio (ADBR 3 HD H 8)</t>
  </si>
  <si>
    <t>Johannes de Favacio (ADBR 3 HD H 8)</t>
  </si>
  <si>
    <t>Marquesius de Favacio (ADBR 3 HD H 12, pièce 7)</t>
  </si>
  <si>
    <t>Guillelmus Gaufridi (ADBR 351E 144)</t>
  </si>
  <si>
    <t>Nicholaus Stornelli (AMM 4 II 28)</t>
  </si>
  <si>
    <t>Johannes Casse (AMM 3 II 40)</t>
  </si>
  <si>
    <t>Andreas de Garda (ADBR 392E 1)</t>
  </si>
  <si>
    <t>Petrus Baboti (ADBR 351E 95)</t>
  </si>
  <si>
    <t>Arnulphus de Parisius (ADBR 351E 95)</t>
  </si>
  <si>
    <t>Margarita Massaribas (ADBR 351E 95)</t>
  </si>
  <si>
    <t>Alaseta Briansone (ADBR 392E 1)</t>
  </si>
  <si>
    <t>Nicolaua, widow of Jacobus Petri (ADBR 392E 1)</t>
  </si>
  <si>
    <t>Crescas Rogeti (ADBR 3B 128)</t>
  </si>
  <si>
    <t>Astrug Mosse (ADBR 3B 128)</t>
  </si>
  <si>
    <t>Antonius Fabri (ADBR 3B 128)</t>
  </si>
  <si>
    <t>Narratus (ADBR 351E 152)</t>
  </si>
  <si>
    <t>Philipponus Colini (ADBR 5G 771)</t>
  </si>
  <si>
    <t>Petrus Saturnini (ADBR 351E 133)</t>
  </si>
  <si>
    <t>Antonius Bermundi, urban peasant(ADBR 3B 135)</t>
  </si>
  <si>
    <t>Antonius Bermundi, vintner (ADBR 3B 144)</t>
  </si>
  <si>
    <t>Laurencius Vassalli (ADBR 3B 145)</t>
  </si>
  <si>
    <t>Guillelmus Vesini (ADBR 3B 145)</t>
  </si>
  <si>
    <t>Guillelmus de Cavallione (ADBR 3B 145)</t>
  </si>
  <si>
    <t>Laura de Rabesio (ADBR 3B 145)</t>
  </si>
  <si>
    <t>Guillelmus Bertrandi (ADBR 3B 145)</t>
  </si>
  <si>
    <t>Jacobus Fornerii (ADBR 3B 145)</t>
  </si>
  <si>
    <t>the priest Guillelmus Valencie (ADBR 5G 775)</t>
  </si>
  <si>
    <t>Dulcia de Monteolivo (ADBR 5G 775)</t>
  </si>
  <si>
    <t>Antonius Stephani (ADBR 355E 309)</t>
  </si>
  <si>
    <t>Arnulphus Ruffi (ADBR 355E 309)</t>
  </si>
  <si>
    <t>Johannes Ricavi (ADBR 355E 309)</t>
  </si>
  <si>
    <t>Antonius Bellipili (ADBR 355E 309)</t>
  </si>
  <si>
    <t>Rixendis Cambale (ADBR 355E 309)</t>
  </si>
  <si>
    <t>Bertrandus Fulconis (ADBR 355E 309)</t>
  </si>
  <si>
    <t>Jacobus Trelhe (ADBR 355E 309)</t>
  </si>
  <si>
    <t>Antonius Vincentii (ADBR 3B 149)</t>
  </si>
  <si>
    <t>Hugueta Biarde (ADBR 355E 309)</t>
  </si>
  <si>
    <t>Gogonetus (ADBR 3B 150)</t>
  </si>
  <si>
    <t>Fossa (ADBR 3B 150)</t>
  </si>
  <si>
    <t>Bertrandus de Vellancio (ADBR 351E 142)</t>
  </si>
  <si>
    <t>Marinus de Berra (AMM FF 1009)</t>
  </si>
  <si>
    <t>the priest Raymundus Adsami (AMM FF 1009)</t>
  </si>
  <si>
    <t>Sileta Lhautaude (ADBR 351E 211)</t>
  </si>
  <si>
    <t>Bartholomeus de Brachio (ADBR 3 B 155)</t>
  </si>
  <si>
    <t>Catharina Raynauda (ADBR 351E 195)</t>
  </si>
  <si>
    <t>Jacobus de Menas (ADBR 351E 245)</t>
  </si>
  <si>
    <t>Martinus Milherie (ADBR 351E 203)</t>
  </si>
  <si>
    <t>Gabriellus de Nantis (ADBR 351E 169)</t>
  </si>
  <si>
    <t>carcaysium, carcarsium, quarquais</t>
  </si>
  <si>
    <t>carca-, quarqua-</t>
  </si>
  <si>
    <t>lanseus, lancea, lansea,  lanss, bilansibus</t>
  </si>
  <si>
    <t>lans-, lanc-, bilans-, bilanc-</t>
  </si>
  <si>
    <t>bras-, avantbras-</t>
  </si>
  <si>
    <t>arnesio tibiarum</t>
  </si>
  <si>
    <t>camal-, mal-</t>
  </si>
  <si>
    <t>ensem, enses, espaza</t>
  </si>
  <si>
    <t>same as bloquerius and scutus</t>
  </si>
  <si>
    <t>same as clipeus and scutus</t>
  </si>
  <si>
    <t>watch for ambiguity with coins; same as bloquerius and clipeus</t>
  </si>
  <si>
    <t>curassia</t>
  </si>
  <si>
    <t>curas-</t>
  </si>
  <si>
    <t>cuirass</t>
  </si>
  <si>
    <t>same as lance</t>
  </si>
  <si>
    <t>same as chavarin</t>
  </si>
  <si>
    <t>gandelleto</t>
  </si>
  <si>
    <t>gantel-, gandel-</t>
  </si>
  <si>
    <t>lurica</t>
  </si>
  <si>
    <t>loric-, luric-</t>
  </si>
  <si>
    <t>brassa, avant brassa, brassaleria, canones, trabrassier, brassetis, par manicarum de malha, cota de malhe</t>
  </si>
  <si>
    <t>cota de malha; malh; mals;  NOT panss- or panc-; no hits</t>
  </si>
  <si>
    <t>massia</t>
  </si>
  <si>
    <t>two massias appear next to 2 chavarinas in one inventory</t>
  </si>
  <si>
    <t>massas, massam, massia</t>
  </si>
  <si>
    <t>targ-, tarj- tari-</t>
  </si>
  <si>
    <t>scuta, scuda, scutellum, scusselum</t>
  </si>
  <si>
    <t>rutella</t>
  </si>
  <si>
    <t>rudell-, rutell-</t>
  </si>
  <si>
    <t>one inventory makes equivalence of rutelle and targie</t>
  </si>
  <si>
    <t>same as rudella</t>
  </si>
  <si>
    <t>gauntlet</t>
  </si>
  <si>
    <t>vambrace</t>
  </si>
  <si>
    <t>basnet helmet</t>
  </si>
  <si>
    <t>Median number of object phrases</t>
  </si>
  <si>
    <t>Sex</t>
  </si>
  <si>
    <t>Intuitive Wealth Quartile</t>
  </si>
  <si>
    <t>4th</t>
  </si>
  <si>
    <t>3rd</t>
  </si>
  <si>
    <t>2nd</t>
  </si>
  <si>
    <t>1st</t>
  </si>
  <si>
    <t>Median number of linens</t>
  </si>
  <si>
    <t xml:space="preserve"> duos traverserios sive pulvinaria</t>
  </si>
  <si>
    <t>item unum auriculare sive  fluna</t>
  </si>
  <si>
    <t>Cushion (pulvinar, coyssin-)</t>
  </si>
  <si>
    <t>Pillow (auricular-, fluna-)</t>
  </si>
  <si>
    <t>Pulvinar</t>
  </si>
  <si>
    <t>Coyssin</t>
  </si>
  <si>
    <t>Auricular-</t>
  </si>
  <si>
    <t>Fluna</t>
  </si>
  <si>
    <t>Total cushions</t>
  </si>
  <si>
    <t>Total pillows</t>
  </si>
  <si>
    <t>Record ID</t>
  </si>
  <si>
    <t>Turkey (turq- excluding the color)</t>
  </si>
  <si>
    <t>Bejaia (Bogia-)</t>
  </si>
  <si>
    <t>Presence/absence</t>
  </si>
  <si>
    <t>Exotic provenance</t>
  </si>
  <si>
    <t>Pearls (perl-)</t>
  </si>
  <si>
    <t>P-arcus</t>
  </si>
  <si>
    <t>P-ballista</t>
  </si>
  <si>
    <t>A-bassinetus</t>
  </si>
  <si>
    <t>S-bloquerius</t>
  </si>
  <si>
    <t>A-brassaletus, avant bras</t>
  </si>
  <si>
    <t>A-caliga</t>
  </si>
  <si>
    <t>A-camallia</t>
  </si>
  <si>
    <t>A-camberia</t>
  </si>
  <si>
    <t>A-capellus</t>
  </si>
  <si>
    <t>P-carcays</t>
  </si>
  <si>
    <t>W-chavarina</t>
  </si>
  <si>
    <t>A-cirotheca</t>
  </si>
  <si>
    <t>S-clipeus</t>
  </si>
  <si>
    <t>A-curassia</t>
  </si>
  <si>
    <t>S-elma</t>
  </si>
  <si>
    <t>W-ensis</t>
  </si>
  <si>
    <t>A-gantelletus</t>
  </si>
  <si>
    <t>W-gladius</t>
  </si>
  <si>
    <t>A-gorjerium</t>
  </si>
  <si>
    <t>A-lanceus</t>
  </si>
  <si>
    <t>A-lorica</t>
  </si>
  <si>
    <t>A-manutecha</t>
  </si>
  <si>
    <t>W-massa</t>
  </si>
  <si>
    <t>A-panseria</t>
  </si>
  <si>
    <t>S-pavesius</t>
  </si>
  <si>
    <t>A-plata</t>
  </si>
  <si>
    <t>S-rudella</t>
  </si>
  <si>
    <t>S-scutum</t>
  </si>
  <si>
    <t>A-servelleria</t>
  </si>
  <si>
    <t>A-sotulares ferreos</t>
  </si>
  <si>
    <t>W-spontonum</t>
  </si>
  <si>
    <t>S-targia</t>
  </si>
  <si>
    <t>Z-total</t>
  </si>
  <si>
    <t>Projectile weapon</t>
  </si>
  <si>
    <t>Other Weapon</t>
  </si>
  <si>
    <t>Weapon, other</t>
  </si>
  <si>
    <t>Belt (zona-)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</si>
</sst>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9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2" xfId="0" applyBorder="1"/>
    <xf numFmtId="0" fontId="0" fillId="0" borderId="1" xfId="0" applyBorder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'Scratch sheet'!$B$1</c:f>
              <c:strCache>
                <c:ptCount val="1"/>
                <c:pt idx="0">
                  <c:v>Median number of object phrases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'Scratch sheet'!$A$2:$A$5</c:f>
              <c:strCache>
                <c:ptCount val="4"/>
                <c:pt idx="0">
                  <c:v>1250-1299</c:v>
                </c:pt>
                <c:pt idx="1">
                  <c:v>1300-1349</c:v>
                </c:pt>
                <c:pt idx="2">
                  <c:v>1350-1399</c:v>
                </c:pt>
                <c:pt idx="3">
                  <c:v>1400-1449</c:v>
                </c:pt>
              </c:strCache>
            </c:strRef>
          </c:cat>
          <c:val>
            <c:numRef>
              <c:f>'Scratch sheet'!$B$2:$B$5</c:f>
              <c:numCache>
                <c:formatCode>General</c:formatCode>
                <c:ptCount val="4"/>
                <c:pt idx="0">
                  <c:v>61</c:v>
                </c:pt>
                <c:pt idx="1">
                  <c:v>63</c:v>
                </c:pt>
                <c:pt idx="2">
                  <c:v>67</c:v>
                </c:pt>
                <c:pt idx="3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F74B-9AA4-D5C1CBEF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71184"/>
        <c:axId val="1484279008"/>
      </c:barChart>
      <c:catAx>
        <c:axId val="14846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79008"/>
        <c:crosses val="autoZero"/>
        <c:auto val="1"/>
        <c:lblAlgn val="ctr"/>
        <c:lblOffset val="100"/>
        <c:noMultiLvlLbl val="0"/>
      </c:catAx>
      <c:valAx>
        <c:axId val="14842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'Scratch sheet'!$B$19</c:f>
              <c:strCache>
                <c:ptCount val="1"/>
                <c:pt idx="0">
                  <c:v>Median number of linens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'Scratch sheet'!$A$20:$A$23</c:f>
              <c:strCache>
                <c:ptCount val="4"/>
                <c:pt idx="0">
                  <c:v>1250-1299</c:v>
                </c:pt>
                <c:pt idx="1">
                  <c:v>1300-1349</c:v>
                </c:pt>
                <c:pt idx="2">
                  <c:v>1350-1399</c:v>
                </c:pt>
                <c:pt idx="3">
                  <c:v>1400-1449</c:v>
                </c:pt>
              </c:strCache>
            </c:strRef>
          </c:cat>
          <c:val>
            <c:numRef>
              <c:f>'Scratch sheet'!$B$20:$B$23</c:f>
              <c:numCache>
                <c:formatCode>General</c:formatCode>
                <c:ptCount val="4"/>
                <c:pt idx="0">
                  <c:v>11</c:v>
                </c:pt>
                <c:pt idx="1">
                  <c:v>16.5</c:v>
                </c:pt>
                <c:pt idx="2">
                  <c:v>14</c:v>
                </c:pt>
                <c:pt idx="3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9-D64D-AC17-FA0C6277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894544"/>
        <c:axId val="1828896256"/>
      </c:barChart>
      <c:catAx>
        <c:axId val="18288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96256"/>
        <c:crosses val="autoZero"/>
        <c:auto val="1"/>
        <c:lblAlgn val="ctr"/>
        <c:lblOffset val="100"/>
        <c:noMultiLvlLbl val="0"/>
      </c:catAx>
      <c:valAx>
        <c:axId val="18288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165100</xdr:rowOff>
    </xdr:from>
    <xdr:to>
      <xdr:col>11</xdr:col>
      <xdr:colOff>450850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209DD-602A-C463-71C2-F0E65333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565150</xdr:colOff>
      <xdr:row>18</xdr:row>
      <xdr:rowOff>127000</xdr:rowOff>
    </xdr:from>
    <xdr:to>
      <xdr:col>14</xdr:col>
      <xdr:colOff>184150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8A622-3EC1-53C2-9A83-FD9E79A51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 Smail" id="{E04AB9FB-5602-A043-BAEC-FFBA2B64B250}" userId="Dan Smai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5-07-21T15:39:20.15" personId="{E04AB9FB-5602-A043-BAEC-FFBA2B64B250}" id="{68280CAA-246F-074F-AAFC-035DB5A3ACD2}">
    <text>unum malh</text>
  </threadedComment>
  <threadedComment ref="AM18" dT="2025-07-21T15:53:46.43" personId="{E04AB9FB-5602-A043-BAEC-FFBA2B64B250}" id="{0A59B2CB-B65A-FA40-8C0F-87224325C31D}">
    <text>massia</text>
  </threadedComment>
  <threadedComment ref="AM26" dT="2025-07-21T15:55:12.53" personId="{E04AB9FB-5602-A043-BAEC-FFBA2B64B250}" id="{763D7178-E421-3947-A33D-B9E56BE3A645}">
    <text>massia</text>
  </threadedComment>
  <threadedComment ref="G42" dT="2025-07-21T15:36:18.77" personId="{E04AB9FB-5602-A043-BAEC-FFBA2B64B250}" id="{4769DEE8-F8C2-8E41-B9EA-A79EBF0A13BC}">
    <text>par manicarum de malha</text>
  </threadedComment>
  <threadedComment ref="G56" dT="2025-07-21T15:36:55.34" personId="{E04AB9FB-5602-A043-BAEC-FFBA2B64B250}" id="{5C7E89C6-9576-2940-A0A4-50EA3D2158A4}">
    <text>cota malhe</text>
  </threadedComment>
  <threadedComment ref="AM60" dT="2025-07-21T15:54:20.72" personId="{E04AB9FB-5602-A043-BAEC-FFBA2B64B250}" id="{62D7E238-BA6E-1349-BE43-8C68A552F5C7}">
    <text>massia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69B5-3618-0147-A36D-7F902AFEDDF4}">
  <dimension ref="A1:AM109"/>
  <sheetViews>
    <sheetView tabSelected="1" zoomScale="129" zoomScaleNormal="129" workbookViewId="0">
      <pane ySplit="1" topLeftCell="A2" activePane="bottomLeft" state="frozen"/>
      <selection activeCell="S1" sqref="S1"/>
      <selection pane="bottomLeft" activeCell="B17" sqref="B17"/>
    </sheetView>
  </sheetViews>
  <sheetFormatPr baseColWidth="10" defaultRowHeight="16" x14ac:dyDescent="0.2"/>
  <cols>
    <col min="1" max="1" width="9" customWidth="1"/>
    <col min="2" max="2" width="58.1640625" customWidth="1"/>
    <col min="3" max="3" width="23.33203125" style="3" customWidth="1"/>
    <col min="4" max="4" width="23.5" customWidth="1"/>
    <col min="5" max="5" width="9.5" customWidth="1"/>
    <col min="6" max="6" width="9.1640625" customWidth="1"/>
    <col min="7" max="9" width="5.83203125" style="3" customWidth="1"/>
    <col min="10" max="10" width="20.5" customWidth="1"/>
    <col min="11" max="11" width="11.5" style="3" customWidth="1"/>
    <col min="12" max="16" width="5.83203125" customWidth="1"/>
    <col min="17" max="17" width="11.33203125" customWidth="1"/>
    <col min="18" max="19" width="5.83203125" customWidth="1"/>
    <col min="20" max="22" width="9" customWidth="1"/>
    <col min="23" max="23" width="5.83203125" customWidth="1"/>
    <col min="24" max="24" width="9.5" customWidth="1"/>
    <col min="25" max="25" width="5.83203125" customWidth="1"/>
    <col min="26" max="26" width="15.33203125" customWidth="1"/>
    <col min="27" max="32" width="5.83203125" customWidth="1"/>
    <col min="33" max="33" width="16.83203125" style="3" customWidth="1"/>
    <col min="34" max="34" width="16.83203125" customWidth="1"/>
    <col min="35" max="35" width="16.83203125" style="3" customWidth="1"/>
    <col min="36" max="36" width="6.83203125" customWidth="1"/>
    <col min="37" max="37" width="8.1640625" customWidth="1"/>
    <col min="38" max="38" width="6.33203125" customWidth="1"/>
    <col min="39" max="39" width="7.33203125" customWidth="1"/>
    <col min="40" max="47" width="16.83203125" customWidth="1"/>
  </cols>
  <sheetData>
    <row r="1" spans="1:39" x14ac:dyDescent="0.2">
      <c r="A1" s="28" t="s">
        <v>303</v>
      </c>
      <c r="B1" s="5" t="s">
        <v>3</v>
      </c>
      <c r="C1" s="17" t="s">
        <v>287</v>
      </c>
      <c r="D1" s="5" t="s">
        <v>4</v>
      </c>
      <c r="E1" s="5" t="s">
        <v>67</v>
      </c>
      <c r="F1" s="5" t="s">
        <v>286</v>
      </c>
      <c r="G1" s="5" t="s">
        <v>5</v>
      </c>
      <c r="H1" s="6" t="s">
        <v>6</v>
      </c>
      <c r="I1" s="6" t="s">
        <v>7</v>
      </c>
      <c r="J1" s="6" t="s">
        <v>34</v>
      </c>
      <c r="K1" s="6" t="s">
        <v>20</v>
      </c>
      <c r="L1" s="19" t="s">
        <v>345</v>
      </c>
      <c r="M1" s="19" t="s">
        <v>46</v>
      </c>
      <c r="N1" s="19" t="s">
        <v>45</v>
      </c>
      <c r="O1" s="19" t="s">
        <v>44</v>
      </c>
      <c r="P1" s="20" t="s">
        <v>47</v>
      </c>
      <c r="Q1" s="20" t="s">
        <v>307</v>
      </c>
      <c r="R1" s="20" t="s">
        <v>308</v>
      </c>
      <c r="S1" s="21" t="s">
        <v>59</v>
      </c>
      <c r="T1" s="21" t="s">
        <v>295</v>
      </c>
      <c r="U1" s="21" t="s">
        <v>296</v>
      </c>
      <c r="V1" s="21" t="s">
        <v>42</v>
      </c>
      <c r="W1" s="21" t="s">
        <v>60</v>
      </c>
      <c r="X1" s="22" t="s">
        <v>50</v>
      </c>
      <c r="Y1" s="22" t="s">
        <v>49</v>
      </c>
      <c r="Z1" s="22" t="s">
        <v>58</v>
      </c>
      <c r="AA1" s="22" t="s">
        <v>48</v>
      </c>
      <c r="AB1" s="23" t="s">
        <v>55</v>
      </c>
      <c r="AC1" s="23" t="s">
        <v>57</v>
      </c>
      <c r="AD1" s="23" t="s">
        <v>54</v>
      </c>
      <c r="AE1" s="23" t="s">
        <v>56</v>
      </c>
      <c r="AF1" s="23" t="s">
        <v>53</v>
      </c>
      <c r="AG1" s="6" t="s">
        <v>63</v>
      </c>
      <c r="AH1" s="6" t="s">
        <v>62</v>
      </c>
      <c r="AI1" s="6" t="s">
        <v>64</v>
      </c>
      <c r="AJ1" s="27" t="s">
        <v>73</v>
      </c>
      <c r="AK1" s="27" t="s">
        <v>342</v>
      </c>
      <c r="AL1" s="27" t="s">
        <v>78</v>
      </c>
      <c r="AM1" s="27" t="s">
        <v>344</v>
      </c>
    </row>
    <row r="2" spans="1:39" x14ac:dyDescent="0.2">
      <c r="A2" s="3">
        <v>1</v>
      </c>
      <c r="B2" t="s">
        <v>165</v>
      </c>
      <c r="C2" s="3" t="s">
        <v>289</v>
      </c>
      <c r="D2" t="s">
        <v>2</v>
      </c>
      <c r="E2" t="s">
        <v>68</v>
      </c>
      <c r="F2" t="s">
        <v>65</v>
      </c>
      <c r="G2" s="3">
        <v>13</v>
      </c>
      <c r="H2" s="3" t="s">
        <v>8</v>
      </c>
      <c r="I2" s="3">
        <v>1258</v>
      </c>
      <c r="J2" t="s">
        <v>21</v>
      </c>
      <c r="K2" s="3">
        <v>59</v>
      </c>
      <c r="L2" s="3"/>
      <c r="M2" s="3"/>
      <c r="N2" s="3"/>
      <c r="O2" s="3"/>
      <c r="P2" s="3"/>
      <c r="Q2" s="3">
        <v>1</v>
      </c>
      <c r="R2" s="3"/>
      <c r="S2" s="3"/>
      <c r="T2" s="3">
        <v>1</v>
      </c>
      <c r="U2" s="3">
        <v>1</v>
      </c>
      <c r="V2" s="3">
        <v>0</v>
      </c>
      <c r="W2" s="3"/>
      <c r="X2" s="3">
        <v>1</v>
      </c>
      <c r="Y2" s="3"/>
      <c r="Z2" s="3"/>
      <c r="AA2" s="3">
        <v>1</v>
      </c>
      <c r="AB2" s="3"/>
      <c r="AC2" s="3"/>
      <c r="AD2" s="3"/>
      <c r="AE2" s="3"/>
      <c r="AF2" s="3"/>
      <c r="AG2" s="3">
        <v>5</v>
      </c>
      <c r="AH2" s="3">
        <v>15</v>
      </c>
      <c r="AJ2" s="3">
        <v>1</v>
      </c>
      <c r="AK2" s="3">
        <v>0</v>
      </c>
      <c r="AL2" s="3">
        <v>1</v>
      </c>
      <c r="AM2" s="3">
        <v>0</v>
      </c>
    </row>
    <row r="3" spans="1:39" x14ac:dyDescent="0.2">
      <c r="A3" s="3">
        <v>2</v>
      </c>
      <c r="B3" t="s">
        <v>166</v>
      </c>
      <c r="C3" s="3" t="s">
        <v>291</v>
      </c>
      <c r="D3" t="s">
        <v>2</v>
      </c>
      <c r="E3" t="s">
        <v>68</v>
      </c>
      <c r="F3" t="s">
        <v>65</v>
      </c>
      <c r="G3" s="3">
        <v>16</v>
      </c>
      <c r="H3" s="3" t="s">
        <v>12</v>
      </c>
      <c r="I3" s="3">
        <v>1278</v>
      </c>
      <c r="J3" t="s">
        <v>21</v>
      </c>
      <c r="K3" s="3">
        <f>(186-38)+1</f>
        <v>149</v>
      </c>
      <c r="L3" s="3">
        <v>1</v>
      </c>
      <c r="M3" s="3">
        <v>1</v>
      </c>
      <c r="N3" s="3"/>
      <c r="O3" s="3">
        <v>1</v>
      </c>
      <c r="P3" s="3">
        <v>1</v>
      </c>
      <c r="Q3" s="3">
        <v>1</v>
      </c>
      <c r="R3" s="3"/>
      <c r="S3" s="3">
        <v>1</v>
      </c>
      <c r="T3" s="3">
        <v>1</v>
      </c>
      <c r="U3" s="3">
        <v>1</v>
      </c>
      <c r="V3" s="3">
        <v>0</v>
      </c>
      <c r="W3" s="3">
        <v>1</v>
      </c>
      <c r="X3" s="3"/>
      <c r="Y3" s="3">
        <v>1</v>
      </c>
      <c r="Z3" s="3">
        <v>1</v>
      </c>
      <c r="AA3" s="3">
        <v>1</v>
      </c>
      <c r="AB3" s="3"/>
      <c r="AC3" s="3"/>
      <c r="AD3" s="3"/>
      <c r="AE3" s="3">
        <v>1</v>
      </c>
      <c r="AF3" s="3"/>
      <c r="AG3" s="3">
        <v>8</v>
      </c>
      <c r="AH3" s="3">
        <v>15</v>
      </c>
      <c r="AJ3" s="3">
        <v>1</v>
      </c>
      <c r="AK3" s="3">
        <v>1</v>
      </c>
      <c r="AL3" s="3">
        <v>1</v>
      </c>
      <c r="AM3" s="3">
        <v>0</v>
      </c>
    </row>
    <row r="4" spans="1:39" x14ac:dyDescent="0.2">
      <c r="A4" s="3">
        <v>3</v>
      </c>
      <c r="B4" t="s">
        <v>168</v>
      </c>
      <c r="C4" s="3" t="s">
        <v>291</v>
      </c>
      <c r="D4" t="s">
        <v>2</v>
      </c>
      <c r="E4" t="s">
        <v>68</v>
      </c>
      <c r="F4" t="s">
        <v>65</v>
      </c>
      <c r="G4" s="3">
        <v>23</v>
      </c>
      <c r="H4" s="3" t="s">
        <v>18</v>
      </c>
      <c r="I4" s="3">
        <v>1295</v>
      </c>
      <c r="J4" t="s">
        <v>23</v>
      </c>
      <c r="K4" s="3">
        <v>280</v>
      </c>
      <c r="L4" s="3">
        <v>1</v>
      </c>
      <c r="M4" s="3">
        <v>1</v>
      </c>
      <c r="N4" s="3"/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0</v>
      </c>
      <c r="W4" s="3"/>
      <c r="X4" s="3"/>
      <c r="Y4" s="3">
        <v>1</v>
      </c>
      <c r="Z4" s="3">
        <v>1</v>
      </c>
      <c r="AA4" s="3"/>
      <c r="AB4" s="3">
        <v>1</v>
      </c>
      <c r="AC4" s="3">
        <v>1</v>
      </c>
      <c r="AD4" s="3"/>
      <c r="AE4" s="3">
        <v>1</v>
      </c>
      <c r="AF4" s="3">
        <v>1</v>
      </c>
      <c r="AG4" s="3">
        <v>25</v>
      </c>
      <c r="AH4" s="3">
        <v>71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</row>
    <row r="5" spans="1:39" x14ac:dyDescent="0.2">
      <c r="A5" s="3">
        <v>4</v>
      </c>
      <c r="B5" t="s">
        <v>167</v>
      </c>
      <c r="C5" s="3" t="s">
        <v>288</v>
      </c>
      <c r="D5" t="s">
        <v>2</v>
      </c>
      <c r="E5" t="s">
        <v>68</v>
      </c>
      <c r="F5" t="s">
        <v>65</v>
      </c>
      <c r="G5" s="3">
        <v>18</v>
      </c>
      <c r="H5" s="3" t="s">
        <v>19</v>
      </c>
      <c r="I5" s="3">
        <v>1295</v>
      </c>
      <c r="J5" t="s">
        <v>22</v>
      </c>
      <c r="K5" s="3">
        <v>8</v>
      </c>
      <c r="L5" s="3"/>
      <c r="M5" s="3"/>
      <c r="N5" s="3"/>
      <c r="O5" s="3"/>
      <c r="P5" s="3"/>
      <c r="Q5" s="3">
        <v>0</v>
      </c>
      <c r="R5" s="3"/>
      <c r="S5" s="3"/>
      <c r="T5" s="3">
        <v>1</v>
      </c>
      <c r="U5" s="3">
        <v>1</v>
      </c>
      <c r="V5" s="3">
        <v>0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>
        <v>0</v>
      </c>
      <c r="AH5" s="3">
        <v>2</v>
      </c>
      <c r="AJ5" s="3">
        <v>0</v>
      </c>
      <c r="AK5" s="3">
        <v>0</v>
      </c>
      <c r="AL5" s="3">
        <v>0</v>
      </c>
      <c r="AM5" s="3">
        <v>0</v>
      </c>
    </row>
    <row r="6" spans="1:39" x14ac:dyDescent="0.2">
      <c r="A6" s="3">
        <v>5</v>
      </c>
      <c r="B6" t="s">
        <v>170</v>
      </c>
      <c r="C6" s="3" t="s">
        <v>288</v>
      </c>
      <c r="D6" t="s">
        <v>2</v>
      </c>
      <c r="E6" t="s">
        <v>68</v>
      </c>
      <c r="F6" t="s">
        <v>65</v>
      </c>
      <c r="G6" s="3">
        <v>6</v>
      </c>
      <c r="H6" s="3" t="s">
        <v>18</v>
      </c>
      <c r="I6" s="3">
        <v>1296</v>
      </c>
      <c r="J6" t="s">
        <v>25</v>
      </c>
      <c r="K6" s="3">
        <v>41</v>
      </c>
      <c r="L6" s="3"/>
      <c r="M6" s="3"/>
      <c r="N6" s="3"/>
      <c r="O6" s="3"/>
      <c r="P6" s="3"/>
      <c r="Q6" s="3">
        <v>0</v>
      </c>
      <c r="R6" s="3"/>
      <c r="S6" s="3"/>
      <c r="T6" s="3">
        <v>1</v>
      </c>
      <c r="U6" s="3">
        <v>0</v>
      </c>
      <c r="V6" s="3">
        <v>0</v>
      </c>
      <c r="W6" s="3"/>
      <c r="X6" s="3"/>
      <c r="Y6" s="3">
        <v>1</v>
      </c>
      <c r="Z6" s="3">
        <v>1</v>
      </c>
      <c r="AA6" s="3"/>
      <c r="AB6" s="3"/>
      <c r="AC6" s="3"/>
      <c r="AD6" s="3"/>
      <c r="AE6" s="3"/>
      <c r="AF6" s="3"/>
      <c r="AG6" s="3">
        <v>3</v>
      </c>
      <c r="AH6" s="3">
        <v>8</v>
      </c>
      <c r="AJ6" s="3">
        <v>0</v>
      </c>
      <c r="AK6" s="3">
        <v>0</v>
      </c>
      <c r="AL6" s="3">
        <v>0</v>
      </c>
      <c r="AM6" s="3">
        <v>0</v>
      </c>
    </row>
    <row r="7" spans="1:39" x14ac:dyDescent="0.2">
      <c r="A7" s="3">
        <v>6</v>
      </c>
      <c r="B7" t="s">
        <v>169</v>
      </c>
      <c r="C7" s="3" t="s">
        <v>288</v>
      </c>
      <c r="D7" t="s">
        <v>2</v>
      </c>
      <c r="E7" t="s">
        <v>68</v>
      </c>
      <c r="F7" t="s">
        <v>65</v>
      </c>
      <c r="G7" s="3">
        <v>2</v>
      </c>
      <c r="H7" s="3" t="s">
        <v>8</v>
      </c>
      <c r="I7" s="3">
        <v>1296</v>
      </c>
      <c r="J7" t="s">
        <v>24</v>
      </c>
      <c r="K7" s="3">
        <v>71</v>
      </c>
      <c r="L7" s="3"/>
      <c r="M7" s="3"/>
      <c r="N7" s="3"/>
      <c r="O7" s="3"/>
      <c r="P7" s="3"/>
      <c r="Q7" s="3">
        <v>1</v>
      </c>
      <c r="R7" s="3"/>
      <c r="S7" s="3"/>
      <c r="T7" s="3">
        <v>1</v>
      </c>
      <c r="U7" s="3">
        <v>0</v>
      </c>
      <c r="V7" s="3">
        <v>0</v>
      </c>
      <c r="W7" s="3"/>
      <c r="X7" s="3"/>
      <c r="Y7" s="3">
        <v>1</v>
      </c>
      <c r="Z7" s="3"/>
      <c r="AA7" s="3"/>
      <c r="AB7" s="3"/>
      <c r="AC7" s="3"/>
      <c r="AD7" s="3"/>
      <c r="AE7" s="3">
        <v>1</v>
      </c>
      <c r="AF7" s="3"/>
      <c r="AG7" s="3">
        <v>3</v>
      </c>
      <c r="AH7" s="3">
        <v>7</v>
      </c>
      <c r="AI7" s="3">
        <v>2</v>
      </c>
      <c r="AJ7" s="3">
        <v>1</v>
      </c>
      <c r="AK7" s="3">
        <v>1</v>
      </c>
      <c r="AL7" s="3">
        <v>1</v>
      </c>
      <c r="AM7" s="3">
        <v>1</v>
      </c>
    </row>
    <row r="8" spans="1:39" x14ac:dyDescent="0.2">
      <c r="A8" s="3">
        <v>7</v>
      </c>
      <c r="B8" t="s">
        <v>173</v>
      </c>
      <c r="C8" s="3" t="s">
        <v>289</v>
      </c>
      <c r="D8" t="s">
        <v>1</v>
      </c>
      <c r="E8" t="s">
        <v>68</v>
      </c>
      <c r="F8" t="s">
        <v>66</v>
      </c>
      <c r="G8" s="3">
        <v>28</v>
      </c>
      <c r="H8" s="3" t="s">
        <v>13</v>
      </c>
      <c r="I8" s="3">
        <v>1297</v>
      </c>
      <c r="J8" t="s">
        <v>28</v>
      </c>
      <c r="K8" s="3">
        <v>61</v>
      </c>
      <c r="L8" s="3"/>
      <c r="M8" s="3"/>
      <c r="N8" s="3"/>
      <c r="O8" s="3"/>
      <c r="P8" s="3"/>
      <c r="Q8" s="3">
        <v>1</v>
      </c>
      <c r="R8" s="3"/>
      <c r="S8" s="3">
        <v>1</v>
      </c>
      <c r="T8" s="3">
        <v>1</v>
      </c>
      <c r="U8" s="3">
        <v>0</v>
      </c>
      <c r="V8" s="3">
        <v>0</v>
      </c>
      <c r="W8" s="3"/>
      <c r="X8" s="3"/>
      <c r="Y8" s="3">
        <v>1</v>
      </c>
      <c r="Z8" s="3">
        <v>1</v>
      </c>
      <c r="AA8" s="3">
        <v>1</v>
      </c>
      <c r="AB8" s="3"/>
      <c r="AC8" s="3"/>
      <c r="AD8" s="3"/>
      <c r="AE8" s="3"/>
      <c r="AF8" s="3"/>
      <c r="AG8" s="3">
        <v>4</v>
      </c>
      <c r="AH8" s="3">
        <v>12</v>
      </c>
      <c r="AJ8" s="3">
        <v>0</v>
      </c>
      <c r="AK8" s="3">
        <v>0</v>
      </c>
      <c r="AL8" s="3">
        <v>0</v>
      </c>
      <c r="AM8" s="3">
        <v>0</v>
      </c>
    </row>
    <row r="9" spans="1:39" x14ac:dyDescent="0.2">
      <c r="A9" s="3">
        <v>8</v>
      </c>
      <c r="B9" t="s">
        <v>171</v>
      </c>
      <c r="C9" s="3" t="s">
        <v>290</v>
      </c>
      <c r="D9" t="s">
        <v>2</v>
      </c>
      <c r="E9" t="s">
        <v>68</v>
      </c>
      <c r="F9" t="s">
        <v>65</v>
      </c>
      <c r="G9" s="3">
        <v>19</v>
      </c>
      <c r="H9" s="3" t="s">
        <v>9</v>
      </c>
      <c r="I9" s="3">
        <v>1297</v>
      </c>
      <c r="J9" t="s">
        <v>26</v>
      </c>
      <c r="K9" s="3">
        <v>263</v>
      </c>
      <c r="L9" s="3">
        <v>1</v>
      </c>
      <c r="M9" s="3">
        <v>1</v>
      </c>
      <c r="N9" s="3"/>
      <c r="O9" s="3"/>
      <c r="P9" s="3"/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0</v>
      </c>
      <c r="W9" s="3"/>
      <c r="X9" s="3"/>
      <c r="Y9" s="3">
        <v>1</v>
      </c>
      <c r="Z9" s="3">
        <v>1</v>
      </c>
      <c r="AA9" s="3"/>
      <c r="AB9" s="3"/>
      <c r="AC9" s="3"/>
      <c r="AD9" s="3">
        <v>1</v>
      </c>
      <c r="AE9" s="3">
        <v>1</v>
      </c>
      <c r="AF9" s="3"/>
      <c r="AG9" s="3">
        <v>6</v>
      </c>
      <c r="AH9" s="3">
        <v>20</v>
      </c>
      <c r="AI9" s="3">
        <v>3</v>
      </c>
      <c r="AJ9" s="3">
        <v>1</v>
      </c>
      <c r="AK9" s="3">
        <v>0</v>
      </c>
      <c r="AL9" s="3">
        <v>1</v>
      </c>
      <c r="AM9" s="3">
        <v>1</v>
      </c>
    </row>
    <row r="10" spans="1:39" x14ac:dyDescent="0.2">
      <c r="A10" s="3">
        <v>9</v>
      </c>
      <c r="B10" t="s">
        <v>174</v>
      </c>
      <c r="C10" s="3" t="s">
        <v>288</v>
      </c>
      <c r="D10" t="s">
        <v>1</v>
      </c>
      <c r="E10" t="s">
        <v>68</v>
      </c>
      <c r="F10" t="s">
        <v>66</v>
      </c>
      <c r="G10" s="3">
        <v>30</v>
      </c>
      <c r="H10" s="3" t="s">
        <v>9</v>
      </c>
      <c r="I10" s="3">
        <v>1297</v>
      </c>
      <c r="J10" t="s">
        <v>29</v>
      </c>
      <c r="K10" s="3">
        <v>15</v>
      </c>
      <c r="L10" s="3"/>
      <c r="M10" s="3"/>
      <c r="N10" s="3"/>
      <c r="O10" s="3"/>
      <c r="P10" s="3"/>
      <c r="Q10" s="3">
        <v>0</v>
      </c>
      <c r="R10" s="3"/>
      <c r="S10" s="3"/>
      <c r="T10" s="3">
        <v>0</v>
      </c>
      <c r="U10" s="3">
        <v>1</v>
      </c>
      <c r="V10" s="3">
        <v>0</v>
      </c>
      <c r="W10" s="3"/>
      <c r="X10" s="3"/>
      <c r="Y10" s="3">
        <v>1</v>
      </c>
      <c r="Z10" s="3"/>
      <c r="AA10" s="3"/>
      <c r="AB10" s="3"/>
      <c r="AC10" s="3"/>
      <c r="AD10" s="3"/>
      <c r="AE10" s="3"/>
      <c r="AF10" s="3"/>
      <c r="AG10" s="3">
        <v>0</v>
      </c>
      <c r="AH10" s="3">
        <v>4</v>
      </c>
      <c r="AI10" s="3">
        <v>1</v>
      </c>
      <c r="AJ10" s="3">
        <v>0</v>
      </c>
      <c r="AK10" s="3">
        <v>0</v>
      </c>
      <c r="AL10" s="3">
        <v>0</v>
      </c>
      <c r="AM10" s="3">
        <v>0</v>
      </c>
    </row>
    <row r="11" spans="1:39" x14ac:dyDescent="0.2">
      <c r="A11" s="3">
        <v>10</v>
      </c>
      <c r="B11" t="s">
        <v>172</v>
      </c>
      <c r="C11" s="3" t="s">
        <v>289</v>
      </c>
      <c r="D11" t="s">
        <v>1</v>
      </c>
      <c r="E11" t="s">
        <v>68</v>
      </c>
      <c r="F11" t="s">
        <v>65</v>
      </c>
      <c r="G11" s="3">
        <v>23</v>
      </c>
      <c r="H11" s="3" t="s">
        <v>12</v>
      </c>
      <c r="I11" s="3">
        <v>1297</v>
      </c>
      <c r="J11" t="s">
        <v>27</v>
      </c>
      <c r="K11" s="3">
        <v>65</v>
      </c>
      <c r="L11" s="3">
        <v>1</v>
      </c>
      <c r="M11" s="3"/>
      <c r="N11" s="3"/>
      <c r="O11" s="3"/>
      <c r="P11" s="3"/>
      <c r="Q11" s="3">
        <v>0</v>
      </c>
      <c r="R11" s="3"/>
      <c r="S11" s="3"/>
      <c r="T11" s="3">
        <v>1</v>
      </c>
      <c r="U11" s="3">
        <v>1</v>
      </c>
      <c r="V11" s="3">
        <v>0</v>
      </c>
      <c r="W11" s="3">
        <v>1</v>
      </c>
      <c r="X11" s="3"/>
      <c r="Y11" s="3">
        <v>1</v>
      </c>
      <c r="Z11" s="3"/>
      <c r="AA11" s="3"/>
      <c r="AB11" s="3"/>
      <c r="AC11" s="3">
        <v>1</v>
      </c>
      <c r="AD11" s="3"/>
      <c r="AE11" s="3"/>
      <c r="AF11" s="3"/>
      <c r="AG11" s="3">
        <v>0</v>
      </c>
      <c r="AH11" s="3">
        <v>2</v>
      </c>
      <c r="AI11" s="3">
        <v>2</v>
      </c>
      <c r="AJ11" s="3">
        <v>1</v>
      </c>
      <c r="AK11" s="3">
        <v>0</v>
      </c>
      <c r="AL11" s="3">
        <v>0</v>
      </c>
      <c r="AM11" s="3">
        <v>0</v>
      </c>
    </row>
    <row r="12" spans="1:39" x14ac:dyDescent="0.2">
      <c r="A12" s="3">
        <v>11</v>
      </c>
      <c r="B12" t="s">
        <v>175</v>
      </c>
      <c r="C12" s="3" t="s">
        <v>290</v>
      </c>
      <c r="D12" t="s">
        <v>2</v>
      </c>
      <c r="E12" t="s">
        <v>68</v>
      </c>
      <c r="F12" t="s">
        <v>66</v>
      </c>
      <c r="G12" s="3">
        <v>19</v>
      </c>
      <c r="H12" s="3" t="s">
        <v>13</v>
      </c>
      <c r="I12" s="3">
        <v>1298</v>
      </c>
      <c r="J12" t="s">
        <v>30</v>
      </c>
      <c r="K12" s="3">
        <v>60</v>
      </c>
      <c r="L12" s="3"/>
      <c r="M12" s="3"/>
      <c r="N12" s="3">
        <v>1</v>
      </c>
      <c r="O12" s="3">
        <v>1</v>
      </c>
      <c r="P12" s="3">
        <v>1</v>
      </c>
      <c r="Q12" s="3">
        <v>0</v>
      </c>
      <c r="R12" s="3"/>
      <c r="S12" s="3">
        <v>1</v>
      </c>
      <c r="T12" s="3">
        <v>1</v>
      </c>
      <c r="U12" s="3">
        <v>1</v>
      </c>
      <c r="V12" s="3">
        <v>0</v>
      </c>
      <c r="W12" s="3"/>
      <c r="X12" s="3"/>
      <c r="Y12" s="3"/>
      <c r="Z12" s="3"/>
      <c r="AA12" s="3"/>
      <c r="AB12" s="3">
        <v>1</v>
      </c>
      <c r="AC12" s="3">
        <v>1</v>
      </c>
      <c r="AD12" s="3"/>
      <c r="AE12" s="3">
        <v>1</v>
      </c>
      <c r="AF12" s="3"/>
      <c r="AG12" s="3">
        <v>1</v>
      </c>
      <c r="AH12" s="3">
        <v>6</v>
      </c>
      <c r="AI12" s="3">
        <v>1</v>
      </c>
      <c r="AJ12" s="3">
        <v>1</v>
      </c>
      <c r="AK12" s="3">
        <v>1</v>
      </c>
      <c r="AL12" s="3">
        <v>1</v>
      </c>
      <c r="AM12" s="3">
        <v>0</v>
      </c>
    </row>
    <row r="13" spans="1:39" x14ac:dyDescent="0.2">
      <c r="A13" s="3">
        <v>12</v>
      </c>
      <c r="B13" t="s">
        <v>176</v>
      </c>
      <c r="C13" s="3" t="s">
        <v>291</v>
      </c>
      <c r="D13" t="s">
        <v>2</v>
      </c>
      <c r="E13" t="s">
        <v>68</v>
      </c>
      <c r="F13" t="s">
        <v>66</v>
      </c>
      <c r="G13" s="3">
        <v>25</v>
      </c>
      <c r="H13" s="3" t="s">
        <v>8</v>
      </c>
      <c r="I13" s="3">
        <v>1315</v>
      </c>
      <c r="J13" t="s">
        <v>31</v>
      </c>
      <c r="K13" s="3">
        <v>197</v>
      </c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0</v>
      </c>
      <c r="W13" s="3"/>
      <c r="X13" s="3"/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/>
      <c r="AF13" s="3">
        <v>1</v>
      </c>
      <c r="AG13" s="3">
        <v>13</v>
      </c>
      <c r="AH13" s="3">
        <v>29</v>
      </c>
      <c r="AJ13" s="3">
        <v>1</v>
      </c>
      <c r="AK13" s="3">
        <v>0</v>
      </c>
      <c r="AL13" s="3">
        <v>0</v>
      </c>
      <c r="AM13" s="3">
        <v>0</v>
      </c>
    </row>
    <row r="14" spans="1:39" x14ac:dyDescent="0.2">
      <c r="A14" s="3">
        <v>13</v>
      </c>
      <c r="B14" t="s">
        <v>177</v>
      </c>
      <c r="C14" s="3" t="s">
        <v>288</v>
      </c>
      <c r="D14" t="s">
        <v>0</v>
      </c>
      <c r="E14" t="s">
        <v>68</v>
      </c>
      <c r="F14" t="s">
        <v>66</v>
      </c>
      <c r="G14" s="3">
        <v>1</v>
      </c>
      <c r="H14" s="3" t="s">
        <v>11</v>
      </c>
      <c r="I14" s="3">
        <v>1315</v>
      </c>
      <c r="J14" t="s">
        <v>31</v>
      </c>
      <c r="K14" s="3">
        <v>63</v>
      </c>
      <c r="L14" s="3"/>
      <c r="M14" s="3"/>
      <c r="N14" s="3"/>
      <c r="O14" s="3"/>
      <c r="P14" s="3"/>
      <c r="Q14" s="3">
        <v>0</v>
      </c>
      <c r="R14" s="3"/>
      <c r="S14" s="3"/>
      <c r="T14" s="3">
        <v>1</v>
      </c>
      <c r="U14" s="3">
        <v>0</v>
      </c>
      <c r="V14" s="3">
        <v>0</v>
      </c>
      <c r="W14" s="3"/>
      <c r="X14" s="3"/>
      <c r="Y14" s="3">
        <v>1</v>
      </c>
      <c r="Z14" s="3"/>
      <c r="AA14" s="3"/>
      <c r="AB14" s="3"/>
      <c r="AC14" s="3"/>
      <c r="AD14" s="3"/>
      <c r="AE14" s="3"/>
      <c r="AF14" s="3"/>
      <c r="AG14" s="3">
        <v>0</v>
      </c>
      <c r="AH14" s="3"/>
      <c r="AJ14" s="3">
        <v>0</v>
      </c>
      <c r="AK14" s="3">
        <v>0</v>
      </c>
      <c r="AL14" s="3">
        <v>0</v>
      </c>
      <c r="AM14" s="3">
        <v>0</v>
      </c>
    </row>
    <row r="15" spans="1:39" x14ac:dyDescent="0.2">
      <c r="A15" s="3">
        <v>14</v>
      </c>
      <c r="B15" t="s">
        <v>178</v>
      </c>
      <c r="C15" s="3" t="s">
        <v>288</v>
      </c>
      <c r="D15" t="s">
        <v>1</v>
      </c>
      <c r="E15" t="s">
        <v>68</v>
      </c>
      <c r="F15" t="s">
        <v>66</v>
      </c>
      <c r="G15" s="3">
        <v>22</v>
      </c>
      <c r="H15" s="3" t="s">
        <v>11</v>
      </c>
      <c r="I15" s="3">
        <v>1315</v>
      </c>
      <c r="J15" t="s">
        <v>31</v>
      </c>
      <c r="K15" s="3">
        <v>28</v>
      </c>
      <c r="L15" s="3"/>
      <c r="M15" s="3"/>
      <c r="N15" s="3"/>
      <c r="O15" s="3"/>
      <c r="P15" s="3"/>
      <c r="Q15" s="3">
        <v>0</v>
      </c>
      <c r="R15" s="3"/>
      <c r="S15" s="3"/>
      <c r="T15" s="3">
        <v>1</v>
      </c>
      <c r="U15" s="3">
        <v>0</v>
      </c>
      <c r="V15" s="3">
        <v>0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0</v>
      </c>
      <c r="AH15" s="3">
        <v>3</v>
      </c>
      <c r="AI15" s="3">
        <v>2</v>
      </c>
      <c r="AJ15" s="3">
        <v>0</v>
      </c>
      <c r="AK15" s="3">
        <v>0</v>
      </c>
      <c r="AL15" s="3">
        <v>0</v>
      </c>
      <c r="AM15" s="3">
        <v>0</v>
      </c>
    </row>
    <row r="16" spans="1:39" x14ac:dyDescent="0.2">
      <c r="A16" s="3">
        <v>15</v>
      </c>
      <c r="B16" t="s">
        <v>179</v>
      </c>
      <c r="C16" s="3" t="s">
        <v>289</v>
      </c>
      <c r="D16" t="s">
        <v>0</v>
      </c>
      <c r="E16" t="s">
        <v>68</v>
      </c>
      <c r="F16" t="s">
        <v>65</v>
      </c>
      <c r="G16" s="3">
        <v>1</v>
      </c>
      <c r="H16" s="3" t="s">
        <v>9</v>
      </c>
      <c r="I16" s="3">
        <v>1317</v>
      </c>
      <c r="J16" t="s">
        <v>31</v>
      </c>
      <c r="K16" s="3">
        <v>53</v>
      </c>
      <c r="L16" s="3"/>
      <c r="M16" s="3"/>
      <c r="N16" s="3"/>
      <c r="O16" s="3"/>
      <c r="P16" s="3"/>
      <c r="Q16" s="3">
        <v>0</v>
      </c>
      <c r="R16" s="3"/>
      <c r="S16" s="3"/>
      <c r="T16" s="3">
        <v>1</v>
      </c>
      <c r="U16" s="3">
        <v>1</v>
      </c>
      <c r="V16" s="3">
        <v>0</v>
      </c>
      <c r="W16" s="3"/>
      <c r="X16" s="3"/>
      <c r="Y16" s="3">
        <v>1</v>
      </c>
      <c r="Z16" s="3"/>
      <c r="AA16" s="3">
        <v>1</v>
      </c>
      <c r="AB16" s="3"/>
      <c r="AC16" s="3"/>
      <c r="AD16" s="3"/>
      <c r="AE16" s="3"/>
      <c r="AF16" s="3"/>
      <c r="AG16" s="3">
        <v>0</v>
      </c>
      <c r="AH16" s="3"/>
      <c r="AJ16" s="3">
        <v>1</v>
      </c>
      <c r="AK16" s="3">
        <v>1</v>
      </c>
      <c r="AL16" s="3">
        <v>1</v>
      </c>
      <c r="AM16" s="3">
        <v>1</v>
      </c>
    </row>
    <row r="17" spans="1:39" x14ac:dyDescent="0.2">
      <c r="A17" s="3">
        <v>16</v>
      </c>
      <c r="B17" t="s">
        <v>180</v>
      </c>
      <c r="C17" s="3" t="s">
        <v>290</v>
      </c>
      <c r="D17" t="s">
        <v>2</v>
      </c>
      <c r="E17" t="s">
        <v>68</v>
      </c>
      <c r="F17" t="s">
        <v>65</v>
      </c>
      <c r="G17" s="3">
        <v>28</v>
      </c>
      <c r="H17" s="3" t="s">
        <v>10</v>
      </c>
      <c r="I17" s="3">
        <v>1324</v>
      </c>
      <c r="J17" t="s">
        <v>31</v>
      </c>
      <c r="K17" s="3">
        <v>110</v>
      </c>
      <c r="L17" s="3">
        <v>1</v>
      </c>
      <c r="M17" s="3"/>
      <c r="N17" s="3"/>
      <c r="O17" s="3"/>
      <c r="P17" s="3"/>
      <c r="Q17" s="3">
        <v>0</v>
      </c>
      <c r="R17" s="3"/>
      <c r="S17" s="3">
        <v>1</v>
      </c>
      <c r="T17" s="3">
        <v>1</v>
      </c>
      <c r="U17" s="3">
        <v>0</v>
      </c>
      <c r="V17" s="3">
        <v>0</v>
      </c>
      <c r="W17" s="3"/>
      <c r="X17" s="3"/>
      <c r="Y17" s="3">
        <v>1</v>
      </c>
      <c r="Z17" s="3">
        <v>1</v>
      </c>
      <c r="AA17" s="3">
        <v>1</v>
      </c>
      <c r="AB17" s="3"/>
      <c r="AC17" s="3">
        <v>1</v>
      </c>
      <c r="AD17" s="3"/>
      <c r="AE17" s="3"/>
      <c r="AF17" s="3"/>
      <c r="AG17" s="3">
        <v>4</v>
      </c>
      <c r="AH17" s="3">
        <v>10</v>
      </c>
      <c r="AI17" s="3">
        <v>4</v>
      </c>
      <c r="AJ17" s="3">
        <v>1</v>
      </c>
      <c r="AK17" s="3">
        <v>0</v>
      </c>
      <c r="AL17" s="3">
        <v>0</v>
      </c>
      <c r="AM17" s="3">
        <v>1</v>
      </c>
    </row>
    <row r="18" spans="1:39" x14ac:dyDescent="0.2">
      <c r="A18" s="3">
        <v>17</v>
      </c>
      <c r="B18" t="s">
        <v>181</v>
      </c>
      <c r="C18" s="3" t="s">
        <v>291</v>
      </c>
      <c r="D18" t="s">
        <v>2</v>
      </c>
      <c r="E18" t="s">
        <v>68</v>
      </c>
      <c r="F18" t="s">
        <v>65</v>
      </c>
      <c r="G18" s="3">
        <v>14</v>
      </c>
      <c r="H18" s="3" t="s">
        <v>15</v>
      </c>
      <c r="I18" s="3">
        <v>1336</v>
      </c>
      <c r="J18" t="s">
        <v>31</v>
      </c>
      <c r="K18" s="3">
        <v>153</v>
      </c>
      <c r="L18" s="3">
        <v>1</v>
      </c>
      <c r="M18" s="3"/>
      <c r="N18" s="3">
        <v>1</v>
      </c>
      <c r="O18" s="3">
        <v>1</v>
      </c>
      <c r="P18" s="3"/>
      <c r="Q18" s="3">
        <v>0</v>
      </c>
      <c r="R18" s="3">
        <v>1</v>
      </c>
      <c r="S18" s="3">
        <v>1</v>
      </c>
      <c r="T18" s="3">
        <v>1</v>
      </c>
      <c r="U18" s="3">
        <v>0</v>
      </c>
      <c r="V18" s="3">
        <v>0</v>
      </c>
      <c r="W18" s="3"/>
      <c r="X18" s="3"/>
      <c r="Y18" s="3">
        <v>1</v>
      </c>
      <c r="Z18" s="3">
        <v>1</v>
      </c>
      <c r="AA18" s="3">
        <v>1</v>
      </c>
      <c r="AB18" s="3"/>
      <c r="AC18" s="3">
        <v>1</v>
      </c>
      <c r="AD18" s="3"/>
      <c r="AE18" s="3">
        <v>1</v>
      </c>
      <c r="AF18" s="3">
        <v>1</v>
      </c>
      <c r="AG18" s="3">
        <v>8</v>
      </c>
      <c r="AH18" s="3">
        <v>39</v>
      </c>
      <c r="AI18" s="3">
        <v>5</v>
      </c>
      <c r="AJ18" s="3">
        <v>1</v>
      </c>
      <c r="AK18" s="3">
        <v>1</v>
      </c>
      <c r="AL18" s="3">
        <v>1</v>
      </c>
      <c r="AM18" s="3">
        <v>1</v>
      </c>
    </row>
    <row r="19" spans="1:39" x14ac:dyDescent="0.2">
      <c r="A19" s="3">
        <v>18</v>
      </c>
      <c r="B19" t="s">
        <v>182</v>
      </c>
      <c r="C19" s="3" t="s">
        <v>288</v>
      </c>
      <c r="D19" t="s">
        <v>2</v>
      </c>
      <c r="E19" t="s">
        <v>69</v>
      </c>
      <c r="F19" t="s">
        <v>65</v>
      </c>
      <c r="G19" s="3">
        <v>27</v>
      </c>
      <c r="H19" s="3" t="s">
        <v>9</v>
      </c>
      <c r="I19" s="3">
        <v>1346</v>
      </c>
      <c r="J19" t="s">
        <v>31</v>
      </c>
      <c r="K19" s="3">
        <v>29</v>
      </c>
      <c r="L19" s="3"/>
      <c r="M19" s="3"/>
      <c r="N19" s="3"/>
      <c r="O19" s="3"/>
      <c r="P19" s="3"/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1</v>
      </c>
      <c r="X19" s="3"/>
      <c r="Y19" s="3"/>
      <c r="Z19" s="3"/>
      <c r="AA19" s="3"/>
      <c r="AB19" s="3"/>
      <c r="AC19" s="3">
        <v>1</v>
      </c>
      <c r="AD19" s="3">
        <v>1</v>
      </c>
      <c r="AE19" s="3"/>
      <c r="AF19" s="3"/>
      <c r="AG19" s="3">
        <v>1</v>
      </c>
      <c r="AH19" s="3"/>
      <c r="AI19" s="3">
        <v>1</v>
      </c>
      <c r="AJ19" s="3">
        <v>0</v>
      </c>
      <c r="AK19" s="3">
        <v>0</v>
      </c>
      <c r="AL19" s="3">
        <v>0</v>
      </c>
      <c r="AM19" s="3">
        <v>0</v>
      </c>
    </row>
    <row r="20" spans="1:39" x14ac:dyDescent="0.2">
      <c r="A20" s="3">
        <v>19</v>
      </c>
      <c r="B20" t="s">
        <v>183</v>
      </c>
      <c r="C20" s="3" t="s">
        <v>290</v>
      </c>
      <c r="D20" t="s">
        <v>0</v>
      </c>
      <c r="E20" t="s">
        <v>68</v>
      </c>
      <c r="F20" t="s">
        <v>65</v>
      </c>
      <c r="G20" s="3">
        <v>2</v>
      </c>
      <c r="H20" s="3" t="s">
        <v>10</v>
      </c>
      <c r="I20" s="3">
        <v>1347</v>
      </c>
      <c r="J20" t="s">
        <v>31</v>
      </c>
      <c r="K20" s="3">
        <v>211</v>
      </c>
      <c r="L20" s="3">
        <v>1</v>
      </c>
      <c r="M20" s="3"/>
      <c r="N20" s="3"/>
      <c r="O20" s="3">
        <v>1</v>
      </c>
      <c r="P20" s="3"/>
      <c r="Q20" s="3">
        <v>1</v>
      </c>
      <c r="R20" s="3"/>
      <c r="S20" s="3">
        <v>1</v>
      </c>
      <c r="T20" s="3">
        <v>1</v>
      </c>
      <c r="U20" s="3">
        <v>1</v>
      </c>
      <c r="V20" s="3">
        <v>0</v>
      </c>
      <c r="W20" s="3">
        <v>1</v>
      </c>
      <c r="X20" s="3"/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/>
      <c r="AE20" s="3">
        <v>1</v>
      </c>
      <c r="AF20" s="3"/>
      <c r="AG20" s="3">
        <v>9</v>
      </c>
      <c r="AH20" s="3">
        <v>19</v>
      </c>
      <c r="AI20" s="3">
        <v>9</v>
      </c>
      <c r="AJ20" s="3">
        <v>1</v>
      </c>
      <c r="AK20" s="3">
        <v>1</v>
      </c>
      <c r="AL20" s="3">
        <v>1</v>
      </c>
      <c r="AM20" s="3">
        <v>1</v>
      </c>
    </row>
    <row r="21" spans="1:39" x14ac:dyDescent="0.2">
      <c r="A21" s="3">
        <v>20</v>
      </c>
      <c r="B21" t="s">
        <v>184</v>
      </c>
      <c r="C21" s="3" t="s">
        <v>288</v>
      </c>
      <c r="D21" t="s">
        <v>0</v>
      </c>
      <c r="E21" t="s">
        <v>68</v>
      </c>
      <c r="F21" t="s">
        <v>65</v>
      </c>
      <c r="G21" s="3">
        <v>3</v>
      </c>
      <c r="H21" s="3" t="s">
        <v>13</v>
      </c>
      <c r="I21" s="3">
        <v>1348</v>
      </c>
      <c r="J21" t="s">
        <v>31</v>
      </c>
      <c r="K21" s="3">
        <v>61</v>
      </c>
      <c r="L21" s="3"/>
      <c r="M21" s="3"/>
      <c r="N21" s="3"/>
      <c r="O21" s="3"/>
      <c r="P21" s="3"/>
      <c r="Q21" s="3">
        <v>0</v>
      </c>
      <c r="R21" s="3"/>
      <c r="S21" s="3"/>
      <c r="T21" s="3">
        <v>1</v>
      </c>
      <c r="U21" s="3">
        <v>0</v>
      </c>
      <c r="V21" s="3">
        <v>0</v>
      </c>
      <c r="W21" s="3"/>
      <c r="X21" s="3"/>
      <c r="Y21" s="3">
        <v>1</v>
      </c>
      <c r="Z21" s="3"/>
      <c r="AA21" s="3"/>
      <c r="AB21" s="3"/>
      <c r="AC21" s="3"/>
      <c r="AD21" s="3"/>
      <c r="AE21" s="3"/>
      <c r="AF21" s="3"/>
      <c r="AG21" s="3">
        <v>6</v>
      </c>
      <c r="AH21" s="3">
        <v>11</v>
      </c>
      <c r="AI21" s="3">
        <v>3</v>
      </c>
      <c r="AJ21" s="3">
        <v>1</v>
      </c>
      <c r="AK21" s="3">
        <v>1</v>
      </c>
      <c r="AL21" s="3">
        <v>1</v>
      </c>
      <c r="AM21" s="3">
        <v>1</v>
      </c>
    </row>
    <row r="22" spans="1:39" x14ac:dyDescent="0.2">
      <c r="A22" s="3">
        <v>21</v>
      </c>
      <c r="B22" t="s">
        <v>185</v>
      </c>
      <c r="C22" s="3" t="s">
        <v>289</v>
      </c>
      <c r="D22" t="s">
        <v>0</v>
      </c>
      <c r="E22" t="s">
        <v>68</v>
      </c>
      <c r="F22" t="s">
        <v>65</v>
      </c>
      <c r="G22" s="3">
        <v>5</v>
      </c>
      <c r="H22" s="3" t="s">
        <v>13</v>
      </c>
      <c r="I22" s="3">
        <v>1348</v>
      </c>
      <c r="J22" t="s">
        <v>31</v>
      </c>
      <c r="K22" s="3">
        <v>51</v>
      </c>
      <c r="L22" s="3"/>
      <c r="M22" s="3"/>
      <c r="N22" s="3"/>
      <c r="O22" s="3"/>
      <c r="P22" s="3"/>
      <c r="Q22" s="3">
        <v>0</v>
      </c>
      <c r="R22" s="3"/>
      <c r="S22" s="3"/>
      <c r="T22" s="3">
        <v>1</v>
      </c>
      <c r="U22" s="3">
        <v>0</v>
      </c>
      <c r="V22" s="3">
        <v>0</v>
      </c>
      <c r="W22" s="3"/>
      <c r="X22" s="3"/>
      <c r="Y22" s="3">
        <v>1</v>
      </c>
      <c r="Z22" s="3"/>
      <c r="AA22" s="3"/>
      <c r="AB22" s="3"/>
      <c r="AC22" s="3"/>
      <c r="AD22" s="3">
        <v>1</v>
      </c>
      <c r="AE22" s="3"/>
      <c r="AF22" s="3"/>
      <c r="AG22" s="3">
        <v>4</v>
      </c>
      <c r="AH22" s="3">
        <v>12</v>
      </c>
      <c r="AJ22" s="3">
        <v>1</v>
      </c>
      <c r="AK22" s="3">
        <v>1</v>
      </c>
      <c r="AL22" s="3">
        <v>1</v>
      </c>
      <c r="AM22" s="3">
        <v>1</v>
      </c>
    </row>
    <row r="23" spans="1:39" x14ac:dyDescent="0.2">
      <c r="A23" s="3">
        <v>22</v>
      </c>
      <c r="B23" t="s">
        <v>187</v>
      </c>
      <c r="C23" s="3" t="s">
        <v>289</v>
      </c>
      <c r="D23" t="s">
        <v>0</v>
      </c>
      <c r="E23" t="s">
        <v>68</v>
      </c>
      <c r="F23" t="s">
        <v>65</v>
      </c>
      <c r="G23" s="3">
        <v>5</v>
      </c>
      <c r="H23" s="3" t="s">
        <v>13</v>
      </c>
      <c r="I23" s="3">
        <v>1348</v>
      </c>
      <c r="J23" t="s">
        <v>31</v>
      </c>
      <c r="K23" s="3">
        <v>63</v>
      </c>
      <c r="L23" s="3">
        <v>1</v>
      </c>
      <c r="M23" s="3"/>
      <c r="N23" s="3"/>
      <c r="O23" s="3"/>
      <c r="P23" s="3"/>
      <c r="Q23" s="3">
        <v>0</v>
      </c>
      <c r="R23" s="3"/>
      <c r="S23" s="3"/>
      <c r="T23" s="3">
        <v>1</v>
      </c>
      <c r="U23" s="3">
        <v>0</v>
      </c>
      <c r="V23" s="3">
        <v>0</v>
      </c>
      <c r="W23" s="3"/>
      <c r="X23" s="3"/>
      <c r="Y23" s="3"/>
      <c r="Z23" s="3"/>
      <c r="AA23" s="3"/>
      <c r="AB23" s="3">
        <v>1</v>
      </c>
      <c r="AC23" s="3">
        <v>1</v>
      </c>
      <c r="AD23" s="3"/>
      <c r="AE23" s="3"/>
      <c r="AF23" s="3"/>
      <c r="AG23" s="3">
        <v>8</v>
      </c>
      <c r="AH23" s="3"/>
      <c r="AI23" s="3">
        <v>3</v>
      </c>
      <c r="AJ23" s="3">
        <v>1</v>
      </c>
      <c r="AK23" s="3">
        <v>0</v>
      </c>
      <c r="AL23" s="3">
        <v>1</v>
      </c>
      <c r="AM23" s="3">
        <v>1</v>
      </c>
    </row>
    <row r="24" spans="1:39" x14ac:dyDescent="0.2">
      <c r="A24" s="3">
        <v>23</v>
      </c>
      <c r="B24" t="s">
        <v>186</v>
      </c>
      <c r="C24" s="3" t="s">
        <v>290</v>
      </c>
      <c r="D24" t="s">
        <v>0</v>
      </c>
      <c r="E24" t="s">
        <v>68</v>
      </c>
      <c r="F24" t="s">
        <v>65</v>
      </c>
      <c r="G24" s="3">
        <v>5</v>
      </c>
      <c r="H24" s="3" t="s">
        <v>13</v>
      </c>
      <c r="I24" s="3">
        <v>1348</v>
      </c>
      <c r="J24" t="s">
        <v>31</v>
      </c>
      <c r="K24" s="3">
        <v>180</v>
      </c>
      <c r="L24" s="3">
        <v>1</v>
      </c>
      <c r="M24" s="3"/>
      <c r="N24" s="3">
        <v>1</v>
      </c>
      <c r="O24" s="3"/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0</v>
      </c>
      <c r="W24" s="3"/>
      <c r="X24" s="3"/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/>
      <c r="AE24" s="3">
        <v>1</v>
      </c>
      <c r="AF24" s="3"/>
      <c r="AG24" s="3">
        <v>21</v>
      </c>
      <c r="AH24" s="3">
        <v>41</v>
      </c>
      <c r="AI24" s="3">
        <v>4</v>
      </c>
      <c r="AJ24" s="3">
        <v>1</v>
      </c>
      <c r="AK24" s="3">
        <v>1</v>
      </c>
      <c r="AL24" s="3">
        <v>1</v>
      </c>
      <c r="AM24" s="3">
        <v>1</v>
      </c>
    </row>
    <row r="25" spans="1:39" x14ac:dyDescent="0.2">
      <c r="A25" s="3">
        <v>24</v>
      </c>
      <c r="B25" t="s">
        <v>188</v>
      </c>
      <c r="C25" s="3" t="s">
        <v>290</v>
      </c>
      <c r="D25" t="s">
        <v>0</v>
      </c>
      <c r="E25" t="s">
        <v>68</v>
      </c>
      <c r="F25" t="s">
        <v>65</v>
      </c>
      <c r="G25" s="3">
        <v>8</v>
      </c>
      <c r="H25" s="3" t="s">
        <v>13</v>
      </c>
      <c r="I25" s="3">
        <v>1348</v>
      </c>
      <c r="J25" t="s">
        <v>31</v>
      </c>
      <c r="K25" s="3">
        <v>53</v>
      </c>
      <c r="L25" s="3"/>
      <c r="M25" s="3"/>
      <c r="N25" s="3"/>
      <c r="O25" s="3"/>
      <c r="P25" s="3"/>
      <c r="Q25" s="3">
        <v>0</v>
      </c>
      <c r="R25" s="3">
        <v>1</v>
      </c>
      <c r="S25" s="3"/>
      <c r="T25" s="3">
        <v>1</v>
      </c>
      <c r="U25" s="3">
        <v>0</v>
      </c>
      <c r="V25" s="3">
        <v>0</v>
      </c>
      <c r="W25" s="3"/>
      <c r="X25" s="3"/>
      <c r="Y25" s="3"/>
      <c r="Z25" s="3"/>
      <c r="AA25" s="3">
        <v>1</v>
      </c>
      <c r="AB25" s="3"/>
      <c r="AC25" s="3">
        <v>1</v>
      </c>
      <c r="AD25" s="3">
        <v>1</v>
      </c>
      <c r="AE25" s="3"/>
      <c r="AF25" s="3"/>
      <c r="AG25" s="3">
        <v>8</v>
      </c>
      <c r="AH25" s="3">
        <v>13</v>
      </c>
      <c r="AI25" s="3">
        <v>5</v>
      </c>
      <c r="AJ25" s="3">
        <v>0</v>
      </c>
      <c r="AK25" s="3">
        <v>0</v>
      </c>
      <c r="AL25" s="3">
        <v>1</v>
      </c>
      <c r="AM25" s="3">
        <v>1</v>
      </c>
    </row>
    <row r="26" spans="1:39" x14ac:dyDescent="0.2">
      <c r="A26" s="3">
        <v>25</v>
      </c>
      <c r="B26" t="s">
        <v>189</v>
      </c>
      <c r="C26" s="3" t="s">
        <v>289</v>
      </c>
      <c r="D26" t="s">
        <v>0</v>
      </c>
      <c r="E26" t="s">
        <v>68</v>
      </c>
      <c r="F26" t="s">
        <v>65</v>
      </c>
      <c r="G26" s="3">
        <v>12</v>
      </c>
      <c r="H26" s="3" t="s">
        <v>13</v>
      </c>
      <c r="I26" s="3">
        <v>1348</v>
      </c>
      <c r="J26" t="s">
        <v>31</v>
      </c>
      <c r="K26" s="3">
        <v>36</v>
      </c>
      <c r="L26" s="3"/>
      <c r="M26" s="3"/>
      <c r="N26" s="3"/>
      <c r="O26" s="3">
        <v>1</v>
      </c>
      <c r="P26" s="3"/>
      <c r="Q26" s="3">
        <v>0</v>
      </c>
      <c r="R26" s="3"/>
      <c r="S26" s="3">
        <v>1</v>
      </c>
      <c r="T26" s="3">
        <v>1</v>
      </c>
      <c r="U26" s="3">
        <v>1</v>
      </c>
      <c r="V26" s="3">
        <v>0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>
        <v>12</v>
      </c>
      <c r="AH26" s="3">
        <v>12</v>
      </c>
      <c r="AI26" s="3">
        <v>1</v>
      </c>
      <c r="AJ26" s="3">
        <v>0</v>
      </c>
      <c r="AK26" s="3">
        <v>1</v>
      </c>
      <c r="AL26" s="3">
        <v>1</v>
      </c>
      <c r="AM26" s="3">
        <v>1</v>
      </c>
    </row>
    <row r="27" spans="1:39" x14ac:dyDescent="0.2">
      <c r="A27" s="3">
        <v>26</v>
      </c>
      <c r="B27" t="s">
        <v>190</v>
      </c>
      <c r="C27" s="3" t="s">
        <v>290</v>
      </c>
      <c r="D27" t="s">
        <v>0</v>
      </c>
      <c r="E27" t="s">
        <v>68</v>
      </c>
      <c r="F27" t="s">
        <v>65</v>
      </c>
      <c r="G27" s="3">
        <v>3</v>
      </c>
      <c r="H27" s="3" t="s">
        <v>10</v>
      </c>
      <c r="I27" s="3">
        <v>1348</v>
      </c>
      <c r="J27" t="s">
        <v>31</v>
      </c>
      <c r="K27" s="3">
        <v>115</v>
      </c>
      <c r="L27" s="3"/>
      <c r="M27" s="3"/>
      <c r="N27" s="3"/>
      <c r="O27" s="3"/>
      <c r="P27" s="3"/>
      <c r="Q27" s="3">
        <v>0</v>
      </c>
      <c r="R27" s="3"/>
      <c r="S27" s="3">
        <v>1</v>
      </c>
      <c r="T27" s="3">
        <v>1</v>
      </c>
      <c r="U27" s="3">
        <v>0</v>
      </c>
      <c r="V27" s="3">
        <v>0</v>
      </c>
      <c r="W27" s="3"/>
      <c r="X27" s="3"/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/>
      <c r="AE27" s="3"/>
      <c r="AF27" s="3"/>
      <c r="AG27" s="3">
        <v>14</v>
      </c>
      <c r="AH27" s="3">
        <v>25</v>
      </c>
      <c r="AJ27" s="3">
        <v>1</v>
      </c>
      <c r="AK27" s="3">
        <v>0</v>
      </c>
      <c r="AL27" s="3">
        <v>1</v>
      </c>
      <c r="AM27" s="3">
        <v>0</v>
      </c>
    </row>
    <row r="28" spans="1:39" x14ac:dyDescent="0.2">
      <c r="A28" s="3">
        <v>27</v>
      </c>
      <c r="B28" t="s">
        <v>191</v>
      </c>
      <c r="C28" s="3" t="s">
        <v>290</v>
      </c>
      <c r="D28" t="s">
        <v>2</v>
      </c>
      <c r="E28" t="s">
        <v>69</v>
      </c>
      <c r="F28" t="s">
        <v>65</v>
      </c>
      <c r="G28" s="3">
        <v>5</v>
      </c>
      <c r="H28" s="3" t="s">
        <v>10</v>
      </c>
      <c r="I28" s="3">
        <v>1348</v>
      </c>
      <c r="J28" t="s">
        <v>31</v>
      </c>
      <c r="K28" s="3">
        <v>78</v>
      </c>
      <c r="L28" s="3">
        <v>1</v>
      </c>
      <c r="M28" s="3"/>
      <c r="N28" s="3"/>
      <c r="O28" s="3">
        <v>1</v>
      </c>
      <c r="P28" s="3"/>
      <c r="Q28" s="3">
        <v>1</v>
      </c>
      <c r="R28" s="3"/>
      <c r="S28" s="3">
        <v>1</v>
      </c>
      <c r="T28" s="3">
        <v>1</v>
      </c>
      <c r="U28" s="3">
        <v>0</v>
      </c>
      <c r="V28" s="3">
        <v>0</v>
      </c>
      <c r="W28" s="3">
        <v>1</v>
      </c>
      <c r="X28" s="3"/>
      <c r="Y28" s="3"/>
      <c r="Z28" s="3"/>
      <c r="AA28" s="3"/>
      <c r="AB28" s="3"/>
      <c r="AC28" s="3">
        <v>1</v>
      </c>
      <c r="AD28" s="3"/>
      <c r="AE28" s="3">
        <v>1</v>
      </c>
      <c r="AF28" s="3">
        <v>1</v>
      </c>
      <c r="AG28" s="3">
        <v>18</v>
      </c>
      <c r="AH28" s="3">
        <v>33</v>
      </c>
      <c r="AI28" s="3">
        <v>3</v>
      </c>
      <c r="AJ28" s="3">
        <v>0</v>
      </c>
      <c r="AK28" s="3">
        <v>0</v>
      </c>
      <c r="AL28" s="3">
        <v>1</v>
      </c>
      <c r="AM28" s="3">
        <v>1</v>
      </c>
    </row>
    <row r="29" spans="1:39" x14ac:dyDescent="0.2">
      <c r="A29" s="3">
        <v>28</v>
      </c>
      <c r="B29" t="s">
        <v>192</v>
      </c>
      <c r="C29" s="3" t="s">
        <v>290</v>
      </c>
      <c r="D29" t="s">
        <v>2</v>
      </c>
      <c r="E29" t="s">
        <v>68</v>
      </c>
      <c r="F29" t="s">
        <v>65</v>
      </c>
      <c r="G29" s="3">
        <v>7</v>
      </c>
      <c r="H29" s="3" t="s">
        <v>12</v>
      </c>
      <c r="I29" s="3">
        <v>1348</v>
      </c>
      <c r="J29" t="s">
        <v>31</v>
      </c>
      <c r="K29" s="3">
        <v>105</v>
      </c>
      <c r="L29" s="3"/>
      <c r="M29" s="3"/>
      <c r="N29" s="3">
        <v>1</v>
      </c>
      <c r="O29" s="3"/>
      <c r="P29" s="3"/>
      <c r="Q29" s="3">
        <v>1</v>
      </c>
      <c r="R29" s="3"/>
      <c r="S29" s="3"/>
      <c r="T29" s="3">
        <v>1</v>
      </c>
      <c r="U29" s="3">
        <v>0</v>
      </c>
      <c r="V29" s="3">
        <v>0</v>
      </c>
      <c r="W29" s="3"/>
      <c r="X29" s="3"/>
      <c r="Y29" s="3"/>
      <c r="Z29" s="3"/>
      <c r="AA29" s="3"/>
      <c r="AB29" s="3"/>
      <c r="AC29" s="3">
        <v>1</v>
      </c>
      <c r="AD29" s="3"/>
      <c r="AE29" s="3"/>
      <c r="AF29" s="3"/>
      <c r="AG29" s="3">
        <v>8</v>
      </c>
      <c r="AH29" s="3">
        <v>18</v>
      </c>
      <c r="AI29" s="3">
        <v>1</v>
      </c>
      <c r="AJ29" s="3">
        <v>1</v>
      </c>
      <c r="AK29" s="3">
        <v>0</v>
      </c>
      <c r="AL29" s="3">
        <v>1</v>
      </c>
      <c r="AM29" s="3">
        <v>1</v>
      </c>
    </row>
    <row r="30" spans="1:39" x14ac:dyDescent="0.2">
      <c r="A30" s="3">
        <v>29</v>
      </c>
      <c r="B30" t="s">
        <v>193</v>
      </c>
      <c r="C30" s="3" t="s">
        <v>291</v>
      </c>
      <c r="D30" t="s">
        <v>0</v>
      </c>
      <c r="E30" t="s">
        <v>68</v>
      </c>
      <c r="F30" t="s">
        <v>65</v>
      </c>
      <c r="G30" s="3">
        <v>9</v>
      </c>
      <c r="H30" s="3" t="s">
        <v>12</v>
      </c>
      <c r="I30" s="3">
        <v>1348</v>
      </c>
      <c r="J30" t="s">
        <v>31</v>
      </c>
      <c r="K30" s="3">
        <v>201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0</v>
      </c>
      <c r="V30" s="3">
        <v>0</v>
      </c>
      <c r="W30" s="3"/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/>
      <c r="AF30" s="3">
        <v>1</v>
      </c>
      <c r="AG30" s="3">
        <v>21</v>
      </c>
      <c r="AH30" s="3">
        <v>25</v>
      </c>
      <c r="AI30" s="3">
        <v>6</v>
      </c>
      <c r="AJ30" s="3">
        <v>1</v>
      </c>
      <c r="AK30" s="3">
        <v>0</v>
      </c>
      <c r="AL30" s="3">
        <v>1</v>
      </c>
      <c r="AM30" s="3">
        <v>1</v>
      </c>
    </row>
    <row r="31" spans="1:39" x14ac:dyDescent="0.2">
      <c r="A31" s="3">
        <v>30</v>
      </c>
      <c r="B31" t="s">
        <v>194</v>
      </c>
      <c r="C31" s="3" t="s">
        <v>290</v>
      </c>
      <c r="D31" t="s">
        <v>0</v>
      </c>
      <c r="E31" t="s">
        <v>68</v>
      </c>
      <c r="F31" t="s">
        <v>65</v>
      </c>
      <c r="G31" s="3">
        <v>23</v>
      </c>
      <c r="H31" s="3" t="s">
        <v>11</v>
      </c>
      <c r="I31" s="3">
        <v>1348</v>
      </c>
      <c r="J31" t="s">
        <v>31</v>
      </c>
      <c r="K31" s="3">
        <v>80</v>
      </c>
      <c r="L31" s="3">
        <v>1</v>
      </c>
      <c r="M31" s="3">
        <v>1</v>
      </c>
      <c r="N31" s="3"/>
      <c r="O31" s="3">
        <v>1</v>
      </c>
      <c r="P31" s="3"/>
      <c r="Q31" s="3">
        <v>0</v>
      </c>
      <c r="R31" s="3">
        <v>1</v>
      </c>
      <c r="S31" s="3"/>
      <c r="T31" s="3">
        <v>1</v>
      </c>
      <c r="U31" s="3">
        <v>1</v>
      </c>
      <c r="V31" s="3">
        <v>0</v>
      </c>
      <c r="W31" s="3"/>
      <c r="X31" s="3"/>
      <c r="Y31" s="3">
        <v>1</v>
      </c>
      <c r="Z31" s="3">
        <v>1</v>
      </c>
      <c r="AA31" s="3">
        <v>1</v>
      </c>
      <c r="AB31" s="3"/>
      <c r="AC31" s="3"/>
      <c r="AD31" s="3"/>
      <c r="AE31" s="3">
        <v>1</v>
      </c>
      <c r="AF31" s="3"/>
      <c r="AG31" s="3">
        <v>0</v>
      </c>
      <c r="AH31" s="3"/>
      <c r="AJ31" s="3">
        <v>1</v>
      </c>
      <c r="AK31" s="3">
        <v>1</v>
      </c>
      <c r="AL31" s="3">
        <v>1</v>
      </c>
      <c r="AM31" s="3">
        <v>1</v>
      </c>
    </row>
    <row r="32" spans="1:39" x14ac:dyDescent="0.2">
      <c r="A32" s="3">
        <v>31</v>
      </c>
      <c r="B32" t="s">
        <v>195</v>
      </c>
      <c r="C32" s="3" t="s">
        <v>289</v>
      </c>
      <c r="D32" t="s">
        <v>0</v>
      </c>
      <c r="E32" t="s">
        <v>68</v>
      </c>
      <c r="F32" t="s">
        <v>65</v>
      </c>
      <c r="G32" s="3">
        <v>30</v>
      </c>
      <c r="H32" s="3" t="s">
        <v>18</v>
      </c>
      <c r="I32" s="3">
        <v>1349</v>
      </c>
      <c r="J32" t="s">
        <v>31</v>
      </c>
      <c r="K32" s="3">
        <v>59</v>
      </c>
      <c r="L32" s="3"/>
      <c r="M32" s="3"/>
      <c r="N32" s="3"/>
      <c r="O32" s="3"/>
      <c r="P32" s="3"/>
      <c r="Q32" s="3">
        <v>0</v>
      </c>
      <c r="R32" s="3"/>
      <c r="S32" s="3"/>
      <c r="T32" s="3">
        <v>1</v>
      </c>
      <c r="U32" s="3">
        <v>0</v>
      </c>
      <c r="V32" s="3">
        <v>0</v>
      </c>
      <c r="W32" s="3"/>
      <c r="X32" s="3"/>
      <c r="Y32" s="3"/>
      <c r="Z32" s="3">
        <v>1</v>
      </c>
      <c r="AA32" s="3">
        <v>1</v>
      </c>
      <c r="AB32" s="3"/>
      <c r="AC32" s="3"/>
      <c r="AD32" s="3"/>
      <c r="AE32" s="3"/>
      <c r="AF32" s="3"/>
      <c r="AG32" s="3">
        <v>5</v>
      </c>
      <c r="AH32" s="3">
        <v>10</v>
      </c>
      <c r="AJ32" s="3">
        <v>0</v>
      </c>
      <c r="AK32" s="3">
        <v>0</v>
      </c>
      <c r="AL32" s="3">
        <v>1</v>
      </c>
      <c r="AM32" s="3">
        <v>1</v>
      </c>
    </row>
    <row r="33" spans="1:39" x14ac:dyDescent="0.2">
      <c r="A33" s="3">
        <v>32</v>
      </c>
      <c r="B33" t="s">
        <v>196</v>
      </c>
      <c r="C33" s="3" t="s">
        <v>289</v>
      </c>
      <c r="D33" t="s">
        <v>2</v>
      </c>
      <c r="E33" t="s">
        <v>68</v>
      </c>
      <c r="F33" t="s">
        <v>65</v>
      </c>
      <c r="G33" s="3">
        <v>15</v>
      </c>
      <c r="H33" s="3" t="s">
        <v>8</v>
      </c>
      <c r="I33" s="3">
        <v>1349</v>
      </c>
      <c r="J33" t="s">
        <v>31</v>
      </c>
      <c r="K33" s="3">
        <v>60</v>
      </c>
      <c r="L33" s="3">
        <v>1</v>
      </c>
      <c r="M33" s="3"/>
      <c r="N33" s="3"/>
      <c r="O33" s="3">
        <v>1</v>
      </c>
      <c r="P33" s="3"/>
      <c r="Q33" s="3">
        <v>0</v>
      </c>
      <c r="R33" s="3">
        <v>1</v>
      </c>
      <c r="S33" s="3">
        <v>1</v>
      </c>
      <c r="T33" s="3">
        <v>1</v>
      </c>
      <c r="U33" s="3">
        <v>0</v>
      </c>
      <c r="V33" s="3">
        <v>0</v>
      </c>
      <c r="W33" s="3"/>
      <c r="X33" s="3"/>
      <c r="Y33" s="3"/>
      <c r="Z33" s="3">
        <v>1</v>
      </c>
      <c r="AA33" s="3">
        <v>1</v>
      </c>
      <c r="AB33" s="3"/>
      <c r="AC33" s="3"/>
      <c r="AD33" s="3"/>
      <c r="AE33" s="3">
        <v>1</v>
      </c>
      <c r="AF33" s="3"/>
      <c r="AG33" s="3">
        <v>0</v>
      </c>
      <c r="AH33" s="3">
        <v>13</v>
      </c>
      <c r="AI33" s="3">
        <v>4</v>
      </c>
      <c r="AJ33" s="3">
        <v>1</v>
      </c>
      <c r="AK33" s="3">
        <v>0</v>
      </c>
      <c r="AL33" s="3">
        <v>0</v>
      </c>
      <c r="AM33" s="3">
        <v>0</v>
      </c>
    </row>
    <row r="34" spans="1:39" x14ac:dyDescent="0.2">
      <c r="A34" s="3">
        <v>33</v>
      </c>
      <c r="B34" t="s">
        <v>197</v>
      </c>
      <c r="C34" s="3" t="s">
        <v>288</v>
      </c>
      <c r="D34" t="s">
        <v>0</v>
      </c>
      <c r="E34" t="s">
        <v>68</v>
      </c>
      <c r="F34" t="s">
        <v>65</v>
      </c>
      <c r="G34" s="3">
        <v>3</v>
      </c>
      <c r="H34" s="3" t="s">
        <v>10</v>
      </c>
      <c r="I34" s="3">
        <v>1349</v>
      </c>
      <c r="J34" t="s">
        <v>31</v>
      </c>
      <c r="K34" s="3">
        <v>32</v>
      </c>
      <c r="L34" s="3"/>
      <c r="M34" s="3"/>
      <c r="N34" s="3"/>
      <c r="O34" s="3"/>
      <c r="P34" s="3"/>
      <c r="Q34" s="3">
        <v>0</v>
      </c>
      <c r="R34" s="3"/>
      <c r="S34" s="3"/>
      <c r="T34" s="3">
        <v>1</v>
      </c>
      <c r="U34" s="3">
        <v>0</v>
      </c>
      <c r="V34" s="3">
        <v>0</v>
      </c>
      <c r="W34" s="3"/>
      <c r="X34" s="3"/>
      <c r="Y34" s="3">
        <v>1</v>
      </c>
      <c r="Z34" s="3"/>
      <c r="AA34" s="3">
        <v>1</v>
      </c>
      <c r="AB34" s="3"/>
      <c r="AC34" s="3"/>
      <c r="AD34" s="3"/>
      <c r="AE34" s="3"/>
      <c r="AF34" s="3"/>
      <c r="AG34" s="3">
        <v>2</v>
      </c>
      <c r="AH34" s="3">
        <v>4</v>
      </c>
      <c r="AI34" s="3">
        <v>2</v>
      </c>
      <c r="AJ34" s="3">
        <v>1</v>
      </c>
      <c r="AK34" s="3">
        <v>0</v>
      </c>
      <c r="AL34" s="3">
        <v>1</v>
      </c>
      <c r="AM34" s="3">
        <v>1</v>
      </c>
    </row>
    <row r="35" spans="1:39" x14ac:dyDescent="0.2">
      <c r="A35" s="3">
        <v>34</v>
      </c>
      <c r="B35" t="s">
        <v>198</v>
      </c>
      <c r="C35" s="3" t="s">
        <v>288</v>
      </c>
      <c r="D35" t="s">
        <v>0</v>
      </c>
      <c r="E35" t="s">
        <v>68</v>
      </c>
      <c r="F35" t="s">
        <v>65</v>
      </c>
      <c r="G35" s="3">
        <v>16</v>
      </c>
      <c r="H35" s="3" t="s">
        <v>14</v>
      </c>
      <c r="I35" s="3">
        <v>1350</v>
      </c>
      <c r="J35" t="s">
        <v>32</v>
      </c>
      <c r="K35" s="3">
        <v>22</v>
      </c>
      <c r="L35" s="3"/>
      <c r="M35" s="3"/>
      <c r="N35" s="3"/>
      <c r="O35" s="3"/>
      <c r="P35" s="3"/>
      <c r="Q35" s="3">
        <v>0</v>
      </c>
      <c r="R35" s="3"/>
      <c r="S35" s="3"/>
      <c r="T35" s="3">
        <v>1</v>
      </c>
      <c r="U35" s="3">
        <v>0</v>
      </c>
      <c r="V35" s="3">
        <v>0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>
        <v>2</v>
      </c>
      <c r="AH35" s="3">
        <v>5</v>
      </c>
      <c r="AJ35" s="3">
        <v>0</v>
      </c>
      <c r="AK35" s="3">
        <v>0</v>
      </c>
      <c r="AL35" s="3">
        <v>1</v>
      </c>
      <c r="AM35" s="3">
        <v>0</v>
      </c>
    </row>
    <row r="36" spans="1:39" x14ac:dyDescent="0.2">
      <c r="A36" s="3">
        <v>35</v>
      </c>
      <c r="B36" t="s">
        <v>199</v>
      </c>
      <c r="C36" s="3" t="s">
        <v>288</v>
      </c>
      <c r="D36" t="s">
        <v>0</v>
      </c>
      <c r="E36" t="s">
        <v>68</v>
      </c>
      <c r="F36" t="s">
        <v>66</v>
      </c>
      <c r="G36" s="3">
        <v>13</v>
      </c>
      <c r="H36" s="3" t="s">
        <v>10</v>
      </c>
      <c r="I36" s="3">
        <v>1350</v>
      </c>
      <c r="J36" t="s">
        <v>32</v>
      </c>
      <c r="K36" s="3">
        <v>25</v>
      </c>
      <c r="L36" s="3"/>
      <c r="M36" s="3"/>
      <c r="N36" s="3"/>
      <c r="O36" s="3"/>
      <c r="P36" s="3"/>
      <c r="Q36" s="3">
        <v>0</v>
      </c>
      <c r="R36" s="3"/>
      <c r="S36" s="3"/>
      <c r="T36" s="3">
        <v>0</v>
      </c>
      <c r="U36" s="3">
        <v>0</v>
      </c>
      <c r="V36" s="3">
        <v>0</v>
      </c>
      <c r="W36" s="3"/>
      <c r="X36" s="3"/>
      <c r="Y36" s="3">
        <v>1</v>
      </c>
      <c r="Z36" s="3">
        <v>1</v>
      </c>
      <c r="AA36" s="3"/>
      <c r="AB36" s="3">
        <v>1</v>
      </c>
      <c r="AC36" s="3"/>
      <c r="AD36" s="3"/>
      <c r="AE36" s="3"/>
      <c r="AF36" s="3"/>
      <c r="AG36" s="3">
        <v>0</v>
      </c>
      <c r="AH36" s="3"/>
      <c r="AJ36" s="3">
        <v>0</v>
      </c>
      <c r="AK36" s="3">
        <v>0</v>
      </c>
      <c r="AL36" s="3">
        <v>0</v>
      </c>
      <c r="AM36" s="3">
        <v>0</v>
      </c>
    </row>
    <row r="37" spans="1:39" x14ac:dyDescent="0.2">
      <c r="A37" s="3">
        <v>36</v>
      </c>
      <c r="B37" t="s">
        <v>200</v>
      </c>
      <c r="C37" s="3" t="s">
        <v>288</v>
      </c>
      <c r="D37" t="s">
        <v>0</v>
      </c>
      <c r="E37" t="s">
        <v>68</v>
      </c>
      <c r="F37" t="s">
        <v>65</v>
      </c>
      <c r="G37" s="3">
        <v>2</v>
      </c>
      <c r="H37" s="3" t="s">
        <v>9</v>
      </c>
      <c r="I37" s="3">
        <v>1359</v>
      </c>
      <c r="J37" t="s">
        <v>32</v>
      </c>
      <c r="K37" s="3">
        <v>19</v>
      </c>
      <c r="L37" s="3">
        <v>1</v>
      </c>
      <c r="M37" s="3">
        <v>1</v>
      </c>
      <c r="N37" s="3"/>
      <c r="O37" s="3"/>
      <c r="P37" s="3"/>
      <c r="Q37" s="3">
        <v>0</v>
      </c>
      <c r="R37" s="3">
        <v>1</v>
      </c>
      <c r="S37" s="3"/>
      <c r="T37" s="3">
        <v>0</v>
      </c>
      <c r="U37" s="3">
        <v>0</v>
      </c>
      <c r="V37" s="3">
        <v>0</v>
      </c>
      <c r="W37" s="3">
        <v>1</v>
      </c>
      <c r="X37" s="3"/>
      <c r="Y37" s="3"/>
      <c r="Z37" s="3"/>
      <c r="AA37" s="3"/>
      <c r="AB37" s="3"/>
      <c r="AC37" s="3"/>
      <c r="AD37" s="3">
        <v>1</v>
      </c>
      <c r="AE37" s="3">
        <v>1</v>
      </c>
      <c r="AF37" s="3"/>
      <c r="AG37" s="3">
        <v>0</v>
      </c>
      <c r="AH37" s="3"/>
      <c r="AJ37" s="3">
        <v>0</v>
      </c>
      <c r="AK37" s="3">
        <v>0</v>
      </c>
      <c r="AL37" s="3">
        <v>1</v>
      </c>
      <c r="AM37" s="3">
        <v>0</v>
      </c>
    </row>
    <row r="38" spans="1:39" x14ac:dyDescent="0.2">
      <c r="A38" s="3">
        <v>37</v>
      </c>
      <c r="B38" t="s">
        <v>201</v>
      </c>
      <c r="C38" s="3" t="s">
        <v>289</v>
      </c>
      <c r="D38" t="s">
        <v>0</v>
      </c>
      <c r="E38" t="s">
        <v>68</v>
      </c>
      <c r="F38" t="s">
        <v>65</v>
      </c>
      <c r="G38" s="3">
        <v>14</v>
      </c>
      <c r="H38" s="3" t="s">
        <v>17</v>
      </c>
      <c r="I38" s="3">
        <v>1359</v>
      </c>
      <c r="J38" t="s">
        <v>32</v>
      </c>
      <c r="K38" s="3">
        <v>102</v>
      </c>
      <c r="L38" s="3"/>
      <c r="M38" s="3"/>
      <c r="N38" s="3"/>
      <c r="O38" s="3"/>
      <c r="P38" s="3"/>
      <c r="Q38" s="3">
        <v>0</v>
      </c>
      <c r="R38" s="3"/>
      <c r="S38" s="3">
        <v>1</v>
      </c>
      <c r="T38" s="3">
        <v>1</v>
      </c>
      <c r="U38" s="3">
        <v>0</v>
      </c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>
        <v>8</v>
      </c>
      <c r="AH38" s="3">
        <v>6</v>
      </c>
      <c r="AI38" s="3">
        <v>5</v>
      </c>
      <c r="AJ38" s="3">
        <v>1</v>
      </c>
      <c r="AK38" s="3">
        <v>1</v>
      </c>
      <c r="AL38" s="3">
        <v>1</v>
      </c>
      <c r="AM38" s="3">
        <v>1</v>
      </c>
    </row>
    <row r="39" spans="1:39" x14ac:dyDescent="0.2">
      <c r="A39" s="3">
        <v>38</v>
      </c>
      <c r="B39" t="s">
        <v>202</v>
      </c>
      <c r="C39" s="3" t="s">
        <v>291</v>
      </c>
      <c r="D39" t="s">
        <v>0</v>
      </c>
      <c r="E39" t="s">
        <v>68</v>
      </c>
      <c r="F39" t="s">
        <v>65</v>
      </c>
      <c r="G39" s="3">
        <v>23</v>
      </c>
      <c r="H39" s="3" t="s">
        <v>17</v>
      </c>
      <c r="I39" s="3">
        <v>1360</v>
      </c>
      <c r="J39" t="s">
        <v>32</v>
      </c>
      <c r="K39" s="3">
        <v>396</v>
      </c>
      <c r="L39" s="3">
        <v>1</v>
      </c>
      <c r="M39" s="3"/>
      <c r="N39" s="3">
        <v>1</v>
      </c>
      <c r="O39" s="3">
        <v>1</v>
      </c>
      <c r="P39" s="3"/>
      <c r="Q39" s="3">
        <v>0</v>
      </c>
      <c r="R39" s="3">
        <v>1</v>
      </c>
      <c r="S39" s="3">
        <v>1</v>
      </c>
      <c r="T39" s="3">
        <v>1</v>
      </c>
      <c r="U39" s="3">
        <v>0</v>
      </c>
      <c r="V39" s="3">
        <v>0</v>
      </c>
      <c r="W39" s="3">
        <v>1</v>
      </c>
      <c r="X39" s="3">
        <v>1</v>
      </c>
      <c r="Y39" s="3"/>
      <c r="Z39" s="3">
        <v>1</v>
      </c>
      <c r="AA39" s="3">
        <v>1</v>
      </c>
      <c r="AB39" s="3">
        <v>1</v>
      </c>
      <c r="AC39" s="3">
        <v>1</v>
      </c>
      <c r="AD39" s="3"/>
      <c r="AE39" s="3">
        <v>1</v>
      </c>
      <c r="AF39" s="3"/>
      <c r="AG39" s="3">
        <v>36</v>
      </c>
      <c r="AH39" s="3">
        <v>33</v>
      </c>
      <c r="AI39" s="3">
        <v>4</v>
      </c>
      <c r="AJ39" s="3">
        <v>1</v>
      </c>
      <c r="AK39" s="3">
        <v>1</v>
      </c>
      <c r="AL39" s="3">
        <v>1</v>
      </c>
      <c r="AM39" s="3">
        <v>1</v>
      </c>
    </row>
    <row r="40" spans="1:39" x14ac:dyDescent="0.2">
      <c r="A40" s="3">
        <v>39</v>
      </c>
      <c r="B40" t="s">
        <v>203</v>
      </c>
      <c r="C40" s="3" t="s">
        <v>291</v>
      </c>
      <c r="D40" t="s">
        <v>1</v>
      </c>
      <c r="E40" t="s">
        <v>68</v>
      </c>
      <c r="F40" t="s">
        <v>65</v>
      </c>
      <c r="G40" s="3">
        <v>27</v>
      </c>
      <c r="H40" s="3" t="s">
        <v>9</v>
      </c>
      <c r="I40" s="3">
        <v>1361</v>
      </c>
      <c r="J40" t="s">
        <v>32</v>
      </c>
      <c r="K40" s="3">
        <v>180</v>
      </c>
      <c r="L40" s="3">
        <v>1</v>
      </c>
      <c r="M40" s="3">
        <v>1</v>
      </c>
      <c r="N40" s="3">
        <v>1</v>
      </c>
      <c r="O40" s="3">
        <v>1</v>
      </c>
      <c r="P40" s="3"/>
      <c r="Q40" s="3">
        <v>0</v>
      </c>
      <c r="R40" s="3">
        <v>1</v>
      </c>
      <c r="S40" s="3">
        <v>1</v>
      </c>
      <c r="T40" s="3">
        <v>1</v>
      </c>
      <c r="U40" s="3">
        <v>1</v>
      </c>
      <c r="V40" s="3">
        <v>0</v>
      </c>
      <c r="W40" s="3"/>
      <c r="X40" s="3"/>
      <c r="Y40" s="3">
        <v>1</v>
      </c>
      <c r="Z40" s="3">
        <v>1</v>
      </c>
      <c r="AA40" s="3">
        <v>1</v>
      </c>
      <c r="AB40" s="3"/>
      <c r="AC40" s="3">
        <v>1</v>
      </c>
      <c r="AD40" s="3"/>
      <c r="AE40" s="3">
        <v>1</v>
      </c>
      <c r="AF40" s="3"/>
      <c r="AG40" s="3">
        <v>20</v>
      </c>
      <c r="AH40" s="3">
        <v>38</v>
      </c>
      <c r="AI40" s="3">
        <v>7</v>
      </c>
      <c r="AJ40" s="3">
        <v>1</v>
      </c>
      <c r="AK40" s="3">
        <v>1</v>
      </c>
      <c r="AL40" s="3">
        <v>1</v>
      </c>
      <c r="AM40" s="3">
        <v>1</v>
      </c>
    </row>
    <row r="41" spans="1:39" x14ac:dyDescent="0.2">
      <c r="A41" s="3">
        <v>40</v>
      </c>
      <c r="B41" t="s">
        <v>204</v>
      </c>
      <c r="C41" s="3" t="s">
        <v>291</v>
      </c>
      <c r="D41" t="s">
        <v>0</v>
      </c>
      <c r="E41" t="s">
        <v>68</v>
      </c>
      <c r="F41" t="s">
        <v>65</v>
      </c>
      <c r="G41" s="3">
        <v>27</v>
      </c>
      <c r="H41" s="3" t="s">
        <v>9</v>
      </c>
      <c r="I41" s="3">
        <v>1361</v>
      </c>
      <c r="J41" t="s">
        <v>32</v>
      </c>
      <c r="K41" s="3">
        <v>167</v>
      </c>
      <c r="L41" s="3"/>
      <c r="M41" s="3">
        <v>1</v>
      </c>
      <c r="N41" s="3">
        <v>1</v>
      </c>
      <c r="O41" s="3">
        <v>1</v>
      </c>
      <c r="P41" s="3"/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0</v>
      </c>
      <c r="W41" s="3">
        <v>1</v>
      </c>
      <c r="X41" s="3"/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/>
      <c r="AF41" s="3"/>
      <c r="AG41" s="3">
        <v>8</v>
      </c>
      <c r="AH41" s="3">
        <v>20</v>
      </c>
      <c r="AI41" s="3">
        <v>5</v>
      </c>
      <c r="AJ41" s="3">
        <v>1</v>
      </c>
      <c r="AK41" s="3">
        <v>1</v>
      </c>
      <c r="AL41" s="3">
        <v>1</v>
      </c>
      <c r="AM41" s="3">
        <v>1</v>
      </c>
    </row>
    <row r="42" spans="1:39" x14ac:dyDescent="0.2">
      <c r="A42" s="3">
        <v>41</v>
      </c>
      <c r="B42" t="s">
        <v>205</v>
      </c>
      <c r="C42" s="3" t="s">
        <v>291</v>
      </c>
      <c r="D42" t="s">
        <v>0</v>
      </c>
      <c r="E42" t="s">
        <v>68</v>
      </c>
      <c r="F42" t="s">
        <v>65</v>
      </c>
      <c r="G42" s="3">
        <v>3</v>
      </c>
      <c r="H42" s="3" t="s">
        <v>16</v>
      </c>
      <c r="I42" s="3">
        <v>1373</v>
      </c>
      <c r="J42" t="s">
        <v>32</v>
      </c>
      <c r="K42" s="3">
        <v>271</v>
      </c>
      <c r="L42" s="3"/>
      <c r="M42" s="3">
        <v>1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/>
      <c r="X42" s="3"/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47</v>
      </c>
      <c r="AH42" s="3">
        <v>46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</row>
    <row r="43" spans="1:39" x14ac:dyDescent="0.2">
      <c r="A43" s="3">
        <v>42</v>
      </c>
      <c r="B43" t="s">
        <v>206</v>
      </c>
      <c r="C43" s="3" t="s">
        <v>289</v>
      </c>
      <c r="D43" t="s">
        <v>0</v>
      </c>
      <c r="E43" t="s">
        <v>68</v>
      </c>
      <c r="F43" t="s">
        <v>65</v>
      </c>
      <c r="G43" s="3">
        <v>7</v>
      </c>
      <c r="H43" s="3" t="s">
        <v>18</v>
      </c>
      <c r="I43" s="3">
        <v>1387</v>
      </c>
      <c r="J43" t="s">
        <v>32</v>
      </c>
      <c r="K43" s="3">
        <v>44</v>
      </c>
      <c r="L43" s="3"/>
      <c r="M43" s="3"/>
      <c r="N43" s="3"/>
      <c r="O43" s="3">
        <v>1</v>
      </c>
      <c r="P43" s="3">
        <v>1</v>
      </c>
      <c r="Q43" s="3">
        <v>0</v>
      </c>
      <c r="R43" s="3"/>
      <c r="S43" s="3"/>
      <c r="T43" s="3">
        <v>0</v>
      </c>
      <c r="U43" s="3">
        <v>0</v>
      </c>
      <c r="V43" s="3">
        <v>0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>
        <v>26</v>
      </c>
      <c r="AH43" s="3">
        <v>35</v>
      </c>
      <c r="AJ43" s="3">
        <v>0</v>
      </c>
      <c r="AK43" s="3">
        <v>0</v>
      </c>
      <c r="AL43" s="3">
        <v>0</v>
      </c>
      <c r="AM43" s="3">
        <v>0</v>
      </c>
    </row>
    <row r="44" spans="1:39" x14ac:dyDescent="0.2">
      <c r="A44" s="3">
        <v>43</v>
      </c>
      <c r="B44" t="s">
        <v>207</v>
      </c>
      <c r="C44" s="3" t="s">
        <v>289</v>
      </c>
      <c r="D44" t="s">
        <v>1</v>
      </c>
      <c r="E44" t="s">
        <v>68</v>
      </c>
      <c r="F44" t="s">
        <v>65</v>
      </c>
      <c r="G44" s="3">
        <v>19</v>
      </c>
      <c r="H44" s="3" t="s">
        <v>8</v>
      </c>
      <c r="I44" s="3">
        <v>1389</v>
      </c>
      <c r="J44" t="s">
        <v>32</v>
      </c>
      <c r="K44" s="3">
        <v>67</v>
      </c>
      <c r="L44" s="3"/>
      <c r="M44" s="3">
        <v>1</v>
      </c>
      <c r="N44" s="3"/>
      <c r="O44" s="3"/>
      <c r="P44" s="3"/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1</v>
      </c>
      <c r="W44" s="3">
        <v>1</v>
      </c>
      <c r="X44" s="3"/>
      <c r="Y44" s="3">
        <v>1</v>
      </c>
      <c r="Z44" s="3">
        <v>1</v>
      </c>
      <c r="AA44" s="3">
        <v>1</v>
      </c>
      <c r="AB44" s="3"/>
      <c r="AC44" s="3">
        <v>1</v>
      </c>
      <c r="AD44" s="3"/>
      <c r="AE44" s="3"/>
      <c r="AF44" s="3"/>
      <c r="AG44" s="3">
        <v>5</v>
      </c>
      <c r="AH44" s="3">
        <v>12</v>
      </c>
      <c r="AJ44" s="3">
        <v>0</v>
      </c>
      <c r="AK44" s="3">
        <v>0</v>
      </c>
      <c r="AL44" s="3">
        <v>1</v>
      </c>
      <c r="AM44" s="3">
        <v>0</v>
      </c>
    </row>
    <row r="45" spans="1:39" x14ac:dyDescent="0.2">
      <c r="A45" s="3">
        <v>44</v>
      </c>
      <c r="B45" t="s">
        <v>208</v>
      </c>
      <c r="C45" s="3" t="s">
        <v>291</v>
      </c>
      <c r="D45" t="s">
        <v>0</v>
      </c>
      <c r="E45" t="s">
        <v>68</v>
      </c>
      <c r="F45" t="s">
        <v>65</v>
      </c>
      <c r="G45" s="3">
        <v>26</v>
      </c>
      <c r="H45" s="3" t="s">
        <v>18</v>
      </c>
      <c r="I45" s="3">
        <v>1391</v>
      </c>
      <c r="J45" t="s">
        <v>32</v>
      </c>
      <c r="K45" s="3">
        <v>277</v>
      </c>
      <c r="L45" s="3">
        <v>1</v>
      </c>
      <c r="M45" s="3"/>
      <c r="N45" s="3"/>
      <c r="O45" s="3">
        <v>1</v>
      </c>
      <c r="P45" s="3"/>
      <c r="Q45" s="3">
        <v>1</v>
      </c>
      <c r="R45" s="3"/>
      <c r="S45" s="3"/>
      <c r="T45" s="3">
        <v>1</v>
      </c>
      <c r="U45" s="3">
        <v>1</v>
      </c>
      <c r="V45" s="3">
        <v>1</v>
      </c>
      <c r="W45" s="3"/>
      <c r="X45" s="3">
        <v>1</v>
      </c>
      <c r="Y45" s="3"/>
      <c r="Z45" s="3">
        <v>1</v>
      </c>
      <c r="AA45" s="3">
        <v>1</v>
      </c>
      <c r="AB45" s="3">
        <v>1</v>
      </c>
      <c r="AC45" s="3">
        <v>1</v>
      </c>
      <c r="AD45" s="3"/>
      <c r="AE45" s="3">
        <v>1</v>
      </c>
      <c r="AF45" s="3">
        <v>1</v>
      </c>
      <c r="AG45" s="3">
        <v>60</v>
      </c>
      <c r="AH45" s="3">
        <v>60</v>
      </c>
      <c r="AI45" s="3">
        <v>2</v>
      </c>
      <c r="AJ45" s="3">
        <v>1</v>
      </c>
      <c r="AK45" s="3">
        <v>1</v>
      </c>
      <c r="AL45" s="3">
        <v>1</v>
      </c>
      <c r="AM45" s="3">
        <v>1</v>
      </c>
    </row>
    <row r="46" spans="1:39" x14ac:dyDescent="0.2">
      <c r="A46" s="3">
        <v>45</v>
      </c>
      <c r="B46" t="s">
        <v>209</v>
      </c>
      <c r="C46" s="3" t="s">
        <v>291</v>
      </c>
      <c r="D46" t="s">
        <v>2</v>
      </c>
      <c r="E46" t="s">
        <v>68</v>
      </c>
      <c r="F46" t="s">
        <v>65</v>
      </c>
      <c r="G46" s="3">
        <v>3</v>
      </c>
      <c r="H46" s="3" t="s">
        <v>9</v>
      </c>
      <c r="I46" s="3">
        <v>1394</v>
      </c>
      <c r="J46" t="s">
        <v>32</v>
      </c>
      <c r="K46" s="3">
        <v>97</v>
      </c>
      <c r="L46" s="3">
        <v>1</v>
      </c>
      <c r="M46" s="3">
        <v>1</v>
      </c>
      <c r="N46" s="3">
        <v>1</v>
      </c>
      <c r="O46" s="3"/>
      <c r="P46" s="3">
        <v>1</v>
      </c>
      <c r="Q46" s="3">
        <v>1</v>
      </c>
      <c r="R46" s="3">
        <v>1</v>
      </c>
      <c r="S46" s="3"/>
      <c r="T46" s="3">
        <v>0</v>
      </c>
      <c r="U46" s="3">
        <v>0</v>
      </c>
      <c r="V46" s="3">
        <v>1</v>
      </c>
      <c r="W46" s="3">
        <v>1</v>
      </c>
      <c r="X46" s="3"/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/>
      <c r="AG46" s="3">
        <v>7</v>
      </c>
      <c r="AH46" s="3">
        <v>12</v>
      </c>
      <c r="AJ46" s="3">
        <v>1</v>
      </c>
      <c r="AK46" s="3">
        <v>1</v>
      </c>
      <c r="AL46" s="3">
        <v>1</v>
      </c>
      <c r="AM46" s="3">
        <v>1</v>
      </c>
    </row>
    <row r="47" spans="1:39" x14ac:dyDescent="0.2">
      <c r="A47" s="3">
        <v>46</v>
      </c>
      <c r="B47" t="s">
        <v>210</v>
      </c>
      <c r="C47" s="3" t="s">
        <v>288</v>
      </c>
      <c r="D47" t="s">
        <v>0</v>
      </c>
      <c r="E47" t="s">
        <v>68</v>
      </c>
      <c r="F47" t="s">
        <v>65</v>
      </c>
      <c r="G47" s="3">
        <v>27</v>
      </c>
      <c r="H47" s="3" t="s">
        <v>18</v>
      </c>
      <c r="I47" s="3">
        <v>1395</v>
      </c>
      <c r="J47" t="s">
        <v>32</v>
      </c>
      <c r="K47" s="3">
        <v>27</v>
      </c>
      <c r="L47" s="3"/>
      <c r="M47" s="3"/>
      <c r="N47" s="3"/>
      <c r="O47" s="3"/>
      <c r="P47" s="3"/>
      <c r="Q47" s="3">
        <v>0</v>
      </c>
      <c r="R47" s="3"/>
      <c r="S47" s="3"/>
      <c r="T47" s="3">
        <v>0</v>
      </c>
      <c r="U47" s="3">
        <v>0</v>
      </c>
      <c r="V47" s="3">
        <v>0</v>
      </c>
      <c r="W47" s="3"/>
      <c r="X47" s="3"/>
      <c r="Y47" s="3">
        <v>1</v>
      </c>
      <c r="Z47" s="3">
        <v>1</v>
      </c>
      <c r="AA47" s="3"/>
      <c r="AB47" s="3"/>
      <c r="AC47" s="3"/>
      <c r="AD47" s="3"/>
      <c r="AE47" s="3"/>
      <c r="AF47" s="3"/>
      <c r="AG47" s="3">
        <v>0</v>
      </c>
      <c r="AH47" s="3"/>
      <c r="AJ47" s="3">
        <v>0</v>
      </c>
      <c r="AK47" s="3">
        <v>1</v>
      </c>
      <c r="AL47" s="3">
        <v>0</v>
      </c>
      <c r="AM47" s="3">
        <v>0</v>
      </c>
    </row>
    <row r="48" spans="1:39" x14ac:dyDescent="0.2">
      <c r="A48" s="3">
        <v>47</v>
      </c>
      <c r="B48" t="s">
        <v>211</v>
      </c>
      <c r="C48" s="3" t="s">
        <v>288</v>
      </c>
      <c r="D48" t="s">
        <v>0</v>
      </c>
      <c r="E48" t="s">
        <v>68</v>
      </c>
      <c r="F48" t="s">
        <v>65</v>
      </c>
      <c r="G48" s="3">
        <v>7</v>
      </c>
      <c r="H48" s="3" t="s">
        <v>10</v>
      </c>
      <c r="I48" s="3">
        <v>1395</v>
      </c>
      <c r="J48" t="s">
        <v>32</v>
      </c>
      <c r="K48" s="3">
        <v>53</v>
      </c>
      <c r="L48" s="3"/>
      <c r="M48" s="3"/>
      <c r="N48" s="3"/>
      <c r="O48" s="3"/>
      <c r="P48" s="3"/>
      <c r="Q48" s="3">
        <v>0</v>
      </c>
      <c r="R48" s="3"/>
      <c r="S48" s="3">
        <v>1</v>
      </c>
      <c r="T48" s="3">
        <v>1</v>
      </c>
      <c r="U48" s="3">
        <v>0</v>
      </c>
      <c r="V48" s="3">
        <v>0</v>
      </c>
      <c r="W48" s="3"/>
      <c r="X48" s="3">
        <v>1</v>
      </c>
      <c r="Y48" s="3"/>
      <c r="Z48" s="3">
        <v>1</v>
      </c>
      <c r="AA48" s="3"/>
      <c r="AB48" s="3">
        <v>1</v>
      </c>
      <c r="AC48" s="3"/>
      <c r="AD48" s="3"/>
      <c r="AE48" s="3"/>
      <c r="AF48" s="3"/>
      <c r="AG48" s="3">
        <v>0</v>
      </c>
      <c r="AH48" s="3"/>
      <c r="AJ48" s="3">
        <v>1</v>
      </c>
      <c r="AK48" s="3">
        <v>1</v>
      </c>
      <c r="AL48" s="3">
        <v>0</v>
      </c>
      <c r="AM48" s="3">
        <v>0</v>
      </c>
    </row>
    <row r="49" spans="1:39" x14ac:dyDescent="0.2">
      <c r="A49" s="3">
        <v>48</v>
      </c>
      <c r="B49" t="s">
        <v>212</v>
      </c>
      <c r="C49" s="3" t="s">
        <v>289</v>
      </c>
      <c r="D49" t="s">
        <v>0</v>
      </c>
      <c r="E49" t="s">
        <v>68</v>
      </c>
      <c r="F49" t="s">
        <v>66</v>
      </c>
      <c r="G49" s="3">
        <v>1</v>
      </c>
      <c r="H49" s="3">
        <v>1</v>
      </c>
      <c r="I49" s="3">
        <v>1396</v>
      </c>
      <c r="J49" t="s">
        <v>32</v>
      </c>
      <c r="K49" s="3">
        <v>80</v>
      </c>
      <c r="L49" s="3"/>
      <c r="M49" s="3"/>
      <c r="N49" s="3"/>
      <c r="O49" s="3">
        <v>1</v>
      </c>
      <c r="P49" s="3"/>
      <c r="Q49" s="3">
        <v>0</v>
      </c>
      <c r="R49" s="3"/>
      <c r="S49" s="3"/>
      <c r="T49" s="3">
        <v>1</v>
      </c>
      <c r="U49" s="3">
        <v>0</v>
      </c>
      <c r="V49" s="3">
        <v>0</v>
      </c>
      <c r="W49" s="3">
        <v>1</v>
      </c>
      <c r="X49" s="3"/>
      <c r="Y49" s="3"/>
      <c r="Z49" s="3"/>
      <c r="AA49" s="3"/>
      <c r="AB49" s="3"/>
      <c r="AC49" s="3"/>
      <c r="AD49" s="3"/>
      <c r="AE49" s="3">
        <v>1</v>
      </c>
      <c r="AF49" s="3"/>
      <c r="AG49" s="3">
        <v>2</v>
      </c>
      <c r="AH49" s="3">
        <v>9</v>
      </c>
      <c r="AI49" s="3">
        <v>3</v>
      </c>
      <c r="AJ49" s="3">
        <v>0</v>
      </c>
      <c r="AK49" s="3">
        <v>0</v>
      </c>
      <c r="AL49" s="3">
        <v>0</v>
      </c>
      <c r="AM49" s="3">
        <v>0</v>
      </c>
    </row>
    <row r="50" spans="1:39" x14ac:dyDescent="0.2">
      <c r="A50" s="3">
        <v>49</v>
      </c>
      <c r="B50" t="s">
        <v>213</v>
      </c>
      <c r="C50" s="3" t="s">
        <v>288</v>
      </c>
      <c r="D50" t="s">
        <v>0</v>
      </c>
      <c r="E50" t="s">
        <v>68</v>
      </c>
      <c r="F50" t="s">
        <v>66</v>
      </c>
      <c r="G50" s="3">
        <v>25</v>
      </c>
      <c r="H50" s="3" t="s">
        <v>18</v>
      </c>
      <c r="I50" s="3">
        <v>1396</v>
      </c>
      <c r="J50" t="s">
        <v>32</v>
      </c>
      <c r="K50" s="3">
        <v>17</v>
      </c>
      <c r="L50" s="3"/>
      <c r="M50" s="3"/>
      <c r="N50" s="3"/>
      <c r="O50" s="3"/>
      <c r="P50" s="3"/>
      <c r="Q50" s="3">
        <v>0</v>
      </c>
      <c r="R50" s="3"/>
      <c r="S50" s="3"/>
      <c r="T50" s="3">
        <v>0</v>
      </c>
      <c r="U50" s="3">
        <v>0</v>
      </c>
      <c r="V50" s="3">
        <v>0</v>
      </c>
      <c r="W50" s="3">
        <v>1</v>
      </c>
      <c r="X50" s="3"/>
      <c r="Y50" s="3"/>
      <c r="Z50" s="3"/>
      <c r="AA50" s="3"/>
      <c r="AB50" s="3"/>
      <c r="AC50" s="3"/>
      <c r="AD50" s="3"/>
      <c r="AE50" s="3"/>
      <c r="AF50" s="3"/>
      <c r="AG50" s="3">
        <v>1</v>
      </c>
      <c r="AH50" s="3">
        <v>1</v>
      </c>
      <c r="AJ50" s="3">
        <v>0</v>
      </c>
      <c r="AK50" s="3">
        <v>0</v>
      </c>
      <c r="AL50" s="3">
        <v>1</v>
      </c>
      <c r="AM50" s="3">
        <v>0</v>
      </c>
    </row>
    <row r="51" spans="1:39" x14ac:dyDescent="0.2">
      <c r="A51" s="3">
        <v>50</v>
      </c>
      <c r="B51" t="s">
        <v>214</v>
      </c>
      <c r="C51" s="3" t="s">
        <v>290</v>
      </c>
      <c r="D51" t="s">
        <v>0</v>
      </c>
      <c r="E51" t="s">
        <v>68</v>
      </c>
      <c r="F51" t="s">
        <v>66</v>
      </c>
      <c r="G51" s="3">
        <v>14</v>
      </c>
      <c r="H51" s="3" t="s">
        <v>12</v>
      </c>
      <c r="I51" s="3">
        <v>1396</v>
      </c>
      <c r="J51" t="s">
        <v>32</v>
      </c>
      <c r="K51" s="3">
        <v>66</v>
      </c>
      <c r="L51" s="3"/>
      <c r="M51" s="3">
        <v>1</v>
      </c>
      <c r="N51" s="3">
        <v>1</v>
      </c>
      <c r="O51" s="3">
        <v>1</v>
      </c>
      <c r="P51" s="3">
        <v>1</v>
      </c>
      <c r="Q51" s="3">
        <v>0</v>
      </c>
      <c r="R51" s="3">
        <v>1</v>
      </c>
      <c r="S51" s="3"/>
      <c r="T51" s="3">
        <v>1</v>
      </c>
      <c r="U51" s="3">
        <v>0</v>
      </c>
      <c r="V51" s="3">
        <v>0</v>
      </c>
      <c r="W51" s="3">
        <v>1</v>
      </c>
      <c r="X51" s="3"/>
      <c r="Y51" s="3">
        <v>1</v>
      </c>
      <c r="Z51" s="3">
        <v>1</v>
      </c>
      <c r="AA51" s="3"/>
      <c r="AB51" s="3">
        <v>1</v>
      </c>
      <c r="AC51" s="3">
        <v>1</v>
      </c>
      <c r="AD51" s="3">
        <v>1</v>
      </c>
      <c r="AE51" s="3"/>
      <c r="AF51" s="3"/>
      <c r="AG51" s="3">
        <v>6</v>
      </c>
      <c r="AH51" s="3">
        <v>8</v>
      </c>
      <c r="AJ51" s="3">
        <v>0</v>
      </c>
      <c r="AK51" s="3">
        <v>0</v>
      </c>
      <c r="AL51" s="3">
        <v>1</v>
      </c>
      <c r="AM51" s="3">
        <v>0</v>
      </c>
    </row>
    <row r="52" spans="1:39" x14ac:dyDescent="0.2">
      <c r="A52" s="3">
        <v>51</v>
      </c>
      <c r="B52" t="s">
        <v>215</v>
      </c>
      <c r="C52" s="3" t="s">
        <v>289</v>
      </c>
      <c r="D52" t="s">
        <v>2</v>
      </c>
      <c r="E52" t="s">
        <v>69</v>
      </c>
      <c r="F52" t="s">
        <v>65</v>
      </c>
      <c r="G52" s="3">
        <v>18</v>
      </c>
      <c r="H52" s="3" t="s">
        <v>19</v>
      </c>
      <c r="I52" s="3">
        <v>1397</v>
      </c>
      <c r="J52" t="s">
        <v>32</v>
      </c>
      <c r="K52" s="3">
        <v>39</v>
      </c>
      <c r="L52" s="3"/>
      <c r="M52" s="3"/>
      <c r="N52" s="3">
        <v>1</v>
      </c>
      <c r="O52" s="3"/>
      <c r="P52" s="3">
        <v>1</v>
      </c>
      <c r="Q52" s="3">
        <v>0</v>
      </c>
      <c r="R52" s="3"/>
      <c r="S52" s="3"/>
      <c r="T52" s="3">
        <v>1</v>
      </c>
      <c r="U52" s="3">
        <v>0</v>
      </c>
      <c r="V52" s="3">
        <v>0</v>
      </c>
      <c r="W52" s="3">
        <v>1</v>
      </c>
      <c r="X52" s="3"/>
      <c r="Y52" s="3">
        <v>1</v>
      </c>
      <c r="Z52" s="3">
        <v>1</v>
      </c>
      <c r="AA52" s="3"/>
      <c r="AB52" s="3"/>
      <c r="AC52" s="3">
        <v>1</v>
      </c>
      <c r="AD52" s="3">
        <v>1</v>
      </c>
      <c r="AE52" s="3">
        <v>1</v>
      </c>
      <c r="AF52" s="3"/>
      <c r="AG52" s="3">
        <v>8</v>
      </c>
      <c r="AH52" s="3">
        <v>16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</row>
    <row r="53" spans="1:39" x14ac:dyDescent="0.2">
      <c r="A53" s="3">
        <v>52</v>
      </c>
      <c r="B53" t="s">
        <v>216</v>
      </c>
      <c r="C53" s="3" t="s">
        <v>289</v>
      </c>
      <c r="D53" t="s">
        <v>1</v>
      </c>
      <c r="E53" t="s">
        <v>69</v>
      </c>
      <c r="F53" t="s">
        <v>65</v>
      </c>
      <c r="G53" s="3">
        <v>24</v>
      </c>
      <c r="H53" s="3" t="s">
        <v>9</v>
      </c>
      <c r="I53" s="3">
        <v>1397</v>
      </c>
      <c r="J53" t="s">
        <v>32</v>
      </c>
      <c r="K53" s="3">
        <v>75</v>
      </c>
      <c r="L53" s="3"/>
      <c r="M53" s="3"/>
      <c r="N53" s="3"/>
      <c r="O53" s="3">
        <v>1</v>
      </c>
      <c r="P53" s="3"/>
      <c r="Q53" s="3">
        <v>1</v>
      </c>
      <c r="R53" s="3"/>
      <c r="S53" s="3">
        <v>1</v>
      </c>
      <c r="T53" s="3">
        <v>1</v>
      </c>
      <c r="U53" s="3">
        <v>0</v>
      </c>
      <c r="V53" s="3">
        <v>0</v>
      </c>
      <c r="W53" s="3">
        <v>1</v>
      </c>
      <c r="X53" s="3"/>
      <c r="Y53" s="3">
        <v>1</v>
      </c>
      <c r="Z53" s="3">
        <v>1</v>
      </c>
      <c r="AA53" s="3"/>
      <c r="AB53" s="3"/>
      <c r="AC53" s="3"/>
      <c r="AD53" s="3"/>
      <c r="AE53" s="3">
        <v>1</v>
      </c>
      <c r="AF53" s="3"/>
      <c r="AG53" s="3">
        <v>4</v>
      </c>
      <c r="AH53" s="3">
        <v>10</v>
      </c>
      <c r="AJ53" s="3">
        <v>1</v>
      </c>
      <c r="AK53" s="3">
        <v>0</v>
      </c>
      <c r="AL53" s="3">
        <v>0</v>
      </c>
      <c r="AM53" s="3">
        <v>1</v>
      </c>
    </row>
    <row r="54" spans="1:39" x14ac:dyDescent="0.2">
      <c r="A54" s="3">
        <v>53</v>
      </c>
      <c r="B54" t="s">
        <v>217</v>
      </c>
      <c r="C54" s="3" t="s">
        <v>291</v>
      </c>
      <c r="D54" t="s">
        <v>0</v>
      </c>
      <c r="E54" t="s">
        <v>68</v>
      </c>
      <c r="F54" t="s">
        <v>65</v>
      </c>
      <c r="G54" s="3">
        <v>27</v>
      </c>
      <c r="H54" s="3" t="s">
        <v>9</v>
      </c>
      <c r="I54" s="3">
        <v>1397</v>
      </c>
      <c r="J54" t="s">
        <v>32</v>
      </c>
      <c r="K54" s="3">
        <v>217</v>
      </c>
      <c r="L54" s="3">
        <v>1</v>
      </c>
      <c r="M54" s="3">
        <v>1</v>
      </c>
      <c r="N54" s="3">
        <v>1</v>
      </c>
      <c r="O54" s="3">
        <v>1</v>
      </c>
      <c r="P54" s="3"/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0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/>
      <c r="AG54" s="3">
        <v>24</v>
      </c>
      <c r="AH54" s="3">
        <v>54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</row>
    <row r="55" spans="1:39" x14ac:dyDescent="0.2">
      <c r="A55" s="3">
        <v>54</v>
      </c>
      <c r="B55" t="s">
        <v>218</v>
      </c>
      <c r="C55" s="3" t="s">
        <v>288</v>
      </c>
      <c r="D55" t="s">
        <v>0</v>
      </c>
      <c r="E55" t="s">
        <v>69</v>
      </c>
      <c r="F55" t="s">
        <v>65</v>
      </c>
      <c r="G55" s="3">
        <v>14</v>
      </c>
      <c r="H55" s="3" t="s">
        <v>15</v>
      </c>
      <c r="I55" s="3">
        <v>1399</v>
      </c>
      <c r="J55" t="s">
        <v>32</v>
      </c>
      <c r="K55" s="3">
        <v>26</v>
      </c>
      <c r="L55" s="3"/>
      <c r="M55" s="3"/>
      <c r="N55" s="3"/>
      <c r="O55" s="3"/>
      <c r="P55" s="3"/>
      <c r="Q55" s="3">
        <v>0</v>
      </c>
      <c r="R55" s="3"/>
      <c r="S55" s="3"/>
      <c r="T55" s="3">
        <v>1</v>
      </c>
      <c r="U55" s="3">
        <v>0</v>
      </c>
      <c r="V55" s="3">
        <v>0</v>
      </c>
      <c r="W55" s="3">
        <v>1</v>
      </c>
      <c r="X55" s="3"/>
      <c r="Y55" s="3"/>
      <c r="Z55" s="3"/>
      <c r="AA55" s="3"/>
      <c r="AB55" s="3"/>
      <c r="AC55" s="3"/>
      <c r="AD55" s="3"/>
      <c r="AE55" s="3"/>
      <c r="AF55" s="3"/>
      <c r="AG55" s="3">
        <v>1</v>
      </c>
      <c r="AH55" s="3">
        <v>2</v>
      </c>
      <c r="AJ55" s="3">
        <v>0</v>
      </c>
      <c r="AK55" s="3">
        <v>0</v>
      </c>
      <c r="AL55" s="3">
        <v>0</v>
      </c>
      <c r="AM55" s="3">
        <v>0</v>
      </c>
    </row>
    <row r="56" spans="1:39" x14ac:dyDescent="0.2">
      <c r="A56" s="3">
        <v>55</v>
      </c>
      <c r="B56" t="s">
        <v>219</v>
      </c>
      <c r="C56" s="3" t="s">
        <v>291</v>
      </c>
      <c r="D56" t="s">
        <v>0</v>
      </c>
      <c r="E56" t="s">
        <v>68</v>
      </c>
      <c r="F56" t="s">
        <v>65</v>
      </c>
      <c r="G56" s="3">
        <v>27</v>
      </c>
      <c r="H56" s="3" t="s">
        <v>13</v>
      </c>
      <c r="I56" s="3">
        <v>1400</v>
      </c>
      <c r="J56" t="s">
        <v>33</v>
      </c>
      <c r="K56" s="3">
        <v>413</v>
      </c>
      <c r="L56" s="3">
        <v>1</v>
      </c>
      <c r="M56" s="3">
        <v>1</v>
      </c>
      <c r="N56" s="3"/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1</v>
      </c>
      <c r="U56" s="3">
        <v>0</v>
      </c>
      <c r="V56" s="3">
        <v>1</v>
      </c>
      <c r="W56" s="3">
        <v>1</v>
      </c>
      <c r="X56" s="3"/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/>
      <c r="AG56" s="3">
        <v>20</v>
      </c>
      <c r="AH56" s="3">
        <v>34</v>
      </c>
      <c r="AJ56" s="3">
        <v>1</v>
      </c>
      <c r="AK56" s="3">
        <v>0</v>
      </c>
      <c r="AL56" s="3">
        <v>1</v>
      </c>
      <c r="AM56" s="3">
        <v>1</v>
      </c>
    </row>
    <row r="57" spans="1:39" x14ac:dyDescent="0.2">
      <c r="A57" s="3">
        <v>56</v>
      </c>
      <c r="B57" t="s">
        <v>220</v>
      </c>
      <c r="C57" s="3" t="s">
        <v>288</v>
      </c>
      <c r="D57" t="s">
        <v>0</v>
      </c>
      <c r="E57" t="s">
        <v>68</v>
      </c>
      <c r="F57" t="s">
        <v>65</v>
      </c>
      <c r="G57" s="3">
        <v>12</v>
      </c>
      <c r="H57" s="3" t="s">
        <v>12</v>
      </c>
      <c r="I57" s="3">
        <v>1400</v>
      </c>
      <c r="J57" t="s">
        <v>33</v>
      </c>
      <c r="K57" s="3">
        <v>34</v>
      </c>
      <c r="L57" s="3"/>
      <c r="M57" s="3">
        <v>1</v>
      </c>
      <c r="N57" s="3"/>
      <c r="O57" s="3">
        <v>1</v>
      </c>
      <c r="P57" s="3"/>
      <c r="Q57" s="3">
        <v>0</v>
      </c>
      <c r="R57" s="3"/>
      <c r="S57" s="3">
        <v>1</v>
      </c>
      <c r="T57" s="3">
        <v>0</v>
      </c>
      <c r="U57" s="3">
        <v>0</v>
      </c>
      <c r="V57" s="3">
        <v>0</v>
      </c>
      <c r="W57" s="3"/>
      <c r="X57" s="3"/>
      <c r="Y57" s="3"/>
      <c r="Z57" s="3"/>
      <c r="AA57" s="3"/>
      <c r="AB57" s="3"/>
      <c r="AC57" s="3"/>
      <c r="AD57" s="3"/>
      <c r="AE57" s="3">
        <v>1</v>
      </c>
      <c r="AF57" s="3"/>
      <c r="AG57" s="3">
        <v>0</v>
      </c>
      <c r="AH57" s="3"/>
      <c r="AJ57" s="3">
        <v>0</v>
      </c>
      <c r="AK57" s="3">
        <v>0</v>
      </c>
      <c r="AL57" s="3">
        <v>0</v>
      </c>
      <c r="AM57" s="3">
        <v>0</v>
      </c>
    </row>
    <row r="58" spans="1:39" x14ac:dyDescent="0.2">
      <c r="A58" s="3">
        <v>57</v>
      </c>
      <c r="B58" t="s">
        <v>221</v>
      </c>
      <c r="C58" s="3" t="s">
        <v>288</v>
      </c>
      <c r="D58" t="s">
        <v>0</v>
      </c>
      <c r="E58" t="s">
        <v>68</v>
      </c>
      <c r="F58" t="s">
        <v>65</v>
      </c>
      <c r="G58" s="3">
        <v>22</v>
      </c>
      <c r="H58" s="3" t="s">
        <v>10</v>
      </c>
      <c r="I58" s="3">
        <v>1401</v>
      </c>
      <c r="J58" t="s">
        <v>33</v>
      </c>
      <c r="K58" s="3">
        <v>30</v>
      </c>
      <c r="L58" s="3"/>
      <c r="M58" s="3"/>
      <c r="N58" s="3"/>
      <c r="O58" s="3"/>
      <c r="P58" s="3"/>
      <c r="Q58" s="3">
        <v>0</v>
      </c>
      <c r="R58" s="3"/>
      <c r="S58" s="3"/>
      <c r="T58" s="3">
        <v>0</v>
      </c>
      <c r="U58" s="3">
        <v>0</v>
      </c>
      <c r="V58" s="3">
        <v>0</v>
      </c>
      <c r="W58" s="3">
        <v>1</v>
      </c>
      <c r="X58" s="3"/>
      <c r="Y58" s="3">
        <v>1</v>
      </c>
      <c r="Z58" s="3">
        <v>1</v>
      </c>
      <c r="AA58" s="3"/>
      <c r="AB58" s="3"/>
      <c r="AC58" s="3"/>
      <c r="AD58" s="3"/>
      <c r="AE58" s="3"/>
      <c r="AF58" s="3"/>
      <c r="AG58" s="3">
        <v>3</v>
      </c>
      <c r="AH58" s="3">
        <v>6</v>
      </c>
      <c r="AJ58" s="3">
        <v>0</v>
      </c>
      <c r="AK58" s="3">
        <v>0</v>
      </c>
      <c r="AL58" s="3">
        <v>1</v>
      </c>
      <c r="AM58" s="3">
        <v>0</v>
      </c>
    </row>
    <row r="59" spans="1:39" x14ac:dyDescent="0.2">
      <c r="A59" s="3">
        <v>58</v>
      </c>
      <c r="B59" t="s">
        <v>222</v>
      </c>
      <c r="C59" s="3" t="s">
        <v>289</v>
      </c>
      <c r="D59" t="s">
        <v>0</v>
      </c>
      <c r="E59" t="s">
        <v>68</v>
      </c>
      <c r="F59" t="s">
        <v>65</v>
      </c>
      <c r="G59" s="3">
        <v>1</v>
      </c>
      <c r="H59" s="3">
        <v>1</v>
      </c>
      <c r="I59" s="3">
        <v>1405</v>
      </c>
      <c r="J59" t="s">
        <v>33</v>
      </c>
      <c r="K59" s="3">
        <v>88</v>
      </c>
      <c r="L59" s="3"/>
      <c r="M59" s="3"/>
      <c r="N59" s="3"/>
      <c r="O59" s="3"/>
      <c r="P59" s="3"/>
      <c r="Q59" s="3">
        <v>0</v>
      </c>
      <c r="R59" s="3"/>
      <c r="S59" s="3">
        <v>1</v>
      </c>
      <c r="T59" s="3">
        <v>1</v>
      </c>
      <c r="U59" s="3">
        <v>0</v>
      </c>
      <c r="V59" s="3">
        <v>1</v>
      </c>
      <c r="W59" s="3">
        <v>1</v>
      </c>
      <c r="X59" s="3"/>
      <c r="Y59" s="3">
        <v>1</v>
      </c>
      <c r="Z59" s="3">
        <v>1</v>
      </c>
      <c r="AA59" s="3"/>
      <c r="AB59" s="3">
        <v>1</v>
      </c>
      <c r="AC59" s="3"/>
      <c r="AD59" s="3"/>
      <c r="AE59" s="3">
        <v>1</v>
      </c>
      <c r="AF59" s="3"/>
      <c r="AG59" s="3">
        <v>3</v>
      </c>
      <c r="AH59" s="3">
        <v>15</v>
      </c>
      <c r="AJ59" s="3">
        <v>0</v>
      </c>
      <c r="AK59" s="3">
        <v>1</v>
      </c>
      <c r="AL59" s="3">
        <v>1</v>
      </c>
      <c r="AM59" s="3">
        <v>1</v>
      </c>
    </row>
    <row r="60" spans="1:39" x14ac:dyDescent="0.2">
      <c r="A60" s="3">
        <v>59</v>
      </c>
      <c r="B60" t="s">
        <v>223</v>
      </c>
      <c r="C60" s="3" t="s">
        <v>291</v>
      </c>
      <c r="D60" t="s">
        <v>2</v>
      </c>
      <c r="E60" t="s">
        <v>68</v>
      </c>
      <c r="F60" t="s">
        <v>65</v>
      </c>
      <c r="G60" s="3">
        <v>17</v>
      </c>
      <c r="H60" s="3" t="s">
        <v>10</v>
      </c>
      <c r="I60" s="3">
        <v>1405</v>
      </c>
      <c r="J60" t="s">
        <v>33</v>
      </c>
      <c r="K60" s="3">
        <v>266</v>
      </c>
      <c r="L60" s="3"/>
      <c r="M60" s="3">
        <v>1</v>
      </c>
      <c r="N60" s="3">
        <v>1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/>
      <c r="AC60" s="3">
        <v>1</v>
      </c>
      <c r="AD60" s="3">
        <v>1</v>
      </c>
      <c r="AE60" s="3">
        <v>1</v>
      </c>
      <c r="AF60" s="3"/>
      <c r="AG60" s="3">
        <v>8</v>
      </c>
      <c r="AH60" s="3">
        <v>18</v>
      </c>
      <c r="AJ60" s="3">
        <v>1</v>
      </c>
      <c r="AK60" s="3">
        <v>0</v>
      </c>
      <c r="AL60" s="3">
        <v>1</v>
      </c>
      <c r="AM60" s="3">
        <v>1</v>
      </c>
    </row>
    <row r="61" spans="1:39" x14ac:dyDescent="0.2">
      <c r="A61" s="3">
        <v>60</v>
      </c>
      <c r="B61" t="s">
        <v>224</v>
      </c>
      <c r="C61" s="3" t="s">
        <v>289</v>
      </c>
      <c r="D61" t="s">
        <v>1</v>
      </c>
      <c r="E61" t="s">
        <v>68</v>
      </c>
      <c r="F61" t="s">
        <v>65</v>
      </c>
      <c r="G61" s="3">
        <v>22</v>
      </c>
      <c r="H61" s="3" t="s">
        <v>11</v>
      </c>
      <c r="I61" s="3">
        <v>1405</v>
      </c>
      <c r="J61" t="s">
        <v>33</v>
      </c>
      <c r="K61" s="3">
        <v>99</v>
      </c>
      <c r="L61" s="3"/>
      <c r="M61" s="3"/>
      <c r="N61" s="3"/>
      <c r="O61" s="3"/>
      <c r="P61" s="3"/>
      <c r="Q61" s="3">
        <v>0</v>
      </c>
      <c r="R61" s="3"/>
      <c r="S61" s="3">
        <v>1</v>
      </c>
      <c r="T61" s="3">
        <v>1</v>
      </c>
      <c r="U61" s="3">
        <v>0</v>
      </c>
      <c r="V61" s="3">
        <v>0</v>
      </c>
      <c r="W61" s="3"/>
      <c r="X61" s="3"/>
      <c r="Y61" s="3">
        <v>1</v>
      </c>
      <c r="Z61" s="3">
        <v>1</v>
      </c>
      <c r="AA61" s="3"/>
      <c r="AB61" s="3"/>
      <c r="AC61" s="3">
        <v>1</v>
      </c>
      <c r="AD61" s="3"/>
      <c r="AE61" s="3"/>
      <c r="AF61" s="3"/>
      <c r="AG61" s="3">
        <v>2</v>
      </c>
      <c r="AH61" s="3">
        <v>6</v>
      </c>
      <c r="AJ61" s="3">
        <v>1</v>
      </c>
      <c r="AK61" s="3">
        <v>0</v>
      </c>
      <c r="AL61" s="3">
        <v>0</v>
      </c>
      <c r="AM61" s="3">
        <v>1</v>
      </c>
    </row>
    <row r="62" spans="1:39" x14ac:dyDescent="0.2">
      <c r="A62" s="3">
        <v>61</v>
      </c>
      <c r="B62" t="s">
        <v>225</v>
      </c>
      <c r="C62" s="3" t="s">
        <v>291</v>
      </c>
      <c r="D62" t="s">
        <v>1</v>
      </c>
      <c r="E62" t="s">
        <v>68</v>
      </c>
      <c r="F62" t="s">
        <v>65</v>
      </c>
      <c r="G62" s="3">
        <v>12</v>
      </c>
      <c r="H62" s="3" t="s">
        <v>15</v>
      </c>
      <c r="I62" s="3">
        <v>1405</v>
      </c>
      <c r="J62" t="s">
        <v>33</v>
      </c>
      <c r="K62" s="3">
        <v>87</v>
      </c>
      <c r="L62" s="3"/>
      <c r="M62" s="3"/>
      <c r="N62" s="3">
        <v>1</v>
      </c>
      <c r="O62" s="3"/>
      <c r="P62" s="3"/>
      <c r="Q62" s="3">
        <v>0</v>
      </c>
      <c r="R62" s="3"/>
      <c r="S62" s="3">
        <v>1</v>
      </c>
      <c r="T62" s="3">
        <v>0</v>
      </c>
      <c r="U62" s="3">
        <v>1</v>
      </c>
      <c r="V62" s="3">
        <v>1</v>
      </c>
      <c r="W62" s="3"/>
      <c r="X62" s="3"/>
      <c r="Y62" s="3">
        <v>1</v>
      </c>
      <c r="Z62" s="3"/>
      <c r="AA62" s="3">
        <v>1</v>
      </c>
      <c r="AB62" s="3"/>
      <c r="AC62" s="3">
        <v>1</v>
      </c>
      <c r="AD62" s="3">
        <v>1</v>
      </c>
      <c r="AE62" s="3">
        <v>1</v>
      </c>
      <c r="AF62" s="3"/>
      <c r="AG62" s="3">
        <v>22</v>
      </c>
      <c r="AH62" s="3">
        <v>20</v>
      </c>
      <c r="AJ62" s="3">
        <v>0</v>
      </c>
      <c r="AK62" s="3">
        <v>0</v>
      </c>
      <c r="AL62" s="3">
        <v>1</v>
      </c>
      <c r="AM62" s="3">
        <v>0</v>
      </c>
    </row>
    <row r="63" spans="1:39" x14ac:dyDescent="0.2">
      <c r="A63" s="3">
        <v>62</v>
      </c>
      <c r="B63" t="s">
        <v>226</v>
      </c>
      <c r="C63" s="3" t="s">
        <v>288</v>
      </c>
      <c r="D63" t="s">
        <v>1</v>
      </c>
      <c r="E63" t="s">
        <v>68</v>
      </c>
      <c r="F63" t="s">
        <v>66</v>
      </c>
      <c r="G63" s="3">
        <v>14</v>
      </c>
      <c r="H63" s="3" t="s">
        <v>15</v>
      </c>
      <c r="I63" s="3">
        <v>1405</v>
      </c>
      <c r="J63" t="s">
        <v>33</v>
      </c>
      <c r="K63" s="3">
        <v>29</v>
      </c>
      <c r="L63" s="3"/>
      <c r="M63" s="3"/>
      <c r="N63" s="3"/>
      <c r="O63" s="3"/>
      <c r="P63" s="3"/>
      <c r="Q63" s="3">
        <v>0</v>
      </c>
      <c r="R63" s="3"/>
      <c r="S63" s="3">
        <v>1</v>
      </c>
      <c r="T63" s="3">
        <v>0</v>
      </c>
      <c r="U63" s="3">
        <v>1</v>
      </c>
      <c r="V63" s="3">
        <v>1</v>
      </c>
      <c r="W63" s="3">
        <v>1</v>
      </c>
      <c r="X63" s="3"/>
      <c r="Y63" s="3"/>
      <c r="Z63" s="3">
        <v>1</v>
      </c>
      <c r="AA63" s="3"/>
      <c r="AB63" s="3"/>
      <c r="AC63" s="3"/>
      <c r="AD63" s="3"/>
      <c r="AE63" s="3"/>
      <c r="AF63" s="3"/>
      <c r="AG63" s="3">
        <v>3</v>
      </c>
      <c r="AH63" s="3">
        <v>4</v>
      </c>
      <c r="AJ63" s="3">
        <v>0</v>
      </c>
      <c r="AK63" s="3">
        <v>0</v>
      </c>
      <c r="AL63" s="3">
        <v>0</v>
      </c>
      <c r="AM63" s="3">
        <v>0</v>
      </c>
    </row>
    <row r="64" spans="1:39" x14ac:dyDescent="0.2">
      <c r="A64" s="3">
        <v>63</v>
      </c>
      <c r="B64" t="s">
        <v>227</v>
      </c>
      <c r="C64" s="3" t="s">
        <v>291</v>
      </c>
      <c r="D64" t="s">
        <v>2</v>
      </c>
      <c r="E64" t="s">
        <v>68</v>
      </c>
      <c r="F64" t="s">
        <v>65</v>
      </c>
      <c r="G64" s="3">
        <v>21</v>
      </c>
      <c r="H64" s="3" t="s">
        <v>15</v>
      </c>
      <c r="I64" s="3">
        <v>1405</v>
      </c>
      <c r="J64" t="s">
        <v>33</v>
      </c>
      <c r="K64" s="3">
        <v>127</v>
      </c>
      <c r="L64" s="3">
        <v>1</v>
      </c>
      <c r="M64" s="3">
        <v>1</v>
      </c>
      <c r="N64" s="3"/>
      <c r="O64" s="3">
        <v>1</v>
      </c>
      <c r="P64" s="3"/>
      <c r="Q64" s="3">
        <v>0</v>
      </c>
      <c r="R64" s="3">
        <v>1</v>
      </c>
      <c r="S64" s="3">
        <v>1</v>
      </c>
      <c r="T64" s="3">
        <v>1</v>
      </c>
      <c r="U64" s="3">
        <v>0</v>
      </c>
      <c r="V64" s="3">
        <v>1</v>
      </c>
      <c r="W64" s="3">
        <v>1</v>
      </c>
      <c r="X64" s="3"/>
      <c r="Y64" s="3"/>
      <c r="Z64" s="3">
        <v>1</v>
      </c>
      <c r="AA64" s="3">
        <v>1</v>
      </c>
      <c r="AB64" s="3"/>
      <c r="AC64" s="3">
        <v>1</v>
      </c>
      <c r="AD64" s="3"/>
      <c r="AE64" s="3">
        <v>1</v>
      </c>
      <c r="AF64" s="3">
        <v>1</v>
      </c>
      <c r="AG64" s="3">
        <v>8</v>
      </c>
      <c r="AH64" s="3">
        <v>16</v>
      </c>
      <c r="AI64" s="3">
        <v>1</v>
      </c>
      <c r="AJ64" s="3">
        <v>1</v>
      </c>
      <c r="AK64" s="3">
        <v>0</v>
      </c>
      <c r="AL64" s="3">
        <v>1</v>
      </c>
      <c r="AM64" s="3">
        <v>1</v>
      </c>
    </row>
    <row r="65" spans="1:39" x14ac:dyDescent="0.2">
      <c r="A65" s="3">
        <v>64</v>
      </c>
      <c r="B65" t="s">
        <v>228</v>
      </c>
      <c r="C65" s="3" t="s">
        <v>289</v>
      </c>
      <c r="D65" t="s">
        <v>1</v>
      </c>
      <c r="E65" t="s">
        <v>68</v>
      </c>
      <c r="F65" t="s">
        <v>65</v>
      </c>
      <c r="G65" s="3">
        <v>28</v>
      </c>
      <c r="H65" s="3" t="s">
        <v>17</v>
      </c>
      <c r="I65" s="3">
        <v>1405</v>
      </c>
      <c r="J65" t="s">
        <v>33</v>
      </c>
      <c r="K65" s="3">
        <v>45</v>
      </c>
      <c r="L65" s="3">
        <v>1</v>
      </c>
      <c r="M65" s="3"/>
      <c r="N65" s="3"/>
      <c r="O65" s="3"/>
      <c r="P65" s="3"/>
      <c r="Q65" s="3">
        <v>0</v>
      </c>
      <c r="R65" s="3"/>
      <c r="S65" s="3"/>
      <c r="T65" s="3">
        <v>0</v>
      </c>
      <c r="U65" s="3">
        <v>0</v>
      </c>
      <c r="V65" s="3">
        <v>0</v>
      </c>
      <c r="W65" s="3">
        <v>1</v>
      </c>
      <c r="X65" s="3"/>
      <c r="Y65" s="3"/>
      <c r="Z65" s="3">
        <v>1</v>
      </c>
      <c r="AA65" s="3"/>
      <c r="AB65" s="3"/>
      <c r="AC65" s="3"/>
      <c r="AD65" s="3"/>
      <c r="AE65" s="3"/>
      <c r="AF65" s="3"/>
      <c r="AG65" s="3">
        <v>2</v>
      </c>
      <c r="AH65" s="3">
        <v>5</v>
      </c>
      <c r="AI65" s="3">
        <v>4</v>
      </c>
      <c r="AJ65" s="3">
        <v>0</v>
      </c>
      <c r="AK65" s="3">
        <v>0</v>
      </c>
      <c r="AL65" s="3">
        <v>1</v>
      </c>
      <c r="AM65" s="3">
        <v>1</v>
      </c>
    </row>
    <row r="66" spans="1:39" x14ac:dyDescent="0.2">
      <c r="A66" s="3">
        <v>65</v>
      </c>
      <c r="B66" t="s">
        <v>229</v>
      </c>
      <c r="C66" s="3" t="s">
        <v>289</v>
      </c>
      <c r="D66" t="s">
        <v>1</v>
      </c>
      <c r="E66" t="s">
        <v>68</v>
      </c>
      <c r="F66" t="s">
        <v>65</v>
      </c>
      <c r="G66" s="3">
        <v>5</v>
      </c>
      <c r="H66" s="3" t="s">
        <v>9</v>
      </c>
      <c r="I66" s="3">
        <v>1407</v>
      </c>
      <c r="J66" t="s">
        <v>33</v>
      </c>
      <c r="K66" s="3">
        <v>88</v>
      </c>
      <c r="L66" s="3"/>
      <c r="M66" s="3"/>
      <c r="N66" s="3"/>
      <c r="O66" s="3"/>
      <c r="P66" s="3"/>
      <c r="Q66" s="3">
        <v>0</v>
      </c>
      <c r="R66" s="3"/>
      <c r="S66" s="3">
        <v>1</v>
      </c>
      <c r="T66" s="3">
        <v>1</v>
      </c>
      <c r="U66" s="3">
        <v>0</v>
      </c>
      <c r="V66" s="3">
        <v>0</v>
      </c>
      <c r="W66" s="3">
        <v>1</v>
      </c>
      <c r="X66" s="3"/>
      <c r="Y66" s="3"/>
      <c r="Z66" s="3">
        <v>1</v>
      </c>
      <c r="AA66" s="3">
        <v>1</v>
      </c>
      <c r="AB66" s="3">
        <v>1</v>
      </c>
      <c r="AC66" s="3"/>
      <c r="AD66" s="3"/>
      <c r="AE66" s="3"/>
      <c r="AF66" s="3"/>
      <c r="AG66" s="3">
        <v>5</v>
      </c>
      <c r="AH66" s="3">
        <v>9</v>
      </c>
      <c r="AJ66" s="3">
        <v>0</v>
      </c>
      <c r="AK66" s="3">
        <v>0</v>
      </c>
      <c r="AL66" s="3">
        <v>0</v>
      </c>
      <c r="AM66" s="3">
        <v>0</v>
      </c>
    </row>
    <row r="67" spans="1:39" x14ac:dyDescent="0.2">
      <c r="A67" s="3">
        <v>66</v>
      </c>
      <c r="B67" t="s">
        <v>230</v>
      </c>
      <c r="C67" s="3" t="s">
        <v>291</v>
      </c>
      <c r="D67" t="s">
        <v>1</v>
      </c>
      <c r="E67" t="s">
        <v>68</v>
      </c>
      <c r="F67" t="s">
        <v>66</v>
      </c>
      <c r="G67" s="3">
        <v>7</v>
      </c>
      <c r="H67" s="3" t="s">
        <v>11</v>
      </c>
      <c r="I67" s="3">
        <v>1409</v>
      </c>
      <c r="J67" t="s">
        <v>33</v>
      </c>
      <c r="K67" s="3">
        <v>145</v>
      </c>
      <c r="L67" s="3"/>
      <c r="M67" s="3"/>
      <c r="N67" s="3">
        <v>1</v>
      </c>
      <c r="O67" s="3">
        <v>1</v>
      </c>
      <c r="P67" s="3"/>
      <c r="Q67" s="3">
        <v>0</v>
      </c>
      <c r="R67" s="3"/>
      <c r="S67" s="3">
        <v>1</v>
      </c>
      <c r="T67" s="3">
        <v>1</v>
      </c>
      <c r="U67" s="3">
        <v>1</v>
      </c>
      <c r="V67" s="3">
        <v>0</v>
      </c>
      <c r="W67" s="3">
        <v>1</v>
      </c>
      <c r="X67" s="3"/>
      <c r="Y67" s="3">
        <v>1</v>
      </c>
      <c r="Z67" s="3">
        <v>1</v>
      </c>
      <c r="AA67" s="3">
        <v>1</v>
      </c>
      <c r="AB67" s="3"/>
      <c r="AC67" s="3">
        <v>1</v>
      </c>
      <c r="AD67" s="3"/>
      <c r="AE67" s="3">
        <v>1</v>
      </c>
      <c r="AF67" s="3"/>
      <c r="AG67" s="3">
        <v>15</v>
      </c>
      <c r="AH67" s="3">
        <v>25</v>
      </c>
      <c r="AJ67" s="3">
        <v>0</v>
      </c>
      <c r="AK67" s="3">
        <v>0</v>
      </c>
      <c r="AL67" s="3">
        <v>1</v>
      </c>
      <c r="AM67" s="3">
        <v>0</v>
      </c>
    </row>
    <row r="68" spans="1:39" x14ac:dyDescent="0.2">
      <c r="A68" s="3">
        <v>67</v>
      </c>
      <c r="B68" t="s">
        <v>231</v>
      </c>
      <c r="C68" s="3" t="s">
        <v>290</v>
      </c>
      <c r="D68" t="s">
        <v>0</v>
      </c>
      <c r="E68" t="s">
        <v>68</v>
      </c>
      <c r="F68" t="s">
        <v>65</v>
      </c>
      <c r="G68" s="3">
        <v>11</v>
      </c>
      <c r="H68" s="3" t="s">
        <v>13</v>
      </c>
      <c r="I68" s="3">
        <v>1410</v>
      </c>
      <c r="J68" t="s">
        <v>33</v>
      </c>
      <c r="K68" s="3">
        <v>121</v>
      </c>
      <c r="L68" s="3">
        <v>1</v>
      </c>
      <c r="M68" s="3"/>
      <c r="N68" s="3"/>
      <c r="O68" s="3">
        <v>1</v>
      </c>
      <c r="P68" s="3"/>
      <c r="Q68" s="3">
        <v>0</v>
      </c>
      <c r="R68" s="3">
        <v>1</v>
      </c>
      <c r="S68" s="3">
        <v>1</v>
      </c>
      <c r="T68" s="3">
        <v>1</v>
      </c>
      <c r="U68" s="3">
        <v>0</v>
      </c>
      <c r="V68" s="3">
        <v>0</v>
      </c>
      <c r="W68" s="3">
        <v>1</v>
      </c>
      <c r="X68" s="3"/>
      <c r="Y68" s="3">
        <v>1</v>
      </c>
      <c r="Z68" s="3">
        <v>1</v>
      </c>
      <c r="AA68" s="3">
        <v>1</v>
      </c>
      <c r="AB68" s="3"/>
      <c r="AC68" s="3">
        <v>1</v>
      </c>
      <c r="AD68" s="3"/>
      <c r="AE68" s="3">
        <v>1</v>
      </c>
      <c r="AF68" s="3"/>
      <c r="AG68" s="3">
        <v>32</v>
      </c>
      <c r="AH68" s="3">
        <v>6</v>
      </c>
      <c r="AJ68" s="3">
        <v>1</v>
      </c>
      <c r="AK68" s="3">
        <v>1</v>
      </c>
      <c r="AL68" s="3">
        <v>1</v>
      </c>
      <c r="AM68" s="3">
        <v>1</v>
      </c>
    </row>
    <row r="69" spans="1:39" x14ac:dyDescent="0.2">
      <c r="A69" s="3">
        <v>68</v>
      </c>
      <c r="B69" t="s">
        <v>232</v>
      </c>
      <c r="C69" s="3" t="s">
        <v>290</v>
      </c>
      <c r="D69" t="s">
        <v>2</v>
      </c>
      <c r="E69" t="s">
        <v>68</v>
      </c>
      <c r="F69" t="s">
        <v>65</v>
      </c>
      <c r="G69" s="3">
        <v>22</v>
      </c>
      <c r="H69" s="3" t="s">
        <v>18</v>
      </c>
      <c r="I69" s="3">
        <v>1410</v>
      </c>
      <c r="J69" t="s">
        <v>33</v>
      </c>
      <c r="K69" s="3">
        <v>91</v>
      </c>
      <c r="L69" s="3"/>
      <c r="M69" s="3"/>
      <c r="N69" s="3"/>
      <c r="O69" s="3">
        <v>1</v>
      </c>
      <c r="P69" s="3">
        <v>1</v>
      </c>
      <c r="Q69" s="3">
        <v>0</v>
      </c>
      <c r="R69" s="3">
        <v>1</v>
      </c>
      <c r="S69" s="3">
        <v>1</v>
      </c>
      <c r="T69" s="3">
        <v>1</v>
      </c>
      <c r="U69" s="3">
        <v>1</v>
      </c>
      <c r="V69" s="3">
        <v>0</v>
      </c>
      <c r="W69" s="3"/>
      <c r="X69" s="3"/>
      <c r="Y69" s="3">
        <v>1</v>
      </c>
      <c r="Z69" s="3">
        <v>1</v>
      </c>
      <c r="AA69" s="3">
        <v>1</v>
      </c>
      <c r="AB69" s="3"/>
      <c r="AC69" s="3"/>
      <c r="AD69" s="3">
        <v>1</v>
      </c>
      <c r="AE69" s="3"/>
      <c r="AF69" s="3"/>
      <c r="AG69" s="3">
        <v>12</v>
      </c>
      <c r="AH69" s="3">
        <v>21</v>
      </c>
      <c r="AJ69" s="3">
        <v>1</v>
      </c>
      <c r="AK69" s="3">
        <v>1</v>
      </c>
      <c r="AL69" s="3">
        <v>1</v>
      </c>
      <c r="AM69" s="3">
        <v>0</v>
      </c>
    </row>
    <row r="70" spans="1:39" x14ac:dyDescent="0.2">
      <c r="A70" s="3">
        <v>69</v>
      </c>
      <c r="B70" t="s">
        <v>233</v>
      </c>
      <c r="C70" s="3" t="s">
        <v>291</v>
      </c>
      <c r="D70" t="s">
        <v>1</v>
      </c>
      <c r="E70" t="s">
        <v>68</v>
      </c>
      <c r="F70" t="s">
        <v>65</v>
      </c>
      <c r="G70" s="3">
        <v>18</v>
      </c>
      <c r="H70" s="3" t="s">
        <v>19</v>
      </c>
      <c r="I70" s="3">
        <v>1410</v>
      </c>
      <c r="J70" t="s">
        <v>33</v>
      </c>
      <c r="K70" s="3">
        <v>143</v>
      </c>
      <c r="L70" s="3">
        <v>1</v>
      </c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/>
      <c r="T70" s="3">
        <v>1</v>
      </c>
      <c r="U70" s="3">
        <v>1</v>
      </c>
      <c r="V70" s="3">
        <v>1</v>
      </c>
      <c r="W70" s="3">
        <v>1</v>
      </c>
      <c r="X70" s="3"/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/>
      <c r="AE70" s="3">
        <v>1</v>
      </c>
      <c r="AF70" s="3">
        <v>1</v>
      </c>
      <c r="AG70" s="3">
        <v>29</v>
      </c>
      <c r="AH70" s="3">
        <v>44</v>
      </c>
      <c r="AJ70" s="3">
        <v>1</v>
      </c>
      <c r="AK70" s="3">
        <v>0</v>
      </c>
      <c r="AL70" s="3">
        <v>0</v>
      </c>
      <c r="AM70" s="3">
        <v>1</v>
      </c>
    </row>
    <row r="71" spans="1:39" x14ac:dyDescent="0.2">
      <c r="A71" s="3">
        <v>70</v>
      </c>
      <c r="B71" t="s">
        <v>234</v>
      </c>
      <c r="C71" s="3" t="s">
        <v>290</v>
      </c>
      <c r="D71" t="s">
        <v>0</v>
      </c>
      <c r="E71" t="s">
        <v>68</v>
      </c>
      <c r="F71" t="s">
        <v>65</v>
      </c>
      <c r="G71" s="3">
        <v>24</v>
      </c>
      <c r="H71" s="3" t="s">
        <v>8</v>
      </c>
      <c r="I71" s="3">
        <v>1410</v>
      </c>
      <c r="J71" t="s">
        <v>33</v>
      </c>
      <c r="K71" s="3">
        <v>166</v>
      </c>
      <c r="L71" s="3">
        <v>1</v>
      </c>
      <c r="M71" s="3">
        <v>1</v>
      </c>
      <c r="N71" s="3"/>
      <c r="O71" s="3">
        <v>1</v>
      </c>
      <c r="P71" s="3">
        <v>1</v>
      </c>
      <c r="Q71" s="3">
        <v>0</v>
      </c>
      <c r="R71" s="3">
        <v>1</v>
      </c>
      <c r="S71" s="3">
        <v>1</v>
      </c>
      <c r="T71" s="3">
        <v>1</v>
      </c>
      <c r="U71" s="3">
        <v>0</v>
      </c>
      <c r="V71" s="3">
        <v>0</v>
      </c>
      <c r="W71" s="3"/>
      <c r="X71" s="3"/>
      <c r="Y71" s="3">
        <v>1</v>
      </c>
      <c r="Z71" s="3">
        <v>1</v>
      </c>
      <c r="AA71" s="3">
        <v>1</v>
      </c>
      <c r="AB71" s="3">
        <v>1</v>
      </c>
      <c r="AC71" s="3">
        <v>1</v>
      </c>
      <c r="AD71" s="3">
        <v>1</v>
      </c>
      <c r="AE71" s="3">
        <v>1</v>
      </c>
      <c r="AF71" s="3"/>
      <c r="AG71" s="3">
        <v>8</v>
      </c>
      <c r="AH71" s="3">
        <v>22</v>
      </c>
      <c r="AJ71" s="3">
        <v>1</v>
      </c>
      <c r="AK71" s="3">
        <v>1</v>
      </c>
      <c r="AL71" s="3">
        <v>1</v>
      </c>
      <c r="AM71" s="3">
        <v>1</v>
      </c>
    </row>
    <row r="72" spans="1:39" x14ac:dyDescent="0.2">
      <c r="A72" s="3">
        <v>71</v>
      </c>
      <c r="B72" t="s">
        <v>235</v>
      </c>
      <c r="C72" s="3" t="s">
        <v>291</v>
      </c>
      <c r="D72" t="s">
        <v>2</v>
      </c>
      <c r="E72" t="s">
        <v>68</v>
      </c>
      <c r="F72" t="s">
        <v>66</v>
      </c>
      <c r="G72" s="3">
        <v>2</v>
      </c>
      <c r="H72" s="3" t="s">
        <v>10</v>
      </c>
      <c r="I72" s="3">
        <v>1410</v>
      </c>
      <c r="J72" t="s">
        <v>33</v>
      </c>
      <c r="K72" s="3">
        <v>310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0</v>
      </c>
      <c r="R72" s="3">
        <v>1</v>
      </c>
      <c r="S72" s="3">
        <v>1</v>
      </c>
      <c r="T72" s="3">
        <v>1</v>
      </c>
      <c r="U72" s="3">
        <v>1</v>
      </c>
      <c r="V72" s="3">
        <v>0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69</v>
      </c>
      <c r="AH72" s="3">
        <v>47</v>
      </c>
      <c r="AJ72" s="3">
        <v>1</v>
      </c>
      <c r="AK72" s="3">
        <v>1</v>
      </c>
      <c r="AL72" s="3">
        <v>1</v>
      </c>
      <c r="AM72" s="3">
        <v>0</v>
      </c>
    </row>
    <row r="73" spans="1:39" x14ac:dyDescent="0.2">
      <c r="A73" s="3">
        <v>72</v>
      </c>
      <c r="B73" t="s">
        <v>236</v>
      </c>
      <c r="C73" s="3" t="s">
        <v>290</v>
      </c>
      <c r="D73" t="s">
        <v>2</v>
      </c>
      <c r="E73" t="s">
        <v>68</v>
      </c>
      <c r="F73" t="s">
        <v>65</v>
      </c>
      <c r="G73" s="3">
        <v>7</v>
      </c>
      <c r="H73" s="3" t="s">
        <v>16</v>
      </c>
      <c r="I73" s="3">
        <v>1410</v>
      </c>
      <c r="J73" t="s">
        <v>33</v>
      </c>
      <c r="K73" s="3">
        <v>80</v>
      </c>
      <c r="L73" s="3">
        <v>1</v>
      </c>
      <c r="M73" s="3">
        <v>1</v>
      </c>
      <c r="N73" s="3"/>
      <c r="O73" s="3">
        <v>1</v>
      </c>
      <c r="P73" s="3"/>
      <c r="Q73" s="3">
        <v>0</v>
      </c>
      <c r="R73" s="3">
        <v>1</v>
      </c>
      <c r="S73" s="3">
        <v>1</v>
      </c>
      <c r="T73" s="3">
        <v>1</v>
      </c>
      <c r="U73" s="3">
        <v>0</v>
      </c>
      <c r="V73" s="3">
        <v>0</v>
      </c>
      <c r="W73" s="3">
        <v>1</v>
      </c>
      <c r="X73" s="3"/>
      <c r="Y73" s="3"/>
      <c r="Z73" s="3">
        <v>1</v>
      </c>
      <c r="AA73" s="3"/>
      <c r="AB73" s="3">
        <v>1</v>
      </c>
      <c r="AC73" s="3"/>
      <c r="AD73" s="3"/>
      <c r="AE73" s="3"/>
      <c r="AF73" s="3"/>
      <c r="AG73" s="3">
        <v>1</v>
      </c>
      <c r="AH73" s="3">
        <v>2</v>
      </c>
      <c r="AI73" s="3">
        <v>2</v>
      </c>
      <c r="AJ73" s="3">
        <v>1</v>
      </c>
      <c r="AK73" s="3">
        <v>0</v>
      </c>
      <c r="AL73" s="3">
        <v>1</v>
      </c>
      <c r="AM73" s="3">
        <v>1</v>
      </c>
    </row>
    <row r="74" spans="1:39" x14ac:dyDescent="0.2">
      <c r="A74" s="3">
        <v>73</v>
      </c>
      <c r="B74" t="s">
        <v>237</v>
      </c>
      <c r="C74" s="3" t="s">
        <v>291</v>
      </c>
      <c r="D74" t="s">
        <v>1</v>
      </c>
      <c r="E74" t="s">
        <v>68</v>
      </c>
      <c r="F74" t="s">
        <v>65</v>
      </c>
      <c r="G74" s="3">
        <v>18</v>
      </c>
      <c r="H74" s="3" t="s">
        <v>17</v>
      </c>
      <c r="I74" s="3">
        <v>1410</v>
      </c>
      <c r="J74" t="s">
        <v>33</v>
      </c>
      <c r="K74" s="3">
        <v>184</v>
      </c>
      <c r="L74" s="3">
        <v>1</v>
      </c>
      <c r="M74" s="3"/>
      <c r="N74" s="3"/>
      <c r="O74" s="3">
        <v>1</v>
      </c>
      <c r="P74" s="3">
        <v>1</v>
      </c>
      <c r="Q74" s="3">
        <v>0</v>
      </c>
      <c r="R74" s="3">
        <v>1</v>
      </c>
      <c r="S74" s="3">
        <v>1</v>
      </c>
      <c r="T74" s="3">
        <v>1</v>
      </c>
      <c r="U74" s="3">
        <v>0</v>
      </c>
      <c r="V74" s="3">
        <v>0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/>
      <c r="AG74" s="3">
        <v>36</v>
      </c>
      <c r="AH74" s="3">
        <v>59</v>
      </c>
      <c r="AI74" s="3">
        <v>2</v>
      </c>
      <c r="AJ74" s="3">
        <v>1</v>
      </c>
      <c r="AK74" s="3">
        <v>1</v>
      </c>
      <c r="AL74" s="3">
        <v>1</v>
      </c>
      <c r="AM74" s="3">
        <v>1</v>
      </c>
    </row>
    <row r="75" spans="1:39" x14ac:dyDescent="0.2">
      <c r="A75" s="3">
        <v>74</v>
      </c>
      <c r="B75" t="s">
        <v>238</v>
      </c>
      <c r="C75" s="3" t="s">
        <v>288</v>
      </c>
      <c r="D75" t="s">
        <v>0</v>
      </c>
      <c r="E75" t="s">
        <v>68</v>
      </c>
      <c r="F75" t="s">
        <v>65</v>
      </c>
      <c r="G75" s="3">
        <v>11</v>
      </c>
      <c r="H75" s="3" t="s">
        <v>14</v>
      </c>
      <c r="I75" s="3">
        <v>1411</v>
      </c>
      <c r="J75" t="s">
        <v>33</v>
      </c>
      <c r="K75" s="3">
        <v>36</v>
      </c>
      <c r="L75" s="3"/>
      <c r="M75" s="3"/>
      <c r="N75" s="3"/>
      <c r="O75" s="3"/>
      <c r="P75" s="3"/>
      <c r="Q75" s="3">
        <v>0</v>
      </c>
      <c r="R75" s="3"/>
      <c r="S75" s="3">
        <v>1</v>
      </c>
      <c r="T75" s="3">
        <v>0</v>
      </c>
      <c r="U75" s="3">
        <v>0</v>
      </c>
      <c r="V75" s="3">
        <v>1</v>
      </c>
      <c r="W75" s="3">
        <v>1</v>
      </c>
      <c r="X75" s="3"/>
      <c r="Y75" s="3"/>
      <c r="Z75" s="3"/>
      <c r="AA75" s="3"/>
      <c r="AB75" s="3"/>
      <c r="AC75" s="3"/>
      <c r="AD75" s="3"/>
      <c r="AE75" s="3"/>
      <c r="AF75" s="3"/>
      <c r="AG75" s="3">
        <v>2</v>
      </c>
      <c r="AH75" s="3">
        <v>2</v>
      </c>
      <c r="AI75" s="3">
        <v>1</v>
      </c>
      <c r="AJ75" s="3">
        <v>0</v>
      </c>
      <c r="AK75" s="3">
        <v>1</v>
      </c>
      <c r="AL75" s="3">
        <v>1</v>
      </c>
      <c r="AM75" s="3">
        <v>0</v>
      </c>
    </row>
    <row r="76" spans="1:39" x14ac:dyDescent="0.2">
      <c r="A76" s="3">
        <v>75</v>
      </c>
      <c r="B76" t="s">
        <v>239</v>
      </c>
      <c r="C76" s="3" t="s">
        <v>290</v>
      </c>
      <c r="D76" t="s">
        <v>0</v>
      </c>
      <c r="E76" t="s">
        <v>68</v>
      </c>
      <c r="F76" t="s">
        <v>66</v>
      </c>
      <c r="G76" s="3">
        <v>14</v>
      </c>
      <c r="H76" s="3" t="s">
        <v>8</v>
      </c>
      <c r="I76" s="3">
        <v>1411</v>
      </c>
      <c r="J76" t="s">
        <v>33</v>
      </c>
      <c r="K76" s="3">
        <v>75</v>
      </c>
      <c r="L76" s="3">
        <v>1</v>
      </c>
      <c r="M76" s="3">
        <v>1</v>
      </c>
      <c r="N76" s="3"/>
      <c r="O76" s="3">
        <v>1</v>
      </c>
      <c r="P76" s="3">
        <v>1</v>
      </c>
      <c r="Q76" s="3">
        <v>0</v>
      </c>
      <c r="R76" s="3"/>
      <c r="S76" s="3"/>
      <c r="T76" s="3">
        <v>1</v>
      </c>
      <c r="U76" s="3">
        <v>0</v>
      </c>
      <c r="V76" s="3">
        <v>0</v>
      </c>
      <c r="W76" s="3"/>
      <c r="X76" s="3"/>
      <c r="Y76" s="3">
        <v>1</v>
      </c>
      <c r="Z76" s="3">
        <v>1</v>
      </c>
      <c r="AA76" s="3"/>
      <c r="AB76" s="3"/>
      <c r="AC76" s="3">
        <v>1</v>
      </c>
      <c r="AD76" s="3">
        <v>1</v>
      </c>
      <c r="AE76" s="3">
        <v>1</v>
      </c>
      <c r="AF76" s="3"/>
      <c r="AG76" s="3">
        <v>3</v>
      </c>
      <c r="AH76" s="3">
        <v>11</v>
      </c>
      <c r="AJ76" s="3">
        <v>0</v>
      </c>
      <c r="AK76" s="3">
        <v>0</v>
      </c>
      <c r="AL76" s="3">
        <v>0</v>
      </c>
      <c r="AM76" s="3">
        <v>0</v>
      </c>
    </row>
    <row r="77" spans="1:39" x14ac:dyDescent="0.2">
      <c r="A77" s="3">
        <v>76</v>
      </c>
      <c r="B77" t="s">
        <v>240</v>
      </c>
      <c r="C77" s="3" t="s">
        <v>290</v>
      </c>
      <c r="D77" t="s">
        <v>0</v>
      </c>
      <c r="E77" t="s">
        <v>69</v>
      </c>
      <c r="F77" t="s">
        <v>65</v>
      </c>
      <c r="G77" s="3">
        <v>23</v>
      </c>
      <c r="H77" s="3" t="s">
        <v>19</v>
      </c>
      <c r="I77" s="3">
        <v>1412</v>
      </c>
      <c r="J77" t="s">
        <v>33</v>
      </c>
      <c r="K77" s="3">
        <v>152</v>
      </c>
      <c r="L77" s="3">
        <v>1</v>
      </c>
      <c r="M77" s="3"/>
      <c r="N77" s="3">
        <v>1</v>
      </c>
      <c r="O77" s="3"/>
      <c r="P77" s="3"/>
      <c r="Q77" s="3">
        <v>0</v>
      </c>
      <c r="R77" s="3">
        <v>1</v>
      </c>
      <c r="S77" s="3">
        <v>1</v>
      </c>
      <c r="T77" s="3">
        <v>0</v>
      </c>
      <c r="U77" s="3">
        <v>0</v>
      </c>
      <c r="V77" s="3">
        <v>0</v>
      </c>
      <c r="W77" s="3"/>
      <c r="X77" s="3"/>
      <c r="Y77" s="3">
        <v>1</v>
      </c>
      <c r="Z77" s="3">
        <v>1</v>
      </c>
      <c r="AA77" s="3"/>
      <c r="AB77" s="3">
        <v>1</v>
      </c>
      <c r="AC77" s="3">
        <v>1</v>
      </c>
      <c r="AD77" s="3">
        <v>1</v>
      </c>
      <c r="AE77" s="3">
        <v>1</v>
      </c>
      <c r="AF77" s="3">
        <v>1</v>
      </c>
      <c r="AG77" s="3">
        <v>16</v>
      </c>
      <c r="AH77" s="3">
        <v>21</v>
      </c>
      <c r="AJ77" s="3">
        <v>0</v>
      </c>
      <c r="AK77" s="3">
        <v>0</v>
      </c>
      <c r="AL77" s="3">
        <v>1</v>
      </c>
      <c r="AM77" s="3">
        <v>1</v>
      </c>
    </row>
    <row r="78" spans="1:39" x14ac:dyDescent="0.2">
      <c r="A78" s="3">
        <v>77</v>
      </c>
      <c r="B78" t="s">
        <v>241</v>
      </c>
      <c r="C78" s="3" t="s">
        <v>290</v>
      </c>
      <c r="D78" t="s">
        <v>0</v>
      </c>
      <c r="E78" t="s">
        <v>69</v>
      </c>
      <c r="F78" t="s">
        <v>66</v>
      </c>
      <c r="G78" s="3">
        <v>2</v>
      </c>
      <c r="H78" s="3" t="s">
        <v>9</v>
      </c>
      <c r="I78" s="3">
        <v>1412</v>
      </c>
      <c r="J78" t="s">
        <v>33</v>
      </c>
      <c r="K78" s="3">
        <v>78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0</v>
      </c>
      <c r="R78" s="3">
        <v>1</v>
      </c>
      <c r="S78" s="3"/>
      <c r="T78" s="3">
        <v>1</v>
      </c>
      <c r="U78" s="3">
        <v>0</v>
      </c>
      <c r="V78" s="3">
        <v>0</v>
      </c>
      <c r="W78" s="3">
        <v>1</v>
      </c>
      <c r="X78" s="3"/>
      <c r="Y78" s="3"/>
      <c r="Z78" s="3">
        <v>1</v>
      </c>
      <c r="AA78" s="3"/>
      <c r="AB78" s="3"/>
      <c r="AC78" s="3">
        <v>1</v>
      </c>
      <c r="AD78" s="3">
        <v>1</v>
      </c>
      <c r="AE78" s="3">
        <v>1</v>
      </c>
      <c r="AF78" s="3"/>
      <c r="AG78" s="3">
        <v>11</v>
      </c>
      <c r="AH78" s="3">
        <v>18</v>
      </c>
      <c r="AJ78" s="3">
        <v>0</v>
      </c>
      <c r="AK78" s="3">
        <v>0</v>
      </c>
      <c r="AL78" s="3">
        <v>0</v>
      </c>
      <c r="AM78" s="3">
        <v>0</v>
      </c>
    </row>
    <row r="79" spans="1:39" x14ac:dyDescent="0.2">
      <c r="A79" s="3">
        <v>78</v>
      </c>
      <c r="B79" t="s">
        <v>242</v>
      </c>
      <c r="C79" s="3" t="s">
        <v>290</v>
      </c>
      <c r="D79" t="s">
        <v>0</v>
      </c>
      <c r="E79" t="s">
        <v>68</v>
      </c>
      <c r="F79" t="s">
        <v>65</v>
      </c>
      <c r="G79" s="3">
        <v>23</v>
      </c>
      <c r="H79" s="3" t="s">
        <v>12</v>
      </c>
      <c r="I79" s="3">
        <v>1415</v>
      </c>
      <c r="J79" t="s">
        <v>33</v>
      </c>
      <c r="K79" s="3">
        <v>117</v>
      </c>
      <c r="L79" s="3"/>
      <c r="M79" s="3"/>
      <c r="N79" s="3"/>
      <c r="O79" s="3"/>
      <c r="P79" s="3"/>
      <c r="Q79" s="3">
        <v>0</v>
      </c>
      <c r="R79" s="3"/>
      <c r="S79" s="3">
        <v>1</v>
      </c>
      <c r="T79" s="3">
        <v>1</v>
      </c>
      <c r="U79" s="3">
        <v>0</v>
      </c>
      <c r="V79" s="3">
        <v>0</v>
      </c>
      <c r="W79" s="3">
        <v>1</v>
      </c>
      <c r="X79" s="3"/>
      <c r="Y79" s="3">
        <v>1</v>
      </c>
      <c r="Z79" s="3">
        <v>1</v>
      </c>
      <c r="AA79" s="3">
        <v>1</v>
      </c>
      <c r="AB79" s="3"/>
      <c r="AC79" s="3"/>
      <c r="AD79" s="3"/>
      <c r="AE79" s="3"/>
      <c r="AF79" s="3"/>
      <c r="AG79" s="3">
        <v>10</v>
      </c>
      <c r="AH79" s="3">
        <v>10</v>
      </c>
      <c r="AJ79" s="3">
        <v>1</v>
      </c>
      <c r="AK79" s="3">
        <v>0</v>
      </c>
      <c r="AL79" s="3">
        <v>1</v>
      </c>
      <c r="AM79" s="3">
        <v>0</v>
      </c>
    </row>
    <row r="80" spans="1:39" x14ac:dyDescent="0.2">
      <c r="A80" s="3">
        <v>79</v>
      </c>
      <c r="B80" t="s">
        <v>243</v>
      </c>
      <c r="C80" s="3" t="s">
        <v>288</v>
      </c>
      <c r="D80" t="s">
        <v>0</v>
      </c>
      <c r="E80" t="s">
        <v>68</v>
      </c>
      <c r="F80" t="s">
        <v>65</v>
      </c>
      <c r="G80" s="3">
        <v>28</v>
      </c>
      <c r="H80" s="3" t="s">
        <v>11</v>
      </c>
      <c r="I80" s="3">
        <v>1420</v>
      </c>
      <c r="J80" t="s">
        <v>33</v>
      </c>
      <c r="K80" s="3">
        <v>11</v>
      </c>
      <c r="L80" s="3"/>
      <c r="M80" s="3"/>
      <c r="N80" s="3"/>
      <c r="O80" s="3"/>
      <c r="P80" s="3"/>
      <c r="Q80" s="3">
        <v>0</v>
      </c>
      <c r="R80" s="3"/>
      <c r="S80" s="3"/>
      <c r="T80" s="3">
        <v>0</v>
      </c>
      <c r="U80" s="3">
        <v>0</v>
      </c>
      <c r="V80" s="3">
        <v>0</v>
      </c>
      <c r="W80" s="3"/>
      <c r="X80" s="3"/>
      <c r="Y80" s="3"/>
      <c r="Z80" s="3">
        <v>1</v>
      </c>
      <c r="AA80" s="3"/>
      <c r="AB80" s="3"/>
      <c r="AC80" s="3"/>
      <c r="AD80" s="3"/>
      <c r="AE80" s="3"/>
      <c r="AF80" s="3"/>
      <c r="AG80" s="3">
        <v>0</v>
      </c>
      <c r="AH80" s="3"/>
      <c r="AJ80" s="3">
        <v>1</v>
      </c>
      <c r="AK80" s="3">
        <v>1</v>
      </c>
      <c r="AL80" s="3">
        <v>0</v>
      </c>
      <c r="AM80" s="3">
        <v>0</v>
      </c>
    </row>
    <row r="81" spans="1:39" x14ac:dyDescent="0.2">
      <c r="A81" s="3">
        <v>80</v>
      </c>
      <c r="B81" t="s">
        <v>244</v>
      </c>
      <c r="C81" s="3" t="s">
        <v>290</v>
      </c>
      <c r="D81" t="s">
        <v>0</v>
      </c>
      <c r="E81" t="s">
        <v>68</v>
      </c>
      <c r="F81" t="s">
        <v>65</v>
      </c>
      <c r="G81" s="3">
        <v>25</v>
      </c>
      <c r="H81" s="3" t="s">
        <v>16</v>
      </c>
      <c r="I81" s="3">
        <v>1420</v>
      </c>
      <c r="J81" t="s">
        <v>33</v>
      </c>
      <c r="K81" s="3">
        <v>110</v>
      </c>
      <c r="L81" s="3"/>
      <c r="M81" s="3"/>
      <c r="N81" s="3"/>
      <c r="O81" s="3"/>
      <c r="P81" s="3"/>
      <c r="Q81" s="3">
        <v>0</v>
      </c>
      <c r="R81" s="3">
        <v>1</v>
      </c>
      <c r="S81" s="3"/>
      <c r="T81" s="3">
        <v>1</v>
      </c>
      <c r="U81" s="3">
        <v>0</v>
      </c>
      <c r="V81" s="3">
        <v>0</v>
      </c>
      <c r="W81" s="3">
        <v>1</v>
      </c>
      <c r="X81" s="3">
        <v>1</v>
      </c>
      <c r="Y81" s="3">
        <v>1</v>
      </c>
      <c r="Z81" s="3">
        <v>1</v>
      </c>
      <c r="AA81" s="3"/>
      <c r="AB81" s="3">
        <v>1</v>
      </c>
      <c r="AC81" s="3"/>
      <c r="AD81" s="3"/>
      <c r="AE81" s="3"/>
      <c r="AF81" s="3"/>
      <c r="AG81" s="3">
        <v>12</v>
      </c>
      <c r="AH81" s="3">
        <v>27</v>
      </c>
      <c r="AJ81" s="3">
        <v>1</v>
      </c>
      <c r="AK81" s="3">
        <v>0</v>
      </c>
      <c r="AL81" s="3">
        <v>0</v>
      </c>
      <c r="AM81" s="3">
        <v>0</v>
      </c>
    </row>
    <row r="82" spans="1:39" x14ac:dyDescent="0.2">
      <c r="A82" s="3">
        <v>81</v>
      </c>
      <c r="B82" t="s">
        <v>245</v>
      </c>
      <c r="C82" s="3" t="s">
        <v>289</v>
      </c>
      <c r="D82" t="s">
        <v>0</v>
      </c>
      <c r="E82" t="s">
        <v>68</v>
      </c>
      <c r="F82" t="s">
        <v>66</v>
      </c>
      <c r="G82" s="3">
        <v>3</v>
      </c>
      <c r="H82" s="3" t="s">
        <v>19</v>
      </c>
      <c r="I82" s="3">
        <v>1421</v>
      </c>
      <c r="J82" t="s">
        <v>33</v>
      </c>
      <c r="K82" s="3">
        <v>59</v>
      </c>
      <c r="L82" s="3">
        <v>1</v>
      </c>
      <c r="M82" s="3">
        <v>1</v>
      </c>
      <c r="N82" s="3"/>
      <c r="O82" s="3"/>
      <c r="P82" s="3">
        <v>1</v>
      </c>
      <c r="Q82" s="3">
        <v>0</v>
      </c>
      <c r="R82" s="3">
        <v>1</v>
      </c>
      <c r="S82" s="3"/>
      <c r="T82" s="3">
        <v>1</v>
      </c>
      <c r="U82" s="3">
        <v>0</v>
      </c>
      <c r="V82" s="3">
        <v>0</v>
      </c>
      <c r="W82" s="3"/>
      <c r="X82" s="3"/>
      <c r="Y82" s="3">
        <v>1</v>
      </c>
      <c r="Z82" s="3"/>
      <c r="AA82" s="3"/>
      <c r="AB82" s="3"/>
      <c r="AC82" s="3"/>
      <c r="AD82" s="3">
        <v>1</v>
      </c>
      <c r="AE82" s="3">
        <v>1</v>
      </c>
      <c r="AF82" s="3"/>
      <c r="AG82" s="3">
        <v>6</v>
      </c>
      <c r="AH82" s="3">
        <v>17</v>
      </c>
      <c r="AI82" s="3">
        <v>1</v>
      </c>
      <c r="AJ82" s="3">
        <v>1</v>
      </c>
      <c r="AK82" s="3">
        <v>1</v>
      </c>
      <c r="AL82" s="3">
        <v>0</v>
      </c>
      <c r="AM82" s="3">
        <v>0</v>
      </c>
    </row>
    <row r="83" spans="1:39" x14ac:dyDescent="0.2">
      <c r="A83" s="3">
        <v>82</v>
      </c>
      <c r="B83" t="s">
        <v>246</v>
      </c>
      <c r="C83" s="3" t="s">
        <v>291</v>
      </c>
      <c r="D83" t="s">
        <v>2</v>
      </c>
      <c r="E83" t="s">
        <v>68</v>
      </c>
      <c r="F83" t="s">
        <v>65</v>
      </c>
      <c r="G83" s="3">
        <v>21</v>
      </c>
      <c r="H83" s="3" t="s">
        <v>15</v>
      </c>
      <c r="I83" s="3">
        <v>1421</v>
      </c>
      <c r="J83" t="s">
        <v>33</v>
      </c>
      <c r="K83" s="3">
        <v>226</v>
      </c>
      <c r="L83" s="3">
        <v>1</v>
      </c>
      <c r="M83" s="3">
        <v>1</v>
      </c>
      <c r="N83" s="3"/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0</v>
      </c>
      <c r="U83" s="3">
        <v>1</v>
      </c>
      <c r="V83" s="3">
        <v>1</v>
      </c>
      <c r="W83" s="3">
        <v>1</v>
      </c>
      <c r="X83" s="3"/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/>
      <c r="AG83" s="3">
        <v>16</v>
      </c>
      <c r="AH83" s="3">
        <v>33</v>
      </c>
      <c r="AJ83" s="3">
        <v>1</v>
      </c>
      <c r="AK83" s="3">
        <v>1</v>
      </c>
      <c r="AL83" s="3">
        <v>1</v>
      </c>
      <c r="AM83" s="3">
        <v>1</v>
      </c>
    </row>
    <row r="84" spans="1:39" x14ac:dyDescent="0.2">
      <c r="A84" s="3">
        <v>83</v>
      </c>
      <c r="B84" t="s">
        <v>247</v>
      </c>
      <c r="C84" s="3" t="s">
        <v>289</v>
      </c>
      <c r="D84" t="s">
        <v>0</v>
      </c>
      <c r="E84" t="s">
        <v>68</v>
      </c>
      <c r="F84" t="s">
        <v>66</v>
      </c>
      <c r="G84" s="3">
        <v>9</v>
      </c>
      <c r="H84" s="3" t="s">
        <v>16</v>
      </c>
      <c r="I84" s="3">
        <v>1433</v>
      </c>
      <c r="J84" t="s">
        <v>33</v>
      </c>
      <c r="K84" s="3">
        <v>120</v>
      </c>
      <c r="L84" s="3"/>
      <c r="M84" s="3"/>
      <c r="N84" s="3"/>
      <c r="O84" s="3"/>
      <c r="P84" s="3"/>
      <c r="Q84" s="3">
        <v>0</v>
      </c>
      <c r="R84" s="3"/>
      <c r="S84" s="3">
        <v>1</v>
      </c>
      <c r="T84" s="3">
        <v>1</v>
      </c>
      <c r="U84" s="3">
        <v>1</v>
      </c>
      <c r="V84" s="3">
        <v>0</v>
      </c>
      <c r="W84" s="3">
        <v>1</v>
      </c>
      <c r="X84" s="3"/>
      <c r="Y84" s="3">
        <v>1</v>
      </c>
      <c r="Z84" s="3">
        <v>1</v>
      </c>
      <c r="AA84" s="3">
        <v>1</v>
      </c>
      <c r="AB84" s="3"/>
      <c r="AC84" s="3">
        <v>1</v>
      </c>
      <c r="AD84" s="3"/>
      <c r="AE84" s="3"/>
      <c r="AF84" s="3"/>
      <c r="AG84" s="3">
        <v>0</v>
      </c>
      <c r="AH84" s="3"/>
      <c r="AJ84" s="3">
        <v>1</v>
      </c>
      <c r="AK84" s="3">
        <v>0</v>
      </c>
      <c r="AL84" s="3">
        <v>1</v>
      </c>
      <c r="AM84" s="3">
        <v>0</v>
      </c>
    </row>
    <row r="85" spans="1:39" x14ac:dyDescent="0.2">
      <c r="A85" s="3">
        <v>84</v>
      </c>
      <c r="B85" t="s">
        <v>248</v>
      </c>
      <c r="C85" s="3" t="s">
        <v>290</v>
      </c>
      <c r="D85" t="s">
        <v>0</v>
      </c>
      <c r="E85" t="s">
        <v>68</v>
      </c>
      <c r="F85" t="s">
        <v>65</v>
      </c>
      <c r="G85" s="3">
        <v>28</v>
      </c>
      <c r="H85" s="3" t="s">
        <v>17</v>
      </c>
      <c r="I85" s="3">
        <v>1434</v>
      </c>
      <c r="J85" t="s">
        <v>33</v>
      </c>
      <c r="K85" s="3">
        <v>44</v>
      </c>
      <c r="L85" s="3">
        <v>1</v>
      </c>
      <c r="M85" s="3"/>
      <c r="N85" s="3"/>
      <c r="O85" s="3"/>
      <c r="P85" s="3"/>
      <c r="Q85" s="3">
        <v>0</v>
      </c>
      <c r="R85" s="3"/>
      <c r="S85" s="3">
        <v>1</v>
      </c>
      <c r="T85" s="3">
        <v>1</v>
      </c>
      <c r="U85" s="3">
        <v>0</v>
      </c>
      <c r="V85" s="3">
        <v>0</v>
      </c>
      <c r="W85" s="3"/>
      <c r="X85" s="3"/>
      <c r="Y85" s="3"/>
      <c r="Z85" s="3"/>
      <c r="AA85" s="3"/>
      <c r="AB85" s="3">
        <v>1</v>
      </c>
      <c r="AC85" s="3">
        <v>1</v>
      </c>
      <c r="AD85" s="3"/>
      <c r="AE85" s="3">
        <v>1</v>
      </c>
      <c r="AF85" s="3">
        <v>1</v>
      </c>
      <c r="AG85" s="3">
        <v>0</v>
      </c>
      <c r="AH85" s="3">
        <v>32</v>
      </c>
      <c r="AJ85" s="3">
        <v>0</v>
      </c>
      <c r="AK85" s="3">
        <v>0</v>
      </c>
      <c r="AL85" s="3">
        <v>0</v>
      </c>
      <c r="AM85" s="3">
        <v>0</v>
      </c>
    </row>
    <row r="86" spans="1:39" x14ac:dyDescent="0.2">
      <c r="A86" s="3">
        <v>85</v>
      </c>
      <c r="B86" t="s">
        <v>249</v>
      </c>
      <c r="C86" s="3" t="s">
        <v>289</v>
      </c>
      <c r="D86" t="s">
        <v>0</v>
      </c>
      <c r="E86" t="s">
        <v>68</v>
      </c>
      <c r="F86" t="s">
        <v>65</v>
      </c>
      <c r="G86" s="3">
        <v>19</v>
      </c>
      <c r="H86" s="3" t="s">
        <v>16</v>
      </c>
      <c r="I86" s="3">
        <v>1444</v>
      </c>
      <c r="J86" t="s">
        <v>33</v>
      </c>
      <c r="K86" s="3">
        <v>67</v>
      </c>
      <c r="L86" s="3"/>
      <c r="M86" s="3"/>
      <c r="N86" s="3"/>
      <c r="O86" s="3"/>
      <c r="P86" s="3"/>
      <c r="Q86" s="3">
        <v>0</v>
      </c>
      <c r="R86" s="3"/>
      <c r="S86" s="3"/>
      <c r="T86" s="3">
        <v>1</v>
      </c>
      <c r="U86" s="3">
        <v>0</v>
      </c>
      <c r="V86" s="3">
        <v>0</v>
      </c>
      <c r="W86" s="3">
        <v>1</v>
      </c>
      <c r="X86" s="3"/>
      <c r="Y86" s="3">
        <v>1</v>
      </c>
      <c r="Z86" s="3">
        <v>1</v>
      </c>
      <c r="AA86" s="3"/>
      <c r="AB86" s="3">
        <v>1</v>
      </c>
      <c r="AC86" s="3"/>
      <c r="AD86" s="3"/>
      <c r="AE86" s="3"/>
      <c r="AF86" s="3"/>
      <c r="AG86" s="3">
        <v>6</v>
      </c>
      <c r="AH86" s="3">
        <v>11</v>
      </c>
      <c r="AJ86" s="3">
        <v>1</v>
      </c>
      <c r="AK86" s="3">
        <v>0</v>
      </c>
      <c r="AL86" s="3">
        <v>0</v>
      </c>
      <c r="AM86" s="3">
        <v>1</v>
      </c>
    </row>
    <row r="87" spans="1:39" x14ac:dyDescent="0.2">
      <c r="A87" s="3">
        <v>86</v>
      </c>
      <c r="B87" t="s">
        <v>250</v>
      </c>
      <c r="C87" s="3" t="s">
        <v>288</v>
      </c>
      <c r="D87" t="s">
        <v>0</v>
      </c>
      <c r="E87" t="s">
        <v>68</v>
      </c>
      <c r="F87" t="s">
        <v>65</v>
      </c>
      <c r="G87" s="3">
        <v>24</v>
      </c>
      <c r="H87" s="3" t="s">
        <v>14</v>
      </c>
      <c r="I87" s="3">
        <v>1446</v>
      </c>
      <c r="J87" t="s">
        <v>33</v>
      </c>
      <c r="K87" s="3">
        <v>34</v>
      </c>
      <c r="L87" s="3"/>
      <c r="M87" s="3"/>
      <c r="N87" s="3"/>
      <c r="O87" s="3"/>
      <c r="P87" s="3"/>
      <c r="Q87" s="3">
        <v>0</v>
      </c>
      <c r="R87" s="3"/>
      <c r="S87" s="3">
        <v>1</v>
      </c>
      <c r="T87" s="3">
        <v>1</v>
      </c>
      <c r="U87" s="3">
        <v>0</v>
      </c>
      <c r="V87" s="3">
        <v>0</v>
      </c>
      <c r="W87" s="3"/>
      <c r="X87" s="3"/>
      <c r="Y87" s="3"/>
      <c r="Z87" s="3">
        <v>1</v>
      </c>
      <c r="AA87" s="3"/>
      <c r="AB87" s="3"/>
      <c r="AC87" s="3"/>
      <c r="AD87" s="3"/>
      <c r="AE87" s="3"/>
      <c r="AF87" s="3"/>
      <c r="AG87" s="3">
        <v>0</v>
      </c>
      <c r="AH87" s="3">
        <v>4</v>
      </c>
      <c r="AJ87" s="3">
        <v>0</v>
      </c>
      <c r="AK87" s="3">
        <v>0</v>
      </c>
      <c r="AL87" s="3">
        <v>0</v>
      </c>
      <c r="AM87" s="3">
        <v>0</v>
      </c>
    </row>
    <row r="88" spans="1:39" x14ac:dyDescent="0.2">
      <c r="T88" s="3"/>
      <c r="U88" s="3"/>
      <c r="V88" s="3"/>
      <c r="Z88" s="3"/>
    </row>
    <row r="89" spans="1:39" x14ac:dyDescent="0.2">
      <c r="T89" s="3"/>
      <c r="U89" s="3"/>
      <c r="V89" s="3"/>
      <c r="Z89" s="3"/>
    </row>
    <row r="90" spans="1:39" x14ac:dyDescent="0.2">
      <c r="T90" s="3"/>
      <c r="U90" s="3"/>
      <c r="V90" s="3"/>
      <c r="Z90" s="3"/>
    </row>
    <row r="91" spans="1:39" x14ac:dyDescent="0.2">
      <c r="T91" s="3"/>
      <c r="U91" s="3"/>
      <c r="V91" s="3"/>
    </row>
    <row r="92" spans="1:39" x14ac:dyDescent="0.2">
      <c r="T92" s="3"/>
      <c r="U92" s="3"/>
      <c r="V92" s="3"/>
    </row>
    <row r="93" spans="1:39" x14ac:dyDescent="0.2">
      <c r="T93" s="3"/>
      <c r="U93" s="3"/>
      <c r="V93" s="3"/>
    </row>
    <row r="94" spans="1:39" x14ac:dyDescent="0.2">
      <c r="T94" s="3"/>
      <c r="U94" s="3"/>
      <c r="V94" s="3"/>
    </row>
    <row r="95" spans="1:39" x14ac:dyDescent="0.2">
      <c r="T95" s="3"/>
      <c r="U95" s="3"/>
      <c r="V95" s="3"/>
    </row>
    <row r="96" spans="1:39" x14ac:dyDescent="0.2">
      <c r="T96" s="3"/>
      <c r="U96" s="3"/>
      <c r="V96" s="3"/>
    </row>
    <row r="97" spans="2:32" x14ac:dyDescent="0.2">
      <c r="T97" s="3"/>
      <c r="U97" s="3"/>
      <c r="V97" s="3"/>
      <c r="Z97" s="3"/>
    </row>
    <row r="98" spans="2:32" x14ac:dyDescent="0.2">
      <c r="T98" s="3"/>
      <c r="U98" s="3"/>
      <c r="V98" s="3"/>
      <c r="Z98" s="3"/>
    </row>
    <row r="99" spans="2:32" x14ac:dyDescent="0.2">
      <c r="T99" s="3"/>
      <c r="U99" s="3"/>
      <c r="V99" s="3"/>
      <c r="Z99" s="3"/>
    </row>
    <row r="100" spans="2:32" x14ac:dyDescent="0.2">
      <c r="T100" s="3"/>
      <c r="U100" s="3"/>
      <c r="V100" s="3"/>
    </row>
    <row r="101" spans="2:32" x14ac:dyDescent="0.2">
      <c r="T101" s="3"/>
      <c r="U101" s="3"/>
      <c r="V101" s="3"/>
    </row>
    <row r="102" spans="2:32" x14ac:dyDescent="0.2">
      <c r="T102" s="3"/>
      <c r="U102" s="3"/>
      <c r="V102" s="3"/>
    </row>
    <row r="103" spans="2:32" x14ac:dyDescent="0.2">
      <c r="T103" s="3"/>
      <c r="U103" s="3"/>
      <c r="V103" s="3"/>
    </row>
    <row r="104" spans="2:32" x14ac:dyDescent="0.2">
      <c r="T104" s="3"/>
      <c r="U104" s="3"/>
      <c r="V104" s="3"/>
    </row>
    <row r="105" spans="2:32" x14ac:dyDescent="0.2">
      <c r="T105" s="3"/>
      <c r="U105" s="3"/>
      <c r="V105" s="3"/>
    </row>
    <row r="106" spans="2:32" x14ac:dyDescent="0.2">
      <c r="B106" s="3"/>
      <c r="D106" s="3"/>
      <c r="E106" s="3"/>
      <c r="F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2:32" x14ac:dyDescent="0.2">
      <c r="B107" s="3"/>
      <c r="D107" s="3"/>
      <c r="E107" s="3"/>
      <c r="F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2:32" x14ac:dyDescent="0.2">
      <c r="B108" s="3"/>
      <c r="D108" s="3"/>
      <c r="E108" s="3"/>
      <c r="F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2:32" x14ac:dyDescent="0.2">
      <c r="B109" s="3"/>
      <c r="D109" s="3"/>
      <c r="E109" s="3"/>
      <c r="F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</sheetData>
  <sortState xmlns:xlrd2="http://schemas.microsoft.com/office/spreadsheetml/2017/richdata2" ref="B2:AS113">
    <sortCondition ref="I2:I113"/>
    <sortCondition ref="H2:H113"/>
    <sortCondition ref="G2:G113"/>
  </sortState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D7D5-9EA8-CE4E-A526-13F86A53F5A2}">
  <dimension ref="A1:AP114"/>
  <sheetViews>
    <sheetView topLeftCell="AG1" zoomScale="163" zoomScaleNormal="163" workbookViewId="0">
      <pane ySplit="1" topLeftCell="A2" activePane="bottomLeft" state="frozen"/>
      <selection pane="bottomLeft" activeCell="I23" sqref="I23"/>
    </sheetView>
  </sheetViews>
  <sheetFormatPr baseColWidth="10" defaultRowHeight="16" x14ac:dyDescent="0.2"/>
  <cols>
    <col min="6" max="6" width="13.1640625" customWidth="1"/>
    <col min="7" max="8" width="13.1640625" style="3" customWidth="1"/>
    <col min="9" max="9" width="16.6640625" style="3" customWidth="1"/>
    <col min="10" max="20" width="10.83203125" customWidth="1"/>
    <col min="21" max="21" width="11.5" customWidth="1"/>
    <col min="22" max="22" width="22.1640625" customWidth="1"/>
    <col min="23" max="40" width="10.83203125" customWidth="1"/>
  </cols>
  <sheetData>
    <row r="1" spans="1:42" x14ac:dyDescent="0.2">
      <c r="A1" t="s">
        <v>303</v>
      </c>
      <c r="B1" s="24" t="s">
        <v>3</v>
      </c>
      <c r="C1" s="24" t="s">
        <v>7</v>
      </c>
      <c r="D1" s="24" t="s">
        <v>6</v>
      </c>
      <c r="E1" s="24" t="s">
        <v>5</v>
      </c>
      <c r="F1" s="26" t="s">
        <v>311</v>
      </c>
      <c r="G1" s="26" t="s">
        <v>313</v>
      </c>
      <c r="H1" s="25" t="s">
        <v>314</v>
      </c>
      <c r="I1" s="25" t="s">
        <v>315</v>
      </c>
      <c r="J1" t="s">
        <v>316</v>
      </c>
      <c r="K1" t="s">
        <v>317</v>
      </c>
      <c r="L1" t="s">
        <v>320</v>
      </c>
      <c r="M1" t="s">
        <v>322</v>
      </c>
      <c r="N1" t="s">
        <v>325</v>
      </c>
      <c r="O1" t="s">
        <v>327</v>
      </c>
      <c r="P1" t="s">
        <v>328</v>
      </c>
      <c r="Q1" t="s">
        <v>329</v>
      </c>
      <c r="R1" t="s">
        <v>330</v>
      </c>
      <c r="S1" t="s">
        <v>332</v>
      </c>
      <c r="T1" t="s">
        <v>334</v>
      </c>
      <c r="U1" t="s">
        <v>337</v>
      </c>
      <c r="V1" t="s">
        <v>338</v>
      </c>
      <c r="W1" t="s">
        <v>73</v>
      </c>
      <c r="X1" t="s">
        <v>309</v>
      </c>
      <c r="Y1" t="s">
        <v>310</v>
      </c>
      <c r="Z1" t="s">
        <v>318</v>
      </c>
      <c r="AA1" t="s">
        <v>342</v>
      </c>
      <c r="AB1" t="s">
        <v>312</v>
      </c>
      <c r="AC1" t="s">
        <v>321</v>
      </c>
      <c r="AD1" t="s">
        <v>323</v>
      </c>
      <c r="AE1" t="s">
        <v>333</v>
      </c>
      <c r="AF1" t="s">
        <v>335</v>
      </c>
      <c r="AG1" t="s">
        <v>336</v>
      </c>
      <c r="AH1" t="s">
        <v>340</v>
      </c>
      <c r="AI1" t="s">
        <v>78</v>
      </c>
      <c r="AJ1" t="s">
        <v>319</v>
      </c>
      <c r="AK1" t="s">
        <v>324</v>
      </c>
      <c r="AL1" t="s">
        <v>326</v>
      </c>
      <c r="AM1" t="s">
        <v>331</v>
      </c>
      <c r="AN1" t="s">
        <v>339</v>
      </c>
      <c r="AO1" t="s">
        <v>343</v>
      </c>
      <c r="AP1" t="s">
        <v>341</v>
      </c>
    </row>
    <row r="2" spans="1:42" x14ac:dyDescent="0.2">
      <c r="A2">
        <v>1</v>
      </c>
      <c r="B2" t="s">
        <v>165</v>
      </c>
      <c r="C2" s="3">
        <v>1258</v>
      </c>
      <c r="D2" s="3" t="s">
        <v>8</v>
      </c>
      <c r="E2" s="3">
        <v>13</v>
      </c>
      <c r="G2">
        <v>1</v>
      </c>
      <c r="H2"/>
      <c r="I2"/>
      <c r="P2">
        <v>1</v>
      </c>
      <c r="W2">
        <f>MIN(SUM(F2:V2), 1)</f>
        <v>1</v>
      </c>
      <c r="AA2">
        <f>MIN(SUM(X2:Z2), 1)</f>
        <v>0</v>
      </c>
      <c r="AG2">
        <v>1</v>
      </c>
      <c r="AI2">
        <f>MIN(SUM(AB2:AH2), 1)</f>
        <v>1</v>
      </c>
      <c r="AO2">
        <f>MIN(SUM(AJ2:AN2), 1)</f>
        <v>0</v>
      </c>
      <c r="AP2">
        <f t="shared" ref="AP2:AP33" si="0">SUM(J2:AN2)</f>
        <v>4</v>
      </c>
    </row>
    <row r="3" spans="1:42" x14ac:dyDescent="0.2">
      <c r="A3">
        <v>2</v>
      </c>
      <c r="B3" t="s">
        <v>166</v>
      </c>
      <c r="C3" s="3">
        <v>1278</v>
      </c>
      <c r="D3" s="3" t="s">
        <v>12</v>
      </c>
      <c r="E3" s="3">
        <v>16</v>
      </c>
      <c r="G3"/>
      <c r="H3"/>
      <c r="I3"/>
      <c r="K3">
        <v>1</v>
      </c>
      <c r="P3">
        <v>1</v>
      </c>
      <c r="W3">
        <f t="shared" ref="W3:W66" si="1">MIN(SUM(F3:V3), 1)</f>
        <v>1</v>
      </c>
      <c r="X3">
        <v>1</v>
      </c>
      <c r="AA3">
        <f t="shared" ref="AA3:AA66" si="2">MIN(SUM(X3:Z3), 1)</f>
        <v>1</v>
      </c>
      <c r="AC3">
        <v>1</v>
      </c>
      <c r="AD3">
        <v>1</v>
      </c>
      <c r="AI3">
        <f t="shared" ref="AI3:AI66" si="3">MIN(SUM(AB3:AH3), 1)</f>
        <v>1</v>
      </c>
      <c r="AO3">
        <f t="shared" ref="AO3:AO66" si="4">MIN(SUM(AJ3:AN3), 1)</f>
        <v>0</v>
      </c>
      <c r="AP3">
        <f t="shared" si="0"/>
        <v>8</v>
      </c>
    </row>
    <row r="4" spans="1:42" x14ac:dyDescent="0.2">
      <c r="A4">
        <v>3</v>
      </c>
      <c r="B4" t="s">
        <v>168</v>
      </c>
      <c r="C4" s="3">
        <v>1295</v>
      </c>
      <c r="D4" s="3" t="s">
        <v>18</v>
      </c>
      <c r="E4" s="3">
        <v>23</v>
      </c>
      <c r="G4"/>
      <c r="H4">
        <v>1</v>
      </c>
      <c r="I4">
        <v>1</v>
      </c>
      <c r="K4">
        <v>1</v>
      </c>
      <c r="L4">
        <v>1</v>
      </c>
      <c r="O4">
        <v>1</v>
      </c>
      <c r="P4">
        <v>1</v>
      </c>
      <c r="S4">
        <v>1</v>
      </c>
      <c r="W4">
        <f t="shared" si="1"/>
        <v>1</v>
      </c>
      <c r="X4">
        <v>1</v>
      </c>
      <c r="Y4">
        <v>1</v>
      </c>
      <c r="Z4">
        <v>1</v>
      </c>
      <c r="AA4">
        <f t="shared" si="2"/>
        <v>1</v>
      </c>
      <c r="AC4">
        <v>1</v>
      </c>
      <c r="AD4">
        <v>1</v>
      </c>
      <c r="AF4">
        <v>1</v>
      </c>
      <c r="AI4">
        <f t="shared" si="3"/>
        <v>1</v>
      </c>
      <c r="AK4">
        <v>1</v>
      </c>
      <c r="AM4">
        <v>1</v>
      </c>
      <c r="AO4">
        <f t="shared" si="4"/>
        <v>1</v>
      </c>
      <c r="AP4">
        <f t="shared" si="0"/>
        <v>16</v>
      </c>
    </row>
    <row r="5" spans="1:42" x14ac:dyDescent="0.2">
      <c r="A5">
        <v>4</v>
      </c>
      <c r="B5" t="s">
        <v>167</v>
      </c>
      <c r="C5" s="3">
        <v>1295</v>
      </c>
      <c r="D5" s="3" t="s">
        <v>19</v>
      </c>
      <c r="E5" s="3">
        <v>18</v>
      </c>
      <c r="G5"/>
      <c r="H5"/>
      <c r="I5"/>
      <c r="W5">
        <f t="shared" si="1"/>
        <v>0</v>
      </c>
      <c r="AA5">
        <f t="shared" si="2"/>
        <v>0</v>
      </c>
      <c r="AI5">
        <f t="shared" si="3"/>
        <v>0</v>
      </c>
      <c r="AO5">
        <f t="shared" si="4"/>
        <v>0</v>
      </c>
      <c r="AP5">
        <f t="shared" si="0"/>
        <v>0</v>
      </c>
    </row>
    <row r="6" spans="1:42" x14ac:dyDescent="0.2">
      <c r="A6">
        <v>5</v>
      </c>
      <c r="B6" t="s">
        <v>170</v>
      </c>
      <c r="C6" s="3">
        <v>1296</v>
      </c>
      <c r="D6" s="3" t="s">
        <v>18</v>
      </c>
      <c r="E6" s="3">
        <v>6</v>
      </c>
      <c r="G6"/>
      <c r="H6"/>
      <c r="I6"/>
      <c r="W6">
        <f t="shared" si="1"/>
        <v>0</v>
      </c>
      <c r="AA6">
        <f t="shared" si="2"/>
        <v>0</v>
      </c>
      <c r="AI6">
        <f t="shared" si="3"/>
        <v>0</v>
      </c>
      <c r="AO6">
        <f t="shared" si="4"/>
        <v>0</v>
      </c>
      <c r="AP6">
        <f t="shared" si="0"/>
        <v>0</v>
      </c>
    </row>
    <row r="7" spans="1:42" x14ac:dyDescent="0.2">
      <c r="A7">
        <v>6</v>
      </c>
      <c r="B7" t="s">
        <v>169</v>
      </c>
      <c r="C7" s="3">
        <v>1296</v>
      </c>
      <c r="D7" s="3" t="s">
        <v>8</v>
      </c>
      <c r="E7" s="3">
        <v>2</v>
      </c>
      <c r="G7"/>
      <c r="H7"/>
      <c r="I7"/>
      <c r="P7">
        <v>1</v>
      </c>
      <c r="U7">
        <v>1</v>
      </c>
      <c r="W7">
        <f t="shared" si="1"/>
        <v>1</v>
      </c>
      <c r="Y7">
        <v>1</v>
      </c>
      <c r="Z7">
        <v>1</v>
      </c>
      <c r="AA7">
        <f t="shared" si="2"/>
        <v>1</v>
      </c>
      <c r="AC7">
        <v>1</v>
      </c>
      <c r="AI7">
        <f t="shared" si="3"/>
        <v>1</v>
      </c>
      <c r="AK7">
        <v>1</v>
      </c>
      <c r="AM7">
        <v>1</v>
      </c>
      <c r="AO7">
        <f t="shared" si="4"/>
        <v>1</v>
      </c>
      <c r="AP7">
        <f t="shared" si="0"/>
        <v>10</v>
      </c>
    </row>
    <row r="8" spans="1:42" x14ac:dyDescent="0.2">
      <c r="A8">
        <v>7</v>
      </c>
      <c r="B8" t="s">
        <v>173</v>
      </c>
      <c r="C8" s="3">
        <v>1297</v>
      </c>
      <c r="D8" s="3" t="s">
        <v>13</v>
      </c>
      <c r="E8" s="3">
        <v>28</v>
      </c>
      <c r="G8"/>
      <c r="H8"/>
      <c r="I8"/>
      <c r="W8">
        <f t="shared" si="1"/>
        <v>0</v>
      </c>
      <c r="AA8">
        <f t="shared" si="2"/>
        <v>0</v>
      </c>
      <c r="AI8">
        <f t="shared" si="3"/>
        <v>0</v>
      </c>
      <c r="AO8">
        <f t="shared" si="4"/>
        <v>0</v>
      </c>
      <c r="AP8">
        <f t="shared" si="0"/>
        <v>0</v>
      </c>
    </row>
    <row r="9" spans="1:42" x14ac:dyDescent="0.2">
      <c r="A9">
        <v>8</v>
      </c>
      <c r="B9" t="s">
        <v>171</v>
      </c>
      <c r="C9" s="3">
        <v>1297</v>
      </c>
      <c r="D9" s="3" t="s">
        <v>9</v>
      </c>
      <c r="E9" s="3">
        <v>19</v>
      </c>
      <c r="G9">
        <v>1</v>
      </c>
      <c r="H9"/>
      <c r="I9"/>
      <c r="J9">
        <v>1</v>
      </c>
      <c r="K9">
        <v>1</v>
      </c>
      <c r="L9">
        <v>1</v>
      </c>
      <c r="O9">
        <v>1</v>
      </c>
      <c r="P9">
        <v>1</v>
      </c>
      <c r="U9">
        <v>1</v>
      </c>
      <c r="W9">
        <f t="shared" si="1"/>
        <v>1</v>
      </c>
      <c r="AA9">
        <f t="shared" si="2"/>
        <v>0</v>
      </c>
      <c r="AG9">
        <v>1</v>
      </c>
      <c r="AI9">
        <f t="shared" si="3"/>
        <v>1</v>
      </c>
      <c r="AK9">
        <v>1</v>
      </c>
      <c r="AM9">
        <v>1</v>
      </c>
      <c r="AO9">
        <f t="shared" si="4"/>
        <v>1</v>
      </c>
      <c r="AP9">
        <f t="shared" si="0"/>
        <v>11</v>
      </c>
    </row>
    <row r="10" spans="1:42" x14ac:dyDescent="0.2">
      <c r="A10">
        <v>9</v>
      </c>
      <c r="B10" t="s">
        <v>174</v>
      </c>
      <c r="C10" s="3">
        <v>1297</v>
      </c>
      <c r="D10" s="3" t="s">
        <v>9</v>
      </c>
      <c r="E10" s="3">
        <v>30</v>
      </c>
      <c r="G10"/>
      <c r="H10"/>
      <c r="I10"/>
      <c r="W10">
        <f t="shared" si="1"/>
        <v>0</v>
      </c>
      <c r="AA10">
        <f t="shared" si="2"/>
        <v>0</v>
      </c>
      <c r="AI10">
        <f t="shared" si="3"/>
        <v>0</v>
      </c>
      <c r="AO10">
        <f t="shared" si="4"/>
        <v>0</v>
      </c>
      <c r="AP10">
        <f t="shared" si="0"/>
        <v>0</v>
      </c>
    </row>
    <row r="11" spans="1:42" x14ac:dyDescent="0.2">
      <c r="A11">
        <v>10</v>
      </c>
      <c r="B11" t="s">
        <v>172</v>
      </c>
      <c r="C11" s="3">
        <v>1297</v>
      </c>
      <c r="D11" s="3" t="s">
        <v>12</v>
      </c>
      <c r="E11" s="3">
        <v>23</v>
      </c>
      <c r="G11"/>
      <c r="H11"/>
      <c r="I11"/>
      <c r="K11">
        <v>1</v>
      </c>
      <c r="P11">
        <v>1</v>
      </c>
      <c r="W11">
        <f t="shared" si="1"/>
        <v>1</v>
      </c>
      <c r="AA11">
        <f t="shared" si="2"/>
        <v>0</v>
      </c>
      <c r="AI11">
        <f t="shared" si="3"/>
        <v>0</v>
      </c>
      <c r="AO11">
        <f t="shared" si="4"/>
        <v>0</v>
      </c>
      <c r="AP11">
        <f t="shared" si="0"/>
        <v>3</v>
      </c>
    </row>
    <row r="12" spans="1:42" x14ac:dyDescent="0.2">
      <c r="A12">
        <v>11</v>
      </c>
      <c r="B12" t="s">
        <v>175</v>
      </c>
      <c r="C12" s="3">
        <v>1298</v>
      </c>
      <c r="D12" s="3" t="s">
        <v>13</v>
      </c>
      <c r="E12" s="3">
        <v>19</v>
      </c>
      <c r="G12"/>
      <c r="H12"/>
      <c r="I12"/>
      <c r="J12">
        <v>1</v>
      </c>
      <c r="O12">
        <v>1</v>
      </c>
      <c r="V12">
        <v>1</v>
      </c>
      <c r="W12">
        <f t="shared" si="1"/>
        <v>1</v>
      </c>
      <c r="Y12">
        <v>1</v>
      </c>
      <c r="AA12">
        <f t="shared" si="2"/>
        <v>1</v>
      </c>
      <c r="AC12">
        <v>1</v>
      </c>
      <c r="AI12">
        <f t="shared" si="3"/>
        <v>1</v>
      </c>
      <c r="AO12">
        <f t="shared" si="4"/>
        <v>0</v>
      </c>
      <c r="AP12">
        <f t="shared" si="0"/>
        <v>8</v>
      </c>
    </row>
    <row r="13" spans="1:42" x14ac:dyDescent="0.2">
      <c r="A13">
        <v>12</v>
      </c>
      <c r="B13" t="s">
        <v>176</v>
      </c>
      <c r="C13" s="3">
        <v>1315</v>
      </c>
      <c r="D13" s="3" t="s">
        <v>8</v>
      </c>
      <c r="E13" s="3">
        <v>25</v>
      </c>
      <c r="G13"/>
      <c r="H13"/>
      <c r="I13"/>
      <c r="U13">
        <v>1</v>
      </c>
      <c r="W13">
        <f t="shared" si="1"/>
        <v>1</v>
      </c>
      <c r="AA13">
        <f t="shared" si="2"/>
        <v>0</v>
      </c>
      <c r="AI13">
        <f t="shared" si="3"/>
        <v>0</v>
      </c>
      <c r="AO13">
        <f t="shared" si="4"/>
        <v>0</v>
      </c>
      <c r="AP13">
        <f t="shared" si="0"/>
        <v>2</v>
      </c>
    </row>
    <row r="14" spans="1:42" x14ac:dyDescent="0.2">
      <c r="A14">
        <v>13</v>
      </c>
      <c r="B14" t="s">
        <v>177</v>
      </c>
      <c r="C14" s="3">
        <v>1315</v>
      </c>
      <c r="D14" s="3" t="s">
        <v>11</v>
      </c>
      <c r="E14" s="3">
        <v>1</v>
      </c>
      <c r="G14"/>
      <c r="H14"/>
      <c r="I14"/>
      <c r="W14">
        <f t="shared" si="1"/>
        <v>0</v>
      </c>
      <c r="AA14">
        <f t="shared" si="2"/>
        <v>0</v>
      </c>
      <c r="AI14">
        <f t="shared" si="3"/>
        <v>0</v>
      </c>
      <c r="AO14">
        <f t="shared" si="4"/>
        <v>0</v>
      </c>
      <c r="AP14">
        <f t="shared" si="0"/>
        <v>0</v>
      </c>
    </row>
    <row r="15" spans="1:42" x14ac:dyDescent="0.2">
      <c r="A15">
        <v>14</v>
      </c>
      <c r="B15" t="s">
        <v>178</v>
      </c>
      <c r="C15" s="3">
        <v>1315</v>
      </c>
      <c r="D15" s="3" t="s">
        <v>11</v>
      </c>
      <c r="E15" s="3">
        <v>22</v>
      </c>
      <c r="G15"/>
      <c r="H15"/>
      <c r="I15"/>
      <c r="W15">
        <f t="shared" si="1"/>
        <v>0</v>
      </c>
      <c r="AA15">
        <f t="shared" si="2"/>
        <v>0</v>
      </c>
      <c r="AI15">
        <f t="shared" si="3"/>
        <v>0</v>
      </c>
      <c r="AO15">
        <f t="shared" si="4"/>
        <v>0</v>
      </c>
      <c r="AP15">
        <f t="shared" si="0"/>
        <v>0</v>
      </c>
    </row>
    <row r="16" spans="1:42" x14ac:dyDescent="0.2">
      <c r="A16">
        <v>15</v>
      </c>
      <c r="B16" t="s">
        <v>179</v>
      </c>
      <c r="C16" s="3">
        <v>1317</v>
      </c>
      <c r="D16" s="3" t="s">
        <v>9</v>
      </c>
      <c r="E16" s="3">
        <v>1</v>
      </c>
      <c r="G16"/>
      <c r="H16"/>
      <c r="I16"/>
      <c r="O16">
        <v>1</v>
      </c>
      <c r="P16">
        <v>1</v>
      </c>
      <c r="U16">
        <v>1</v>
      </c>
      <c r="W16">
        <f t="shared" si="1"/>
        <v>1</v>
      </c>
      <c r="Y16">
        <v>1</v>
      </c>
      <c r="Z16">
        <v>1</v>
      </c>
      <c r="AA16">
        <f t="shared" si="2"/>
        <v>1</v>
      </c>
      <c r="AF16">
        <v>1</v>
      </c>
      <c r="AI16">
        <f t="shared" si="3"/>
        <v>1</v>
      </c>
      <c r="AK16">
        <v>1</v>
      </c>
      <c r="AO16">
        <f t="shared" si="4"/>
        <v>1</v>
      </c>
      <c r="AP16">
        <f t="shared" si="0"/>
        <v>10</v>
      </c>
    </row>
    <row r="17" spans="1:42" x14ac:dyDescent="0.2">
      <c r="A17">
        <v>16</v>
      </c>
      <c r="B17" t="s">
        <v>180</v>
      </c>
      <c r="C17" s="3">
        <v>1324</v>
      </c>
      <c r="D17" s="3" t="s">
        <v>10</v>
      </c>
      <c r="E17" s="3">
        <v>28</v>
      </c>
      <c r="G17"/>
      <c r="H17"/>
      <c r="I17">
        <v>1</v>
      </c>
      <c r="K17">
        <v>1</v>
      </c>
      <c r="M17">
        <v>1</v>
      </c>
      <c r="O17">
        <v>1</v>
      </c>
      <c r="P17">
        <v>1</v>
      </c>
      <c r="S17">
        <v>1</v>
      </c>
      <c r="U17">
        <v>1</v>
      </c>
      <c r="W17">
        <f t="shared" si="1"/>
        <v>1</v>
      </c>
      <c r="AA17">
        <f t="shared" si="2"/>
        <v>0</v>
      </c>
      <c r="AI17">
        <f t="shared" si="3"/>
        <v>0</v>
      </c>
      <c r="AK17">
        <v>1</v>
      </c>
      <c r="AO17">
        <f t="shared" si="4"/>
        <v>1</v>
      </c>
      <c r="AP17">
        <f t="shared" si="0"/>
        <v>8</v>
      </c>
    </row>
    <row r="18" spans="1:42" x14ac:dyDescent="0.2">
      <c r="A18">
        <v>17</v>
      </c>
      <c r="B18" t="s">
        <v>181</v>
      </c>
      <c r="C18" s="3">
        <v>1336</v>
      </c>
      <c r="D18" s="3" t="s">
        <v>15</v>
      </c>
      <c r="E18" s="3">
        <v>14</v>
      </c>
      <c r="G18">
        <v>1</v>
      </c>
      <c r="H18">
        <v>1</v>
      </c>
      <c r="I18"/>
      <c r="J18">
        <v>1</v>
      </c>
      <c r="K18">
        <v>1</v>
      </c>
      <c r="L18">
        <v>1</v>
      </c>
      <c r="O18">
        <v>1</v>
      </c>
      <c r="P18">
        <v>1</v>
      </c>
      <c r="S18">
        <v>1</v>
      </c>
      <c r="T18">
        <v>1</v>
      </c>
      <c r="U18">
        <v>1</v>
      </c>
      <c r="W18">
        <f t="shared" si="1"/>
        <v>1</v>
      </c>
      <c r="Y18">
        <v>1</v>
      </c>
      <c r="Z18">
        <v>1</v>
      </c>
      <c r="AA18">
        <f t="shared" si="2"/>
        <v>1</v>
      </c>
      <c r="AB18">
        <v>1</v>
      </c>
      <c r="AC18">
        <v>1</v>
      </c>
      <c r="AD18">
        <v>1</v>
      </c>
      <c r="AE18">
        <v>1</v>
      </c>
      <c r="AF18">
        <v>1</v>
      </c>
      <c r="AI18">
        <f t="shared" si="3"/>
        <v>1</v>
      </c>
      <c r="AJ18">
        <v>1</v>
      </c>
      <c r="AK18">
        <v>1</v>
      </c>
      <c r="AM18">
        <v>1</v>
      </c>
      <c r="AO18">
        <f t="shared" si="4"/>
        <v>1</v>
      </c>
      <c r="AP18">
        <f t="shared" si="0"/>
        <v>21</v>
      </c>
    </row>
    <row r="19" spans="1:42" x14ac:dyDescent="0.2">
      <c r="A19">
        <v>18</v>
      </c>
      <c r="B19" t="s">
        <v>182</v>
      </c>
      <c r="C19" s="3">
        <v>1346</v>
      </c>
      <c r="D19" s="3" t="s">
        <v>9</v>
      </c>
      <c r="E19" s="3">
        <v>27</v>
      </c>
      <c r="G19"/>
      <c r="H19"/>
      <c r="I19"/>
      <c r="W19">
        <f t="shared" si="1"/>
        <v>0</v>
      </c>
      <c r="AA19">
        <f t="shared" si="2"/>
        <v>0</v>
      </c>
      <c r="AI19">
        <f t="shared" si="3"/>
        <v>0</v>
      </c>
      <c r="AO19">
        <f t="shared" si="4"/>
        <v>0</v>
      </c>
      <c r="AP19">
        <f t="shared" si="0"/>
        <v>0</v>
      </c>
    </row>
    <row r="20" spans="1:42" x14ac:dyDescent="0.2">
      <c r="A20">
        <v>19</v>
      </c>
      <c r="B20" t="s">
        <v>183</v>
      </c>
      <c r="C20" s="3">
        <v>1347</v>
      </c>
      <c r="D20" s="3" t="s">
        <v>10</v>
      </c>
      <c r="E20" s="3">
        <v>2</v>
      </c>
      <c r="G20"/>
      <c r="H20"/>
      <c r="I20"/>
      <c r="P20">
        <v>1</v>
      </c>
      <c r="U20">
        <v>1</v>
      </c>
      <c r="W20">
        <f t="shared" si="1"/>
        <v>1</v>
      </c>
      <c r="X20">
        <v>1</v>
      </c>
      <c r="AA20">
        <f t="shared" si="2"/>
        <v>1</v>
      </c>
      <c r="AB20">
        <v>1</v>
      </c>
      <c r="AC20">
        <v>1</v>
      </c>
      <c r="AF20">
        <v>1</v>
      </c>
      <c r="AG20">
        <v>1</v>
      </c>
      <c r="AI20">
        <f t="shared" si="3"/>
        <v>1</v>
      </c>
      <c r="AJ20">
        <v>1</v>
      </c>
      <c r="AK20">
        <v>1</v>
      </c>
      <c r="AO20">
        <f t="shared" si="4"/>
        <v>1</v>
      </c>
      <c r="AP20">
        <f t="shared" si="0"/>
        <v>12</v>
      </c>
    </row>
    <row r="21" spans="1:42" x14ac:dyDescent="0.2">
      <c r="A21">
        <v>20</v>
      </c>
      <c r="B21" t="s">
        <v>184</v>
      </c>
      <c r="C21" s="3">
        <v>1348</v>
      </c>
      <c r="D21" s="3" t="s">
        <v>13</v>
      </c>
      <c r="E21" s="3">
        <v>3</v>
      </c>
      <c r="G21"/>
      <c r="H21"/>
      <c r="I21"/>
      <c r="P21">
        <v>1</v>
      </c>
      <c r="W21">
        <f t="shared" si="1"/>
        <v>1</v>
      </c>
      <c r="Y21">
        <v>1</v>
      </c>
      <c r="Z21">
        <v>1</v>
      </c>
      <c r="AA21">
        <f t="shared" si="2"/>
        <v>1</v>
      </c>
      <c r="AH21">
        <v>1</v>
      </c>
      <c r="AI21">
        <f t="shared" si="3"/>
        <v>1</v>
      </c>
      <c r="AJ21">
        <v>1</v>
      </c>
      <c r="AO21">
        <f t="shared" si="4"/>
        <v>1</v>
      </c>
      <c r="AP21">
        <f t="shared" si="0"/>
        <v>8</v>
      </c>
    </row>
    <row r="22" spans="1:42" x14ac:dyDescent="0.2">
      <c r="A22">
        <v>21</v>
      </c>
      <c r="B22" t="s">
        <v>185</v>
      </c>
      <c r="C22" s="3">
        <v>1348</v>
      </c>
      <c r="D22" s="3" t="s">
        <v>13</v>
      </c>
      <c r="E22" s="3">
        <v>5</v>
      </c>
      <c r="G22"/>
      <c r="H22"/>
      <c r="I22"/>
      <c r="P22">
        <v>1</v>
      </c>
      <c r="W22">
        <f t="shared" si="1"/>
        <v>1</v>
      </c>
      <c r="Y22">
        <v>1</v>
      </c>
      <c r="AA22">
        <f t="shared" si="2"/>
        <v>1</v>
      </c>
      <c r="AE22">
        <v>1</v>
      </c>
      <c r="AH22">
        <v>1</v>
      </c>
      <c r="AI22">
        <f t="shared" si="3"/>
        <v>1</v>
      </c>
      <c r="AJ22">
        <v>1</v>
      </c>
      <c r="AK22">
        <v>1</v>
      </c>
      <c r="AO22">
        <f t="shared" si="4"/>
        <v>1</v>
      </c>
      <c r="AP22">
        <f t="shared" si="0"/>
        <v>9</v>
      </c>
    </row>
    <row r="23" spans="1:42" x14ac:dyDescent="0.2">
      <c r="A23">
        <v>22</v>
      </c>
      <c r="B23" t="s">
        <v>187</v>
      </c>
      <c r="C23" s="3">
        <v>1348</v>
      </c>
      <c r="D23" s="3" t="s">
        <v>13</v>
      </c>
      <c r="E23" s="3">
        <v>5</v>
      </c>
      <c r="G23"/>
      <c r="H23"/>
      <c r="I23"/>
      <c r="P23">
        <v>1</v>
      </c>
      <c r="U23">
        <v>1</v>
      </c>
      <c r="W23">
        <f t="shared" si="1"/>
        <v>1</v>
      </c>
      <c r="AA23">
        <f t="shared" si="2"/>
        <v>0</v>
      </c>
      <c r="AE23">
        <v>1</v>
      </c>
      <c r="AF23">
        <v>1</v>
      </c>
      <c r="AI23">
        <f t="shared" si="3"/>
        <v>1</v>
      </c>
      <c r="AJ23">
        <v>1</v>
      </c>
      <c r="AK23">
        <v>1</v>
      </c>
      <c r="AO23">
        <f t="shared" si="4"/>
        <v>1</v>
      </c>
      <c r="AP23">
        <f t="shared" si="0"/>
        <v>8</v>
      </c>
    </row>
    <row r="24" spans="1:42" x14ac:dyDescent="0.2">
      <c r="A24">
        <v>23</v>
      </c>
      <c r="B24" t="s">
        <v>186</v>
      </c>
      <c r="C24" s="3">
        <v>1348</v>
      </c>
      <c r="D24" s="3" t="s">
        <v>13</v>
      </c>
      <c r="E24" s="3">
        <v>5</v>
      </c>
      <c r="G24"/>
      <c r="H24"/>
      <c r="I24"/>
      <c r="L24">
        <v>1</v>
      </c>
      <c r="O24">
        <v>1</v>
      </c>
      <c r="P24">
        <v>1</v>
      </c>
      <c r="U24">
        <v>1</v>
      </c>
      <c r="W24">
        <f t="shared" si="1"/>
        <v>1</v>
      </c>
      <c r="X24">
        <v>1</v>
      </c>
      <c r="AA24">
        <f t="shared" si="2"/>
        <v>1</v>
      </c>
      <c r="AB24">
        <v>1</v>
      </c>
      <c r="AE24">
        <v>1</v>
      </c>
      <c r="AF24">
        <v>1</v>
      </c>
      <c r="AG24">
        <v>1</v>
      </c>
      <c r="AH24">
        <v>1</v>
      </c>
      <c r="AI24">
        <f t="shared" si="3"/>
        <v>1</v>
      </c>
      <c r="AJ24">
        <v>1</v>
      </c>
      <c r="AK24">
        <v>1</v>
      </c>
      <c r="AO24">
        <f t="shared" si="4"/>
        <v>1</v>
      </c>
      <c r="AP24">
        <f t="shared" si="0"/>
        <v>15</v>
      </c>
    </row>
    <row r="25" spans="1:42" x14ac:dyDescent="0.2">
      <c r="A25">
        <v>24</v>
      </c>
      <c r="B25" t="s">
        <v>188</v>
      </c>
      <c r="C25" s="3">
        <v>1348</v>
      </c>
      <c r="D25" s="3" t="s">
        <v>13</v>
      </c>
      <c r="E25" s="3">
        <v>8</v>
      </c>
      <c r="G25"/>
      <c r="H25"/>
      <c r="I25"/>
      <c r="W25">
        <f t="shared" si="1"/>
        <v>0</v>
      </c>
      <c r="AA25">
        <f t="shared" si="2"/>
        <v>0</v>
      </c>
      <c r="AE25">
        <v>1</v>
      </c>
      <c r="AH25">
        <v>1</v>
      </c>
      <c r="AI25">
        <f t="shared" si="3"/>
        <v>1</v>
      </c>
      <c r="AK25">
        <v>1</v>
      </c>
      <c r="AO25">
        <f t="shared" si="4"/>
        <v>1</v>
      </c>
      <c r="AP25">
        <f t="shared" si="0"/>
        <v>4</v>
      </c>
    </row>
    <row r="26" spans="1:42" x14ac:dyDescent="0.2">
      <c r="A26">
        <v>25</v>
      </c>
      <c r="B26" t="s">
        <v>189</v>
      </c>
      <c r="C26" s="3">
        <v>1348</v>
      </c>
      <c r="D26" s="3" t="s">
        <v>13</v>
      </c>
      <c r="E26" s="3">
        <v>12</v>
      </c>
      <c r="G26"/>
      <c r="H26"/>
      <c r="I26"/>
      <c r="W26">
        <f t="shared" si="1"/>
        <v>0</v>
      </c>
      <c r="Y26">
        <v>1</v>
      </c>
      <c r="AA26">
        <f t="shared" si="2"/>
        <v>1</v>
      </c>
      <c r="AF26">
        <v>1</v>
      </c>
      <c r="AG26">
        <v>1</v>
      </c>
      <c r="AI26">
        <f t="shared" si="3"/>
        <v>1</v>
      </c>
      <c r="AJ26">
        <v>1</v>
      </c>
      <c r="AK26">
        <v>1</v>
      </c>
      <c r="AM26">
        <v>1</v>
      </c>
      <c r="AO26">
        <f t="shared" si="4"/>
        <v>1</v>
      </c>
      <c r="AP26">
        <f t="shared" si="0"/>
        <v>8</v>
      </c>
    </row>
    <row r="27" spans="1:42" x14ac:dyDescent="0.2">
      <c r="A27">
        <v>26</v>
      </c>
      <c r="B27" t="s">
        <v>190</v>
      </c>
      <c r="C27" s="3">
        <v>1348</v>
      </c>
      <c r="D27" s="3" t="s">
        <v>10</v>
      </c>
      <c r="E27" s="3">
        <v>3</v>
      </c>
      <c r="G27"/>
      <c r="H27"/>
      <c r="I27"/>
      <c r="M27">
        <v>1</v>
      </c>
      <c r="P27">
        <v>1</v>
      </c>
      <c r="T27">
        <v>1</v>
      </c>
      <c r="U27">
        <v>1</v>
      </c>
      <c r="W27">
        <f t="shared" si="1"/>
        <v>1</v>
      </c>
      <c r="AA27">
        <f t="shared" si="2"/>
        <v>0</v>
      </c>
      <c r="AG27">
        <v>1</v>
      </c>
      <c r="AH27">
        <v>1</v>
      </c>
      <c r="AI27">
        <f t="shared" si="3"/>
        <v>1</v>
      </c>
      <c r="AO27">
        <f t="shared" si="4"/>
        <v>0</v>
      </c>
      <c r="AP27">
        <f t="shared" si="0"/>
        <v>8</v>
      </c>
    </row>
    <row r="28" spans="1:42" x14ac:dyDescent="0.2">
      <c r="A28">
        <v>27</v>
      </c>
      <c r="B28" t="s">
        <v>191</v>
      </c>
      <c r="C28" s="3">
        <v>1348</v>
      </c>
      <c r="D28" s="3" t="s">
        <v>10</v>
      </c>
      <c r="E28" s="3">
        <v>5</v>
      </c>
      <c r="G28"/>
      <c r="H28"/>
      <c r="I28"/>
      <c r="W28">
        <f t="shared" si="1"/>
        <v>0</v>
      </c>
      <c r="AA28">
        <f t="shared" si="2"/>
        <v>0</v>
      </c>
      <c r="AB28">
        <v>1</v>
      </c>
      <c r="AI28">
        <f t="shared" si="3"/>
        <v>1</v>
      </c>
      <c r="AK28">
        <v>1</v>
      </c>
      <c r="AO28">
        <f t="shared" si="4"/>
        <v>1</v>
      </c>
      <c r="AP28">
        <f t="shared" si="0"/>
        <v>3</v>
      </c>
    </row>
    <row r="29" spans="1:42" x14ac:dyDescent="0.2">
      <c r="A29">
        <v>28</v>
      </c>
      <c r="B29" t="s">
        <v>192</v>
      </c>
      <c r="C29" s="3">
        <v>1348</v>
      </c>
      <c r="D29" s="3" t="s">
        <v>12</v>
      </c>
      <c r="E29" s="3">
        <v>7</v>
      </c>
      <c r="G29"/>
      <c r="H29"/>
      <c r="I29"/>
      <c r="P29">
        <v>1</v>
      </c>
      <c r="W29">
        <f t="shared" si="1"/>
        <v>1</v>
      </c>
      <c r="AA29">
        <f t="shared" si="2"/>
        <v>0</v>
      </c>
      <c r="AB29">
        <v>1</v>
      </c>
      <c r="AH29">
        <v>1</v>
      </c>
      <c r="AI29">
        <f t="shared" si="3"/>
        <v>1</v>
      </c>
      <c r="AJ29">
        <v>1</v>
      </c>
      <c r="AK29">
        <v>1</v>
      </c>
      <c r="AN29">
        <v>1</v>
      </c>
      <c r="AO29">
        <f t="shared" si="4"/>
        <v>1</v>
      </c>
      <c r="AP29">
        <f t="shared" si="0"/>
        <v>8</v>
      </c>
    </row>
    <row r="30" spans="1:42" x14ac:dyDescent="0.2">
      <c r="A30">
        <v>29</v>
      </c>
      <c r="B30" t="s">
        <v>193</v>
      </c>
      <c r="C30" s="3">
        <v>1348</v>
      </c>
      <c r="D30" s="3" t="s">
        <v>12</v>
      </c>
      <c r="E30" s="3">
        <v>9</v>
      </c>
      <c r="G30"/>
      <c r="H30"/>
      <c r="I30"/>
      <c r="L30">
        <v>1</v>
      </c>
      <c r="P30">
        <v>1</v>
      </c>
      <c r="T30">
        <v>1</v>
      </c>
      <c r="U30">
        <v>1</v>
      </c>
      <c r="W30">
        <f t="shared" si="1"/>
        <v>1</v>
      </c>
      <c r="AA30">
        <f t="shared" si="2"/>
        <v>0</v>
      </c>
      <c r="AB30">
        <v>1</v>
      </c>
      <c r="AF30">
        <v>1</v>
      </c>
      <c r="AG30">
        <v>1</v>
      </c>
      <c r="AH30">
        <v>1</v>
      </c>
      <c r="AI30">
        <f t="shared" si="3"/>
        <v>1</v>
      </c>
      <c r="AJ30">
        <v>1</v>
      </c>
      <c r="AK30">
        <v>1</v>
      </c>
      <c r="AO30">
        <f t="shared" si="4"/>
        <v>1</v>
      </c>
      <c r="AP30">
        <f t="shared" si="0"/>
        <v>12</v>
      </c>
    </row>
    <row r="31" spans="1:42" x14ac:dyDescent="0.2">
      <c r="A31">
        <v>30</v>
      </c>
      <c r="B31" t="s">
        <v>194</v>
      </c>
      <c r="C31" s="3">
        <v>1348</v>
      </c>
      <c r="D31" s="3" t="s">
        <v>11</v>
      </c>
      <c r="E31" s="3">
        <v>23</v>
      </c>
      <c r="G31"/>
      <c r="H31"/>
      <c r="I31"/>
      <c r="L31">
        <v>1</v>
      </c>
      <c r="O31">
        <v>1</v>
      </c>
      <c r="P31">
        <v>1</v>
      </c>
      <c r="T31">
        <v>1</v>
      </c>
      <c r="U31">
        <v>1</v>
      </c>
      <c r="W31">
        <f t="shared" si="1"/>
        <v>1</v>
      </c>
      <c r="Y31">
        <v>1</v>
      </c>
      <c r="AA31">
        <f t="shared" si="2"/>
        <v>1</v>
      </c>
      <c r="AB31">
        <v>1</v>
      </c>
      <c r="AE31">
        <v>1</v>
      </c>
      <c r="AG31">
        <v>1</v>
      </c>
      <c r="AI31">
        <f t="shared" si="3"/>
        <v>1</v>
      </c>
      <c r="AJ31">
        <v>1</v>
      </c>
      <c r="AK31">
        <v>1</v>
      </c>
      <c r="AM31">
        <v>1</v>
      </c>
      <c r="AO31">
        <f t="shared" si="4"/>
        <v>1</v>
      </c>
      <c r="AP31">
        <f t="shared" si="0"/>
        <v>15</v>
      </c>
    </row>
    <row r="32" spans="1:42" x14ac:dyDescent="0.2">
      <c r="A32">
        <v>31</v>
      </c>
      <c r="B32" t="s">
        <v>195</v>
      </c>
      <c r="C32" s="3">
        <v>1349</v>
      </c>
      <c r="D32" s="3" t="s">
        <v>18</v>
      </c>
      <c r="E32" s="3">
        <v>30</v>
      </c>
      <c r="G32"/>
      <c r="H32"/>
      <c r="I32"/>
      <c r="W32">
        <f t="shared" si="1"/>
        <v>0</v>
      </c>
      <c r="AA32">
        <f t="shared" si="2"/>
        <v>0</v>
      </c>
      <c r="AC32">
        <v>1</v>
      </c>
      <c r="AE32">
        <v>1</v>
      </c>
      <c r="AI32">
        <f t="shared" si="3"/>
        <v>1</v>
      </c>
      <c r="AK32">
        <v>1</v>
      </c>
      <c r="AO32">
        <f t="shared" si="4"/>
        <v>1</v>
      </c>
      <c r="AP32">
        <f t="shared" si="0"/>
        <v>4</v>
      </c>
    </row>
    <row r="33" spans="1:42" x14ac:dyDescent="0.2">
      <c r="A33">
        <v>32</v>
      </c>
      <c r="B33" t="s">
        <v>196</v>
      </c>
      <c r="C33" s="3">
        <v>1349</v>
      </c>
      <c r="D33" s="3" t="s">
        <v>8</v>
      </c>
      <c r="E33" s="3">
        <v>15</v>
      </c>
      <c r="G33"/>
      <c r="H33"/>
      <c r="I33"/>
      <c r="L33">
        <v>1</v>
      </c>
      <c r="W33">
        <f t="shared" si="1"/>
        <v>1</v>
      </c>
      <c r="AA33">
        <f t="shared" si="2"/>
        <v>0</v>
      </c>
      <c r="AI33">
        <f t="shared" si="3"/>
        <v>0</v>
      </c>
      <c r="AO33">
        <f t="shared" si="4"/>
        <v>0</v>
      </c>
      <c r="AP33">
        <f t="shared" si="0"/>
        <v>2</v>
      </c>
    </row>
    <row r="34" spans="1:42" x14ac:dyDescent="0.2">
      <c r="A34">
        <v>33</v>
      </c>
      <c r="B34" t="s">
        <v>197</v>
      </c>
      <c r="C34" s="3">
        <v>1349</v>
      </c>
      <c r="D34" s="3" t="s">
        <v>10</v>
      </c>
      <c r="E34" s="3">
        <v>3</v>
      </c>
      <c r="G34"/>
      <c r="H34"/>
      <c r="I34"/>
      <c r="P34">
        <v>1</v>
      </c>
      <c r="W34">
        <f t="shared" si="1"/>
        <v>1</v>
      </c>
      <c r="AA34">
        <f t="shared" si="2"/>
        <v>0</v>
      </c>
      <c r="AG34">
        <v>1</v>
      </c>
      <c r="AI34">
        <f t="shared" si="3"/>
        <v>1</v>
      </c>
      <c r="AK34">
        <v>1</v>
      </c>
      <c r="AO34">
        <f t="shared" si="4"/>
        <v>1</v>
      </c>
      <c r="AP34">
        <f t="shared" ref="AP34:AP65" si="5">SUM(J34:AN34)</f>
        <v>5</v>
      </c>
    </row>
    <row r="35" spans="1:42" x14ac:dyDescent="0.2">
      <c r="A35">
        <v>34</v>
      </c>
      <c r="B35" t="s">
        <v>198</v>
      </c>
      <c r="C35" s="3">
        <v>1350</v>
      </c>
      <c r="D35" s="3" t="s">
        <v>14</v>
      </c>
      <c r="E35" s="3">
        <v>16</v>
      </c>
      <c r="G35"/>
      <c r="H35"/>
      <c r="I35"/>
      <c r="W35">
        <f t="shared" si="1"/>
        <v>0</v>
      </c>
      <c r="AA35">
        <f t="shared" si="2"/>
        <v>0</v>
      </c>
      <c r="AE35">
        <v>1</v>
      </c>
      <c r="AI35">
        <f t="shared" si="3"/>
        <v>1</v>
      </c>
      <c r="AO35">
        <f t="shared" si="4"/>
        <v>0</v>
      </c>
      <c r="AP35">
        <f t="shared" si="5"/>
        <v>2</v>
      </c>
    </row>
    <row r="36" spans="1:42" x14ac:dyDescent="0.2">
      <c r="A36">
        <v>35</v>
      </c>
      <c r="B36" t="s">
        <v>199</v>
      </c>
      <c r="C36" s="3">
        <v>1350</v>
      </c>
      <c r="D36" s="3" t="s">
        <v>10</v>
      </c>
      <c r="E36" s="3">
        <v>13</v>
      </c>
      <c r="G36"/>
      <c r="H36"/>
      <c r="I36"/>
      <c r="W36">
        <f t="shared" si="1"/>
        <v>0</v>
      </c>
      <c r="AA36">
        <f t="shared" si="2"/>
        <v>0</v>
      </c>
      <c r="AI36">
        <f t="shared" si="3"/>
        <v>0</v>
      </c>
      <c r="AO36">
        <f t="shared" si="4"/>
        <v>0</v>
      </c>
      <c r="AP36">
        <f t="shared" si="5"/>
        <v>0</v>
      </c>
    </row>
    <row r="37" spans="1:42" x14ac:dyDescent="0.2">
      <c r="A37">
        <v>36</v>
      </c>
      <c r="B37" t="s">
        <v>200</v>
      </c>
      <c r="C37" s="3">
        <v>1359</v>
      </c>
      <c r="D37" s="3" t="s">
        <v>9</v>
      </c>
      <c r="E37" s="3">
        <v>2</v>
      </c>
      <c r="G37"/>
      <c r="H37"/>
      <c r="I37"/>
      <c r="W37">
        <f t="shared" si="1"/>
        <v>0</v>
      </c>
      <c r="AA37">
        <f t="shared" si="2"/>
        <v>0</v>
      </c>
      <c r="AG37">
        <v>1</v>
      </c>
      <c r="AI37">
        <f t="shared" si="3"/>
        <v>1</v>
      </c>
      <c r="AO37">
        <f t="shared" si="4"/>
        <v>0</v>
      </c>
      <c r="AP37">
        <f t="shared" si="5"/>
        <v>2</v>
      </c>
    </row>
    <row r="38" spans="1:42" x14ac:dyDescent="0.2">
      <c r="A38">
        <v>37</v>
      </c>
      <c r="B38" t="s">
        <v>201</v>
      </c>
      <c r="C38" s="3">
        <v>1359</v>
      </c>
      <c r="D38" s="3" t="s">
        <v>17</v>
      </c>
      <c r="E38" s="3">
        <v>14</v>
      </c>
      <c r="G38"/>
      <c r="H38"/>
      <c r="I38">
        <v>1</v>
      </c>
      <c r="J38">
        <v>1</v>
      </c>
      <c r="N38">
        <v>1</v>
      </c>
      <c r="O38">
        <v>1</v>
      </c>
      <c r="P38">
        <v>1</v>
      </c>
      <c r="T38">
        <v>1</v>
      </c>
      <c r="U38">
        <v>1</v>
      </c>
      <c r="W38">
        <f t="shared" si="1"/>
        <v>1</v>
      </c>
      <c r="Y38">
        <v>1</v>
      </c>
      <c r="Z38">
        <v>1</v>
      </c>
      <c r="AA38">
        <f t="shared" si="2"/>
        <v>1</v>
      </c>
      <c r="AB38">
        <v>1</v>
      </c>
      <c r="AE38">
        <v>1</v>
      </c>
      <c r="AI38">
        <f t="shared" si="3"/>
        <v>1</v>
      </c>
      <c r="AL38">
        <v>1</v>
      </c>
      <c r="AO38">
        <f t="shared" si="4"/>
        <v>1</v>
      </c>
      <c r="AP38">
        <f t="shared" si="5"/>
        <v>14</v>
      </c>
    </row>
    <row r="39" spans="1:42" x14ac:dyDescent="0.2">
      <c r="A39">
        <v>38</v>
      </c>
      <c r="B39" t="s">
        <v>202</v>
      </c>
      <c r="C39" s="3">
        <v>1360</v>
      </c>
      <c r="D39" s="3" t="s">
        <v>17</v>
      </c>
      <c r="E39" s="3">
        <v>23</v>
      </c>
      <c r="F39" s="3">
        <v>1</v>
      </c>
      <c r="G39" s="3">
        <v>1</v>
      </c>
      <c r="H39"/>
      <c r="I39" s="3">
        <v>1</v>
      </c>
      <c r="K39" s="3">
        <v>1</v>
      </c>
      <c r="N39">
        <v>1</v>
      </c>
      <c r="O39">
        <v>1</v>
      </c>
      <c r="P39">
        <v>1</v>
      </c>
      <c r="R39">
        <v>1</v>
      </c>
      <c r="S39">
        <v>1</v>
      </c>
      <c r="U39">
        <v>1</v>
      </c>
      <c r="W39">
        <f t="shared" si="1"/>
        <v>1</v>
      </c>
      <c r="X39">
        <v>1</v>
      </c>
      <c r="Y39" s="3">
        <v>1</v>
      </c>
      <c r="AA39">
        <f t="shared" si="2"/>
        <v>1</v>
      </c>
      <c r="AB39" s="3">
        <v>1</v>
      </c>
      <c r="AE39">
        <v>1</v>
      </c>
      <c r="AF39">
        <v>1</v>
      </c>
      <c r="AG39">
        <v>1</v>
      </c>
      <c r="AH39">
        <v>1</v>
      </c>
      <c r="AI39">
        <f t="shared" si="3"/>
        <v>1</v>
      </c>
      <c r="AK39">
        <v>1</v>
      </c>
      <c r="AL39">
        <v>1</v>
      </c>
      <c r="AO39">
        <f t="shared" si="4"/>
        <v>1</v>
      </c>
      <c r="AP39">
        <f t="shared" si="5"/>
        <v>19</v>
      </c>
    </row>
    <row r="40" spans="1:42" x14ac:dyDescent="0.2">
      <c r="A40">
        <v>39</v>
      </c>
      <c r="B40" t="s">
        <v>203</v>
      </c>
      <c r="C40" s="3">
        <v>1361</v>
      </c>
      <c r="D40" s="3" t="s">
        <v>9</v>
      </c>
      <c r="E40" s="3">
        <v>27</v>
      </c>
      <c r="G40"/>
      <c r="H40"/>
      <c r="I40"/>
      <c r="L40">
        <v>1</v>
      </c>
      <c r="P40">
        <v>1</v>
      </c>
      <c r="T40">
        <v>1</v>
      </c>
      <c r="U40">
        <v>1</v>
      </c>
      <c r="W40">
        <f t="shared" si="1"/>
        <v>1</v>
      </c>
      <c r="Y40">
        <v>1</v>
      </c>
      <c r="Z40">
        <v>1</v>
      </c>
      <c r="AA40">
        <f t="shared" si="2"/>
        <v>1</v>
      </c>
      <c r="AE40">
        <v>1</v>
      </c>
      <c r="AI40">
        <f t="shared" si="3"/>
        <v>1</v>
      </c>
      <c r="AK40">
        <v>1</v>
      </c>
      <c r="AO40">
        <f t="shared" si="4"/>
        <v>1</v>
      </c>
      <c r="AP40">
        <f t="shared" si="5"/>
        <v>11</v>
      </c>
    </row>
    <row r="41" spans="1:42" x14ac:dyDescent="0.2">
      <c r="A41">
        <v>40</v>
      </c>
      <c r="B41" t="s">
        <v>204</v>
      </c>
      <c r="C41" s="3">
        <v>1361</v>
      </c>
      <c r="D41" s="3" t="s">
        <v>9</v>
      </c>
      <c r="E41" s="3">
        <v>27</v>
      </c>
      <c r="F41" s="3">
        <v>1</v>
      </c>
      <c r="G41"/>
      <c r="H41"/>
      <c r="I41">
        <v>1</v>
      </c>
      <c r="N41">
        <v>1</v>
      </c>
      <c r="P41">
        <v>1</v>
      </c>
      <c r="S41">
        <v>1</v>
      </c>
      <c r="T41">
        <v>1</v>
      </c>
      <c r="U41">
        <v>1</v>
      </c>
      <c r="W41">
        <f t="shared" si="1"/>
        <v>1</v>
      </c>
      <c r="Y41">
        <v>1</v>
      </c>
      <c r="Z41">
        <v>1</v>
      </c>
      <c r="AA41">
        <f t="shared" si="2"/>
        <v>1</v>
      </c>
      <c r="AB41" s="3">
        <v>1</v>
      </c>
      <c r="AE41">
        <v>1</v>
      </c>
      <c r="AI41">
        <f t="shared" si="3"/>
        <v>1</v>
      </c>
      <c r="AJ41">
        <v>1</v>
      </c>
      <c r="AK41">
        <v>1</v>
      </c>
      <c r="AO41">
        <f t="shared" si="4"/>
        <v>1</v>
      </c>
      <c r="AP41">
        <f t="shared" si="5"/>
        <v>14</v>
      </c>
    </row>
    <row r="42" spans="1:42" x14ac:dyDescent="0.2">
      <c r="A42">
        <v>41</v>
      </c>
      <c r="B42" t="s">
        <v>205</v>
      </c>
      <c r="C42" s="3">
        <v>1373</v>
      </c>
      <c r="D42" s="3" t="s">
        <v>16</v>
      </c>
      <c r="E42" s="3">
        <v>3</v>
      </c>
      <c r="G42">
        <v>1</v>
      </c>
      <c r="H42"/>
      <c r="I42"/>
      <c r="K42">
        <v>1</v>
      </c>
      <c r="P42">
        <v>1</v>
      </c>
      <c r="Q42">
        <v>1</v>
      </c>
      <c r="T42">
        <v>1</v>
      </c>
      <c r="U42">
        <v>1</v>
      </c>
      <c r="W42">
        <f t="shared" si="1"/>
        <v>1</v>
      </c>
      <c r="Y42">
        <v>1</v>
      </c>
      <c r="AA42">
        <f t="shared" si="2"/>
        <v>1</v>
      </c>
      <c r="AE42">
        <v>1</v>
      </c>
      <c r="AI42">
        <f t="shared" si="3"/>
        <v>1</v>
      </c>
      <c r="AK42">
        <v>1</v>
      </c>
      <c r="AM42">
        <v>1</v>
      </c>
      <c r="AO42">
        <f t="shared" si="4"/>
        <v>1</v>
      </c>
      <c r="AP42">
        <f t="shared" si="5"/>
        <v>12</v>
      </c>
    </row>
    <row r="43" spans="1:42" x14ac:dyDescent="0.2">
      <c r="A43">
        <v>42</v>
      </c>
      <c r="B43" t="s">
        <v>206</v>
      </c>
      <c r="C43" s="3">
        <v>1387</v>
      </c>
      <c r="D43" s="3" t="s">
        <v>18</v>
      </c>
      <c r="E43" s="3">
        <v>7</v>
      </c>
      <c r="G43"/>
      <c r="H43"/>
      <c r="I43"/>
      <c r="W43">
        <f t="shared" si="1"/>
        <v>0</v>
      </c>
      <c r="AA43">
        <f t="shared" si="2"/>
        <v>0</v>
      </c>
      <c r="AI43">
        <f t="shared" si="3"/>
        <v>0</v>
      </c>
      <c r="AO43">
        <f t="shared" si="4"/>
        <v>0</v>
      </c>
      <c r="AP43">
        <f t="shared" si="5"/>
        <v>0</v>
      </c>
    </row>
    <row r="44" spans="1:42" x14ac:dyDescent="0.2">
      <c r="A44">
        <v>43</v>
      </c>
      <c r="B44" t="s">
        <v>207</v>
      </c>
      <c r="C44" s="3">
        <v>1389</v>
      </c>
      <c r="D44" s="3" t="s">
        <v>8</v>
      </c>
      <c r="E44" s="3">
        <v>19</v>
      </c>
      <c r="G44"/>
      <c r="H44"/>
      <c r="I44"/>
      <c r="W44">
        <f t="shared" si="1"/>
        <v>0</v>
      </c>
      <c r="AA44">
        <f t="shared" si="2"/>
        <v>0</v>
      </c>
      <c r="AE44">
        <v>1</v>
      </c>
      <c r="AF44">
        <v>1</v>
      </c>
      <c r="AG44">
        <v>1</v>
      </c>
      <c r="AI44">
        <f t="shared" si="3"/>
        <v>1</v>
      </c>
      <c r="AO44">
        <f t="shared" si="4"/>
        <v>0</v>
      </c>
      <c r="AP44">
        <f t="shared" si="5"/>
        <v>4</v>
      </c>
    </row>
    <row r="45" spans="1:42" x14ac:dyDescent="0.2">
      <c r="A45">
        <v>44</v>
      </c>
      <c r="B45" t="s">
        <v>208</v>
      </c>
      <c r="C45" s="3">
        <v>1391</v>
      </c>
      <c r="D45" s="3" t="s">
        <v>18</v>
      </c>
      <c r="E45" s="3">
        <v>26</v>
      </c>
      <c r="G45"/>
      <c r="H45"/>
      <c r="I45"/>
      <c r="T45">
        <v>1</v>
      </c>
      <c r="U45">
        <v>1</v>
      </c>
      <c r="W45">
        <f t="shared" si="1"/>
        <v>1</v>
      </c>
      <c r="Y45">
        <v>1</v>
      </c>
      <c r="Z45">
        <v>1</v>
      </c>
      <c r="AA45">
        <f t="shared" si="2"/>
        <v>1</v>
      </c>
      <c r="AB45">
        <v>1</v>
      </c>
      <c r="AE45">
        <v>1</v>
      </c>
      <c r="AG45">
        <v>1</v>
      </c>
      <c r="AI45">
        <f t="shared" si="3"/>
        <v>1</v>
      </c>
      <c r="AK45">
        <v>1</v>
      </c>
      <c r="AM45">
        <v>1</v>
      </c>
      <c r="AO45">
        <f t="shared" si="4"/>
        <v>1</v>
      </c>
      <c r="AP45">
        <f t="shared" si="5"/>
        <v>12</v>
      </c>
    </row>
    <row r="46" spans="1:42" x14ac:dyDescent="0.2">
      <c r="A46">
        <v>45</v>
      </c>
      <c r="B46" t="s">
        <v>209</v>
      </c>
      <c r="C46" s="3">
        <v>1394</v>
      </c>
      <c r="D46" s="3" t="s">
        <v>9</v>
      </c>
      <c r="E46" s="3">
        <v>3</v>
      </c>
      <c r="G46">
        <v>1</v>
      </c>
      <c r="H46"/>
      <c r="I46"/>
      <c r="T46">
        <v>1</v>
      </c>
      <c r="U46">
        <v>1</v>
      </c>
      <c r="W46">
        <f t="shared" si="1"/>
        <v>1</v>
      </c>
      <c r="Y46">
        <v>1</v>
      </c>
      <c r="Z46">
        <v>1</v>
      </c>
      <c r="AA46">
        <f t="shared" si="2"/>
        <v>1</v>
      </c>
      <c r="AE46">
        <v>1</v>
      </c>
      <c r="AH46">
        <v>1</v>
      </c>
      <c r="AI46">
        <f t="shared" si="3"/>
        <v>1</v>
      </c>
      <c r="AK46">
        <v>1</v>
      </c>
      <c r="AO46">
        <f t="shared" si="4"/>
        <v>1</v>
      </c>
      <c r="AP46">
        <f t="shared" si="5"/>
        <v>10</v>
      </c>
    </row>
    <row r="47" spans="1:42" x14ac:dyDescent="0.2">
      <c r="A47">
        <v>46</v>
      </c>
      <c r="B47" t="s">
        <v>210</v>
      </c>
      <c r="C47" s="3">
        <v>1395</v>
      </c>
      <c r="D47" s="3" t="s">
        <v>18</v>
      </c>
      <c r="E47" s="3">
        <v>27</v>
      </c>
      <c r="G47"/>
      <c r="H47"/>
      <c r="I47"/>
      <c r="W47">
        <f t="shared" si="1"/>
        <v>0</v>
      </c>
      <c r="Z47">
        <v>1</v>
      </c>
      <c r="AA47">
        <f t="shared" si="2"/>
        <v>1</v>
      </c>
      <c r="AI47">
        <f t="shared" si="3"/>
        <v>0</v>
      </c>
      <c r="AO47">
        <f t="shared" si="4"/>
        <v>0</v>
      </c>
      <c r="AP47">
        <f t="shared" si="5"/>
        <v>2</v>
      </c>
    </row>
    <row r="48" spans="1:42" x14ac:dyDescent="0.2">
      <c r="A48">
        <v>47</v>
      </c>
      <c r="B48" t="s">
        <v>211</v>
      </c>
      <c r="C48" s="3">
        <v>1395</v>
      </c>
      <c r="D48" s="3" t="s">
        <v>10</v>
      </c>
      <c r="E48" s="3">
        <v>7</v>
      </c>
      <c r="G48">
        <v>1</v>
      </c>
      <c r="H48"/>
      <c r="I48"/>
      <c r="N48">
        <v>1</v>
      </c>
      <c r="W48">
        <f t="shared" si="1"/>
        <v>1</v>
      </c>
      <c r="Y48">
        <v>1</v>
      </c>
      <c r="Z48">
        <v>1</v>
      </c>
      <c r="AA48">
        <f t="shared" si="2"/>
        <v>1</v>
      </c>
      <c r="AI48">
        <f t="shared" si="3"/>
        <v>0</v>
      </c>
      <c r="AO48">
        <f t="shared" si="4"/>
        <v>0</v>
      </c>
      <c r="AP48">
        <f t="shared" si="5"/>
        <v>5</v>
      </c>
    </row>
    <row r="49" spans="1:42" x14ac:dyDescent="0.2">
      <c r="A49">
        <v>48</v>
      </c>
      <c r="B49" t="s">
        <v>212</v>
      </c>
      <c r="C49" s="3">
        <v>1396</v>
      </c>
      <c r="D49" s="3">
        <v>1</v>
      </c>
      <c r="E49" s="3">
        <v>1</v>
      </c>
      <c r="G49"/>
      <c r="H49"/>
      <c r="I49"/>
      <c r="W49">
        <f t="shared" si="1"/>
        <v>0</v>
      </c>
      <c r="AA49">
        <f t="shared" si="2"/>
        <v>0</v>
      </c>
      <c r="AI49">
        <f t="shared" si="3"/>
        <v>0</v>
      </c>
      <c r="AO49">
        <f t="shared" si="4"/>
        <v>0</v>
      </c>
      <c r="AP49">
        <f t="shared" si="5"/>
        <v>0</v>
      </c>
    </row>
    <row r="50" spans="1:42" x14ac:dyDescent="0.2">
      <c r="A50">
        <v>49</v>
      </c>
      <c r="B50" t="s">
        <v>213</v>
      </c>
      <c r="C50" s="3">
        <v>1396</v>
      </c>
      <c r="D50" s="3" t="s">
        <v>18</v>
      </c>
      <c r="E50" s="3">
        <v>25</v>
      </c>
      <c r="G50"/>
      <c r="H50"/>
      <c r="I50"/>
      <c r="W50">
        <f t="shared" si="1"/>
        <v>0</v>
      </c>
      <c r="AA50">
        <f t="shared" si="2"/>
        <v>0</v>
      </c>
      <c r="AE50">
        <v>1</v>
      </c>
      <c r="AI50">
        <f t="shared" si="3"/>
        <v>1</v>
      </c>
      <c r="AO50">
        <f t="shared" si="4"/>
        <v>0</v>
      </c>
      <c r="AP50">
        <f t="shared" si="5"/>
        <v>2</v>
      </c>
    </row>
    <row r="51" spans="1:42" x14ac:dyDescent="0.2">
      <c r="A51">
        <v>50</v>
      </c>
      <c r="B51" t="s">
        <v>214</v>
      </c>
      <c r="C51" s="3">
        <v>1396</v>
      </c>
      <c r="D51" s="3" t="s">
        <v>12</v>
      </c>
      <c r="E51" s="3">
        <v>14</v>
      </c>
      <c r="G51"/>
      <c r="H51"/>
      <c r="I51"/>
      <c r="W51">
        <f t="shared" si="1"/>
        <v>0</v>
      </c>
      <c r="AA51">
        <f t="shared" si="2"/>
        <v>0</v>
      </c>
      <c r="AE51">
        <v>1</v>
      </c>
      <c r="AI51">
        <f t="shared" si="3"/>
        <v>1</v>
      </c>
      <c r="AO51">
        <f t="shared" si="4"/>
        <v>0</v>
      </c>
      <c r="AP51">
        <f t="shared" si="5"/>
        <v>2</v>
      </c>
    </row>
    <row r="52" spans="1:42" x14ac:dyDescent="0.2">
      <c r="A52">
        <v>51</v>
      </c>
      <c r="B52" t="s">
        <v>215</v>
      </c>
      <c r="C52" s="3">
        <v>1397</v>
      </c>
      <c r="D52" s="3" t="s">
        <v>19</v>
      </c>
      <c r="E52" s="3">
        <v>18</v>
      </c>
      <c r="G52"/>
      <c r="H52"/>
      <c r="I52"/>
      <c r="W52">
        <f t="shared" si="1"/>
        <v>0</v>
      </c>
      <c r="AA52">
        <f t="shared" si="2"/>
        <v>0</v>
      </c>
      <c r="AI52">
        <f t="shared" si="3"/>
        <v>0</v>
      </c>
      <c r="AO52">
        <f t="shared" si="4"/>
        <v>0</v>
      </c>
      <c r="AP52">
        <f t="shared" si="5"/>
        <v>0</v>
      </c>
    </row>
    <row r="53" spans="1:42" x14ac:dyDescent="0.2">
      <c r="A53">
        <v>52</v>
      </c>
      <c r="B53" t="s">
        <v>216</v>
      </c>
      <c r="C53" s="3">
        <v>1397</v>
      </c>
      <c r="D53" s="3" t="s">
        <v>9</v>
      </c>
      <c r="E53" s="3">
        <v>24</v>
      </c>
      <c r="G53"/>
      <c r="H53"/>
      <c r="I53"/>
      <c r="T53">
        <v>1</v>
      </c>
      <c r="W53">
        <f t="shared" si="1"/>
        <v>1</v>
      </c>
      <c r="AA53">
        <f t="shared" si="2"/>
        <v>0</v>
      </c>
      <c r="AI53">
        <f t="shared" si="3"/>
        <v>0</v>
      </c>
      <c r="AK53">
        <v>1</v>
      </c>
      <c r="AO53">
        <f t="shared" si="4"/>
        <v>1</v>
      </c>
      <c r="AP53">
        <f t="shared" si="5"/>
        <v>3</v>
      </c>
    </row>
    <row r="54" spans="1:42" x14ac:dyDescent="0.2">
      <c r="A54">
        <v>53</v>
      </c>
      <c r="B54" t="s">
        <v>217</v>
      </c>
      <c r="C54" s="3">
        <v>1397</v>
      </c>
      <c r="D54" s="3" t="s">
        <v>9</v>
      </c>
      <c r="E54" s="3">
        <v>27</v>
      </c>
      <c r="F54" s="3">
        <v>1</v>
      </c>
      <c r="G54" s="3">
        <v>1</v>
      </c>
      <c r="H54"/>
      <c r="I54" s="3">
        <v>1</v>
      </c>
      <c r="J54" s="3">
        <v>1</v>
      </c>
      <c r="N54">
        <v>1</v>
      </c>
      <c r="P54">
        <v>1</v>
      </c>
      <c r="Q54">
        <v>1</v>
      </c>
      <c r="T54">
        <v>1</v>
      </c>
      <c r="U54">
        <v>1</v>
      </c>
      <c r="W54">
        <f t="shared" si="1"/>
        <v>1</v>
      </c>
      <c r="X54">
        <v>1</v>
      </c>
      <c r="Y54">
        <v>1</v>
      </c>
      <c r="Z54" s="3">
        <v>1</v>
      </c>
      <c r="AA54">
        <f t="shared" si="2"/>
        <v>1</v>
      </c>
      <c r="AB54" s="3">
        <v>1</v>
      </c>
      <c r="AE54">
        <v>1</v>
      </c>
      <c r="AF54">
        <v>1</v>
      </c>
      <c r="AG54">
        <v>1</v>
      </c>
      <c r="AH54">
        <v>1</v>
      </c>
      <c r="AI54">
        <f t="shared" si="3"/>
        <v>1</v>
      </c>
      <c r="AK54">
        <v>1</v>
      </c>
      <c r="AO54">
        <f t="shared" si="4"/>
        <v>1</v>
      </c>
      <c r="AP54">
        <f t="shared" si="5"/>
        <v>18</v>
      </c>
    </row>
    <row r="55" spans="1:42" x14ac:dyDescent="0.2">
      <c r="A55">
        <v>54</v>
      </c>
      <c r="B55" t="s">
        <v>218</v>
      </c>
      <c r="C55" s="3">
        <v>1399</v>
      </c>
      <c r="D55" s="3" t="s">
        <v>15</v>
      </c>
      <c r="E55" s="3">
        <v>14</v>
      </c>
      <c r="G55"/>
      <c r="H55"/>
      <c r="I55"/>
      <c r="W55">
        <f t="shared" si="1"/>
        <v>0</v>
      </c>
      <c r="AA55">
        <f t="shared" si="2"/>
        <v>0</v>
      </c>
      <c r="AI55">
        <f t="shared" si="3"/>
        <v>0</v>
      </c>
      <c r="AO55">
        <f t="shared" si="4"/>
        <v>0</v>
      </c>
      <c r="AP55">
        <f t="shared" si="5"/>
        <v>0</v>
      </c>
    </row>
    <row r="56" spans="1:42" x14ac:dyDescent="0.2">
      <c r="A56">
        <v>55</v>
      </c>
      <c r="B56" t="s">
        <v>219</v>
      </c>
      <c r="C56" s="3">
        <v>1400</v>
      </c>
      <c r="D56" s="3" t="s">
        <v>13</v>
      </c>
      <c r="E56" s="3">
        <v>27</v>
      </c>
      <c r="F56">
        <v>1</v>
      </c>
      <c r="G56">
        <v>1</v>
      </c>
      <c r="H56"/>
      <c r="I56">
        <v>1</v>
      </c>
      <c r="N56">
        <v>1</v>
      </c>
      <c r="P56">
        <v>1</v>
      </c>
      <c r="W56">
        <f t="shared" si="1"/>
        <v>1</v>
      </c>
      <c r="AA56">
        <f t="shared" si="2"/>
        <v>0</v>
      </c>
      <c r="AE56">
        <v>1</v>
      </c>
      <c r="AF56">
        <v>1</v>
      </c>
      <c r="AH56">
        <v>1</v>
      </c>
      <c r="AI56">
        <f t="shared" si="3"/>
        <v>1</v>
      </c>
      <c r="AL56">
        <v>1</v>
      </c>
      <c r="AO56">
        <f t="shared" si="4"/>
        <v>1</v>
      </c>
      <c r="AP56">
        <f t="shared" si="5"/>
        <v>8</v>
      </c>
    </row>
    <row r="57" spans="1:42" x14ac:dyDescent="0.2">
      <c r="A57">
        <v>56</v>
      </c>
      <c r="B57" t="s">
        <v>220</v>
      </c>
      <c r="C57" s="3">
        <v>1400</v>
      </c>
      <c r="D57" s="3" t="s">
        <v>12</v>
      </c>
      <c r="E57" s="3">
        <v>12</v>
      </c>
      <c r="G57"/>
      <c r="H57"/>
      <c r="I57"/>
      <c r="W57">
        <f t="shared" si="1"/>
        <v>0</v>
      </c>
      <c r="AA57">
        <f t="shared" si="2"/>
        <v>0</v>
      </c>
      <c r="AI57">
        <f t="shared" si="3"/>
        <v>0</v>
      </c>
      <c r="AO57">
        <f t="shared" si="4"/>
        <v>0</v>
      </c>
      <c r="AP57">
        <f t="shared" si="5"/>
        <v>0</v>
      </c>
    </row>
    <row r="58" spans="1:42" x14ac:dyDescent="0.2">
      <c r="A58">
        <v>57</v>
      </c>
      <c r="B58" t="s">
        <v>221</v>
      </c>
      <c r="C58" s="3">
        <v>1401</v>
      </c>
      <c r="D58" s="3" t="s">
        <v>10</v>
      </c>
      <c r="E58" s="3">
        <v>22</v>
      </c>
      <c r="G58"/>
      <c r="H58"/>
      <c r="I58"/>
      <c r="W58">
        <f t="shared" si="1"/>
        <v>0</v>
      </c>
      <c r="AA58">
        <f t="shared" si="2"/>
        <v>0</v>
      </c>
      <c r="AE58">
        <v>1</v>
      </c>
      <c r="AI58">
        <f t="shared" si="3"/>
        <v>1</v>
      </c>
      <c r="AO58">
        <f t="shared" si="4"/>
        <v>0</v>
      </c>
      <c r="AP58">
        <f t="shared" si="5"/>
        <v>2</v>
      </c>
    </row>
    <row r="59" spans="1:42" x14ac:dyDescent="0.2">
      <c r="A59">
        <v>58</v>
      </c>
      <c r="B59" t="s">
        <v>222</v>
      </c>
      <c r="C59" s="3">
        <v>1405</v>
      </c>
      <c r="D59" s="3">
        <v>1</v>
      </c>
      <c r="E59" s="3">
        <v>1</v>
      </c>
      <c r="G59"/>
      <c r="H59"/>
      <c r="I59"/>
      <c r="W59">
        <f t="shared" si="1"/>
        <v>0</v>
      </c>
      <c r="Y59">
        <v>1</v>
      </c>
      <c r="AA59">
        <f t="shared" si="2"/>
        <v>1</v>
      </c>
      <c r="AB59">
        <v>1</v>
      </c>
      <c r="AE59">
        <v>1</v>
      </c>
      <c r="AI59">
        <f t="shared" si="3"/>
        <v>1</v>
      </c>
      <c r="AL59">
        <v>1</v>
      </c>
      <c r="AO59">
        <f t="shared" si="4"/>
        <v>1</v>
      </c>
      <c r="AP59">
        <f t="shared" si="5"/>
        <v>6</v>
      </c>
    </row>
    <row r="60" spans="1:42" x14ac:dyDescent="0.2">
      <c r="A60">
        <v>59</v>
      </c>
      <c r="B60" t="s">
        <v>223</v>
      </c>
      <c r="C60" s="3">
        <v>1405</v>
      </c>
      <c r="D60" s="3" t="s">
        <v>10</v>
      </c>
      <c r="E60" s="3">
        <v>17</v>
      </c>
      <c r="G60"/>
      <c r="H60"/>
      <c r="I60"/>
      <c r="U60">
        <v>1</v>
      </c>
      <c r="W60">
        <f t="shared" si="1"/>
        <v>1</v>
      </c>
      <c r="AA60">
        <f t="shared" si="2"/>
        <v>0</v>
      </c>
      <c r="AB60">
        <v>1</v>
      </c>
      <c r="AE60">
        <v>1</v>
      </c>
      <c r="AH60">
        <v>1</v>
      </c>
      <c r="AI60">
        <f t="shared" si="3"/>
        <v>1</v>
      </c>
      <c r="AK60">
        <v>1</v>
      </c>
      <c r="AM60">
        <v>1</v>
      </c>
      <c r="AO60">
        <f t="shared" si="4"/>
        <v>1</v>
      </c>
      <c r="AP60">
        <f t="shared" si="5"/>
        <v>8</v>
      </c>
    </row>
    <row r="61" spans="1:42" x14ac:dyDescent="0.2">
      <c r="A61">
        <v>60</v>
      </c>
      <c r="B61" t="s">
        <v>224</v>
      </c>
      <c r="C61" s="3">
        <v>1405</v>
      </c>
      <c r="D61" s="3" t="s">
        <v>11</v>
      </c>
      <c r="E61" s="3">
        <v>22</v>
      </c>
      <c r="G61"/>
      <c r="H61"/>
      <c r="I61"/>
      <c r="P61">
        <v>1</v>
      </c>
      <c r="W61">
        <f t="shared" si="1"/>
        <v>1</v>
      </c>
      <c r="AA61">
        <f t="shared" si="2"/>
        <v>0</v>
      </c>
      <c r="AI61">
        <f t="shared" si="3"/>
        <v>0</v>
      </c>
      <c r="AL61">
        <v>1</v>
      </c>
      <c r="AO61">
        <f t="shared" si="4"/>
        <v>1</v>
      </c>
      <c r="AP61">
        <f t="shared" si="5"/>
        <v>3</v>
      </c>
    </row>
    <row r="62" spans="1:42" x14ac:dyDescent="0.2">
      <c r="A62">
        <v>61</v>
      </c>
      <c r="B62" t="s">
        <v>225</v>
      </c>
      <c r="C62" s="3">
        <v>1405</v>
      </c>
      <c r="D62" s="3" t="s">
        <v>15</v>
      </c>
      <c r="E62" s="3">
        <v>12</v>
      </c>
      <c r="G62"/>
      <c r="H62"/>
      <c r="I62"/>
      <c r="W62">
        <f t="shared" si="1"/>
        <v>0</v>
      </c>
      <c r="AA62">
        <f t="shared" si="2"/>
        <v>0</v>
      </c>
      <c r="AE62">
        <v>1</v>
      </c>
      <c r="AI62">
        <f t="shared" si="3"/>
        <v>1</v>
      </c>
      <c r="AO62">
        <f t="shared" si="4"/>
        <v>0</v>
      </c>
      <c r="AP62">
        <f t="shared" si="5"/>
        <v>2</v>
      </c>
    </row>
    <row r="63" spans="1:42" x14ac:dyDescent="0.2">
      <c r="A63">
        <v>62</v>
      </c>
      <c r="B63" t="s">
        <v>226</v>
      </c>
      <c r="C63" s="3">
        <v>1405</v>
      </c>
      <c r="D63" s="3" t="s">
        <v>15</v>
      </c>
      <c r="E63" s="3">
        <v>14</v>
      </c>
      <c r="G63"/>
      <c r="H63"/>
      <c r="I63"/>
      <c r="W63">
        <f t="shared" si="1"/>
        <v>0</v>
      </c>
      <c r="AA63">
        <f t="shared" si="2"/>
        <v>0</v>
      </c>
      <c r="AI63">
        <f t="shared" si="3"/>
        <v>0</v>
      </c>
      <c r="AO63">
        <f t="shared" si="4"/>
        <v>0</v>
      </c>
      <c r="AP63">
        <f t="shared" si="5"/>
        <v>0</v>
      </c>
    </row>
    <row r="64" spans="1:42" x14ac:dyDescent="0.2">
      <c r="A64">
        <v>63</v>
      </c>
      <c r="B64" t="s">
        <v>227</v>
      </c>
      <c r="C64" s="3">
        <v>1405</v>
      </c>
      <c r="D64" s="3" t="s">
        <v>15</v>
      </c>
      <c r="E64" s="3">
        <v>21</v>
      </c>
      <c r="G64"/>
      <c r="H64"/>
      <c r="I64"/>
      <c r="U64">
        <v>1</v>
      </c>
      <c r="W64">
        <f t="shared" si="1"/>
        <v>1</v>
      </c>
      <c r="AA64">
        <f t="shared" si="2"/>
        <v>0</v>
      </c>
      <c r="AC64">
        <v>1</v>
      </c>
      <c r="AE64">
        <v>1</v>
      </c>
      <c r="AI64">
        <f t="shared" si="3"/>
        <v>1</v>
      </c>
      <c r="AK64">
        <v>1</v>
      </c>
      <c r="AO64">
        <f t="shared" si="4"/>
        <v>1</v>
      </c>
      <c r="AP64">
        <f t="shared" si="5"/>
        <v>6</v>
      </c>
    </row>
    <row r="65" spans="1:42" x14ac:dyDescent="0.2">
      <c r="A65">
        <v>64</v>
      </c>
      <c r="B65" t="s">
        <v>228</v>
      </c>
      <c r="C65" s="3">
        <v>1405</v>
      </c>
      <c r="D65" s="3" t="s">
        <v>17</v>
      </c>
      <c r="E65" s="3">
        <v>28</v>
      </c>
      <c r="G65"/>
      <c r="H65"/>
      <c r="I65"/>
      <c r="W65">
        <f t="shared" si="1"/>
        <v>0</v>
      </c>
      <c r="AA65">
        <f t="shared" si="2"/>
        <v>0</v>
      </c>
      <c r="AB65">
        <v>1</v>
      </c>
      <c r="AC65">
        <v>1</v>
      </c>
      <c r="AI65">
        <f t="shared" si="3"/>
        <v>1</v>
      </c>
      <c r="AK65">
        <v>1</v>
      </c>
      <c r="AO65">
        <f t="shared" si="4"/>
        <v>1</v>
      </c>
      <c r="AP65">
        <f t="shared" si="5"/>
        <v>4</v>
      </c>
    </row>
    <row r="66" spans="1:42" x14ac:dyDescent="0.2">
      <c r="A66">
        <v>65</v>
      </c>
      <c r="B66" t="s">
        <v>229</v>
      </c>
      <c r="C66" s="3">
        <v>1407</v>
      </c>
      <c r="D66" s="3" t="s">
        <v>9</v>
      </c>
      <c r="E66" s="3">
        <v>5</v>
      </c>
      <c r="G66"/>
      <c r="H66"/>
      <c r="I66"/>
      <c r="W66">
        <f t="shared" si="1"/>
        <v>0</v>
      </c>
      <c r="AA66">
        <f t="shared" si="2"/>
        <v>0</v>
      </c>
      <c r="AI66">
        <f t="shared" si="3"/>
        <v>0</v>
      </c>
      <c r="AO66">
        <f t="shared" si="4"/>
        <v>0</v>
      </c>
      <c r="AP66">
        <f t="shared" ref="AP66:AP87" si="6">SUM(J66:AN66)</f>
        <v>0</v>
      </c>
    </row>
    <row r="67" spans="1:42" x14ac:dyDescent="0.2">
      <c r="A67">
        <v>66</v>
      </c>
      <c r="B67" t="s">
        <v>230</v>
      </c>
      <c r="C67" s="3">
        <v>1409</v>
      </c>
      <c r="D67" s="3" t="s">
        <v>11</v>
      </c>
      <c r="E67" s="3">
        <v>7</v>
      </c>
      <c r="G67"/>
      <c r="H67"/>
      <c r="I67"/>
      <c r="W67">
        <f t="shared" ref="W67:W87" si="7">MIN(SUM(F67:V67), 1)</f>
        <v>0</v>
      </c>
      <c r="AA67">
        <f t="shared" ref="AA67:AA87" si="8">MIN(SUM(X67:Z67), 1)</f>
        <v>0</v>
      </c>
      <c r="AG67">
        <v>1</v>
      </c>
      <c r="AH67">
        <v>1</v>
      </c>
      <c r="AI67">
        <f t="shared" ref="AI67:AI87" si="9">MIN(SUM(AB67:AH67), 1)</f>
        <v>1</v>
      </c>
      <c r="AO67">
        <f t="shared" ref="AO67:AO87" si="10">MIN(SUM(AJ67:AN67), 1)</f>
        <v>0</v>
      </c>
      <c r="AP67">
        <f t="shared" si="6"/>
        <v>3</v>
      </c>
    </row>
    <row r="68" spans="1:42" x14ac:dyDescent="0.2">
      <c r="A68">
        <v>67</v>
      </c>
      <c r="B68" t="s">
        <v>231</v>
      </c>
      <c r="C68" s="3">
        <v>1410</v>
      </c>
      <c r="D68" s="3" t="s">
        <v>13</v>
      </c>
      <c r="E68" s="3">
        <v>11</v>
      </c>
      <c r="G68">
        <v>1</v>
      </c>
      <c r="H68"/>
      <c r="I68"/>
      <c r="T68">
        <v>1</v>
      </c>
      <c r="U68">
        <v>1</v>
      </c>
      <c r="W68">
        <f t="shared" si="7"/>
        <v>1</v>
      </c>
      <c r="Y68">
        <v>1</v>
      </c>
      <c r="AA68">
        <f t="shared" si="8"/>
        <v>1</v>
      </c>
      <c r="AC68">
        <v>1</v>
      </c>
      <c r="AE68">
        <v>1</v>
      </c>
      <c r="AH68">
        <v>1</v>
      </c>
      <c r="AI68">
        <f t="shared" si="9"/>
        <v>1</v>
      </c>
      <c r="AK68">
        <v>1</v>
      </c>
      <c r="AO68">
        <f t="shared" si="10"/>
        <v>1</v>
      </c>
      <c r="AP68">
        <f t="shared" si="6"/>
        <v>10</v>
      </c>
    </row>
    <row r="69" spans="1:42" x14ac:dyDescent="0.2">
      <c r="A69">
        <v>68</v>
      </c>
      <c r="B69" t="s">
        <v>232</v>
      </c>
      <c r="C69" s="3">
        <v>1410</v>
      </c>
      <c r="D69" s="3" t="s">
        <v>18</v>
      </c>
      <c r="E69" s="3">
        <v>22</v>
      </c>
      <c r="G69"/>
      <c r="H69"/>
      <c r="I69"/>
      <c r="U69">
        <v>1</v>
      </c>
      <c r="W69">
        <f t="shared" si="7"/>
        <v>1</v>
      </c>
      <c r="Y69">
        <v>1</v>
      </c>
      <c r="Z69">
        <v>1</v>
      </c>
      <c r="AA69">
        <f t="shared" si="8"/>
        <v>1</v>
      </c>
      <c r="AC69">
        <v>1</v>
      </c>
      <c r="AI69">
        <f t="shared" si="9"/>
        <v>1</v>
      </c>
      <c r="AO69">
        <f t="shared" si="10"/>
        <v>0</v>
      </c>
      <c r="AP69">
        <f t="shared" si="6"/>
        <v>7</v>
      </c>
    </row>
    <row r="70" spans="1:42" x14ac:dyDescent="0.2">
      <c r="A70">
        <v>69</v>
      </c>
      <c r="B70" t="s">
        <v>233</v>
      </c>
      <c r="C70" s="3">
        <v>1410</v>
      </c>
      <c r="D70" s="3" t="s">
        <v>19</v>
      </c>
      <c r="E70" s="3">
        <v>18</v>
      </c>
      <c r="F70">
        <v>1</v>
      </c>
      <c r="G70"/>
      <c r="H70"/>
      <c r="I70">
        <v>1</v>
      </c>
      <c r="N70">
        <v>1</v>
      </c>
      <c r="P70">
        <v>1</v>
      </c>
      <c r="W70">
        <f t="shared" si="7"/>
        <v>1</v>
      </c>
      <c r="AA70">
        <f t="shared" si="8"/>
        <v>0</v>
      </c>
      <c r="AI70">
        <f t="shared" si="9"/>
        <v>0</v>
      </c>
      <c r="AK70">
        <v>1</v>
      </c>
      <c r="AO70">
        <f t="shared" si="10"/>
        <v>1</v>
      </c>
      <c r="AP70">
        <f t="shared" si="6"/>
        <v>4</v>
      </c>
    </row>
    <row r="71" spans="1:42" x14ac:dyDescent="0.2">
      <c r="A71">
        <v>70</v>
      </c>
      <c r="B71" t="s">
        <v>234</v>
      </c>
      <c r="C71" s="3">
        <v>1410</v>
      </c>
      <c r="D71" s="3" t="s">
        <v>8</v>
      </c>
      <c r="E71" s="3">
        <v>24</v>
      </c>
      <c r="G71"/>
      <c r="H71"/>
      <c r="I71"/>
      <c r="P71">
        <v>1</v>
      </c>
      <c r="W71">
        <f t="shared" si="7"/>
        <v>1</v>
      </c>
      <c r="Y71">
        <v>1</v>
      </c>
      <c r="Z71">
        <v>1</v>
      </c>
      <c r="AA71">
        <f t="shared" si="8"/>
        <v>1</v>
      </c>
      <c r="AE71">
        <v>1</v>
      </c>
      <c r="AI71">
        <f t="shared" si="9"/>
        <v>1</v>
      </c>
      <c r="AK71">
        <v>1</v>
      </c>
      <c r="AL71">
        <v>1</v>
      </c>
      <c r="AO71">
        <f t="shared" si="10"/>
        <v>1</v>
      </c>
      <c r="AP71">
        <f t="shared" si="6"/>
        <v>9</v>
      </c>
    </row>
    <row r="72" spans="1:42" x14ac:dyDescent="0.2">
      <c r="A72">
        <v>71</v>
      </c>
      <c r="B72" t="s">
        <v>235</v>
      </c>
      <c r="C72" s="3">
        <v>1410</v>
      </c>
      <c r="D72" s="3" t="s">
        <v>10</v>
      </c>
      <c r="E72" s="3">
        <v>2</v>
      </c>
      <c r="G72"/>
      <c r="H72"/>
      <c r="I72"/>
      <c r="L72">
        <v>1</v>
      </c>
      <c r="P72">
        <v>1</v>
      </c>
      <c r="Q72">
        <v>1</v>
      </c>
      <c r="W72">
        <f t="shared" si="7"/>
        <v>1</v>
      </c>
      <c r="Y72">
        <v>1</v>
      </c>
      <c r="AA72">
        <f t="shared" si="8"/>
        <v>1</v>
      </c>
      <c r="AE72">
        <v>1</v>
      </c>
      <c r="AI72">
        <f t="shared" si="9"/>
        <v>1</v>
      </c>
      <c r="AO72">
        <f t="shared" si="10"/>
        <v>0</v>
      </c>
      <c r="AP72">
        <f t="shared" si="6"/>
        <v>8</v>
      </c>
    </row>
    <row r="73" spans="1:42" x14ac:dyDescent="0.2">
      <c r="A73">
        <v>72</v>
      </c>
      <c r="B73" t="s">
        <v>236</v>
      </c>
      <c r="C73" s="3">
        <v>1410</v>
      </c>
      <c r="D73" s="3" t="s">
        <v>16</v>
      </c>
      <c r="E73" s="3">
        <v>7</v>
      </c>
      <c r="G73">
        <v>1</v>
      </c>
      <c r="H73"/>
      <c r="I73"/>
      <c r="L73">
        <v>1</v>
      </c>
      <c r="T73">
        <v>1</v>
      </c>
      <c r="W73">
        <f t="shared" si="7"/>
        <v>1</v>
      </c>
      <c r="AA73">
        <f t="shared" si="8"/>
        <v>0</v>
      </c>
      <c r="AB73">
        <v>1</v>
      </c>
      <c r="AC73">
        <v>1</v>
      </c>
      <c r="AI73">
        <f t="shared" si="9"/>
        <v>1</v>
      </c>
      <c r="AL73">
        <v>1</v>
      </c>
      <c r="AO73">
        <f t="shared" si="10"/>
        <v>1</v>
      </c>
      <c r="AP73">
        <f t="shared" si="6"/>
        <v>7</v>
      </c>
    </row>
    <row r="74" spans="1:42" x14ac:dyDescent="0.2">
      <c r="A74">
        <v>73</v>
      </c>
      <c r="B74" t="s">
        <v>237</v>
      </c>
      <c r="C74" s="3">
        <v>1410</v>
      </c>
      <c r="D74" s="3" t="s">
        <v>17</v>
      </c>
      <c r="E74" s="3">
        <v>18</v>
      </c>
      <c r="G74"/>
      <c r="H74"/>
      <c r="I74"/>
      <c r="U74">
        <v>1</v>
      </c>
      <c r="W74">
        <f t="shared" si="7"/>
        <v>1</v>
      </c>
      <c r="Y74">
        <v>1</v>
      </c>
      <c r="Z74">
        <v>1</v>
      </c>
      <c r="AA74">
        <f t="shared" si="8"/>
        <v>1</v>
      </c>
      <c r="AB74">
        <v>1</v>
      </c>
      <c r="AI74">
        <f t="shared" si="9"/>
        <v>1</v>
      </c>
      <c r="AK74">
        <v>1</v>
      </c>
      <c r="AO74">
        <f t="shared" si="10"/>
        <v>1</v>
      </c>
      <c r="AP74">
        <f t="shared" si="6"/>
        <v>8</v>
      </c>
    </row>
    <row r="75" spans="1:42" x14ac:dyDescent="0.2">
      <c r="A75">
        <v>74</v>
      </c>
      <c r="B75" t="s">
        <v>238</v>
      </c>
      <c r="C75" s="3">
        <v>1411</v>
      </c>
      <c r="D75" s="3" t="s">
        <v>14</v>
      </c>
      <c r="E75" s="3">
        <v>11</v>
      </c>
      <c r="G75"/>
      <c r="H75"/>
      <c r="I75"/>
      <c r="W75">
        <f t="shared" si="7"/>
        <v>0</v>
      </c>
      <c r="Y75">
        <v>1</v>
      </c>
      <c r="Z75">
        <v>1</v>
      </c>
      <c r="AA75">
        <f t="shared" si="8"/>
        <v>1</v>
      </c>
      <c r="AF75">
        <v>1</v>
      </c>
      <c r="AG75">
        <v>1</v>
      </c>
      <c r="AI75">
        <f t="shared" si="9"/>
        <v>1</v>
      </c>
      <c r="AO75">
        <f t="shared" si="10"/>
        <v>0</v>
      </c>
      <c r="AP75">
        <f t="shared" si="6"/>
        <v>6</v>
      </c>
    </row>
    <row r="76" spans="1:42" x14ac:dyDescent="0.2">
      <c r="A76">
        <v>75</v>
      </c>
      <c r="B76" t="s">
        <v>239</v>
      </c>
      <c r="C76" s="3">
        <v>1411</v>
      </c>
      <c r="D76" s="3" t="s">
        <v>8</v>
      </c>
      <c r="E76" s="3">
        <v>14</v>
      </c>
      <c r="G76"/>
      <c r="H76"/>
      <c r="I76"/>
      <c r="W76">
        <f t="shared" si="7"/>
        <v>0</v>
      </c>
      <c r="AA76">
        <f t="shared" si="8"/>
        <v>0</v>
      </c>
      <c r="AI76">
        <f t="shared" si="9"/>
        <v>0</v>
      </c>
      <c r="AO76">
        <f t="shared" si="10"/>
        <v>0</v>
      </c>
      <c r="AP76">
        <f t="shared" si="6"/>
        <v>0</v>
      </c>
    </row>
    <row r="77" spans="1:42" x14ac:dyDescent="0.2">
      <c r="A77">
        <v>76</v>
      </c>
      <c r="B77" t="s">
        <v>240</v>
      </c>
      <c r="C77" s="3">
        <v>1412</v>
      </c>
      <c r="D77" s="3" t="s">
        <v>19</v>
      </c>
      <c r="E77" s="3">
        <v>23</v>
      </c>
      <c r="G77"/>
      <c r="H77"/>
      <c r="I77"/>
      <c r="W77">
        <f t="shared" si="7"/>
        <v>0</v>
      </c>
      <c r="AA77">
        <f t="shared" si="8"/>
        <v>0</v>
      </c>
      <c r="AB77">
        <v>1</v>
      </c>
      <c r="AI77">
        <f t="shared" si="9"/>
        <v>1</v>
      </c>
      <c r="AK77">
        <v>1</v>
      </c>
      <c r="AL77">
        <v>1</v>
      </c>
      <c r="AO77">
        <f t="shared" si="10"/>
        <v>1</v>
      </c>
      <c r="AP77">
        <f t="shared" si="6"/>
        <v>4</v>
      </c>
    </row>
    <row r="78" spans="1:42" x14ac:dyDescent="0.2">
      <c r="A78">
        <v>77</v>
      </c>
      <c r="B78" t="s">
        <v>241</v>
      </c>
      <c r="C78" s="3">
        <v>1412</v>
      </c>
      <c r="D78" s="3" t="s">
        <v>9</v>
      </c>
      <c r="E78" s="3">
        <v>2</v>
      </c>
      <c r="G78"/>
      <c r="H78"/>
      <c r="I78"/>
      <c r="W78">
        <f t="shared" si="7"/>
        <v>0</v>
      </c>
      <c r="AA78">
        <f t="shared" si="8"/>
        <v>0</v>
      </c>
      <c r="AI78">
        <f t="shared" si="9"/>
        <v>0</v>
      </c>
      <c r="AO78">
        <f t="shared" si="10"/>
        <v>0</v>
      </c>
      <c r="AP78">
        <f t="shared" si="6"/>
        <v>0</v>
      </c>
    </row>
    <row r="79" spans="1:42" x14ac:dyDescent="0.2">
      <c r="A79">
        <v>78</v>
      </c>
      <c r="B79" t="s">
        <v>242</v>
      </c>
      <c r="C79" s="3">
        <v>1415</v>
      </c>
      <c r="D79" s="3" t="s">
        <v>12</v>
      </c>
      <c r="E79" s="3">
        <v>23</v>
      </c>
      <c r="F79">
        <v>1</v>
      </c>
      <c r="G79"/>
      <c r="H79"/>
      <c r="I79"/>
      <c r="U79">
        <v>1</v>
      </c>
      <c r="W79">
        <f t="shared" si="7"/>
        <v>1</v>
      </c>
      <c r="AA79">
        <f t="shared" si="8"/>
        <v>0</v>
      </c>
      <c r="AB79">
        <v>1</v>
      </c>
      <c r="AE79">
        <v>1</v>
      </c>
      <c r="AI79">
        <f t="shared" si="9"/>
        <v>1</v>
      </c>
      <c r="AO79">
        <f t="shared" si="10"/>
        <v>0</v>
      </c>
      <c r="AP79">
        <f t="shared" si="6"/>
        <v>5</v>
      </c>
    </row>
    <row r="80" spans="1:42" x14ac:dyDescent="0.2">
      <c r="A80">
        <v>79</v>
      </c>
      <c r="B80" t="s">
        <v>243</v>
      </c>
      <c r="C80" s="3">
        <v>1420</v>
      </c>
      <c r="D80" s="3" t="s">
        <v>11</v>
      </c>
      <c r="E80" s="3">
        <v>28</v>
      </c>
      <c r="G80">
        <v>1</v>
      </c>
      <c r="H80"/>
      <c r="I80"/>
      <c r="W80">
        <f t="shared" si="7"/>
        <v>1</v>
      </c>
      <c r="Z80">
        <v>1</v>
      </c>
      <c r="AA80">
        <f t="shared" si="8"/>
        <v>1</v>
      </c>
      <c r="AI80">
        <f t="shared" si="9"/>
        <v>0</v>
      </c>
      <c r="AO80">
        <f t="shared" si="10"/>
        <v>0</v>
      </c>
      <c r="AP80">
        <f t="shared" si="6"/>
        <v>3</v>
      </c>
    </row>
    <row r="81" spans="1:42" x14ac:dyDescent="0.2">
      <c r="A81">
        <v>80</v>
      </c>
      <c r="B81" t="s">
        <v>244</v>
      </c>
      <c r="C81" s="3">
        <v>1420</v>
      </c>
      <c r="D81" s="3" t="s">
        <v>16</v>
      </c>
      <c r="E81" s="3">
        <v>25</v>
      </c>
      <c r="G81"/>
      <c r="H81"/>
      <c r="I81"/>
      <c r="P81">
        <v>1</v>
      </c>
      <c r="W81">
        <f t="shared" si="7"/>
        <v>1</v>
      </c>
      <c r="AA81">
        <f t="shared" si="8"/>
        <v>0</v>
      </c>
      <c r="AI81">
        <f t="shared" si="9"/>
        <v>0</v>
      </c>
      <c r="AO81">
        <f t="shared" si="10"/>
        <v>0</v>
      </c>
      <c r="AP81">
        <f t="shared" si="6"/>
        <v>2</v>
      </c>
    </row>
    <row r="82" spans="1:42" x14ac:dyDescent="0.2">
      <c r="A82">
        <v>81</v>
      </c>
      <c r="B82" t="s">
        <v>245</v>
      </c>
      <c r="C82" s="3">
        <v>1421</v>
      </c>
      <c r="D82" s="3" t="s">
        <v>19</v>
      </c>
      <c r="E82" s="3">
        <v>3</v>
      </c>
      <c r="F82">
        <v>1</v>
      </c>
      <c r="G82">
        <v>1</v>
      </c>
      <c r="H82"/>
      <c r="I82"/>
      <c r="U82">
        <v>1</v>
      </c>
      <c r="W82">
        <f t="shared" si="7"/>
        <v>1</v>
      </c>
      <c r="Z82">
        <v>1</v>
      </c>
      <c r="AA82">
        <f t="shared" si="8"/>
        <v>1</v>
      </c>
      <c r="AI82">
        <f t="shared" si="9"/>
        <v>0</v>
      </c>
      <c r="AO82">
        <f t="shared" si="10"/>
        <v>0</v>
      </c>
      <c r="AP82">
        <f t="shared" si="6"/>
        <v>4</v>
      </c>
    </row>
    <row r="83" spans="1:42" x14ac:dyDescent="0.2">
      <c r="A83">
        <v>82</v>
      </c>
      <c r="B83" t="s">
        <v>246</v>
      </c>
      <c r="C83" s="3">
        <v>1421</v>
      </c>
      <c r="D83" s="3" t="s">
        <v>15</v>
      </c>
      <c r="E83" s="3">
        <v>21</v>
      </c>
      <c r="F83" s="3">
        <v>1</v>
      </c>
      <c r="G83">
        <v>1</v>
      </c>
      <c r="H83"/>
      <c r="I83"/>
      <c r="P83">
        <v>1</v>
      </c>
      <c r="U83">
        <v>1</v>
      </c>
      <c r="W83">
        <f t="shared" si="7"/>
        <v>1</v>
      </c>
      <c r="X83">
        <v>1</v>
      </c>
      <c r="AA83">
        <f t="shared" si="8"/>
        <v>1</v>
      </c>
      <c r="AH83">
        <v>1</v>
      </c>
      <c r="AI83">
        <f t="shared" si="9"/>
        <v>1</v>
      </c>
      <c r="AK83">
        <v>1</v>
      </c>
      <c r="AO83">
        <f t="shared" si="10"/>
        <v>1</v>
      </c>
      <c r="AP83">
        <f t="shared" si="6"/>
        <v>8</v>
      </c>
    </row>
    <row r="84" spans="1:42" x14ac:dyDescent="0.2">
      <c r="A84">
        <v>83</v>
      </c>
      <c r="B84" t="s">
        <v>247</v>
      </c>
      <c r="C84" s="3">
        <v>1433</v>
      </c>
      <c r="D84" s="3" t="s">
        <v>16</v>
      </c>
      <c r="E84" s="3">
        <v>9</v>
      </c>
      <c r="G84"/>
      <c r="H84"/>
      <c r="I84"/>
      <c r="O84">
        <v>1</v>
      </c>
      <c r="W84">
        <f t="shared" si="7"/>
        <v>1</v>
      </c>
      <c r="AA84">
        <f t="shared" si="8"/>
        <v>0</v>
      </c>
      <c r="AE84">
        <v>1</v>
      </c>
      <c r="AH84">
        <v>1</v>
      </c>
      <c r="AI84">
        <f t="shared" si="9"/>
        <v>1</v>
      </c>
      <c r="AO84">
        <f t="shared" si="10"/>
        <v>0</v>
      </c>
      <c r="AP84">
        <f t="shared" si="6"/>
        <v>5</v>
      </c>
    </row>
    <row r="85" spans="1:42" x14ac:dyDescent="0.2">
      <c r="A85">
        <v>84</v>
      </c>
      <c r="B85" t="s">
        <v>248</v>
      </c>
      <c r="C85" s="3">
        <v>1434</v>
      </c>
      <c r="D85" s="3" t="s">
        <v>17</v>
      </c>
      <c r="E85" s="3">
        <v>28</v>
      </c>
      <c r="G85"/>
      <c r="H85"/>
      <c r="I85"/>
      <c r="W85">
        <f t="shared" si="7"/>
        <v>0</v>
      </c>
      <c r="AA85">
        <f t="shared" si="8"/>
        <v>0</v>
      </c>
      <c r="AI85">
        <f t="shared" si="9"/>
        <v>0</v>
      </c>
      <c r="AO85">
        <f t="shared" si="10"/>
        <v>0</v>
      </c>
      <c r="AP85">
        <f t="shared" si="6"/>
        <v>0</v>
      </c>
    </row>
    <row r="86" spans="1:42" x14ac:dyDescent="0.2">
      <c r="A86">
        <v>85</v>
      </c>
      <c r="B86" t="s">
        <v>249</v>
      </c>
      <c r="C86" s="3">
        <v>1444</v>
      </c>
      <c r="D86" s="3" t="s">
        <v>16</v>
      </c>
      <c r="E86" s="3">
        <v>19</v>
      </c>
      <c r="G86"/>
      <c r="H86"/>
      <c r="I86"/>
      <c r="P86">
        <v>1</v>
      </c>
      <c r="W86">
        <f t="shared" si="7"/>
        <v>1</v>
      </c>
      <c r="AA86">
        <f t="shared" si="8"/>
        <v>0</v>
      </c>
      <c r="AI86">
        <f t="shared" si="9"/>
        <v>0</v>
      </c>
      <c r="AK86">
        <v>1</v>
      </c>
      <c r="AO86">
        <f t="shared" si="10"/>
        <v>1</v>
      </c>
      <c r="AP86">
        <f t="shared" si="6"/>
        <v>3</v>
      </c>
    </row>
    <row r="87" spans="1:42" x14ac:dyDescent="0.2">
      <c r="A87">
        <v>86</v>
      </c>
      <c r="B87" t="s">
        <v>250</v>
      </c>
      <c r="C87" s="3">
        <v>1446</v>
      </c>
      <c r="D87" s="3" t="s">
        <v>14</v>
      </c>
      <c r="E87" s="3">
        <v>24</v>
      </c>
      <c r="G87"/>
      <c r="H87"/>
      <c r="I87"/>
      <c r="W87">
        <f t="shared" si="7"/>
        <v>0</v>
      </c>
      <c r="AA87">
        <f t="shared" si="8"/>
        <v>0</v>
      </c>
      <c r="AI87">
        <f t="shared" si="9"/>
        <v>0</v>
      </c>
      <c r="AO87">
        <f t="shared" si="10"/>
        <v>0</v>
      </c>
      <c r="AP87">
        <f t="shared" si="6"/>
        <v>0</v>
      </c>
    </row>
    <row r="88" spans="1:42" x14ac:dyDescent="0.2">
      <c r="B88" s="3"/>
      <c r="C88" s="3"/>
      <c r="D88" s="3"/>
      <c r="E88" s="3"/>
      <c r="G88"/>
      <c r="H88"/>
      <c r="I88"/>
    </row>
    <row r="89" spans="1:42" x14ac:dyDescent="0.2">
      <c r="B89" s="3"/>
      <c r="C89" s="3"/>
      <c r="D89" s="3"/>
      <c r="E89" s="3"/>
      <c r="G89"/>
      <c r="H89"/>
      <c r="I89"/>
    </row>
    <row r="90" spans="1:42" x14ac:dyDescent="0.2">
      <c r="B90" s="3"/>
      <c r="C90" s="3"/>
      <c r="D90" s="3"/>
      <c r="E90" s="3"/>
      <c r="G90"/>
      <c r="H90"/>
      <c r="I90"/>
    </row>
    <row r="91" spans="1:42" x14ac:dyDescent="0.2">
      <c r="B91" s="3"/>
      <c r="C91" s="3"/>
      <c r="D91" s="3"/>
      <c r="E91" s="3"/>
      <c r="G91"/>
      <c r="H91"/>
      <c r="I91"/>
    </row>
    <row r="92" spans="1:42" x14ac:dyDescent="0.2">
      <c r="C92" s="3"/>
      <c r="D92" s="3"/>
      <c r="E92" s="3"/>
      <c r="G92"/>
      <c r="H92"/>
      <c r="I92"/>
    </row>
    <row r="93" spans="1:42" x14ac:dyDescent="0.2">
      <c r="C93" s="3"/>
      <c r="D93" s="3"/>
      <c r="E93" s="3"/>
      <c r="G93"/>
      <c r="H93"/>
      <c r="I93"/>
    </row>
    <row r="94" spans="1:42" x14ac:dyDescent="0.2">
      <c r="C94" s="3"/>
      <c r="D94" s="3"/>
      <c r="E94" s="3"/>
      <c r="G94"/>
      <c r="H94"/>
      <c r="I94"/>
    </row>
    <row r="95" spans="1:42" x14ac:dyDescent="0.2">
      <c r="C95" s="3"/>
      <c r="D95" s="3"/>
      <c r="E95" s="3"/>
      <c r="G95"/>
      <c r="H95"/>
      <c r="I95"/>
    </row>
    <row r="96" spans="1:42" x14ac:dyDescent="0.2">
      <c r="C96" s="3"/>
      <c r="D96" s="3"/>
      <c r="E96" s="3"/>
      <c r="G96"/>
      <c r="H96"/>
      <c r="I96"/>
    </row>
    <row r="97" spans="3:9" x14ac:dyDescent="0.2">
      <c r="C97" s="3"/>
      <c r="D97" s="3"/>
      <c r="E97" s="3"/>
      <c r="G97"/>
      <c r="H97"/>
      <c r="I97"/>
    </row>
    <row r="98" spans="3:9" x14ac:dyDescent="0.2">
      <c r="C98" s="3"/>
      <c r="D98" s="3"/>
      <c r="E98" s="3"/>
      <c r="G98"/>
      <c r="H98"/>
      <c r="I98"/>
    </row>
    <row r="99" spans="3:9" x14ac:dyDescent="0.2">
      <c r="C99" s="3"/>
      <c r="D99" s="3"/>
      <c r="E99" s="3"/>
      <c r="G99"/>
      <c r="H99"/>
      <c r="I99"/>
    </row>
    <row r="100" spans="3:9" x14ac:dyDescent="0.2">
      <c r="C100" s="3"/>
      <c r="D100" s="3"/>
      <c r="E100" s="3"/>
      <c r="G100"/>
      <c r="H100"/>
      <c r="I100"/>
    </row>
    <row r="101" spans="3:9" x14ac:dyDescent="0.2">
      <c r="C101" s="3"/>
      <c r="D101" s="3"/>
      <c r="E101" s="3"/>
      <c r="G101"/>
      <c r="H101"/>
      <c r="I101"/>
    </row>
    <row r="102" spans="3:9" x14ac:dyDescent="0.2">
      <c r="C102" s="3"/>
      <c r="D102" s="3"/>
      <c r="E102" s="3"/>
      <c r="G102"/>
      <c r="H102"/>
      <c r="I102"/>
    </row>
    <row r="103" spans="3:9" x14ac:dyDescent="0.2">
      <c r="C103" s="3"/>
      <c r="D103" s="3"/>
      <c r="E103" s="3"/>
      <c r="G103"/>
      <c r="H103"/>
      <c r="I103"/>
    </row>
    <row r="104" spans="3:9" x14ac:dyDescent="0.2">
      <c r="C104" s="3"/>
      <c r="D104" s="3"/>
      <c r="E104" s="3"/>
      <c r="G104"/>
      <c r="H104"/>
      <c r="I104"/>
    </row>
    <row r="105" spans="3:9" x14ac:dyDescent="0.2">
      <c r="C105" s="3"/>
      <c r="D105" s="3"/>
      <c r="E105" s="3"/>
      <c r="G105"/>
      <c r="H105"/>
      <c r="I105"/>
    </row>
    <row r="106" spans="3:9" x14ac:dyDescent="0.2">
      <c r="C106" s="3"/>
      <c r="D106" s="3"/>
      <c r="E106" s="3"/>
      <c r="G106"/>
      <c r="H106"/>
      <c r="I106"/>
    </row>
    <row r="107" spans="3:9" x14ac:dyDescent="0.2">
      <c r="C107" s="3"/>
      <c r="D107" s="3"/>
      <c r="E107" s="3"/>
      <c r="G107"/>
      <c r="H107"/>
      <c r="I107"/>
    </row>
    <row r="108" spans="3:9" x14ac:dyDescent="0.2">
      <c r="C108" s="3"/>
      <c r="D108" s="3"/>
      <c r="E108" s="3"/>
      <c r="G108"/>
      <c r="H108"/>
      <c r="I108"/>
    </row>
    <row r="109" spans="3:9" x14ac:dyDescent="0.2">
      <c r="C109" s="3"/>
      <c r="D109" s="3"/>
      <c r="E109" s="3"/>
      <c r="G109"/>
      <c r="H109"/>
      <c r="I109"/>
    </row>
    <row r="110" spans="3:9" x14ac:dyDescent="0.2">
      <c r="C110" s="3"/>
      <c r="D110" s="3"/>
      <c r="E110" s="3"/>
      <c r="G110"/>
      <c r="H110"/>
      <c r="I110"/>
    </row>
    <row r="111" spans="3:9" x14ac:dyDescent="0.2">
      <c r="C111" s="3"/>
      <c r="D111" s="3"/>
      <c r="E111" s="3"/>
      <c r="G111"/>
      <c r="H111"/>
      <c r="I111"/>
    </row>
    <row r="112" spans="3:9" x14ac:dyDescent="0.2">
      <c r="C112" s="3"/>
      <c r="D112" s="3"/>
      <c r="E112" s="3"/>
      <c r="G112"/>
      <c r="H112"/>
      <c r="I112"/>
    </row>
    <row r="113" spans="3:9" x14ac:dyDescent="0.2">
      <c r="C113" s="3"/>
      <c r="D113" s="3"/>
      <c r="E113" s="3"/>
      <c r="G113"/>
      <c r="H113"/>
      <c r="I113"/>
    </row>
    <row r="114" spans="3:9" x14ac:dyDescent="0.2">
      <c r="C114" s="3"/>
      <c r="D114" s="3"/>
      <c r="E114" s="3"/>
      <c r="G114"/>
      <c r="H114"/>
      <c r="I114"/>
    </row>
  </sheetData>
  <sortState xmlns:xlrd2="http://schemas.microsoft.com/office/spreadsheetml/2017/richdata2" columnSort="1" ref="F1:AP114">
    <sortCondition ref="F1:AP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3341-F228-4045-897A-5DBE9A42050E}">
  <dimension ref="A1:N94"/>
  <sheetViews>
    <sheetView zoomScale="157" zoomScaleNormal="157" workbookViewId="0">
      <selection activeCell="I26" sqref="I26"/>
    </sheetView>
  </sheetViews>
  <sheetFormatPr baseColWidth="10" defaultRowHeight="16" x14ac:dyDescent="0.2"/>
  <cols>
    <col min="2" max="2" width="23.5" customWidth="1"/>
    <col min="3" max="5" width="5.83203125" style="3" customWidth="1"/>
    <col min="6" max="6" width="18.6640625" style="3" customWidth="1"/>
    <col min="7" max="8" width="18" style="3" customWidth="1"/>
    <col min="9" max="9" width="18.83203125" style="3" customWidth="1"/>
    <col min="10" max="10" width="21" style="3" customWidth="1"/>
    <col min="11" max="11" width="16.83203125" style="3" customWidth="1"/>
    <col min="12" max="12" width="41.33203125" style="3" customWidth="1"/>
    <col min="13" max="13" width="43.5" customWidth="1"/>
  </cols>
  <sheetData>
    <row r="1" spans="1:14" x14ac:dyDescent="0.2">
      <c r="A1" t="s">
        <v>303</v>
      </c>
      <c r="B1" s="5" t="s">
        <v>3</v>
      </c>
      <c r="C1" s="5" t="s">
        <v>5</v>
      </c>
      <c r="D1" s="6" t="s">
        <v>6</v>
      </c>
      <c r="E1" s="6" t="s">
        <v>7</v>
      </c>
      <c r="F1" s="4" t="s">
        <v>297</v>
      </c>
      <c r="G1" s="4" t="s">
        <v>298</v>
      </c>
      <c r="H1" s="4" t="s">
        <v>301</v>
      </c>
      <c r="I1" s="4" t="s">
        <v>299</v>
      </c>
      <c r="J1" s="4" t="s">
        <v>300</v>
      </c>
      <c r="K1" s="4" t="s">
        <v>302</v>
      </c>
      <c r="L1" s="4" t="s">
        <v>42</v>
      </c>
      <c r="M1" s="1" t="s">
        <v>51</v>
      </c>
      <c r="N1" s="2" t="s">
        <v>52</v>
      </c>
    </row>
    <row r="2" spans="1:14" x14ac:dyDescent="0.2">
      <c r="A2">
        <v>1</v>
      </c>
      <c r="B2" t="s">
        <v>165</v>
      </c>
      <c r="C2" s="3">
        <v>13</v>
      </c>
      <c r="D2" s="3" t="s">
        <v>8</v>
      </c>
      <c r="E2" s="3">
        <v>1258</v>
      </c>
      <c r="F2" s="3">
        <v>0</v>
      </c>
      <c r="G2" s="3">
        <v>1</v>
      </c>
      <c r="H2" s="3">
        <f t="shared" ref="H2:H33" si="0">SUM(F2:G2)</f>
        <v>1</v>
      </c>
      <c r="I2" s="3">
        <v>0</v>
      </c>
      <c r="J2" s="3">
        <v>1</v>
      </c>
      <c r="K2" s="3">
        <f t="shared" ref="K2:K33" si="1">SUM(I2:J2)</f>
        <v>1</v>
      </c>
      <c r="L2" s="3">
        <v>0</v>
      </c>
      <c r="M2">
        <v>1</v>
      </c>
    </row>
    <row r="3" spans="1:14" x14ac:dyDescent="0.2">
      <c r="A3">
        <v>2</v>
      </c>
      <c r="B3" t="s">
        <v>166</v>
      </c>
      <c r="C3" s="3">
        <v>16</v>
      </c>
      <c r="D3" s="3" t="s">
        <v>12</v>
      </c>
      <c r="E3" s="3">
        <v>1278</v>
      </c>
      <c r="F3" s="3">
        <v>1</v>
      </c>
      <c r="G3" s="3">
        <v>0</v>
      </c>
      <c r="H3" s="3">
        <f t="shared" si="0"/>
        <v>1</v>
      </c>
      <c r="I3" s="3">
        <v>1</v>
      </c>
      <c r="J3" s="3">
        <v>0</v>
      </c>
      <c r="K3" s="3">
        <f t="shared" si="1"/>
        <v>1</v>
      </c>
      <c r="L3" s="3">
        <v>0</v>
      </c>
      <c r="M3">
        <v>1</v>
      </c>
    </row>
    <row r="4" spans="1:14" x14ac:dyDescent="0.2">
      <c r="A4">
        <v>3</v>
      </c>
      <c r="B4" t="s">
        <v>168</v>
      </c>
      <c r="C4" s="3">
        <v>23</v>
      </c>
      <c r="D4" s="3" t="s">
        <v>18</v>
      </c>
      <c r="E4" s="3">
        <v>1295</v>
      </c>
      <c r="F4" s="3">
        <v>1</v>
      </c>
      <c r="G4" s="3">
        <v>0</v>
      </c>
      <c r="H4" s="3">
        <f t="shared" si="0"/>
        <v>1</v>
      </c>
      <c r="I4" s="3">
        <v>0</v>
      </c>
      <c r="J4" s="3">
        <v>0</v>
      </c>
      <c r="K4" s="3">
        <f t="shared" si="1"/>
        <v>0</v>
      </c>
      <c r="L4" s="3">
        <v>0</v>
      </c>
      <c r="M4">
        <v>1</v>
      </c>
    </row>
    <row r="5" spans="1:14" x14ac:dyDescent="0.2">
      <c r="A5">
        <v>4</v>
      </c>
      <c r="B5" t="s">
        <v>167</v>
      </c>
      <c r="C5" s="3">
        <v>18</v>
      </c>
      <c r="D5" s="3" t="s">
        <v>19</v>
      </c>
      <c r="E5" s="3">
        <v>1295</v>
      </c>
      <c r="F5" s="3">
        <v>1</v>
      </c>
      <c r="G5" s="3">
        <v>1</v>
      </c>
      <c r="H5" s="3">
        <f t="shared" si="0"/>
        <v>2</v>
      </c>
      <c r="I5" s="3">
        <v>1</v>
      </c>
      <c r="J5" s="3">
        <v>0</v>
      </c>
      <c r="K5" s="3">
        <f t="shared" si="1"/>
        <v>1</v>
      </c>
      <c r="L5" s="3">
        <v>0</v>
      </c>
      <c r="M5">
        <v>1</v>
      </c>
    </row>
    <row r="6" spans="1:14" x14ac:dyDescent="0.2">
      <c r="A6">
        <v>5</v>
      </c>
      <c r="B6" t="s">
        <v>170</v>
      </c>
      <c r="C6" s="3">
        <v>6</v>
      </c>
      <c r="D6" s="3" t="s">
        <v>18</v>
      </c>
      <c r="E6" s="3">
        <v>1296</v>
      </c>
      <c r="F6" s="3">
        <v>1</v>
      </c>
      <c r="G6" s="3">
        <v>1</v>
      </c>
      <c r="H6" s="3">
        <f t="shared" si="0"/>
        <v>2</v>
      </c>
      <c r="I6" s="3">
        <v>0</v>
      </c>
      <c r="J6" s="3">
        <v>0</v>
      </c>
      <c r="K6" s="3">
        <f t="shared" si="1"/>
        <v>0</v>
      </c>
      <c r="L6" s="3">
        <v>0</v>
      </c>
      <c r="M6">
        <v>1</v>
      </c>
    </row>
    <row r="7" spans="1:14" x14ac:dyDescent="0.2">
      <c r="A7">
        <v>6</v>
      </c>
      <c r="B7" t="s">
        <v>169</v>
      </c>
      <c r="C7" s="3">
        <v>2</v>
      </c>
      <c r="D7" s="3" t="s">
        <v>8</v>
      </c>
      <c r="E7" s="3">
        <v>1296</v>
      </c>
      <c r="F7" s="3">
        <v>0</v>
      </c>
      <c r="G7" s="3">
        <v>1</v>
      </c>
      <c r="H7" s="3">
        <f t="shared" si="0"/>
        <v>1</v>
      </c>
      <c r="I7" s="3">
        <v>0</v>
      </c>
      <c r="J7" s="3">
        <v>0</v>
      </c>
      <c r="K7" s="3">
        <f t="shared" si="1"/>
        <v>0</v>
      </c>
      <c r="L7" s="3">
        <v>0</v>
      </c>
      <c r="M7">
        <v>1</v>
      </c>
    </row>
    <row r="8" spans="1:14" x14ac:dyDescent="0.2">
      <c r="A8">
        <v>7</v>
      </c>
      <c r="B8" t="s">
        <v>173</v>
      </c>
      <c r="C8" s="3">
        <v>28</v>
      </c>
      <c r="D8" s="3" t="s">
        <v>13</v>
      </c>
      <c r="E8" s="3">
        <v>1297</v>
      </c>
      <c r="F8" s="3">
        <v>1</v>
      </c>
      <c r="G8" s="3">
        <v>0</v>
      </c>
      <c r="H8" s="3">
        <f t="shared" si="0"/>
        <v>1</v>
      </c>
      <c r="I8" s="3">
        <v>0</v>
      </c>
      <c r="J8" s="3">
        <v>0</v>
      </c>
      <c r="K8" s="3">
        <f t="shared" si="1"/>
        <v>0</v>
      </c>
      <c r="L8" s="3">
        <v>0</v>
      </c>
      <c r="M8">
        <v>1</v>
      </c>
    </row>
    <row r="9" spans="1:14" x14ac:dyDescent="0.2">
      <c r="A9">
        <v>8</v>
      </c>
      <c r="B9" t="s">
        <v>171</v>
      </c>
      <c r="C9" s="3">
        <v>19</v>
      </c>
      <c r="D9" s="3" t="s">
        <v>9</v>
      </c>
      <c r="E9" s="3">
        <v>1297</v>
      </c>
      <c r="F9" s="3">
        <v>0</v>
      </c>
      <c r="G9" s="3">
        <v>1</v>
      </c>
      <c r="H9" s="3">
        <f t="shared" si="0"/>
        <v>1</v>
      </c>
      <c r="I9" s="3">
        <v>1</v>
      </c>
      <c r="J9" s="3">
        <v>0</v>
      </c>
      <c r="K9" s="3">
        <f t="shared" si="1"/>
        <v>1</v>
      </c>
      <c r="L9" s="3">
        <v>0</v>
      </c>
      <c r="M9">
        <v>1</v>
      </c>
    </row>
    <row r="10" spans="1:14" x14ac:dyDescent="0.2">
      <c r="A10">
        <v>9</v>
      </c>
      <c r="B10" t="s">
        <v>174</v>
      </c>
      <c r="C10" s="3">
        <v>30</v>
      </c>
      <c r="D10" s="3" t="s">
        <v>9</v>
      </c>
      <c r="E10" s="3">
        <v>1297</v>
      </c>
      <c r="F10" s="3">
        <v>0</v>
      </c>
      <c r="G10" s="3">
        <v>0</v>
      </c>
      <c r="H10" s="3">
        <f t="shared" si="0"/>
        <v>0</v>
      </c>
      <c r="I10" s="3">
        <v>1</v>
      </c>
      <c r="J10" s="3">
        <v>0</v>
      </c>
      <c r="K10" s="3">
        <f t="shared" si="1"/>
        <v>1</v>
      </c>
      <c r="L10" s="3">
        <v>0</v>
      </c>
      <c r="M10">
        <v>1</v>
      </c>
    </row>
    <row r="11" spans="1:14" x14ac:dyDescent="0.2">
      <c r="A11">
        <v>10</v>
      </c>
      <c r="B11" t="s">
        <v>172</v>
      </c>
      <c r="C11" s="3">
        <v>23</v>
      </c>
      <c r="D11" s="3" t="s">
        <v>12</v>
      </c>
      <c r="E11" s="3">
        <v>1297</v>
      </c>
      <c r="F11" s="3">
        <v>1</v>
      </c>
      <c r="G11" s="3">
        <v>1</v>
      </c>
      <c r="H11" s="3">
        <f t="shared" si="0"/>
        <v>2</v>
      </c>
      <c r="I11" s="3">
        <v>1</v>
      </c>
      <c r="J11" s="3">
        <v>0</v>
      </c>
      <c r="K11" s="3">
        <f t="shared" si="1"/>
        <v>1</v>
      </c>
      <c r="L11" s="3">
        <v>0</v>
      </c>
      <c r="M11">
        <v>1</v>
      </c>
    </row>
    <row r="12" spans="1:14" x14ac:dyDescent="0.2">
      <c r="A12">
        <v>11</v>
      </c>
      <c r="B12" t="s">
        <v>175</v>
      </c>
      <c r="C12" s="3">
        <v>19</v>
      </c>
      <c r="D12" s="3" t="s">
        <v>13</v>
      </c>
      <c r="E12" s="3">
        <v>1298</v>
      </c>
      <c r="F12" s="3">
        <v>1</v>
      </c>
      <c r="G12" s="3">
        <v>1</v>
      </c>
      <c r="H12" s="3">
        <f t="shared" si="0"/>
        <v>2</v>
      </c>
      <c r="I12" s="3">
        <v>1</v>
      </c>
      <c r="J12" s="3">
        <v>0</v>
      </c>
      <c r="K12" s="3">
        <f t="shared" si="1"/>
        <v>1</v>
      </c>
      <c r="L12" s="3">
        <v>0</v>
      </c>
      <c r="M12">
        <v>1</v>
      </c>
    </row>
    <row r="13" spans="1:14" x14ac:dyDescent="0.2">
      <c r="A13">
        <v>12</v>
      </c>
      <c r="B13" t="s">
        <v>176</v>
      </c>
      <c r="C13" s="3">
        <v>25</v>
      </c>
      <c r="D13" s="3" t="s">
        <v>8</v>
      </c>
      <c r="E13" s="3">
        <v>1315</v>
      </c>
      <c r="F13" s="3">
        <v>1</v>
      </c>
      <c r="G13" s="3">
        <v>1</v>
      </c>
      <c r="H13" s="3">
        <f t="shared" si="0"/>
        <v>2</v>
      </c>
      <c r="I13" s="3">
        <v>0</v>
      </c>
      <c r="J13" s="3">
        <v>0</v>
      </c>
      <c r="K13" s="3">
        <f t="shared" si="1"/>
        <v>0</v>
      </c>
      <c r="L13" s="3">
        <v>0</v>
      </c>
      <c r="M13">
        <v>1</v>
      </c>
    </row>
    <row r="14" spans="1:14" x14ac:dyDescent="0.2">
      <c r="A14">
        <v>13</v>
      </c>
      <c r="B14" t="s">
        <v>177</v>
      </c>
      <c r="C14" s="3">
        <v>1</v>
      </c>
      <c r="D14" s="3" t="s">
        <v>11</v>
      </c>
      <c r="E14" s="3">
        <v>1315</v>
      </c>
      <c r="F14" s="3">
        <v>0</v>
      </c>
      <c r="G14" s="3">
        <v>1</v>
      </c>
      <c r="H14" s="3">
        <f t="shared" si="0"/>
        <v>1</v>
      </c>
      <c r="I14" s="3">
        <v>0</v>
      </c>
      <c r="J14" s="3">
        <v>0</v>
      </c>
      <c r="K14" s="3">
        <f t="shared" si="1"/>
        <v>0</v>
      </c>
      <c r="L14" s="3">
        <v>0</v>
      </c>
      <c r="M14">
        <v>1</v>
      </c>
    </row>
    <row r="15" spans="1:14" x14ac:dyDescent="0.2">
      <c r="A15">
        <v>14</v>
      </c>
      <c r="B15" t="s">
        <v>178</v>
      </c>
      <c r="C15" s="3">
        <v>22</v>
      </c>
      <c r="D15" s="3" t="s">
        <v>11</v>
      </c>
      <c r="E15" s="3">
        <v>1315</v>
      </c>
      <c r="F15" s="3">
        <v>1</v>
      </c>
      <c r="G15" s="3">
        <v>0</v>
      </c>
      <c r="H15" s="3">
        <f t="shared" si="0"/>
        <v>1</v>
      </c>
      <c r="I15" s="3">
        <v>0</v>
      </c>
      <c r="J15" s="3">
        <v>0</v>
      </c>
      <c r="K15" s="3">
        <f t="shared" si="1"/>
        <v>0</v>
      </c>
      <c r="L15" s="3">
        <v>0</v>
      </c>
      <c r="M15">
        <v>1</v>
      </c>
    </row>
    <row r="16" spans="1:14" x14ac:dyDescent="0.2">
      <c r="A16">
        <v>15</v>
      </c>
      <c r="B16" t="s">
        <v>179</v>
      </c>
      <c r="C16" s="3">
        <v>1</v>
      </c>
      <c r="D16" s="3" t="s">
        <v>9</v>
      </c>
      <c r="E16" s="3">
        <v>1317</v>
      </c>
      <c r="F16" s="3">
        <v>0</v>
      </c>
      <c r="G16" s="3">
        <v>1</v>
      </c>
      <c r="H16" s="3">
        <f t="shared" si="0"/>
        <v>1</v>
      </c>
      <c r="I16" s="3">
        <v>1</v>
      </c>
      <c r="J16" s="3">
        <v>0</v>
      </c>
      <c r="K16" s="3">
        <f t="shared" si="1"/>
        <v>1</v>
      </c>
      <c r="L16" s="3">
        <v>0</v>
      </c>
      <c r="M16">
        <v>1</v>
      </c>
    </row>
    <row r="17" spans="1:14" x14ac:dyDescent="0.2">
      <c r="A17">
        <v>16</v>
      </c>
      <c r="B17" t="s">
        <v>180</v>
      </c>
      <c r="C17" s="3">
        <v>28</v>
      </c>
      <c r="D17" s="3" t="s">
        <v>10</v>
      </c>
      <c r="E17" s="3">
        <v>1324</v>
      </c>
      <c r="F17" s="3">
        <v>1</v>
      </c>
      <c r="G17" s="3">
        <v>0</v>
      </c>
      <c r="H17" s="3">
        <f t="shared" si="0"/>
        <v>1</v>
      </c>
      <c r="I17" s="3">
        <v>0</v>
      </c>
      <c r="J17" s="3">
        <v>0</v>
      </c>
      <c r="K17" s="3">
        <f t="shared" si="1"/>
        <v>0</v>
      </c>
      <c r="L17" s="3">
        <v>0</v>
      </c>
      <c r="M17">
        <v>1</v>
      </c>
    </row>
    <row r="18" spans="1:14" x14ac:dyDescent="0.2">
      <c r="A18">
        <v>17</v>
      </c>
      <c r="B18" t="s">
        <v>181</v>
      </c>
      <c r="C18" s="3">
        <v>14</v>
      </c>
      <c r="D18" s="3" t="s">
        <v>15</v>
      </c>
      <c r="E18" s="3">
        <v>1336</v>
      </c>
      <c r="F18" s="3">
        <v>1</v>
      </c>
      <c r="G18" s="3">
        <v>0</v>
      </c>
      <c r="H18" s="3">
        <f t="shared" si="0"/>
        <v>1</v>
      </c>
      <c r="I18" s="3">
        <v>0</v>
      </c>
      <c r="J18" s="3">
        <v>0</v>
      </c>
      <c r="K18" s="3">
        <f t="shared" si="1"/>
        <v>0</v>
      </c>
      <c r="L18" s="3">
        <v>0</v>
      </c>
      <c r="M18">
        <v>1</v>
      </c>
    </row>
    <row r="19" spans="1:14" x14ac:dyDescent="0.2">
      <c r="A19">
        <v>18</v>
      </c>
      <c r="B19" t="s">
        <v>182</v>
      </c>
      <c r="C19" s="3">
        <v>27</v>
      </c>
      <c r="D19" s="3" t="s">
        <v>9</v>
      </c>
      <c r="E19" s="3">
        <v>1346</v>
      </c>
      <c r="F19" s="3">
        <v>0</v>
      </c>
      <c r="G19" s="3">
        <v>0</v>
      </c>
      <c r="H19" s="3">
        <f t="shared" si="0"/>
        <v>0</v>
      </c>
      <c r="I19" s="3">
        <v>0</v>
      </c>
      <c r="J19" s="3">
        <v>0</v>
      </c>
      <c r="K19" s="3">
        <f t="shared" si="1"/>
        <v>0</v>
      </c>
      <c r="L19" s="3">
        <v>0</v>
      </c>
      <c r="M19">
        <v>0</v>
      </c>
      <c r="N19" t="s">
        <v>35</v>
      </c>
    </row>
    <row r="20" spans="1:14" x14ac:dyDescent="0.2">
      <c r="A20">
        <v>19</v>
      </c>
      <c r="B20" t="s">
        <v>183</v>
      </c>
      <c r="C20" s="3">
        <v>2</v>
      </c>
      <c r="D20" s="3" t="s">
        <v>10</v>
      </c>
      <c r="E20" s="3">
        <v>1347</v>
      </c>
      <c r="F20" s="3">
        <v>1</v>
      </c>
      <c r="G20" s="3">
        <v>0</v>
      </c>
      <c r="H20" s="3">
        <f t="shared" si="0"/>
        <v>1</v>
      </c>
      <c r="I20" s="3">
        <v>1</v>
      </c>
      <c r="J20" s="3">
        <v>0</v>
      </c>
      <c r="K20" s="3">
        <f t="shared" si="1"/>
        <v>1</v>
      </c>
      <c r="L20" s="3">
        <v>0</v>
      </c>
      <c r="M20">
        <v>1</v>
      </c>
    </row>
    <row r="21" spans="1:14" x14ac:dyDescent="0.2">
      <c r="A21">
        <v>20</v>
      </c>
      <c r="B21" t="s">
        <v>184</v>
      </c>
      <c r="C21" s="3">
        <v>3</v>
      </c>
      <c r="D21" s="3" t="s">
        <v>13</v>
      </c>
      <c r="E21" s="3">
        <v>1348</v>
      </c>
      <c r="F21" s="3">
        <v>1</v>
      </c>
      <c r="G21" s="3">
        <v>0</v>
      </c>
      <c r="H21" s="3">
        <f t="shared" si="0"/>
        <v>1</v>
      </c>
      <c r="I21" s="3">
        <v>0</v>
      </c>
      <c r="J21" s="3">
        <v>0</v>
      </c>
      <c r="K21" s="3">
        <f t="shared" si="1"/>
        <v>0</v>
      </c>
      <c r="L21" s="3">
        <v>0</v>
      </c>
      <c r="M21">
        <v>1</v>
      </c>
    </row>
    <row r="22" spans="1:14" x14ac:dyDescent="0.2">
      <c r="A22">
        <v>21</v>
      </c>
      <c r="B22" t="s">
        <v>185</v>
      </c>
      <c r="C22" s="3">
        <v>5</v>
      </c>
      <c r="D22" s="3" t="s">
        <v>13</v>
      </c>
      <c r="E22" s="3">
        <v>1348</v>
      </c>
      <c r="F22" s="3">
        <v>1</v>
      </c>
      <c r="G22" s="3">
        <v>0</v>
      </c>
      <c r="H22" s="3">
        <f t="shared" si="0"/>
        <v>1</v>
      </c>
      <c r="I22" s="3">
        <v>0</v>
      </c>
      <c r="J22" s="3">
        <v>0</v>
      </c>
      <c r="K22" s="3">
        <f t="shared" si="1"/>
        <v>0</v>
      </c>
      <c r="L22" s="3">
        <v>0</v>
      </c>
      <c r="M22">
        <v>1</v>
      </c>
    </row>
    <row r="23" spans="1:14" x14ac:dyDescent="0.2">
      <c r="A23">
        <v>22</v>
      </c>
      <c r="B23" t="s">
        <v>186</v>
      </c>
      <c r="C23" s="3">
        <v>5</v>
      </c>
      <c r="D23" s="3" t="s">
        <v>13</v>
      </c>
      <c r="E23" s="3">
        <v>1348</v>
      </c>
      <c r="F23" s="3">
        <v>1</v>
      </c>
      <c r="G23" s="3">
        <v>0</v>
      </c>
      <c r="H23" s="3">
        <f t="shared" si="0"/>
        <v>1</v>
      </c>
      <c r="I23" s="3">
        <v>0</v>
      </c>
      <c r="J23" s="3">
        <v>0</v>
      </c>
      <c r="K23" s="3">
        <f t="shared" si="1"/>
        <v>0</v>
      </c>
      <c r="L23" s="3">
        <v>0</v>
      </c>
      <c r="M23">
        <v>1</v>
      </c>
    </row>
    <row r="24" spans="1:14" x14ac:dyDescent="0.2">
      <c r="A24">
        <v>23</v>
      </c>
      <c r="B24" t="s">
        <v>187</v>
      </c>
      <c r="C24" s="3">
        <v>5</v>
      </c>
      <c r="D24" s="3" t="s">
        <v>13</v>
      </c>
      <c r="E24" s="3">
        <v>1348</v>
      </c>
      <c r="F24" s="3">
        <v>1</v>
      </c>
      <c r="G24" s="3">
        <v>1</v>
      </c>
      <c r="H24" s="3">
        <f t="shared" si="0"/>
        <v>2</v>
      </c>
      <c r="I24" s="3">
        <v>1</v>
      </c>
      <c r="J24" s="3">
        <v>0</v>
      </c>
      <c r="K24" s="3">
        <f t="shared" si="1"/>
        <v>1</v>
      </c>
      <c r="L24" s="3">
        <v>0</v>
      </c>
      <c r="M24">
        <v>1</v>
      </c>
    </row>
    <row r="25" spans="1:14" x14ac:dyDescent="0.2">
      <c r="A25">
        <v>24</v>
      </c>
      <c r="B25" t="s">
        <v>188</v>
      </c>
      <c r="C25" s="3">
        <v>8</v>
      </c>
      <c r="D25" s="3" t="s">
        <v>13</v>
      </c>
      <c r="E25" s="3">
        <v>1348</v>
      </c>
      <c r="F25" s="3">
        <v>1</v>
      </c>
      <c r="G25" s="3">
        <v>0</v>
      </c>
      <c r="H25" s="3">
        <f t="shared" si="0"/>
        <v>1</v>
      </c>
      <c r="I25" s="3">
        <v>0</v>
      </c>
      <c r="J25" s="3">
        <v>0</v>
      </c>
      <c r="K25" s="3">
        <f t="shared" si="1"/>
        <v>0</v>
      </c>
      <c r="L25" s="3">
        <v>0</v>
      </c>
      <c r="M25">
        <v>1</v>
      </c>
    </row>
    <row r="26" spans="1:14" x14ac:dyDescent="0.2">
      <c r="A26">
        <v>25</v>
      </c>
      <c r="B26" t="s">
        <v>189</v>
      </c>
      <c r="C26" s="3">
        <v>12</v>
      </c>
      <c r="D26" s="3" t="s">
        <v>13</v>
      </c>
      <c r="E26" s="3">
        <v>1348</v>
      </c>
      <c r="F26" s="3">
        <v>1</v>
      </c>
      <c r="G26" s="3">
        <v>0</v>
      </c>
      <c r="H26" s="3">
        <f t="shared" si="0"/>
        <v>1</v>
      </c>
      <c r="I26" s="3">
        <v>1</v>
      </c>
      <c r="J26" s="3">
        <v>0</v>
      </c>
      <c r="K26" s="3">
        <f t="shared" si="1"/>
        <v>1</v>
      </c>
      <c r="L26" s="3">
        <v>0</v>
      </c>
      <c r="M26">
        <v>1</v>
      </c>
    </row>
    <row r="27" spans="1:14" x14ac:dyDescent="0.2">
      <c r="A27">
        <v>26</v>
      </c>
      <c r="B27" t="s">
        <v>190</v>
      </c>
      <c r="C27" s="3">
        <v>3</v>
      </c>
      <c r="D27" s="3" t="s">
        <v>10</v>
      </c>
      <c r="E27" s="3">
        <v>1348</v>
      </c>
      <c r="F27" s="3">
        <v>1</v>
      </c>
      <c r="G27" s="3">
        <v>0</v>
      </c>
      <c r="H27" s="3">
        <f t="shared" si="0"/>
        <v>1</v>
      </c>
      <c r="I27" s="3">
        <v>0</v>
      </c>
      <c r="J27" s="3">
        <v>0</v>
      </c>
      <c r="K27" s="3">
        <f t="shared" si="1"/>
        <v>0</v>
      </c>
      <c r="L27" s="3">
        <v>0</v>
      </c>
      <c r="M27">
        <v>1</v>
      </c>
    </row>
    <row r="28" spans="1:14" x14ac:dyDescent="0.2">
      <c r="A28">
        <v>27</v>
      </c>
      <c r="B28" t="s">
        <v>191</v>
      </c>
      <c r="C28" s="3">
        <v>5</v>
      </c>
      <c r="D28" s="3" t="s">
        <v>10</v>
      </c>
      <c r="E28" s="3">
        <v>1348</v>
      </c>
      <c r="F28" s="3">
        <v>1</v>
      </c>
      <c r="G28" s="3">
        <v>0</v>
      </c>
      <c r="H28" s="3">
        <f t="shared" si="0"/>
        <v>1</v>
      </c>
      <c r="I28" s="3">
        <v>0</v>
      </c>
      <c r="J28" s="3">
        <v>0</v>
      </c>
      <c r="K28" s="3">
        <f t="shared" si="1"/>
        <v>0</v>
      </c>
      <c r="L28" s="3">
        <v>0</v>
      </c>
      <c r="M28">
        <v>1</v>
      </c>
    </row>
    <row r="29" spans="1:14" x14ac:dyDescent="0.2">
      <c r="A29">
        <v>28</v>
      </c>
      <c r="B29" t="s">
        <v>192</v>
      </c>
      <c r="C29" s="3">
        <v>7</v>
      </c>
      <c r="D29" s="3" t="s">
        <v>12</v>
      </c>
      <c r="E29" s="3">
        <v>1348</v>
      </c>
      <c r="F29" s="3">
        <v>1</v>
      </c>
      <c r="G29" s="3">
        <v>0</v>
      </c>
      <c r="H29" s="3">
        <f t="shared" si="0"/>
        <v>1</v>
      </c>
      <c r="I29" s="3">
        <v>0</v>
      </c>
      <c r="J29" s="3">
        <v>0</v>
      </c>
      <c r="K29" s="3">
        <f t="shared" si="1"/>
        <v>0</v>
      </c>
      <c r="L29" s="3">
        <v>0</v>
      </c>
      <c r="M29">
        <v>1</v>
      </c>
    </row>
    <row r="30" spans="1:14" x14ac:dyDescent="0.2">
      <c r="A30">
        <v>29</v>
      </c>
      <c r="B30" t="s">
        <v>193</v>
      </c>
      <c r="C30" s="3">
        <v>9</v>
      </c>
      <c r="D30" s="3" t="s">
        <v>12</v>
      </c>
      <c r="E30" s="3">
        <v>1348</v>
      </c>
      <c r="F30" s="3">
        <v>1</v>
      </c>
      <c r="G30" s="3">
        <v>0</v>
      </c>
      <c r="H30" s="3">
        <f t="shared" si="0"/>
        <v>1</v>
      </c>
      <c r="I30" s="3">
        <v>0</v>
      </c>
      <c r="J30" s="3">
        <v>0</v>
      </c>
      <c r="K30" s="3">
        <f t="shared" si="1"/>
        <v>0</v>
      </c>
      <c r="L30" s="3">
        <v>0</v>
      </c>
      <c r="M30">
        <v>1</v>
      </c>
    </row>
    <row r="31" spans="1:14" x14ac:dyDescent="0.2">
      <c r="A31">
        <v>30</v>
      </c>
      <c r="B31" t="s">
        <v>194</v>
      </c>
      <c r="C31" s="3">
        <v>23</v>
      </c>
      <c r="D31" s="3" t="s">
        <v>11</v>
      </c>
      <c r="E31" s="3">
        <v>1348</v>
      </c>
      <c r="F31" s="3">
        <v>1</v>
      </c>
      <c r="G31" s="3">
        <v>0</v>
      </c>
      <c r="H31" s="3">
        <f t="shared" si="0"/>
        <v>1</v>
      </c>
      <c r="I31" s="3">
        <v>1</v>
      </c>
      <c r="J31" s="3">
        <v>0</v>
      </c>
      <c r="K31" s="3">
        <f t="shared" si="1"/>
        <v>1</v>
      </c>
      <c r="L31" s="3">
        <v>0</v>
      </c>
      <c r="M31">
        <v>1</v>
      </c>
    </row>
    <row r="32" spans="1:14" x14ac:dyDescent="0.2">
      <c r="A32">
        <v>31</v>
      </c>
      <c r="B32" t="s">
        <v>195</v>
      </c>
      <c r="C32" s="3">
        <v>30</v>
      </c>
      <c r="D32" s="3" t="s">
        <v>18</v>
      </c>
      <c r="E32" s="3">
        <v>1349</v>
      </c>
      <c r="F32" s="3">
        <v>1</v>
      </c>
      <c r="G32" s="3">
        <v>0</v>
      </c>
      <c r="H32" s="3">
        <f t="shared" si="0"/>
        <v>1</v>
      </c>
      <c r="I32" s="3">
        <v>0</v>
      </c>
      <c r="J32" s="3">
        <v>0</v>
      </c>
      <c r="K32" s="3">
        <f t="shared" si="1"/>
        <v>0</v>
      </c>
      <c r="L32" s="3">
        <v>0</v>
      </c>
      <c r="M32">
        <v>1</v>
      </c>
    </row>
    <row r="33" spans="1:14" x14ac:dyDescent="0.2">
      <c r="A33">
        <v>32</v>
      </c>
      <c r="B33" t="s">
        <v>196</v>
      </c>
      <c r="C33" s="3">
        <v>15</v>
      </c>
      <c r="D33" s="3" t="s">
        <v>8</v>
      </c>
      <c r="E33" s="3">
        <v>1349</v>
      </c>
      <c r="F33" s="3">
        <v>0</v>
      </c>
      <c r="G33" s="3">
        <v>1</v>
      </c>
      <c r="H33" s="3">
        <f t="shared" si="0"/>
        <v>1</v>
      </c>
      <c r="I33" s="3">
        <v>0</v>
      </c>
      <c r="J33" s="3">
        <v>0</v>
      </c>
      <c r="K33" s="3">
        <f t="shared" si="1"/>
        <v>0</v>
      </c>
      <c r="L33" s="3">
        <v>0</v>
      </c>
      <c r="M33">
        <v>1</v>
      </c>
    </row>
    <row r="34" spans="1:14" x14ac:dyDescent="0.2">
      <c r="A34">
        <v>33</v>
      </c>
      <c r="B34" t="s">
        <v>197</v>
      </c>
      <c r="C34" s="3">
        <v>3</v>
      </c>
      <c r="D34" s="3" t="s">
        <v>10</v>
      </c>
      <c r="E34" s="3">
        <v>1349</v>
      </c>
      <c r="F34" s="3">
        <v>0</v>
      </c>
      <c r="G34" s="3">
        <v>1</v>
      </c>
      <c r="H34" s="3">
        <f t="shared" ref="H34:H65" si="2">SUM(F34:G34)</f>
        <v>1</v>
      </c>
      <c r="I34" s="3">
        <v>0</v>
      </c>
      <c r="J34" s="3">
        <v>0</v>
      </c>
      <c r="K34" s="3">
        <f t="shared" ref="K34:K65" si="3">SUM(I34:J34)</f>
        <v>0</v>
      </c>
      <c r="L34" s="3">
        <v>0</v>
      </c>
      <c r="M34">
        <v>1</v>
      </c>
    </row>
    <row r="35" spans="1:14" x14ac:dyDescent="0.2">
      <c r="A35">
        <v>34</v>
      </c>
      <c r="B35" t="s">
        <v>198</v>
      </c>
      <c r="C35" s="3">
        <v>16</v>
      </c>
      <c r="D35" s="3" t="s">
        <v>14</v>
      </c>
      <c r="E35" s="3">
        <v>1350</v>
      </c>
      <c r="F35" s="3">
        <v>1</v>
      </c>
      <c r="G35" s="3">
        <v>0</v>
      </c>
      <c r="H35" s="3">
        <f t="shared" si="2"/>
        <v>1</v>
      </c>
      <c r="I35" s="3">
        <v>0</v>
      </c>
      <c r="J35" s="3">
        <v>0</v>
      </c>
      <c r="K35" s="3">
        <f t="shared" si="3"/>
        <v>0</v>
      </c>
      <c r="L35" s="3">
        <v>0</v>
      </c>
      <c r="M35">
        <v>1</v>
      </c>
    </row>
    <row r="36" spans="1:14" x14ac:dyDescent="0.2">
      <c r="A36">
        <v>35</v>
      </c>
      <c r="B36" t="s">
        <v>199</v>
      </c>
      <c r="C36" s="3">
        <v>13</v>
      </c>
      <c r="D36" s="3" t="s">
        <v>10</v>
      </c>
      <c r="E36" s="3">
        <v>1350</v>
      </c>
      <c r="F36" s="3">
        <v>0</v>
      </c>
      <c r="G36" s="3">
        <v>0</v>
      </c>
      <c r="H36" s="3">
        <f t="shared" si="2"/>
        <v>0</v>
      </c>
      <c r="I36" s="3">
        <v>0</v>
      </c>
      <c r="J36" s="3">
        <v>0</v>
      </c>
      <c r="K36" s="3">
        <f t="shared" si="3"/>
        <v>0</v>
      </c>
      <c r="L36" s="3">
        <v>0</v>
      </c>
      <c r="M36">
        <v>0</v>
      </c>
      <c r="N36" t="s">
        <v>36</v>
      </c>
    </row>
    <row r="37" spans="1:14" x14ac:dyDescent="0.2">
      <c r="A37">
        <v>36</v>
      </c>
      <c r="B37" t="s">
        <v>200</v>
      </c>
      <c r="C37" s="3">
        <v>2</v>
      </c>
      <c r="D37" s="3" t="s">
        <v>9</v>
      </c>
      <c r="E37" s="3">
        <v>1359</v>
      </c>
      <c r="F37" s="3">
        <v>0</v>
      </c>
      <c r="G37" s="3">
        <v>0</v>
      </c>
      <c r="H37" s="3">
        <f t="shared" si="2"/>
        <v>0</v>
      </c>
      <c r="I37" s="3">
        <v>0</v>
      </c>
      <c r="J37" s="3">
        <v>0</v>
      </c>
      <c r="K37" s="3">
        <f t="shared" si="3"/>
        <v>0</v>
      </c>
      <c r="L37" s="3">
        <v>0</v>
      </c>
      <c r="M37">
        <v>0</v>
      </c>
      <c r="N37" t="s">
        <v>35</v>
      </c>
    </row>
    <row r="38" spans="1:14" x14ac:dyDescent="0.2">
      <c r="A38">
        <v>37</v>
      </c>
      <c r="B38" t="s">
        <v>201</v>
      </c>
      <c r="C38" s="3">
        <v>14</v>
      </c>
      <c r="D38" s="3" t="s">
        <v>17</v>
      </c>
      <c r="E38" s="3">
        <v>1359</v>
      </c>
      <c r="F38" s="3">
        <v>1</v>
      </c>
      <c r="G38" s="3">
        <v>0</v>
      </c>
      <c r="H38" s="3">
        <f t="shared" si="2"/>
        <v>1</v>
      </c>
      <c r="I38" s="3">
        <v>0</v>
      </c>
      <c r="J38" s="3">
        <v>0</v>
      </c>
      <c r="K38" s="3">
        <f t="shared" si="3"/>
        <v>0</v>
      </c>
      <c r="L38" s="3">
        <v>0</v>
      </c>
      <c r="M38">
        <v>1</v>
      </c>
    </row>
    <row r="39" spans="1:14" x14ac:dyDescent="0.2">
      <c r="A39">
        <v>38</v>
      </c>
      <c r="B39" t="s">
        <v>202</v>
      </c>
      <c r="C39" s="3">
        <v>23</v>
      </c>
      <c r="D39" s="3" t="s">
        <v>17</v>
      </c>
      <c r="E39" s="3">
        <v>1360</v>
      </c>
      <c r="F39" s="3">
        <v>1</v>
      </c>
      <c r="G39" s="3">
        <v>0</v>
      </c>
      <c r="H39" s="3">
        <f t="shared" si="2"/>
        <v>1</v>
      </c>
      <c r="I39" s="3">
        <v>0</v>
      </c>
      <c r="J39" s="3">
        <v>0</v>
      </c>
      <c r="K39" s="3">
        <f t="shared" si="3"/>
        <v>0</v>
      </c>
      <c r="L39" s="3">
        <v>0</v>
      </c>
      <c r="M39">
        <v>1</v>
      </c>
    </row>
    <row r="40" spans="1:14" x14ac:dyDescent="0.2">
      <c r="A40">
        <v>39</v>
      </c>
      <c r="B40" t="s">
        <v>203</v>
      </c>
      <c r="C40" s="3">
        <v>27</v>
      </c>
      <c r="D40" s="3" t="s">
        <v>9</v>
      </c>
      <c r="E40" s="3">
        <v>1361</v>
      </c>
      <c r="F40" s="3">
        <v>1</v>
      </c>
      <c r="G40" s="3">
        <v>0</v>
      </c>
      <c r="H40" s="3">
        <f t="shared" si="2"/>
        <v>1</v>
      </c>
      <c r="I40" s="3">
        <v>1</v>
      </c>
      <c r="J40" s="3">
        <v>1</v>
      </c>
      <c r="K40" s="3">
        <f t="shared" si="3"/>
        <v>2</v>
      </c>
      <c r="L40" s="3">
        <v>0</v>
      </c>
      <c r="M40">
        <v>1</v>
      </c>
    </row>
    <row r="41" spans="1:14" x14ac:dyDescent="0.2">
      <c r="A41">
        <v>40</v>
      </c>
      <c r="B41" t="s">
        <v>204</v>
      </c>
      <c r="C41" s="3">
        <v>27</v>
      </c>
      <c r="D41" s="3" t="s">
        <v>9</v>
      </c>
      <c r="E41" s="3">
        <v>1361</v>
      </c>
      <c r="F41" s="3">
        <v>1</v>
      </c>
      <c r="G41" s="3">
        <v>0</v>
      </c>
      <c r="H41" s="3">
        <f t="shared" si="2"/>
        <v>1</v>
      </c>
      <c r="I41" s="3">
        <v>1</v>
      </c>
      <c r="J41" s="3">
        <v>1</v>
      </c>
      <c r="K41" s="3">
        <f t="shared" si="3"/>
        <v>2</v>
      </c>
      <c r="L41" s="3">
        <v>0</v>
      </c>
      <c r="M41">
        <v>1</v>
      </c>
    </row>
    <row r="42" spans="1:14" x14ac:dyDescent="0.2">
      <c r="A42">
        <v>41</v>
      </c>
      <c r="B42" t="s">
        <v>205</v>
      </c>
      <c r="C42" s="3">
        <v>3</v>
      </c>
      <c r="D42" s="3" t="s">
        <v>16</v>
      </c>
      <c r="E42" s="3">
        <v>1373</v>
      </c>
      <c r="F42" s="3">
        <v>1</v>
      </c>
      <c r="G42" s="3">
        <v>1</v>
      </c>
      <c r="H42" s="3">
        <f t="shared" si="2"/>
        <v>2</v>
      </c>
      <c r="I42" s="3">
        <v>0</v>
      </c>
      <c r="J42" s="3">
        <v>1</v>
      </c>
      <c r="K42" s="3">
        <f t="shared" si="3"/>
        <v>1</v>
      </c>
      <c r="L42" s="3">
        <v>1</v>
      </c>
      <c r="M42">
        <v>1</v>
      </c>
    </row>
    <row r="43" spans="1:14" x14ac:dyDescent="0.2">
      <c r="A43">
        <v>42</v>
      </c>
      <c r="B43" t="s">
        <v>206</v>
      </c>
      <c r="C43" s="3">
        <v>7</v>
      </c>
      <c r="D43" s="3" t="s">
        <v>18</v>
      </c>
      <c r="E43" s="3">
        <v>1387</v>
      </c>
      <c r="F43" s="3">
        <v>0</v>
      </c>
      <c r="G43" s="3">
        <v>0</v>
      </c>
      <c r="H43" s="3">
        <f t="shared" si="2"/>
        <v>0</v>
      </c>
      <c r="I43" s="3">
        <v>0</v>
      </c>
      <c r="J43" s="3">
        <v>0</v>
      </c>
      <c r="K43" s="3">
        <f t="shared" si="3"/>
        <v>0</v>
      </c>
      <c r="L43" s="3">
        <v>0</v>
      </c>
      <c r="M43">
        <v>0</v>
      </c>
      <c r="N43" t="s">
        <v>37</v>
      </c>
    </row>
    <row r="44" spans="1:14" x14ac:dyDescent="0.2">
      <c r="A44">
        <v>43</v>
      </c>
      <c r="B44" t="s">
        <v>207</v>
      </c>
      <c r="C44" s="3">
        <v>19</v>
      </c>
      <c r="D44" s="3" t="s">
        <v>8</v>
      </c>
      <c r="E44" s="3">
        <v>1389</v>
      </c>
      <c r="F44" s="3">
        <v>0</v>
      </c>
      <c r="G44" s="3">
        <v>0</v>
      </c>
      <c r="H44" s="3">
        <f t="shared" si="2"/>
        <v>0</v>
      </c>
      <c r="I44" s="3">
        <v>0</v>
      </c>
      <c r="J44" s="3">
        <v>0</v>
      </c>
      <c r="K44" s="3">
        <f t="shared" si="3"/>
        <v>0</v>
      </c>
      <c r="L44" s="3">
        <v>1</v>
      </c>
      <c r="M44">
        <v>1</v>
      </c>
    </row>
    <row r="45" spans="1:14" x14ac:dyDescent="0.2">
      <c r="A45">
        <v>44</v>
      </c>
      <c r="B45" t="s">
        <v>208</v>
      </c>
      <c r="C45" s="3">
        <v>26</v>
      </c>
      <c r="D45" s="3" t="s">
        <v>18</v>
      </c>
      <c r="E45" s="3">
        <v>1391</v>
      </c>
      <c r="F45" s="3">
        <v>1</v>
      </c>
      <c r="G45" s="3">
        <v>0</v>
      </c>
      <c r="H45" s="3">
        <f t="shared" si="2"/>
        <v>1</v>
      </c>
      <c r="I45" s="3">
        <v>0</v>
      </c>
      <c r="J45" s="3">
        <v>1</v>
      </c>
      <c r="K45" s="3">
        <f t="shared" si="3"/>
        <v>1</v>
      </c>
      <c r="L45" s="3">
        <v>1</v>
      </c>
      <c r="M45">
        <v>1</v>
      </c>
    </row>
    <row r="46" spans="1:14" x14ac:dyDescent="0.2">
      <c r="A46">
        <v>45</v>
      </c>
      <c r="B46" t="s">
        <v>209</v>
      </c>
      <c r="C46" s="3">
        <v>3</v>
      </c>
      <c r="D46" s="3" t="s">
        <v>9</v>
      </c>
      <c r="E46" s="3">
        <v>1394</v>
      </c>
      <c r="F46" s="3">
        <v>0</v>
      </c>
      <c r="G46" s="3">
        <v>0</v>
      </c>
      <c r="H46" s="3">
        <f t="shared" si="2"/>
        <v>0</v>
      </c>
      <c r="I46" s="3">
        <v>0</v>
      </c>
      <c r="J46" s="3">
        <v>0</v>
      </c>
      <c r="K46" s="3">
        <f t="shared" si="3"/>
        <v>0</v>
      </c>
      <c r="L46" s="3">
        <v>1</v>
      </c>
      <c r="M46">
        <v>1</v>
      </c>
    </row>
    <row r="47" spans="1:14" x14ac:dyDescent="0.2">
      <c r="A47">
        <v>46</v>
      </c>
      <c r="B47" t="s">
        <v>210</v>
      </c>
      <c r="C47" s="3">
        <v>27</v>
      </c>
      <c r="D47" s="3" t="s">
        <v>18</v>
      </c>
      <c r="E47" s="3">
        <v>1395</v>
      </c>
      <c r="F47" s="3">
        <v>0</v>
      </c>
      <c r="G47" s="3">
        <v>0</v>
      </c>
      <c r="H47" s="3">
        <f t="shared" si="2"/>
        <v>0</v>
      </c>
      <c r="I47" s="3">
        <v>0</v>
      </c>
      <c r="J47" s="3">
        <v>0</v>
      </c>
      <c r="K47" s="3">
        <f t="shared" si="3"/>
        <v>0</v>
      </c>
      <c r="L47" s="3">
        <v>0</v>
      </c>
      <c r="M47">
        <v>0</v>
      </c>
      <c r="N47" t="s">
        <v>38</v>
      </c>
    </row>
    <row r="48" spans="1:14" x14ac:dyDescent="0.2">
      <c r="A48">
        <v>47</v>
      </c>
      <c r="B48" t="s">
        <v>211</v>
      </c>
      <c r="C48" s="3">
        <v>7</v>
      </c>
      <c r="D48" s="3" t="s">
        <v>10</v>
      </c>
      <c r="E48" s="3">
        <v>1395</v>
      </c>
      <c r="F48" s="3">
        <v>1</v>
      </c>
      <c r="G48" s="3">
        <v>0</v>
      </c>
      <c r="H48" s="3">
        <f t="shared" si="2"/>
        <v>1</v>
      </c>
      <c r="I48" s="3">
        <v>0</v>
      </c>
      <c r="J48" s="3">
        <v>0</v>
      </c>
      <c r="K48" s="3">
        <f t="shared" si="3"/>
        <v>0</v>
      </c>
      <c r="L48" s="3">
        <v>0</v>
      </c>
      <c r="M48">
        <v>1</v>
      </c>
    </row>
    <row r="49" spans="1:14" x14ac:dyDescent="0.2">
      <c r="A49">
        <v>48</v>
      </c>
      <c r="B49" t="s">
        <v>212</v>
      </c>
      <c r="C49" s="3">
        <v>1</v>
      </c>
      <c r="D49" s="3">
        <v>1</v>
      </c>
      <c r="E49" s="3">
        <v>1396</v>
      </c>
      <c r="F49" s="3">
        <v>1</v>
      </c>
      <c r="G49" s="3">
        <v>0</v>
      </c>
      <c r="H49" s="3">
        <f t="shared" si="2"/>
        <v>1</v>
      </c>
      <c r="I49" s="3">
        <v>0</v>
      </c>
      <c r="J49" s="3">
        <v>0</v>
      </c>
      <c r="K49" s="3">
        <f t="shared" si="3"/>
        <v>0</v>
      </c>
      <c r="L49" s="3">
        <v>0</v>
      </c>
      <c r="M49">
        <v>1</v>
      </c>
    </row>
    <row r="50" spans="1:14" x14ac:dyDescent="0.2">
      <c r="A50">
        <v>49</v>
      </c>
      <c r="B50" t="s">
        <v>213</v>
      </c>
      <c r="C50" s="3">
        <v>25</v>
      </c>
      <c r="D50" s="3" t="s">
        <v>18</v>
      </c>
      <c r="E50" s="3">
        <v>1396</v>
      </c>
      <c r="F50" s="3">
        <v>0</v>
      </c>
      <c r="G50" s="3">
        <v>0</v>
      </c>
      <c r="H50" s="3">
        <f t="shared" si="2"/>
        <v>0</v>
      </c>
      <c r="I50" s="3">
        <v>0</v>
      </c>
      <c r="J50" s="3">
        <v>0</v>
      </c>
      <c r="K50" s="3">
        <f t="shared" si="3"/>
        <v>0</v>
      </c>
      <c r="L50" s="3">
        <v>0</v>
      </c>
      <c r="M50">
        <v>0</v>
      </c>
      <c r="N50" t="s">
        <v>35</v>
      </c>
    </row>
    <row r="51" spans="1:14" x14ac:dyDescent="0.2">
      <c r="A51">
        <v>50</v>
      </c>
      <c r="B51" t="s">
        <v>214</v>
      </c>
      <c r="C51" s="3">
        <v>14</v>
      </c>
      <c r="D51" s="3" t="s">
        <v>12</v>
      </c>
      <c r="E51" s="3">
        <v>1396</v>
      </c>
      <c r="F51" s="3">
        <v>1</v>
      </c>
      <c r="G51" s="3">
        <v>0</v>
      </c>
      <c r="H51" s="3">
        <f t="shared" si="2"/>
        <v>1</v>
      </c>
      <c r="I51" s="3">
        <v>0</v>
      </c>
      <c r="J51" s="3">
        <v>0</v>
      </c>
      <c r="K51" s="3">
        <f t="shared" si="3"/>
        <v>0</v>
      </c>
      <c r="L51" s="3">
        <v>0</v>
      </c>
      <c r="M51">
        <v>1</v>
      </c>
    </row>
    <row r="52" spans="1:14" x14ac:dyDescent="0.2">
      <c r="A52">
        <v>51</v>
      </c>
      <c r="B52" t="s">
        <v>215</v>
      </c>
      <c r="C52" s="3">
        <v>18</v>
      </c>
      <c r="D52" s="3" t="s">
        <v>19</v>
      </c>
      <c r="E52" s="3">
        <v>1397</v>
      </c>
      <c r="F52" s="3">
        <v>1</v>
      </c>
      <c r="G52" s="3">
        <v>0</v>
      </c>
      <c r="H52" s="3">
        <f t="shared" si="2"/>
        <v>1</v>
      </c>
      <c r="I52" s="3">
        <v>0</v>
      </c>
      <c r="J52" s="3">
        <v>0</v>
      </c>
      <c r="K52" s="3">
        <f t="shared" si="3"/>
        <v>0</v>
      </c>
      <c r="L52" s="3">
        <v>0</v>
      </c>
      <c r="M52">
        <v>1</v>
      </c>
    </row>
    <row r="53" spans="1:14" x14ac:dyDescent="0.2">
      <c r="A53">
        <v>52</v>
      </c>
      <c r="B53" t="s">
        <v>216</v>
      </c>
      <c r="C53" s="3">
        <v>24</v>
      </c>
      <c r="D53" s="3" t="s">
        <v>9</v>
      </c>
      <c r="E53" s="3">
        <v>1397</v>
      </c>
      <c r="F53" s="3">
        <v>1</v>
      </c>
      <c r="G53" s="3">
        <v>0</v>
      </c>
      <c r="H53" s="3">
        <f t="shared" si="2"/>
        <v>1</v>
      </c>
      <c r="I53" s="3">
        <v>0</v>
      </c>
      <c r="J53" s="3">
        <v>0</v>
      </c>
      <c r="K53" s="3">
        <f t="shared" si="3"/>
        <v>0</v>
      </c>
      <c r="L53" s="3">
        <v>0</v>
      </c>
      <c r="M53">
        <v>1</v>
      </c>
    </row>
    <row r="54" spans="1:14" x14ac:dyDescent="0.2">
      <c r="A54">
        <v>53</v>
      </c>
      <c r="B54" t="s">
        <v>217</v>
      </c>
      <c r="C54" s="3">
        <v>27</v>
      </c>
      <c r="D54" s="3" t="s">
        <v>9</v>
      </c>
      <c r="E54" s="3">
        <v>1397</v>
      </c>
      <c r="F54" s="3">
        <v>1</v>
      </c>
      <c r="G54" s="3">
        <v>0</v>
      </c>
      <c r="H54" s="3">
        <f t="shared" si="2"/>
        <v>1</v>
      </c>
      <c r="I54" s="3">
        <v>1</v>
      </c>
      <c r="J54" s="3">
        <v>1</v>
      </c>
      <c r="K54" s="3">
        <f t="shared" si="3"/>
        <v>2</v>
      </c>
      <c r="L54" s="3">
        <v>0</v>
      </c>
      <c r="M54">
        <v>1</v>
      </c>
    </row>
    <row r="55" spans="1:14" x14ac:dyDescent="0.2">
      <c r="A55">
        <v>54</v>
      </c>
      <c r="B55" t="s">
        <v>218</v>
      </c>
      <c r="C55" s="3">
        <v>14</v>
      </c>
      <c r="D55" s="3" t="s">
        <v>15</v>
      </c>
      <c r="E55" s="3">
        <v>1399</v>
      </c>
      <c r="F55" s="3">
        <v>1</v>
      </c>
      <c r="G55" s="3">
        <v>0</v>
      </c>
      <c r="H55" s="3">
        <f t="shared" si="2"/>
        <v>1</v>
      </c>
      <c r="I55" s="3">
        <v>0</v>
      </c>
      <c r="J55" s="3">
        <v>0</v>
      </c>
      <c r="K55" s="3">
        <f t="shared" si="3"/>
        <v>0</v>
      </c>
      <c r="L55" s="3">
        <v>0</v>
      </c>
      <c r="M55">
        <v>1</v>
      </c>
    </row>
    <row r="56" spans="1:14" x14ac:dyDescent="0.2">
      <c r="A56">
        <v>55</v>
      </c>
      <c r="B56" t="s">
        <v>219</v>
      </c>
      <c r="C56" s="3">
        <v>27</v>
      </c>
      <c r="D56" s="3" t="s">
        <v>13</v>
      </c>
      <c r="E56" s="3">
        <v>1400</v>
      </c>
      <c r="F56" s="3">
        <v>0</v>
      </c>
      <c r="G56" s="3">
        <v>1</v>
      </c>
      <c r="H56" s="3">
        <f t="shared" si="2"/>
        <v>1</v>
      </c>
      <c r="I56" s="3">
        <v>0</v>
      </c>
      <c r="J56" s="3">
        <v>0</v>
      </c>
      <c r="K56" s="3">
        <f t="shared" si="3"/>
        <v>0</v>
      </c>
      <c r="L56" s="3">
        <v>1</v>
      </c>
      <c r="M56">
        <v>1</v>
      </c>
    </row>
    <row r="57" spans="1:14" x14ac:dyDescent="0.2">
      <c r="A57">
        <v>56</v>
      </c>
      <c r="B57" t="s">
        <v>220</v>
      </c>
      <c r="C57" s="3">
        <v>12</v>
      </c>
      <c r="D57" s="3" t="s">
        <v>12</v>
      </c>
      <c r="E57" s="3">
        <v>1400</v>
      </c>
      <c r="F57" s="3">
        <v>0</v>
      </c>
      <c r="G57" s="3">
        <v>0</v>
      </c>
      <c r="H57" s="3">
        <f t="shared" si="2"/>
        <v>0</v>
      </c>
      <c r="I57" s="3">
        <v>0</v>
      </c>
      <c r="J57" s="3">
        <v>0</v>
      </c>
      <c r="K57" s="3">
        <f t="shared" si="3"/>
        <v>0</v>
      </c>
      <c r="L57" s="3">
        <v>0</v>
      </c>
      <c r="M57">
        <v>0</v>
      </c>
    </row>
    <row r="58" spans="1:14" x14ac:dyDescent="0.2">
      <c r="A58">
        <v>57</v>
      </c>
      <c r="B58" t="s">
        <v>221</v>
      </c>
      <c r="C58" s="3">
        <v>22</v>
      </c>
      <c r="D58" s="3" t="s">
        <v>10</v>
      </c>
      <c r="E58" s="3">
        <v>1401</v>
      </c>
      <c r="F58" s="3">
        <v>0</v>
      </c>
      <c r="G58" s="3">
        <v>0</v>
      </c>
      <c r="H58" s="3">
        <f t="shared" si="2"/>
        <v>0</v>
      </c>
      <c r="I58" s="3">
        <v>0</v>
      </c>
      <c r="J58" s="3">
        <v>0</v>
      </c>
      <c r="K58" s="3">
        <f t="shared" si="3"/>
        <v>0</v>
      </c>
      <c r="L58" s="3">
        <v>0</v>
      </c>
      <c r="M58">
        <v>0</v>
      </c>
      <c r="N58" t="s">
        <v>39</v>
      </c>
    </row>
    <row r="59" spans="1:14" x14ac:dyDescent="0.2">
      <c r="A59">
        <v>58</v>
      </c>
      <c r="B59" t="s">
        <v>222</v>
      </c>
      <c r="C59" s="3">
        <v>1</v>
      </c>
      <c r="D59" s="3">
        <v>1</v>
      </c>
      <c r="E59" s="3">
        <v>1405</v>
      </c>
      <c r="F59" s="3">
        <v>1</v>
      </c>
      <c r="G59" s="3">
        <v>0</v>
      </c>
      <c r="H59" s="3">
        <f t="shared" si="2"/>
        <v>1</v>
      </c>
      <c r="I59" s="3">
        <v>0</v>
      </c>
      <c r="J59" s="3">
        <v>0</v>
      </c>
      <c r="K59" s="3">
        <f t="shared" si="3"/>
        <v>0</v>
      </c>
      <c r="L59" s="3">
        <v>1</v>
      </c>
      <c r="M59">
        <v>1</v>
      </c>
    </row>
    <row r="60" spans="1:14" x14ac:dyDescent="0.2">
      <c r="A60">
        <v>59</v>
      </c>
      <c r="B60" t="s">
        <v>223</v>
      </c>
      <c r="C60" s="3">
        <v>17</v>
      </c>
      <c r="D60" s="3" t="s">
        <v>10</v>
      </c>
      <c r="E60" s="3">
        <v>1405</v>
      </c>
      <c r="F60" s="3">
        <v>0</v>
      </c>
      <c r="G60" s="3">
        <v>0</v>
      </c>
      <c r="H60" s="3">
        <f t="shared" si="2"/>
        <v>0</v>
      </c>
      <c r="I60" s="3">
        <v>1</v>
      </c>
      <c r="J60" s="3">
        <v>1</v>
      </c>
      <c r="K60" s="3">
        <f t="shared" si="3"/>
        <v>2</v>
      </c>
      <c r="L60" s="3">
        <v>1</v>
      </c>
      <c r="M60">
        <v>1</v>
      </c>
    </row>
    <row r="61" spans="1:14" x14ac:dyDescent="0.2">
      <c r="A61">
        <v>60</v>
      </c>
      <c r="B61" t="s">
        <v>224</v>
      </c>
      <c r="C61" s="3">
        <v>22</v>
      </c>
      <c r="D61" s="3" t="s">
        <v>11</v>
      </c>
      <c r="E61" s="3">
        <v>1405</v>
      </c>
      <c r="F61" s="3">
        <v>1</v>
      </c>
      <c r="G61" s="3">
        <v>0</v>
      </c>
      <c r="H61" s="3">
        <f t="shared" si="2"/>
        <v>1</v>
      </c>
      <c r="I61" s="3">
        <v>0</v>
      </c>
      <c r="J61" s="3">
        <v>0</v>
      </c>
      <c r="K61" s="3">
        <f t="shared" si="3"/>
        <v>0</v>
      </c>
      <c r="L61" s="3">
        <v>0</v>
      </c>
      <c r="M61">
        <v>1</v>
      </c>
    </row>
    <row r="62" spans="1:14" x14ac:dyDescent="0.2">
      <c r="A62">
        <v>61</v>
      </c>
      <c r="B62" t="s">
        <v>225</v>
      </c>
      <c r="C62" s="3">
        <v>12</v>
      </c>
      <c r="D62" s="3" t="s">
        <v>15</v>
      </c>
      <c r="E62" s="3">
        <v>1405</v>
      </c>
      <c r="F62" s="3">
        <v>0</v>
      </c>
      <c r="G62" s="3">
        <v>0</v>
      </c>
      <c r="H62" s="3">
        <f t="shared" si="2"/>
        <v>0</v>
      </c>
      <c r="I62" s="3">
        <v>1</v>
      </c>
      <c r="J62" s="3">
        <v>0</v>
      </c>
      <c r="K62" s="3">
        <f t="shared" si="3"/>
        <v>1</v>
      </c>
      <c r="L62" s="3">
        <v>1</v>
      </c>
      <c r="M62">
        <v>1</v>
      </c>
    </row>
    <row r="63" spans="1:14" x14ac:dyDescent="0.2">
      <c r="A63">
        <v>62</v>
      </c>
      <c r="B63" t="s">
        <v>226</v>
      </c>
      <c r="C63" s="3">
        <v>14</v>
      </c>
      <c r="D63" s="3" t="s">
        <v>15</v>
      </c>
      <c r="E63" s="3">
        <v>1405</v>
      </c>
      <c r="F63" s="3">
        <v>0</v>
      </c>
      <c r="G63" s="3">
        <v>0</v>
      </c>
      <c r="H63" s="3">
        <f t="shared" si="2"/>
        <v>0</v>
      </c>
      <c r="I63" s="3">
        <v>1</v>
      </c>
      <c r="J63" s="3">
        <v>0</v>
      </c>
      <c r="K63" s="3">
        <f t="shared" si="3"/>
        <v>1</v>
      </c>
      <c r="L63" s="3">
        <v>1</v>
      </c>
      <c r="M63">
        <v>1</v>
      </c>
    </row>
    <row r="64" spans="1:14" x14ac:dyDescent="0.2">
      <c r="A64">
        <v>63</v>
      </c>
      <c r="B64" t="s">
        <v>227</v>
      </c>
      <c r="C64" s="3">
        <v>21</v>
      </c>
      <c r="D64" s="3" t="s">
        <v>15</v>
      </c>
      <c r="E64" s="3">
        <v>1405</v>
      </c>
      <c r="F64" s="3">
        <v>1</v>
      </c>
      <c r="G64" s="3">
        <v>0</v>
      </c>
      <c r="H64" s="3">
        <f t="shared" si="2"/>
        <v>1</v>
      </c>
      <c r="I64" s="3">
        <v>0</v>
      </c>
      <c r="J64" s="3">
        <v>0</v>
      </c>
      <c r="K64" s="3">
        <f t="shared" si="3"/>
        <v>0</v>
      </c>
      <c r="L64" s="3">
        <v>1</v>
      </c>
      <c r="M64">
        <v>1</v>
      </c>
    </row>
    <row r="65" spans="1:14" x14ac:dyDescent="0.2">
      <c r="A65">
        <v>64</v>
      </c>
      <c r="B65" t="s">
        <v>228</v>
      </c>
      <c r="C65" s="3">
        <v>28</v>
      </c>
      <c r="D65" s="3" t="s">
        <v>17</v>
      </c>
      <c r="E65" s="3">
        <v>1405</v>
      </c>
      <c r="F65" s="3">
        <v>0</v>
      </c>
      <c r="G65" s="3">
        <v>0</v>
      </c>
      <c r="H65" s="3">
        <f t="shared" si="2"/>
        <v>0</v>
      </c>
      <c r="I65" s="3">
        <v>0</v>
      </c>
      <c r="J65" s="3">
        <v>0</v>
      </c>
      <c r="K65" s="3">
        <f t="shared" si="3"/>
        <v>0</v>
      </c>
      <c r="L65" s="3">
        <v>0</v>
      </c>
      <c r="M65">
        <v>0</v>
      </c>
      <c r="N65" t="s">
        <v>35</v>
      </c>
    </row>
    <row r="66" spans="1:14" x14ac:dyDescent="0.2">
      <c r="A66">
        <v>65</v>
      </c>
      <c r="B66" t="s">
        <v>229</v>
      </c>
      <c r="C66" s="3">
        <v>5</v>
      </c>
      <c r="D66" s="3" t="s">
        <v>9</v>
      </c>
      <c r="E66" s="3">
        <v>1407</v>
      </c>
      <c r="F66" s="3">
        <v>1</v>
      </c>
      <c r="G66" s="3">
        <v>0</v>
      </c>
      <c r="H66" s="3">
        <f t="shared" ref="H66:H97" si="4">SUM(F66:G66)</f>
        <v>1</v>
      </c>
      <c r="I66" s="3">
        <v>0</v>
      </c>
      <c r="J66" s="3">
        <v>0</v>
      </c>
      <c r="K66" s="3">
        <f t="shared" ref="K66:K97" si="5">SUM(I66:J66)</f>
        <v>0</v>
      </c>
      <c r="L66" s="3">
        <v>0</v>
      </c>
      <c r="M66">
        <v>1</v>
      </c>
    </row>
    <row r="67" spans="1:14" x14ac:dyDescent="0.2">
      <c r="A67">
        <v>66</v>
      </c>
      <c r="B67" t="s">
        <v>230</v>
      </c>
      <c r="C67" s="3">
        <v>7</v>
      </c>
      <c r="D67" s="3" t="s">
        <v>11</v>
      </c>
      <c r="E67" s="3">
        <v>1409</v>
      </c>
      <c r="F67" s="3">
        <v>1</v>
      </c>
      <c r="G67" s="3">
        <v>0</v>
      </c>
      <c r="H67" s="3">
        <f t="shared" si="4"/>
        <v>1</v>
      </c>
      <c r="I67" s="3">
        <v>1</v>
      </c>
      <c r="J67" s="3">
        <v>0</v>
      </c>
      <c r="K67" s="3">
        <f t="shared" si="5"/>
        <v>1</v>
      </c>
      <c r="L67" s="3">
        <v>0</v>
      </c>
      <c r="M67">
        <v>1</v>
      </c>
    </row>
    <row r="68" spans="1:14" x14ac:dyDescent="0.2">
      <c r="A68">
        <v>67</v>
      </c>
      <c r="B68" t="s">
        <v>231</v>
      </c>
      <c r="C68" s="3">
        <v>11</v>
      </c>
      <c r="D68" s="3" t="s">
        <v>13</v>
      </c>
      <c r="E68" s="3">
        <v>1410</v>
      </c>
      <c r="F68" s="3">
        <v>1</v>
      </c>
      <c r="G68" s="3">
        <v>0</v>
      </c>
      <c r="H68" s="3">
        <f t="shared" si="4"/>
        <v>1</v>
      </c>
      <c r="I68" s="3">
        <v>0</v>
      </c>
      <c r="J68" s="3">
        <v>0</v>
      </c>
      <c r="K68" s="3">
        <f t="shared" si="5"/>
        <v>0</v>
      </c>
      <c r="L68" s="3">
        <v>0</v>
      </c>
      <c r="M68">
        <v>1</v>
      </c>
    </row>
    <row r="69" spans="1:14" x14ac:dyDescent="0.2">
      <c r="A69">
        <v>68</v>
      </c>
      <c r="B69" t="s">
        <v>232</v>
      </c>
      <c r="C69" s="3">
        <v>22</v>
      </c>
      <c r="D69" s="3" t="s">
        <v>18</v>
      </c>
      <c r="E69" s="3">
        <v>1410</v>
      </c>
      <c r="F69" s="3">
        <v>1</v>
      </c>
      <c r="G69" s="3">
        <v>0</v>
      </c>
      <c r="H69" s="3">
        <f t="shared" si="4"/>
        <v>1</v>
      </c>
      <c r="I69" s="3">
        <v>1</v>
      </c>
      <c r="J69" s="3">
        <v>0</v>
      </c>
      <c r="K69" s="3">
        <f t="shared" si="5"/>
        <v>1</v>
      </c>
      <c r="L69" s="3">
        <v>0</v>
      </c>
      <c r="M69">
        <v>1</v>
      </c>
    </row>
    <row r="70" spans="1:14" x14ac:dyDescent="0.2">
      <c r="A70">
        <v>69</v>
      </c>
      <c r="B70" t="s">
        <v>233</v>
      </c>
      <c r="C70" s="3">
        <v>18</v>
      </c>
      <c r="D70" s="3" t="s">
        <v>19</v>
      </c>
      <c r="E70" s="3">
        <v>1410</v>
      </c>
      <c r="F70" s="3">
        <v>1</v>
      </c>
      <c r="G70" s="3">
        <v>0</v>
      </c>
      <c r="H70" s="3">
        <f t="shared" si="4"/>
        <v>1</v>
      </c>
      <c r="I70" s="3">
        <v>1</v>
      </c>
      <c r="J70" s="3">
        <v>0</v>
      </c>
      <c r="K70" s="3">
        <f t="shared" si="5"/>
        <v>1</v>
      </c>
      <c r="L70" s="3">
        <v>1</v>
      </c>
      <c r="M70">
        <v>1</v>
      </c>
    </row>
    <row r="71" spans="1:14" x14ac:dyDescent="0.2">
      <c r="A71">
        <v>70</v>
      </c>
      <c r="B71" t="s">
        <v>234</v>
      </c>
      <c r="C71" s="3">
        <v>24</v>
      </c>
      <c r="D71" s="3" t="s">
        <v>8</v>
      </c>
      <c r="E71" s="3">
        <v>1410</v>
      </c>
      <c r="F71" s="3">
        <v>1</v>
      </c>
      <c r="G71" s="3">
        <v>1</v>
      </c>
      <c r="H71" s="3">
        <f t="shared" si="4"/>
        <v>2</v>
      </c>
      <c r="I71" s="3">
        <v>0</v>
      </c>
      <c r="J71" s="3">
        <v>0</v>
      </c>
      <c r="K71" s="3">
        <f t="shared" si="5"/>
        <v>0</v>
      </c>
      <c r="L71" s="3">
        <v>0</v>
      </c>
      <c r="M71">
        <v>1</v>
      </c>
    </row>
    <row r="72" spans="1:14" x14ac:dyDescent="0.2">
      <c r="A72">
        <v>71</v>
      </c>
      <c r="B72" t="s">
        <v>235</v>
      </c>
      <c r="C72" s="3">
        <v>2</v>
      </c>
      <c r="D72" s="3" t="s">
        <v>10</v>
      </c>
      <c r="E72" s="3">
        <v>1410</v>
      </c>
      <c r="F72" s="3">
        <v>1</v>
      </c>
      <c r="G72" s="3">
        <v>0</v>
      </c>
      <c r="H72" s="3">
        <f t="shared" si="4"/>
        <v>1</v>
      </c>
      <c r="I72" s="3">
        <v>1</v>
      </c>
      <c r="J72" s="3">
        <v>0</v>
      </c>
      <c r="K72" s="3">
        <f t="shared" si="5"/>
        <v>1</v>
      </c>
      <c r="L72" s="3">
        <v>0</v>
      </c>
      <c r="M72">
        <v>1</v>
      </c>
    </row>
    <row r="73" spans="1:14" x14ac:dyDescent="0.2">
      <c r="A73">
        <v>72</v>
      </c>
      <c r="B73" t="s">
        <v>236</v>
      </c>
      <c r="C73" s="3">
        <v>7</v>
      </c>
      <c r="D73" s="3" t="s">
        <v>16</v>
      </c>
      <c r="E73" s="3">
        <v>1410</v>
      </c>
      <c r="F73" s="3">
        <v>1</v>
      </c>
      <c r="G73" s="3">
        <v>0</v>
      </c>
      <c r="H73" s="3">
        <f t="shared" si="4"/>
        <v>1</v>
      </c>
      <c r="I73" s="3">
        <v>0</v>
      </c>
      <c r="J73" s="3">
        <v>0</v>
      </c>
      <c r="K73" s="3">
        <f t="shared" si="5"/>
        <v>0</v>
      </c>
      <c r="L73" s="3">
        <v>0</v>
      </c>
      <c r="M73">
        <v>1</v>
      </c>
    </row>
    <row r="74" spans="1:14" x14ac:dyDescent="0.2">
      <c r="A74">
        <v>73</v>
      </c>
      <c r="B74" t="s">
        <v>237</v>
      </c>
      <c r="C74" s="3">
        <v>18</v>
      </c>
      <c r="D74" s="3" t="s">
        <v>17</v>
      </c>
      <c r="E74" s="3">
        <v>1410</v>
      </c>
      <c r="F74" s="3">
        <v>1</v>
      </c>
      <c r="G74" s="3">
        <v>0</v>
      </c>
      <c r="H74" s="3">
        <f t="shared" si="4"/>
        <v>1</v>
      </c>
      <c r="I74" s="3">
        <v>0</v>
      </c>
      <c r="J74" s="3">
        <v>0</v>
      </c>
      <c r="K74" s="3">
        <f t="shared" si="5"/>
        <v>0</v>
      </c>
      <c r="L74" s="3">
        <v>0</v>
      </c>
      <c r="M74">
        <v>1</v>
      </c>
    </row>
    <row r="75" spans="1:14" x14ac:dyDescent="0.2">
      <c r="A75">
        <v>74</v>
      </c>
      <c r="B75" t="s">
        <v>238</v>
      </c>
      <c r="C75" s="3">
        <v>11</v>
      </c>
      <c r="D75" s="3" t="s">
        <v>14</v>
      </c>
      <c r="E75" s="3">
        <v>1411</v>
      </c>
      <c r="F75" s="3">
        <v>0</v>
      </c>
      <c r="G75" s="3">
        <v>0</v>
      </c>
      <c r="H75" s="3">
        <f t="shared" si="4"/>
        <v>0</v>
      </c>
      <c r="I75" s="3">
        <v>0</v>
      </c>
      <c r="J75" s="3">
        <v>0</v>
      </c>
      <c r="K75" s="3">
        <f t="shared" si="5"/>
        <v>0</v>
      </c>
      <c r="L75" s="3">
        <v>1</v>
      </c>
      <c r="M75">
        <v>1</v>
      </c>
    </row>
    <row r="76" spans="1:14" x14ac:dyDescent="0.2">
      <c r="A76">
        <v>75</v>
      </c>
      <c r="B76" t="s">
        <v>239</v>
      </c>
      <c r="C76" s="3">
        <v>14</v>
      </c>
      <c r="D76" s="3" t="s">
        <v>8</v>
      </c>
      <c r="E76" s="3">
        <v>1411</v>
      </c>
      <c r="F76" s="3">
        <v>1</v>
      </c>
      <c r="G76" s="3">
        <v>0</v>
      </c>
      <c r="H76" s="3">
        <f t="shared" si="4"/>
        <v>1</v>
      </c>
      <c r="I76" s="3">
        <v>0</v>
      </c>
      <c r="J76" s="3">
        <v>0</v>
      </c>
      <c r="K76" s="3">
        <f t="shared" si="5"/>
        <v>0</v>
      </c>
      <c r="L76" s="3">
        <v>0</v>
      </c>
      <c r="M76">
        <v>1</v>
      </c>
    </row>
    <row r="77" spans="1:14" x14ac:dyDescent="0.2">
      <c r="A77">
        <v>76</v>
      </c>
      <c r="B77" t="s">
        <v>240</v>
      </c>
      <c r="C77" s="3">
        <v>23</v>
      </c>
      <c r="D77" s="3" t="s">
        <v>19</v>
      </c>
      <c r="E77" s="3">
        <v>1412</v>
      </c>
      <c r="F77" s="3">
        <v>0</v>
      </c>
      <c r="G77" s="3">
        <v>0</v>
      </c>
      <c r="H77" s="3">
        <f t="shared" si="4"/>
        <v>0</v>
      </c>
      <c r="I77" s="3">
        <v>0</v>
      </c>
      <c r="J77" s="3">
        <v>0</v>
      </c>
      <c r="K77" s="3">
        <f t="shared" si="5"/>
        <v>0</v>
      </c>
      <c r="L77" s="3">
        <v>0</v>
      </c>
      <c r="M77">
        <v>0</v>
      </c>
      <c r="N77" t="s">
        <v>40</v>
      </c>
    </row>
    <row r="78" spans="1:14" x14ac:dyDescent="0.2">
      <c r="A78">
        <v>77</v>
      </c>
      <c r="B78" t="s">
        <v>241</v>
      </c>
      <c r="C78" s="3">
        <v>2</v>
      </c>
      <c r="D78" s="3" t="s">
        <v>9</v>
      </c>
      <c r="E78" s="3">
        <v>1412</v>
      </c>
      <c r="F78" s="3">
        <v>1</v>
      </c>
      <c r="G78" s="3">
        <v>0</v>
      </c>
      <c r="H78" s="3">
        <f t="shared" si="4"/>
        <v>1</v>
      </c>
      <c r="I78" s="3">
        <v>0</v>
      </c>
      <c r="J78" s="3">
        <v>0</v>
      </c>
      <c r="K78" s="3">
        <f t="shared" si="5"/>
        <v>0</v>
      </c>
      <c r="L78" s="3">
        <v>0</v>
      </c>
      <c r="M78">
        <v>1</v>
      </c>
    </row>
    <row r="79" spans="1:14" x14ac:dyDescent="0.2">
      <c r="A79">
        <v>78</v>
      </c>
      <c r="B79" t="s">
        <v>242</v>
      </c>
      <c r="C79" s="3">
        <v>23</v>
      </c>
      <c r="D79" s="3" t="s">
        <v>12</v>
      </c>
      <c r="E79" s="3">
        <v>1415</v>
      </c>
      <c r="F79" s="3">
        <v>1</v>
      </c>
      <c r="G79" s="3">
        <v>1</v>
      </c>
      <c r="H79" s="3">
        <f t="shared" si="4"/>
        <v>2</v>
      </c>
      <c r="I79" s="3">
        <v>0</v>
      </c>
      <c r="J79" s="3">
        <v>0</v>
      </c>
      <c r="K79" s="3">
        <f t="shared" si="5"/>
        <v>0</v>
      </c>
      <c r="L79" s="3">
        <v>0</v>
      </c>
      <c r="M79">
        <v>1</v>
      </c>
    </row>
    <row r="80" spans="1:14" x14ac:dyDescent="0.2">
      <c r="A80">
        <v>79</v>
      </c>
      <c r="B80" t="s">
        <v>243</v>
      </c>
      <c r="C80" s="3">
        <v>28</v>
      </c>
      <c r="D80" s="3" t="s">
        <v>11</v>
      </c>
      <c r="E80" s="3">
        <v>1420</v>
      </c>
      <c r="F80" s="3">
        <v>0</v>
      </c>
      <c r="G80" s="3">
        <v>0</v>
      </c>
      <c r="H80" s="3">
        <f t="shared" si="4"/>
        <v>0</v>
      </c>
      <c r="I80" s="3">
        <v>0</v>
      </c>
      <c r="J80" s="3">
        <v>0</v>
      </c>
      <c r="K80" s="3">
        <f t="shared" si="5"/>
        <v>0</v>
      </c>
      <c r="L80" s="3">
        <v>0</v>
      </c>
      <c r="M80">
        <v>0</v>
      </c>
      <c r="N80" t="s">
        <v>41</v>
      </c>
    </row>
    <row r="81" spans="1:13" x14ac:dyDescent="0.2">
      <c r="A81">
        <v>80</v>
      </c>
      <c r="B81" t="s">
        <v>244</v>
      </c>
      <c r="C81" s="3">
        <v>25</v>
      </c>
      <c r="D81" s="3" t="s">
        <v>16</v>
      </c>
      <c r="E81" s="3">
        <v>1420</v>
      </c>
      <c r="F81" s="3">
        <v>1</v>
      </c>
      <c r="G81" s="3">
        <v>0</v>
      </c>
      <c r="H81" s="3">
        <f t="shared" si="4"/>
        <v>1</v>
      </c>
      <c r="I81" s="3">
        <v>0</v>
      </c>
      <c r="J81" s="3">
        <v>0</v>
      </c>
      <c r="K81" s="3">
        <f t="shared" si="5"/>
        <v>0</v>
      </c>
      <c r="L81" s="3">
        <v>0</v>
      </c>
      <c r="M81">
        <v>1</v>
      </c>
    </row>
    <row r="82" spans="1:13" x14ac:dyDescent="0.2">
      <c r="A82">
        <v>81</v>
      </c>
      <c r="B82" t="s">
        <v>245</v>
      </c>
      <c r="C82" s="3">
        <v>3</v>
      </c>
      <c r="D82" s="3" t="s">
        <v>19</v>
      </c>
      <c r="E82" s="3">
        <v>1421</v>
      </c>
      <c r="F82" s="3">
        <v>0</v>
      </c>
      <c r="G82" s="3">
        <v>1</v>
      </c>
      <c r="H82" s="3">
        <f t="shared" si="4"/>
        <v>1</v>
      </c>
      <c r="I82" s="3">
        <v>0</v>
      </c>
      <c r="J82" s="3">
        <v>0</v>
      </c>
      <c r="K82" s="3">
        <f t="shared" si="5"/>
        <v>0</v>
      </c>
      <c r="L82" s="3">
        <v>0</v>
      </c>
      <c r="M82">
        <v>1</v>
      </c>
    </row>
    <row r="83" spans="1:13" x14ac:dyDescent="0.2">
      <c r="A83">
        <v>82</v>
      </c>
      <c r="B83" t="s">
        <v>246</v>
      </c>
      <c r="C83" s="3">
        <v>21</v>
      </c>
      <c r="D83" s="3" t="s">
        <v>15</v>
      </c>
      <c r="E83" s="3">
        <v>1421</v>
      </c>
      <c r="F83" s="3">
        <v>0</v>
      </c>
      <c r="G83" s="3">
        <v>0</v>
      </c>
      <c r="H83" s="3">
        <f t="shared" si="4"/>
        <v>0</v>
      </c>
      <c r="I83" s="3">
        <v>1</v>
      </c>
      <c r="J83" s="3">
        <v>0</v>
      </c>
      <c r="K83" s="3">
        <f t="shared" si="5"/>
        <v>1</v>
      </c>
      <c r="L83" s="3">
        <v>1</v>
      </c>
      <c r="M83">
        <v>1</v>
      </c>
    </row>
    <row r="84" spans="1:13" x14ac:dyDescent="0.2">
      <c r="A84">
        <v>83</v>
      </c>
      <c r="B84" t="s">
        <v>247</v>
      </c>
      <c r="C84" s="3">
        <v>9</v>
      </c>
      <c r="D84" s="3" t="s">
        <v>16</v>
      </c>
      <c r="E84" s="3">
        <v>1433</v>
      </c>
      <c r="F84" s="3">
        <v>1</v>
      </c>
      <c r="G84" s="3">
        <v>0</v>
      </c>
      <c r="H84" s="3">
        <f t="shared" si="4"/>
        <v>1</v>
      </c>
      <c r="I84" s="3">
        <v>0</v>
      </c>
      <c r="J84" s="3">
        <v>1</v>
      </c>
      <c r="K84" s="3">
        <f t="shared" si="5"/>
        <v>1</v>
      </c>
      <c r="L84" s="3">
        <v>0</v>
      </c>
      <c r="M84">
        <v>1</v>
      </c>
    </row>
    <row r="85" spans="1:13" x14ac:dyDescent="0.2">
      <c r="A85">
        <v>84</v>
      </c>
      <c r="B85" t="s">
        <v>248</v>
      </c>
      <c r="C85" s="3">
        <v>28</v>
      </c>
      <c r="D85" s="3" t="s">
        <v>17</v>
      </c>
      <c r="E85" s="3">
        <v>1434</v>
      </c>
      <c r="F85" s="3">
        <v>1</v>
      </c>
      <c r="G85" s="3">
        <v>0</v>
      </c>
      <c r="H85" s="3">
        <f t="shared" si="4"/>
        <v>1</v>
      </c>
      <c r="I85" s="3">
        <v>0</v>
      </c>
      <c r="J85" s="3">
        <v>0</v>
      </c>
      <c r="K85" s="3">
        <f t="shared" si="5"/>
        <v>0</v>
      </c>
      <c r="L85" s="3">
        <v>0</v>
      </c>
      <c r="M85">
        <v>1</v>
      </c>
    </row>
    <row r="86" spans="1:13" x14ac:dyDescent="0.2">
      <c r="A86">
        <v>85</v>
      </c>
      <c r="B86" t="s">
        <v>249</v>
      </c>
      <c r="C86" s="3">
        <v>19</v>
      </c>
      <c r="D86" s="3" t="s">
        <v>16</v>
      </c>
      <c r="E86" s="3">
        <v>1444</v>
      </c>
      <c r="F86" s="3">
        <v>1</v>
      </c>
      <c r="G86" s="3">
        <v>0</v>
      </c>
      <c r="H86" s="3">
        <f t="shared" si="4"/>
        <v>1</v>
      </c>
      <c r="I86" s="3">
        <v>0</v>
      </c>
      <c r="J86" s="3">
        <v>0</v>
      </c>
      <c r="K86" s="3">
        <f t="shared" si="5"/>
        <v>0</v>
      </c>
      <c r="L86" s="3">
        <v>0</v>
      </c>
      <c r="M86">
        <v>1</v>
      </c>
    </row>
    <row r="87" spans="1:13" x14ac:dyDescent="0.2">
      <c r="A87">
        <v>86</v>
      </c>
      <c r="B87" t="s">
        <v>250</v>
      </c>
      <c r="C87" s="3">
        <v>24</v>
      </c>
      <c r="D87" s="3" t="s">
        <v>14</v>
      </c>
      <c r="E87" s="3">
        <v>1446</v>
      </c>
      <c r="F87" s="3">
        <v>1</v>
      </c>
      <c r="G87" s="3">
        <v>0</v>
      </c>
      <c r="H87" s="3">
        <f t="shared" si="4"/>
        <v>1</v>
      </c>
      <c r="I87" s="3">
        <v>0</v>
      </c>
      <c r="J87" s="3">
        <v>0</v>
      </c>
      <c r="K87" s="3">
        <f t="shared" si="5"/>
        <v>0</v>
      </c>
      <c r="L87" s="3">
        <v>0</v>
      </c>
      <c r="M87">
        <v>1</v>
      </c>
    </row>
    <row r="88" spans="1:13" x14ac:dyDescent="0.2">
      <c r="B88" s="3"/>
      <c r="L88" s="3">
        <f>SUM(L2:L87)</f>
        <v>13</v>
      </c>
    </row>
    <row r="89" spans="1:13" x14ac:dyDescent="0.2">
      <c r="B89" s="3"/>
    </row>
    <row r="90" spans="1:13" x14ac:dyDescent="0.2">
      <c r="B90" s="3"/>
    </row>
    <row r="91" spans="1:13" x14ac:dyDescent="0.2">
      <c r="B91" s="3"/>
    </row>
    <row r="93" spans="1:13" x14ac:dyDescent="0.2">
      <c r="J93" s="3" t="s">
        <v>293</v>
      </c>
    </row>
    <row r="94" spans="1:13" x14ac:dyDescent="0.2">
      <c r="J94" s="3" t="s">
        <v>294</v>
      </c>
    </row>
  </sheetData>
  <sortState xmlns:xlrd2="http://schemas.microsoft.com/office/spreadsheetml/2017/richdata2" ref="B2:N94">
    <sortCondition ref="E2:E94"/>
    <sortCondition ref="D2:D94"/>
    <sortCondition ref="C2:C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F511-B0F9-ED4A-89E6-85CA4EF77BA4}">
  <dimension ref="A1:G109"/>
  <sheetViews>
    <sheetView zoomScale="173" zoomScaleNormal="173" workbookViewId="0">
      <pane ySplit="1" topLeftCell="A2" activePane="bottomLeft" state="frozen"/>
      <selection pane="bottomLeft" activeCell="I19" sqref="I19"/>
    </sheetView>
  </sheetViews>
  <sheetFormatPr baseColWidth="10" defaultRowHeight="16" x14ac:dyDescent="0.2"/>
  <cols>
    <col min="2" max="2" width="39.6640625" customWidth="1"/>
    <col min="3" max="3" width="16.1640625" customWidth="1"/>
    <col min="4" max="4" width="14.83203125" customWidth="1"/>
    <col min="5" max="5" width="24.33203125" customWidth="1"/>
    <col min="6" max="6" width="10.83203125" customWidth="1"/>
  </cols>
  <sheetData>
    <row r="1" spans="1:7" x14ac:dyDescent="0.2">
      <c r="A1" t="s">
        <v>303</v>
      </c>
      <c r="B1" s="5" t="s">
        <v>3</v>
      </c>
      <c r="C1" s="6" t="s">
        <v>306</v>
      </c>
      <c r="D1" s="6" t="s">
        <v>43</v>
      </c>
      <c r="E1" s="6" t="s">
        <v>61</v>
      </c>
      <c r="F1" s="18" t="s">
        <v>304</v>
      </c>
      <c r="G1" s="18" t="s">
        <v>305</v>
      </c>
    </row>
    <row r="2" spans="1:7" x14ac:dyDescent="0.2">
      <c r="A2">
        <v>1</v>
      </c>
      <c r="B2" t="s">
        <v>165</v>
      </c>
      <c r="C2">
        <f>MIN(SUM(D2:G2),1)</f>
        <v>1</v>
      </c>
      <c r="D2">
        <v>1</v>
      </c>
    </row>
    <row r="3" spans="1:7" x14ac:dyDescent="0.2">
      <c r="A3">
        <v>2</v>
      </c>
      <c r="B3" t="s">
        <v>166</v>
      </c>
      <c r="C3">
        <f>MIN(SUM(D3:G3),1)</f>
        <v>1</v>
      </c>
      <c r="D3">
        <v>1</v>
      </c>
      <c r="F3">
        <v>1</v>
      </c>
    </row>
    <row r="4" spans="1:7" x14ac:dyDescent="0.2">
      <c r="A4">
        <v>3</v>
      </c>
      <c r="B4" t="s">
        <v>168</v>
      </c>
      <c r="C4">
        <f t="shared" ref="C4:C67" si="0">MIN(SUM(D4:G4),1)</f>
        <v>1</v>
      </c>
      <c r="D4">
        <v>1</v>
      </c>
    </row>
    <row r="5" spans="1:7" x14ac:dyDescent="0.2">
      <c r="A5">
        <v>4</v>
      </c>
      <c r="B5" t="s">
        <v>167</v>
      </c>
      <c r="C5">
        <f t="shared" si="0"/>
        <v>0</v>
      </c>
    </row>
    <row r="6" spans="1:7" x14ac:dyDescent="0.2">
      <c r="A6">
        <v>5</v>
      </c>
      <c r="B6" t="s">
        <v>170</v>
      </c>
      <c r="C6">
        <f t="shared" si="0"/>
        <v>0</v>
      </c>
    </row>
    <row r="7" spans="1:7" x14ac:dyDescent="0.2">
      <c r="A7">
        <v>6</v>
      </c>
      <c r="B7" t="s">
        <v>169</v>
      </c>
      <c r="C7">
        <f t="shared" si="0"/>
        <v>1</v>
      </c>
      <c r="F7">
        <v>1</v>
      </c>
    </row>
    <row r="8" spans="1:7" x14ac:dyDescent="0.2">
      <c r="A8">
        <v>7</v>
      </c>
      <c r="B8" t="s">
        <v>173</v>
      </c>
      <c r="C8">
        <f t="shared" si="0"/>
        <v>1</v>
      </c>
      <c r="D8">
        <v>1</v>
      </c>
    </row>
    <row r="9" spans="1:7" x14ac:dyDescent="0.2">
      <c r="A9">
        <v>8</v>
      </c>
      <c r="B9" t="s">
        <v>171</v>
      </c>
      <c r="C9">
        <f t="shared" si="0"/>
        <v>1</v>
      </c>
      <c r="D9">
        <v>1</v>
      </c>
      <c r="F9">
        <v>1</v>
      </c>
      <c r="G9">
        <v>1</v>
      </c>
    </row>
    <row r="10" spans="1:7" x14ac:dyDescent="0.2">
      <c r="A10">
        <v>9</v>
      </c>
      <c r="B10" t="s">
        <v>174</v>
      </c>
      <c r="C10">
        <f t="shared" si="0"/>
        <v>0</v>
      </c>
    </row>
    <row r="11" spans="1:7" x14ac:dyDescent="0.2">
      <c r="A11">
        <v>10</v>
      </c>
      <c r="B11" t="s">
        <v>172</v>
      </c>
      <c r="C11">
        <f t="shared" si="0"/>
        <v>0</v>
      </c>
    </row>
    <row r="12" spans="1:7" x14ac:dyDescent="0.2">
      <c r="A12">
        <v>11</v>
      </c>
      <c r="B12" t="s">
        <v>175</v>
      </c>
      <c r="C12">
        <f t="shared" si="0"/>
        <v>0</v>
      </c>
    </row>
    <row r="13" spans="1:7" x14ac:dyDescent="0.2">
      <c r="A13">
        <v>12</v>
      </c>
      <c r="B13" t="s">
        <v>176</v>
      </c>
      <c r="C13">
        <f t="shared" si="0"/>
        <v>1</v>
      </c>
      <c r="D13">
        <v>1</v>
      </c>
    </row>
    <row r="14" spans="1:7" x14ac:dyDescent="0.2">
      <c r="A14">
        <v>13</v>
      </c>
      <c r="B14" t="s">
        <v>177</v>
      </c>
      <c r="C14">
        <f t="shared" si="0"/>
        <v>0</v>
      </c>
    </row>
    <row r="15" spans="1:7" x14ac:dyDescent="0.2">
      <c r="A15">
        <v>14</v>
      </c>
      <c r="B15" t="s">
        <v>178</v>
      </c>
      <c r="C15">
        <f t="shared" si="0"/>
        <v>0</v>
      </c>
    </row>
    <row r="16" spans="1:7" x14ac:dyDescent="0.2">
      <c r="A16">
        <v>15</v>
      </c>
      <c r="B16" t="s">
        <v>179</v>
      </c>
      <c r="C16">
        <f t="shared" si="0"/>
        <v>0</v>
      </c>
    </row>
    <row r="17" spans="1:7" x14ac:dyDescent="0.2">
      <c r="A17">
        <v>16</v>
      </c>
      <c r="B17" t="s">
        <v>180</v>
      </c>
      <c r="C17">
        <f t="shared" si="0"/>
        <v>0</v>
      </c>
    </row>
    <row r="18" spans="1:7" x14ac:dyDescent="0.2">
      <c r="A18">
        <v>17</v>
      </c>
      <c r="B18" t="s">
        <v>181</v>
      </c>
      <c r="C18">
        <f t="shared" si="0"/>
        <v>0</v>
      </c>
    </row>
    <row r="19" spans="1:7" x14ac:dyDescent="0.2">
      <c r="A19">
        <v>18</v>
      </c>
      <c r="B19" t="s">
        <v>182</v>
      </c>
      <c r="C19">
        <f t="shared" si="0"/>
        <v>0</v>
      </c>
    </row>
    <row r="20" spans="1:7" x14ac:dyDescent="0.2">
      <c r="A20">
        <v>19</v>
      </c>
      <c r="B20" t="s">
        <v>183</v>
      </c>
      <c r="C20">
        <f t="shared" si="0"/>
        <v>1</v>
      </c>
      <c r="F20">
        <v>1</v>
      </c>
    </row>
    <row r="21" spans="1:7" x14ac:dyDescent="0.2">
      <c r="A21">
        <v>20</v>
      </c>
      <c r="B21" t="s">
        <v>184</v>
      </c>
      <c r="C21">
        <f t="shared" si="0"/>
        <v>0</v>
      </c>
    </row>
    <row r="22" spans="1:7" x14ac:dyDescent="0.2">
      <c r="A22">
        <v>21</v>
      </c>
      <c r="B22" t="s">
        <v>185</v>
      </c>
      <c r="C22">
        <f t="shared" si="0"/>
        <v>0</v>
      </c>
    </row>
    <row r="23" spans="1:7" x14ac:dyDescent="0.2">
      <c r="A23">
        <v>22</v>
      </c>
      <c r="B23" t="s">
        <v>187</v>
      </c>
      <c r="C23">
        <f t="shared" si="0"/>
        <v>0</v>
      </c>
    </row>
    <row r="24" spans="1:7" x14ac:dyDescent="0.2">
      <c r="A24">
        <v>23</v>
      </c>
      <c r="B24" t="s">
        <v>186</v>
      </c>
      <c r="C24">
        <f t="shared" si="0"/>
        <v>1</v>
      </c>
      <c r="F24">
        <v>1</v>
      </c>
    </row>
    <row r="25" spans="1:7" x14ac:dyDescent="0.2">
      <c r="A25">
        <v>24</v>
      </c>
      <c r="B25" t="s">
        <v>188</v>
      </c>
      <c r="C25">
        <f t="shared" si="0"/>
        <v>0</v>
      </c>
    </row>
    <row r="26" spans="1:7" x14ac:dyDescent="0.2">
      <c r="A26">
        <v>25</v>
      </c>
      <c r="B26" t="s">
        <v>189</v>
      </c>
      <c r="C26">
        <f t="shared" si="0"/>
        <v>0</v>
      </c>
    </row>
    <row r="27" spans="1:7" x14ac:dyDescent="0.2">
      <c r="A27">
        <v>26</v>
      </c>
      <c r="B27" t="s">
        <v>190</v>
      </c>
      <c r="C27">
        <f t="shared" si="0"/>
        <v>0</v>
      </c>
    </row>
    <row r="28" spans="1:7" x14ac:dyDescent="0.2">
      <c r="A28">
        <v>27</v>
      </c>
      <c r="B28" t="s">
        <v>191</v>
      </c>
      <c r="C28">
        <f t="shared" si="0"/>
        <v>1</v>
      </c>
      <c r="G28">
        <v>1</v>
      </c>
    </row>
    <row r="29" spans="1:7" x14ac:dyDescent="0.2">
      <c r="A29">
        <v>28</v>
      </c>
      <c r="B29" t="s">
        <v>192</v>
      </c>
      <c r="C29">
        <f t="shared" si="0"/>
        <v>1</v>
      </c>
      <c r="D29">
        <v>1</v>
      </c>
    </row>
    <row r="30" spans="1:7" x14ac:dyDescent="0.2">
      <c r="A30">
        <v>29</v>
      </c>
      <c r="B30" t="s">
        <v>193</v>
      </c>
      <c r="C30">
        <f t="shared" si="0"/>
        <v>0</v>
      </c>
    </row>
    <row r="31" spans="1:7" x14ac:dyDescent="0.2">
      <c r="A31">
        <v>30</v>
      </c>
      <c r="B31" t="s">
        <v>194</v>
      </c>
      <c r="C31">
        <f t="shared" si="0"/>
        <v>0</v>
      </c>
    </row>
    <row r="32" spans="1:7" x14ac:dyDescent="0.2">
      <c r="A32">
        <v>31</v>
      </c>
      <c r="B32" t="s">
        <v>195</v>
      </c>
      <c r="C32">
        <f t="shared" si="0"/>
        <v>0</v>
      </c>
    </row>
    <row r="33" spans="1:4" x14ac:dyDescent="0.2">
      <c r="A33">
        <v>32</v>
      </c>
      <c r="B33" t="s">
        <v>196</v>
      </c>
      <c r="C33">
        <f t="shared" si="0"/>
        <v>0</v>
      </c>
    </row>
    <row r="34" spans="1:4" x14ac:dyDescent="0.2">
      <c r="A34">
        <v>33</v>
      </c>
      <c r="B34" t="s">
        <v>197</v>
      </c>
      <c r="C34">
        <f t="shared" si="0"/>
        <v>0</v>
      </c>
    </row>
    <row r="35" spans="1:4" x14ac:dyDescent="0.2">
      <c r="A35">
        <v>34</v>
      </c>
      <c r="B35" t="s">
        <v>198</v>
      </c>
      <c r="C35">
        <f t="shared" si="0"/>
        <v>0</v>
      </c>
    </row>
    <row r="36" spans="1:4" x14ac:dyDescent="0.2">
      <c r="A36">
        <v>35</v>
      </c>
      <c r="B36" t="s">
        <v>199</v>
      </c>
      <c r="C36">
        <f t="shared" si="0"/>
        <v>0</v>
      </c>
    </row>
    <row r="37" spans="1:4" x14ac:dyDescent="0.2">
      <c r="A37">
        <v>36</v>
      </c>
      <c r="B37" t="s">
        <v>200</v>
      </c>
      <c r="C37">
        <f t="shared" si="0"/>
        <v>0</v>
      </c>
    </row>
    <row r="38" spans="1:4" x14ac:dyDescent="0.2">
      <c r="A38">
        <v>37</v>
      </c>
      <c r="B38" t="s">
        <v>201</v>
      </c>
      <c r="C38">
        <f t="shared" si="0"/>
        <v>0</v>
      </c>
    </row>
    <row r="39" spans="1:4" x14ac:dyDescent="0.2">
      <c r="A39">
        <v>38</v>
      </c>
      <c r="B39" t="s">
        <v>202</v>
      </c>
      <c r="C39">
        <f t="shared" si="0"/>
        <v>0</v>
      </c>
    </row>
    <row r="40" spans="1:4" x14ac:dyDescent="0.2">
      <c r="A40">
        <v>39</v>
      </c>
      <c r="B40" t="s">
        <v>203</v>
      </c>
      <c r="C40">
        <f t="shared" si="0"/>
        <v>0</v>
      </c>
    </row>
    <row r="41" spans="1:4" x14ac:dyDescent="0.2">
      <c r="A41">
        <v>40</v>
      </c>
      <c r="B41" t="s">
        <v>204</v>
      </c>
      <c r="C41">
        <f t="shared" si="0"/>
        <v>0</v>
      </c>
    </row>
    <row r="42" spans="1:4" x14ac:dyDescent="0.2">
      <c r="A42">
        <v>41</v>
      </c>
      <c r="B42" t="s">
        <v>205</v>
      </c>
      <c r="C42">
        <f t="shared" si="0"/>
        <v>0</v>
      </c>
    </row>
    <row r="43" spans="1:4" x14ac:dyDescent="0.2">
      <c r="A43">
        <v>42</v>
      </c>
      <c r="B43" t="s">
        <v>206</v>
      </c>
      <c r="C43">
        <f t="shared" si="0"/>
        <v>0</v>
      </c>
    </row>
    <row r="44" spans="1:4" x14ac:dyDescent="0.2">
      <c r="A44">
        <v>43</v>
      </c>
      <c r="B44" t="s">
        <v>207</v>
      </c>
      <c r="C44">
        <f t="shared" si="0"/>
        <v>0</v>
      </c>
    </row>
    <row r="45" spans="1:4" x14ac:dyDescent="0.2">
      <c r="A45">
        <v>44</v>
      </c>
      <c r="B45" t="s">
        <v>208</v>
      </c>
      <c r="C45">
        <f t="shared" si="0"/>
        <v>1</v>
      </c>
      <c r="D45">
        <v>1</v>
      </c>
    </row>
    <row r="46" spans="1:4" x14ac:dyDescent="0.2">
      <c r="A46">
        <v>45</v>
      </c>
      <c r="B46" t="s">
        <v>209</v>
      </c>
      <c r="C46">
        <f t="shared" si="0"/>
        <v>1</v>
      </c>
      <c r="D46">
        <v>1</v>
      </c>
    </row>
    <row r="47" spans="1:4" x14ac:dyDescent="0.2">
      <c r="A47">
        <v>46</v>
      </c>
      <c r="B47" t="s">
        <v>210</v>
      </c>
      <c r="C47">
        <f t="shared" si="0"/>
        <v>0</v>
      </c>
    </row>
    <row r="48" spans="1:4" x14ac:dyDescent="0.2">
      <c r="A48">
        <v>47</v>
      </c>
      <c r="B48" t="s">
        <v>211</v>
      </c>
      <c r="C48">
        <f t="shared" si="0"/>
        <v>0</v>
      </c>
    </row>
    <row r="49" spans="1:7" x14ac:dyDescent="0.2">
      <c r="A49">
        <v>48</v>
      </c>
      <c r="B49" t="s">
        <v>212</v>
      </c>
      <c r="C49">
        <f t="shared" si="0"/>
        <v>0</v>
      </c>
    </row>
    <row r="50" spans="1:7" x14ac:dyDescent="0.2">
      <c r="A50">
        <v>49</v>
      </c>
      <c r="B50" t="s">
        <v>213</v>
      </c>
      <c r="C50">
        <f t="shared" si="0"/>
        <v>0</v>
      </c>
    </row>
    <row r="51" spans="1:7" x14ac:dyDescent="0.2">
      <c r="A51">
        <v>50</v>
      </c>
      <c r="B51" t="s">
        <v>214</v>
      </c>
      <c r="C51">
        <f t="shared" si="0"/>
        <v>0</v>
      </c>
    </row>
    <row r="52" spans="1:7" x14ac:dyDescent="0.2">
      <c r="A52">
        <v>51</v>
      </c>
      <c r="B52" t="s">
        <v>215</v>
      </c>
      <c r="C52">
        <f t="shared" si="0"/>
        <v>0</v>
      </c>
    </row>
    <row r="53" spans="1:7" x14ac:dyDescent="0.2">
      <c r="A53">
        <v>52</v>
      </c>
      <c r="B53" t="s">
        <v>216</v>
      </c>
      <c r="C53">
        <f t="shared" si="0"/>
        <v>1</v>
      </c>
      <c r="E53">
        <v>1</v>
      </c>
    </row>
    <row r="54" spans="1:7" x14ac:dyDescent="0.2">
      <c r="A54">
        <v>53</v>
      </c>
      <c r="B54" t="s">
        <v>217</v>
      </c>
      <c r="C54">
        <f t="shared" si="0"/>
        <v>1</v>
      </c>
      <c r="E54">
        <v>1</v>
      </c>
      <c r="F54">
        <v>1</v>
      </c>
      <c r="G54">
        <v>1</v>
      </c>
    </row>
    <row r="55" spans="1:7" x14ac:dyDescent="0.2">
      <c r="A55">
        <v>54</v>
      </c>
      <c r="B55" t="s">
        <v>218</v>
      </c>
      <c r="C55">
        <f t="shared" si="0"/>
        <v>0</v>
      </c>
    </row>
    <row r="56" spans="1:7" x14ac:dyDescent="0.2">
      <c r="A56">
        <v>55</v>
      </c>
      <c r="B56" t="s">
        <v>219</v>
      </c>
      <c r="C56">
        <f t="shared" si="0"/>
        <v>0</v>
      </c>
    </row>
    <row r="57" spans="1:7" x14ac:dyDescent="0.2">
      <c r="A57">
        <v>56</v>
      </c>
      <c r="B57" t="s">
        <v>220</v>
      </c>
      <c r="C57">
        <f t="shared" si="0"/>
        <v>0</v>
      </c>
    </row>
    <row r="58" spans="1:7" x14ac:dyDescent="0.2">
      <c r="A58">
        <v>57</v>
      </c>
      <c r="B58" t="s">
        <v>221</v>
      </c>
      <c r="C58">
        <f t="shared" si="0"/>
        <v>0</v>
      </c>
    </row>
    <row r="59" spans="1:7" x14ac:dyDescent="0.2">
      <c r="A59">
        <v>58</v>
      </c>
      <c r="B59" t="s">
        <v>222</v>
      </c>
      <c r="C59">
        <f t="shared" si="0"/>
        <v>0</v>
      </c>
    </row>
    <row r="60" spans="1:7" x14ac:dyDescent="0.2">
      <c r="A60">
        <v>59</v>
      </c>
      <c r="B60" t="s">
        <v>223</v>
      </c>
      <c r="C60">
        <f t="shared" si="0"/>
        <v>0</v>
      </c>
    </row>
    <row r="61" spans="1:7" x14ac:dyDescent="0.2">
      <c r="A61">
        <v>60</v>
      </c>
      <c r="B61" t="s">
        <v>224</v>
      </c>
      <c r="C61">
        <f t="shared" si="0"/>
        <v>0</v>
      </c>
    </row>
    <row r="62" spans="1:7" x14ac:dyDescent="0.2">
      <c r="A62">
        <v>61</v>
      </c>
      <c r="B62" t="s">
        <v>225</v>
      </c>
      <c r="C62">
        <f t="shared" si="0"/>
        <v>0</v>
      </c>
    </row>
    <row r="63" spans="1:7" x14ac:dyDescent="0.2">
      <c r="A63">
        <v>62</v>
      </c>
      <c r="B63" t="s">
        <v>226</v>
      </c>
      <c r="C63">
        <f t="shared" si="0"/>
        <v>0</v>
      </c>
    </row>
    <row r="64" spans="1:7" x14ac:dyDescent="0.2">
      <c r="A64">
        <v>63</v>
      </c>
      <c r="B64" t="s">
        <v>227</v>
      </c>
      <c r="C64">
        <f t="shared" si="0"/>
        <v>0</v>
      </c>
    </row>
    <row r="65" spans="1:6" x14ac:dyDescent="0.2">
      <c r="A65">
        <v>64</v>
      </c>
      <c r="B65" t="s">
        <v>228</v>
      </c>
      <c r="C65">
        <f t="shared" si="0"/>
        <v>0</v>
      </c>
    </row>
    <row r="66" spans="1:6" x14ac:dyDescent="0.2">
      <c r="A66">
        <v>65</v>
      </c>
      <c r="B66" t="s">
        <v>229</v>
      </c>
      <c r="C66">
        <f t="shared" si="0"/>
        <v>0</v>
      </c>
    </row>
    <row r="67" spans="1:6" x14ac:dyDescent="0.2">
      <c r="A67">
        <v>66</v>
      </c>
      <c r="B67" t="s">
        <v>230</v>
      </c>
      <c r="C67">
        <f t="shared" si="0"/>
        <v>0</v>
      </c>
    </row>
    <row r="68" spans="1:6" x14ac:dyDescent="0.2">
      <c r="A68">
        <v>67</v>
      </c>
      <c r="B68" t="s">
        <v>231</v>
      </c>
      <c r="C68">
        <f t="shared" ref="C68:C87" si="1">MIN(SUM(D68:G68),1)</f>
        <v>0</v>
      </c>
    </row>
    <row r="69" spans="1:6" x14ac:dyDescent="0.2">
      <c r="A69">
        <v>68</v>
      </c>
      <c r="B69" t="s">
        <v>232</v>
      </c>
      <c r="C69">
        <f t="shared" si="1"/>
        <v>0</v>
      </c>
    </row>
    <row r="70" spans="1:6" x14ac:dyDescent="0.2">
      <c r="A70">
        <v>69</v>
      </c>
      <c r="B70" t="s">
        <v>233</v>
      </c>
      <c r="C70">
        <f t="shared" si="1"/>
        <v>1</v>
      </c>
      <c r="F70">
        <v>1</v>
      </c>
    </row>
    <row r="71" spans="1:6" x14ac:dyDescent="0.2">
      <c r="A71">
        <v>70</v>
      </c>
      <c r="B71" t="s">
        <v>234</v>
      </c>
      <c r="C71">
        <f t="shared" si="1"/>
        <v>0</v>
      </c>
    </row>
    <row r="72" spans="1:6" x14ac:dyDescent="0.2">
      <c r="A72">
        <v>71</v>
      </c>
      <c r="B72" t="s">
        <v>235</v>
      </c>
      <c r="C72">
        <f t="shared" si="1"/>
        <v>0</v>
      </c>
    </row>
    <row r="73" spans="1:6" x14ac:dyDescent="0.2">
      <c r="A73">
        <v>72</v>
      </c>
      <c r="B73" t="s">
        <v>236</v>
      </c>
      <c r="C73">
        <f t="shared" si="1"/>
        <v>0</v>
      </c>
    </row>
    <row r="74" spans="1:6" x14ac:dyDescent="0.2">
      <c r="A74">
        <v>73</v>
      </c>
      <c r="B74" t="s">
        <v>237</v>
      </c>
      <c r="C74">
        <f t="shared" si="1"/>
        <v>0</v>
      </c>
    </row>
    <row r="75" spans="1:6" x14ac:dyDescent="0.2">
      <c r="A75">
        <v>74</v>
      </c>
      <c r="B75" t="s">
        <v>238</v>
      </c>
      <c r="C75">
        <f t="shared" si="1"/>
        <v>0</v>
      </c>
    </row>
    <row r="76" spans="1:6" x14ac:dyDescent="0.2">
      <c r="A76">
        <v>75</v>
      </c>
      <c r="B76" t="s">
        <v>239</v>
      </c>
      <c r="C76">
        <f t="shared" si="1"/>
        <v>0</v>
      </c>
    </row>
    <row r="77" spans="1:6" x14ac:dyDescent="0.2">
      <c r="A77">
        <v>76</v>
      </c>
      <c r="B77" t="s">
        <v>240</v>
      </c>
      <c r="C77">
        <f t="shared" si="1"/>
        <v>0</v>
      </c>
    </row>
    <row r="78" spans="1:6" x14ac:dyDescent="0.2">
      <c r="A78">
        <v>77</v>
      </c>
      <c r="B78" t="s">
        <v>241</v>
      </c>
      <c r="C78">
        <f t="shared" si="1"/>
        <v>0</v>
      </c>
    </row>
    <row r="79" spans="1:6" x14ac:dyDescent="0.2">
      <c r="A79">
        <v>78</v>
      </c>
      <c r="B79" t="s">
        <v>242</v>
      </c>
      <c r="C79">
        <f t="shared" si="1"/>
        <v>0</v>
      </c>
    </row>
    <row r="80" spans="1:6" x14ac:dyDescent="0.2">
      <c r="A80">
        <v>79</v>
      </c>
      <c r="B80" t="s">
        <v>243</v>
      </c>
      <c r="C80">
        <f t="shared" si="1"/>
        <v>0</v>
      </c>
    </row>
    <row r="81" spans="1:4" x14ac:dyDescent="0.2">
      <c r="A81">
        <v>80</v>
      </c>
      <c r="B81" t="s">
        <v>244</v>
      </c>
      <c r="C81">
        <f t="shared" si="1"/>
        <v>0</v>
      </c>
    </row>
    <row r="82" spans="1:4" x14ac:dyDescent="0.2">
      <c r="A82">
        <v>81</v>
      </c>
      <c r="B82" t="s">
        <v>245</v>
      </c>
      <c r="C82">
        <f t="shared" si="1"/>
        <v>0</v>
      </c>
    </row>
    <row r="83" spans="1:4" x14ac:dyDescent="0.2">
      <c r="A83">
        <v>82</v>
      </c>
      <c r="B83" t="s">
        <v>246</v>
      </c>
      <c r="C83">
        <f t="shared" si="1"/>
        <v>1</v>
      </c>
      <c r="D83">
        <v>1</v>
      </c>
    </row>
    <row r="84" spans="1:4" x14ac:dyDescent="0.2">
      <c r="A84">
        <v>83</v>
      </c>
      <c r="B84" t="s">
        <v>247</v>
      </c>
      <c r="C84">
        <f t="shared" si="1"/>
        <v>0</v>
      </c>
    </row>
    <row r="85" spans="1:4" x14ac:dyDescent="0.2">
      <c r="A85">
        <v>84</v>
      </c>
      <c r="B85" t="s">
        <v>248</v>
      </c>
      <c r="C85">
        <f t="shared" si="1"/>
        <v>0</v>
      </c>
    </row>
    <row r="86" spans="1:4" x14ac:dyDescent="0.2">
      <c r="A86">
        <v>85</v>
      </c>
      <c r="B86" t="s">
        <v>249</v>
      </c>
      <c r="C86">
        <f t="shared" si="1"/>
        <v>0</v>
      </c>
    </row>
    <row r="87" spans="1:4" x14ac:dyDescent="0.2">
      <c r="A87">
        <v>86</v>
      </c>
      <c r="B87" t="s">
        <v>250</v>
      </c>
      <c r="C87">
        <f t="shared" si="1"/>
        <v>0</v>
      </c>
    </row>
    <row r="106" spans="2:5" x14ac:dyDescent="0.2">
      <c r="B106" s="3"/>
      <c r="C106" s="3"/>
      <c r="D106" s="7"/>
      <c r="E106" s="7"/>
    </row>
    <row r="107" spans="2:5" x14ac:dyDescent="0.2">
      <c r="B107" s="3"/>
      <c r="C107" s="3"/>
      <c r="D107" s="7"/>
      <c r="E107" s="7"/>
    </row>
    <row r="108" spans="2:5" x14ac:dyDescent="0.2">
      <c r="B108" s="3"/>
      <c r="C108" s="3"/>
      <c r="D108" s="7"/>
      <c r="E108" s="7"/>
    </row>
    <row r="109" spans="2:5" x14ac:dyDescent="0.2">
      <c r="B109" s="3"/>
      <c r="C109" s="3"/>
      <c r="D109" s="7"/>
      <c r="E10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6A56-7641-8447-958C-1FA140D4271E}">
  <dimension ref="A1:F34"/>
  <sheetViews>
    <sheetView zoomScale="152" zoomScaleNormal="152" workbookViewId="0">
      <selection activeCell="J18" sqref="J18"/>
    </sheetView>
  </sheetViews>
  <sheetFormatPr baseColWidth="10" defaultRowHeight="16" x14ac:dyDescent="0.2"/>
  <cols>
    <col min="1" max="1" width="13.83203125" customWidth="1"/>
    <col min="2" max="3" width="24.33203125" customWidth="1"/>
    <col min="4" max="4" width="16.6640625" customWidth="1"/>
    <col min="5" max="5" width="22.5" customWidth="1"/>
  </cols>
  <sheetData>
    <row r="1" spans="1:6" x14ac:dyDescent="0.2">
      <c r="A1" s="8" t="s">
        <v>70</v>
      </c>
      <c r="B1" s="8" t="s">
        <v>71</v>
      </c>
      <c r="C1" s="8" t="s">
        <v>108</v>
      </c>
      <c r="D1" s="8" t="s">
        <v>72</v>
      </c>
      <c r="E1" s="8" t="s">
        <v>4</v>
      </c>
      <c r="F1" s="8" t="s">
        <v>77</v>
      </c>
    </row>
    <row r="2" spans="1:6" x14ac:dyDescent="0.2">
      <c r="A2" t="s">
        <v>146</v>
      </c>
      <c r="C2" t="s">
        <v>147</v>
      </c>
      <c r="D2" t="s">
        <v>284</v>
      </c>
      <c r="E2" t="s">
        <v>82</v>
      </c>
      <c r="F2" t="s">
        <v>148</v>
      </c>
    </row>
    <row r="3" spans="1:6" x14ac:dyDescent="0.2">
      <c r="A3" t="s">
        <v>155</v>
      </c>
      <c r="B3" t="s">
        <v>269</v>
      </c>
      <c r="C3" t="s">
        <v>270</v>
      </c>
      <c r="D3" t="s">
        <v>154</v>
      </c>
      <c r="E3" t="s">
        <v>82</v>
      </c>
    </row>
    <row r="4" spans="1:6" x14ac:dyDescent="0.2">
      <c r="A4" s="11" t="s">
        <v>262</v>
      </c>
      <c r="B4" s="11"/>
      <c r="C4" s="11" t="s">
        <v>263</v>
      </c>
      <c r="D4" s="11" t="s">
        <v>264</v>
      </c>
      <c r="E4" s="11" t="s">
        <v>82</v>
      </c>
      <c r="F4" s="11"/>
    </row>
    <row r="5" spans="1:6" x14ac:dyDescent="0.2">
      <c r="A5" s="11" t="s">
        <v>152</v>
      </c>
      <c r="B5" s="11" t="s">
        <v>272</v>
      </c>
      <c r="C5" s="11" t="s">
        <v>153</v>
      </c>
      <c r="D5" s="11" t="s">
        <v>264</v>
      </c>
      <c r="E5" s="11" t="s">
        <v>82</v>
      </c>
      <c r="F5" s="11"/>
    </row>
    <row r="6" spans="1:6" x14ac:dyDescent="0.2">
      <c r="A6" s="11" t="s">
        <v>97</v>
      </c>
      <c r="B6" s="11"/>
      <c r="C6" s="11" t="s">
        <v>142</v>
      </c>
      <c r="D6" s="11" t="s">
        <v>264</v>
      </c>
      <c r="E6" s="11" t="s">
        <v>82</v>
      </c>
      <c r="F6" s="11"/>
    </row>
    <row r="7" spans="1:6" x14ac:dyDescent="0.2">
      <c r="A7" s="11" t="s">
        <v>158</v>
      </c>
      <c r="B7" s="11"/>
      <c r="C7" s="11" t="s">
        <v>161</v>
      </c>
      <c r="D7" s="11" t="s">
        <v>264</v>
      </c>
      <c r="E7" s="11" t="s">
        <v>82</v>
      </c>
      <c r="F7" s="11"/>
    </row>
    <row r="8" spans="1:6" x14ac:dyDescent="0.2">
      <c r="A8" s="14" t="s">
        <v>145</v>
      </c>
      <c r="B8" s="14" t="s">
        <v>111</v>
      </c>
      <c r="C8" s="14" t="s">
        <v>110</v>
      </c>
      <c r="D8" s="14" t="s">
        <v>282</v>
      </c>
      <c r="E8" s="14" t="s">
        <v>73</v>
      </c>
      <c r="F8" s="14"/>
    </row>
    <row r="9" spans="1:6" x14ac:dyDescent="0.2">
      <c r="A9" s="14" t="s">
        <v>126</v>
      </c>
      <c r="B9" s="14" t="s">
        <v>267</v>
      </c>
      <c r="C9" s="14" t="s">
        <v>268</v>
      </c>
      <c r="D9" s="14" t="s">
        <v>282</v>
      </c>
      <c r="E9" s="14" t="s">
        <v>82</v>
      </c>
      <c r="F9" s="14"/>
    </row>
    <row r="10" spans="1:6" x14ac:dyDescent="0.2">
      <c r="A10" s="14" t="s">
        <v>159</v>
      </c>
      <c r="B10" s="14"/>
      <c r="C10" s="14" t="s">
        <v>160</v>
      </c>
      <c r="D10" s="14" t="s">
        <v>282</v>
      </c>
      <c r="E10" s="14" t="s">
        <v>82</v>
      </c>
      <c r="F10" s="14"/>
    </row>
    <row r="11" spans="1:6" x14ac:dyDescent="0.2">
      <c r="A11" t="s">
        <v>113</v>
      </c>
      <c r="B11" t="s">
        <v>156</v>
      </c>
      <c r="C11" t="s">
        <v>257</v>
      </c>
      <c r="D11" t="s">
        <v>101</v>
      </c>
      <c r="E11" t="s">
        <v>73</v>
      </c>
      <c r="F11" t="s">
        <v>157</v>
      </c>
    </row>
    <row r="12" spans="1:6" x14ac:dyDescent="0.2">
      <c r="A12" t="s">
        <v>100</v>
      </c>
      <c r="B12" t="s">
        <v>128</v>
      </c>
      <c r="C12" t="s">
        <v>135</v>
      </c>
      <c r="D12" t="s">
        <v>101</v>
      </c>
      <c r="E12" t="s">
        <v>82</v>
      </c>
    </row>
    <row r="13" spans="1:6" x14ac:dyDescent="0.2">
      <c r="A13" t="s">
        <v>133</v>
      </c>
      <c r="B13" t="s">
        <v>256</v>
      </c>
      <c r="C13" t="s">
        <v>134</v>
      </c>
      <c r="D13" t="s">
        <v>138</v>
      </c>
      <c r="E13" t="s">
        <v>82</v>
      </c>
    </row>
    <row r="14" spans="1:6" x14ac:dyDescent="0.2">
      <c r="A14" s="15" t="s">
        <v>76</v>
      </c>
      <c r="B14" s="15"/>
      <c r="C14" s="15" t="s">
        <v>132</v>
      </c>
      <c r="D14" s="15" t="s">
        <v>106</v>
      </c>
      <c r="E14" s="15" t="s">
        <v>73</v>
      </c>
      <c r="F14" s="15" t="s">
        <v>149</v>
      </c>
    </row>
    <row r="15" spans="1:6" x14ac:dyDescent="0.2">
      <c r="A15" s="15" t="s">
        <v>104</v>
      </c>
      <c r="B15" s="15" t="s">
        <v>105</v>
      </c>
      <c r="C15" s="15" t="s">
        <v>140</v>
      </c>
      <c r="D15" s="15" t="s">
        <v>106</v>
      </c>
      <c r="E15" s="15" t="s">
        <v>82</v>
      </c>
      <c r="F15" s="15"/>
    </row>
    <row r="16" spans="1:6" x14ac:dyDescent="0.2">
      <c r="A16" s="15" t="s">
        <v>80</v>
      </c>
      <c r="B16" s="15" t="s">
        <v>81</v>
      </c>
      <c r="C16" s="15" t="s">
        <v>143</v>
      </c>
      <c r="D16" s="15" t="s">
        <v>106</v>
      </c>
      <c r="E16" s="15" t="s">
        <v>82</v>
      </c>
      <c r="F16" s="15"/>
    </row>
    <row r="17" spans="1:6" x14ac:dyDescent="0.2">
      <c r="A17" s="13" t="s">
        <v>114</v>
      </c>
      <c r="B17" s="13"/>
      <c r="C17" s="13" t="s">
        <v>115</v>
      </c>
      <c r="D17" s="13" t="s">
        <v>116</v>
      </c>
      <c r="E17" s="13" t="s">
        <v>82</v>
      </c>
      <c r="F17" s="13"/>
    </row>
    <row r="18" spans="1:6" x14ac:dyDescent="0.2">
      <c r="A18" s="13" t="s">
        <v>136</v>
      </c>
      <c r="B18" s="13"/>
      <c r="C18" s="13" t="s">
        <v>137</v>
      </c>
      <c r="D18" s="13" t="s">
        <v>116</v>
      </c>
      <c r="E18" s="13" t="s">
        <v>82</v>
      </c>
      <c r="F18" s="13"/>
    </row>
    <row r="19" spans="1:6" x14ac:dyDescent="0.2">
      <c r="A19" t="s">
        <v>144</v>
      </c>
      <c r="B19" t="s">
        <v>271</v>
      </c>
      <c r="C19" t="s">
        <v>255</v>
      </c>
      <c r="D19" t="s">
        <v>283</v>
      </c>
      <c r="E19" t="s">
        <v>73</v>
      </c>
    </row>
    <row r="20" spans="1:6" x14ac:dyDescent="0.2">
      <c r="A20" s="16" t="s">
        <v>162</v>
      </c>
      <c r="B20" s="16"/>
      <c r="C20" s="16" t="s">
        <v>163</v>
      </c>
      <c r="D20" s="16" t="s">
        <v>164</v>
      </c>
      <c r="E20" s="16" t="s">
        <v>119</v>
      </c>
      <c r="F20" s="16"/>
    </row>
    <row r="21" spans="1:6" x14ac:dyDescent="0.2">
      <c r="A21" s="16" t="s">
        <v>117</v>
      </c>
      <c r="B21" s="16"/>
      <c r="C21" s="16" t="s">
        <v>118</v>
      </c>
      <c r="D21" s="16" t="s">
        <v>164</v>
      </c>
      <c r="E21" s="16" t="s">
        <v>119</v>
      </c>
      <c r="F21" s="16"/>
    </row>
    <row r="22" spans="1:6" x14ac:dyDescent="0.2">
      <c r="A22" t="s">
        <v>120</v>
      </c>
      <c r="B22" t="s">
        <v>258</v>
      </c>
      <c r="C22" t="s">
        <v>141</v>
      </c>
      <c r="D22" t="s">
        <v>121</v>
      </c>
      <c r="E22" t="s">
        <v>119</v>
      </c>
    </row>
    <row r="23" spans="1:6" x14ac:dyDescent="0.2">
      <c r="A23" t="s">
        <v>83</v>
      </c>
      <c r="B23" t="s">
        <v>273</v>
      </c>
      <c r="C23" t="s">
        <v>275</v>
      </c>
      <c r="D23" t="s">
        <v>84</v>
      </c>
      <c r="E23" t="s">
        <v>85</v>
      </c>
      <c r="F23" t="s">
        <v>274</v>
      </c>
    </row>
    <row r="24" spans="1:6" x14ac:dyDescent="0.2">
      <c r="A24" s="10" t="s">
        <v>94</v>
      </c>
      <c r="B24" s="10"/>
      <c r="C24" s="10" t="s">
        <v>109</v>
      </c>
      <c r="D24" s="10" t="s">
        <v>95</v>
      </c>
      <c r="E24" s="10" t="s">
        <v>96</v>
      </c>
      <c r="F24" s="10" t="s">
        <v>265</v>
      </c>
    </row>
    <row r="25" spans="1:6" x14ac:dyDescent="0.2">
      <c r="A25" s="10" t="s">
        <v>74</v>
      </c>
      <c r="B25" s="10" t="s">
        <v>253</v>
      </c>
      <c r="C25" s="10" t="s">
        <v>254</v>
      </c>
      <c r="D25" s="10" t="s">
        <v>75</v>
      </c>
      <c r="E25" s="10" t="s">
        <v>96</v>
      </c>
      <c r="F25" s="10" t="s">
        <v>266</v>
      </c>
    </row>
    <row r="26" spans="1:6" x14ac:dyDescent="0.2">
      <c r="A26" t="s">
        <v>129</v>
      </c>
      <c r="C26" t="s">
        <v>130</v>
      </c>
      <c r="D26" t="s">
        <v>131</v>
      </c>
      <c r="E26" t="s">
        <v>88</v>
      </c>
    </row>
    <row r="27" spans="1:6" x14ac:dyDescent="0.2">
      <c r="A27" t="s">
        <v>86</v>
      </c>
      <c r="B27" t="s">
        <v>103</v>
      </c>
      <c r="C27" t="s">
        <v>127</v>
      </c>
      <c r="D27" t="s">
        <v>87</v>
      </c>
      <c r="E27" t="s">
        <v>88</v>
      </c>
    </row>
    <row r="28" spans="1:6" x14ac:dyDescent="0.2">
      <c r="A28" t="s">
        <v>89</v>
      </c>
      <c r="B28" t="s">
        <v>251</v>
      </c>
      <c r="C28" t="s">
        <v>252</v>
      </c>
      <c r="D28" t="s">
        <v>90</v>
      </c>
      <c r="E28" t="s">
        <v>88</v>
      </c>
    </row>
    <row r="29" spans="1:6" x14ac:dyDescent="0.2">
      <c r="A29" s="9" t="s">
        <v>91</v>
      </c>
      <c r="B29" s="9" t="s">
        <v>102</v>
      </c>
      <c r="C29" s="9" t="s">
        <v>139</v>
      </c>
      <c r="D29" s="9" t="s">
        <v>92</v>
      </c>
      <c r="E29" s="9" t="s">
        <v>93</v>
      </c>
      <c r="F29" s="9" t="s">
        <v>260</v>
      </c>
    </row>
    <row r="30" spans="1:6" x14ac:dyDescent="0.2">
      <c r="A30" s="9" t="s">
        <v>79</v>
      </c>
      <c r="B30" s="9" t="s">
        <v>277</v>
      </c>
      <c r="C30" s="9" t="s">
        <v>125</v>
      </c>
      <c r="D30" s="9" t="s">
        <v>92</v>
      </c>
      <c r="E30" s="9" t="s">
        <v>78</v>
      </c>
      <c r="F30" s="9" t="s">
        <v>261</v>
      </c>
    </row>
    <row r="31" spans="1:6" x14ac:dyDescent="0.2">
      <c r="A31" s="9" t="s">
        <v>150</v>
      </c>
      <c r="B31" s="9"/>
      <c r="C31" s="9" t="s">
        <v>151</v>
      </c>
      <c r="D31" s="9" t="s">
        <v>92</v>
      </c>
      <c r="E31" s="9" t="s">
        <v>93</v>
      </c>
      <c r="F31" s="9" t="s">
        <v>259</v>
      </c>
    </row>
    <row r="32" spans="1:6" x14ac:dyDescent="0.2">
      <c r="A32" t="s">
        <v>98</v>
      </c>
      <c r="C32" t="s">
        <v>112</v>
      </c>
      <c r="D32" t="s">
        <v>99</v>
      </c>
      <c r="E32" t="s">
        <v>93</v>
      </c>
    </row>
    <row r="33" spans="1:6" x14ac:dyDescent="0.2">
      <c r="A33" s="12" t="s">
        <v>107</v>
      </c>
      <c r="B33" s="12" t="s">
        <v>278</v>
      </c>
      <c r="C33" s="12" t="s">
        <v>279</v>
      </c>
      <c r="D33" s="12" t="s">
        <v>123</v>
      </c>
      <c r="E33" s="12" t="s">
        <v>93</v>
      </c>
      <c r="F33" s="12" t="s">
        <v>280</v>
      </c>
    </row>
    <row r="34" spans="1:6" x14ac:dyDescent="0.2">
      <c r="A34" s="12" t="s">
        <v>122</v>
      </c>
      <c r="B34" s="12" t="s">
        <v>124</v>
      </c>
      <c r="C34" s="12" t="s">
        <v>276</v>
      </c>
      <c r="D34" s="12" t="s">
        <v>123</v>
      </c>
      <c r="E34" s="12" t="s">
        <v>78</v>
      </c>
      <c r="F34" s="12" t="s">
        <v>281</v>
      </c>
    </row>
  </sheetData>
  <sortState xmlns:xlrd2="http://schemas.microsoft.com/office/spreadsheetml/2017/richdata2" ref="A2:F34">
    <sortCondition ref="E2:E34"/>
    <sortCondition ref="D2:D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2BC3-2BF8-2F48-BEFE-3985ABCE4E53}">
  <dimension ref="A1:B23"/>
  <sheetViews>
    <sheetView workbookViewId="0">
      <selection activeCell="A19" sqref="A19:B23"/>
    </sheetView>
  </sheetViews>
  <sheetFormatPr baseColWidth="10" defaultRowHeight="16" x14ac:dyDescent="0.2"/>
  <sheetData>
    <row r="1" spans="1:2" x14ac:dyDescent="0.2">
      <c r="B1" t="s">
        <v>285</v>
      </c>
    </row>
    <row r="2" spans="1:2" x14ac:dyDescent="0.2">
      <c r="A2" t="s">
        <v>21</v>
      </c>
      <c r="B2">
        <v>61</v>
      </c>
    </row>
    <row r="3" spans="1:2" x14ac:dyDescent="0.2">
      <c r="A3" t="s">
        <v>31</v>
      </c>
      <c r="B3">
        <v>63</v>
      </c>
    </row>
    <row r="4" spans="1:2" x14ac:dyDescent="0.2">
      <c r="A4" t="s">
        <v>32</v>
      </c>
      <c r="B4">
        <v>67</v>
      </c>
    </row>
    <row r="5" spans="1:2" x14ac:dyDescent="0.2">
      <c r="A5" t="s">
        <v>33</v>
      </c>
      <c r="B5">
        <v>89.5</v>
      </c>
    </row>
    <row r="19" spans="1:2" x14ac:dyDescent="0.2">
      <c r="B19" t="s">
        <v>292</v>
      </c>
    </row>
    <row r="20" spans="1:2" x14ac:dyDescent="0.2">
      <c r="A20" t="s">
        <v>21</v>
      </c>
      <c r="B20">
        <v>11</v>
      </c>
    </row>
    <row r="21" spans="1:2" x14ac:dyDescent="0.2">
      <c r="A21" t="s">
        <v>31</v>
      </c>
      <c r="B21">
        <v>16.5</v>
      </c>
    </row>
    <row r="22" spans="1:2" x14ac:dyDescent="0.2">
      <c r="A22" t="s">
        <v>32</v>
      </c>
      <c r="B22">
        <v>14</v>
      </c>
    </row>
    <row r="23" spans="1:2" x14ac:dyDescent="0.2">
      <c r="A23" t="s">
        <v>33</v>
      </c>
      <c r="B23">
        <v>23.5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Marseille</vt:lpstr>
      <vt:lpstr>Arms and armor</vt:lpstr>
      <vt:lpstr>Cushions and pillows</vt:lpstr>
      <vt:lpstr>Exotic provenance</vt:lpstr>
      <vt:lpstr>Terms for arms and armor</vt:lpstr>
      <vt:lpstr>Scratch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Smail</dc:creator>
  <cp:lastModifiedBy>Gabe Pizzorno</cp:lastModifiedBy>
  <dcterms:created xsi:type="dcterms:W3CDTF">2025-07-14T14:30:15Z</dcterms:created>
  <dcterms:modified xsi:type="dcterms:W3CDTF">2025-07-24T19:45:43Z</dcterms:modified>
</cp:coreProperties>
</file>