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ocuments\GitHub\dissert-fio-serverless-local-io\analysis\"/>
    </mc:Choice>
  </mc:AlternateContent>
  <xr:revisionPtr revIDLastSave="0" documentId="13_ncr:1_{CFC4AFD9-6C9C-4CEC-8113-F88FE7892781}" xr6:coauthVersionLast="47" xr6:coauthVersionMax="47" xr10:uidLastSave="{00000000-0000-0000-0000-000000000000}"/>
  <bookViews>
    <workbookView xWindow="6990" yWindow="4635" windowWidth="21600" windowHeight="11385" xr2:uid="{3EE3776E-3110-40A9-A315-3BA4E6429AD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3" i="1"/>
  <c r="F24" i="1"/>
  <c r="F22" i="1"/>
  <c r="F11" i="1"/>
  <c r="F12" i="1"/>
  <c r="F13" i="1"/>
  <c r="F10" i="1"/>
  <c r="G17" i="2"/>
  <c r="F17" i="2"/>
  <c r="H17" i="2" s="1"/>
  <c r="G16" i="2"/>
  <c r="H16" i="2" s="1"/>
  <c r="F16" i="2"/>
  <c r="G15" i="2"/>
  <c r="F15" i="2"/>
  <c r="H15" i="2" s="1"/>
  <c r="G14" i="2"/>
  <c r="H14" i="2" s="1"/>
  <c r="F14" i="2"/>
  <c r="G13" i="2"/>
  <c r="F13" i="2"/>
  <c r="H13" i="2" s="1"/>
  <c r="G12" i="2"/>
  <c r="H12" i="2" s="1"/>
  <c r="F12" i="2"/>
  <c r="G11" i="2"/>
  <c r="F11" i="2"/>
  <c r="H11" i="2" s="1"/>
  <c r="G10" i="2"/>
  <c r="H10" i="2" s="1"/>
  <c r="F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<sst xmlns="http://schemas.openxmlformats.org/spreadsheetml/2006/main" count="198" uniqueCount="21">
  <si>
    <t>Large files</t>
  </si>
  <si>
    <t>Small files</t>
  </si>
  <si>
    <t>Write</t>
  </si>
  <si>
    <t>Read</t>
  </si>
  <si>
    <t>AWS Lambda</t>
  </si>
  <si>
    <t>GCF</t>
  </si>
  <si>
    <t>File</t>
  </si>
  <si>
    <t>Operation</t>
  </si>
  <si>
    <t>System</t>
  </si>
  <si>
    <t>Mean</t>
  </si>
  <si>
    <t>Median</t>
  </si>
  <si>
    <t>Diff</t>
  </si>
  <si>
    <t>Resource_tier</t>
  </si>
  <si>
    <t>IO_Size</t>
  </si>
  <si>
    <t>512 B</t>
  </si>
  <si>
    <t>128 KB</t>
  </si>
  <si>
    <t>Tier 1</t>
  </si>
  <si>
    <t>Tier 5</t>
  </si>
  <si>
    <t>Type</t>
  </si>
  <si>
    <t>Value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</si>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</sst>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76B5-338B-463B-BA9C-C8B40FA452FE}">
  <dimension ref="A1:I25"/>
  <sheetViews>
    <sheetView tabSelected="1" workbookViewId="0">
      <selection activeCell="I19" sqref="I19"/>
    </sheetView>
  </sheetViews>
  <sheetFormatPr defaultRowHeight="15" x14ac:dyDescent="0.25"/>
  <cols>
    <col min="1" max="1" width="13.7109375" customWidth="1"/>
    <col min="2" max="2" width="9.85546875" bestFit="1" customWidth="1"/>
    <col min="3" max="5" width="18.5703125" customWidth="1"/>
    <col min="6" max="6" width="18.5703125" style="2" customWidth="1"/>
    <col min="9" max="9" width="11.28515625" style="1" bestFit="1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13</v>
      </c>
      <c r="E1" t="s">
        <v>18</v>
      </c>
      <c r="F1" s="2" t="s">
        <v>19</v>
      </c>
    </row>
    <row r="2" spans="1:6" x14ac:dyDescent="0.25">
      <c r="A2" t="s">
        <v>0</v>
      </c>
      <c r="B2" t="s">
        <v>2</v>
      </c>
      <c r="C2" t="s">
        <v>4</v>
      </c>
      <c r="D2" t="s">
        <v>14</v>
      </c>
      <c r="E2" t="s">
        <v>9</v>
      </c>
      <c r="F2" s="2">
        <v>7.79</v>
      </c>
    </row>
    <row r="3" spans="1:6" x14ac:dyDescent="0.25">
      <c r="A3" t="s">
        <v>0</v>
      </c>
      <c r="B3" t="s">
        <v>2</v>
      </c>
      <c r="C3" t="s">
        <v>4</v>
      </c>
      <c r="D3" t="s">
        <v>15</v>
      </c>
      <c r="E3" t="s">
        <v>9</v>
      </c>
      <c r="F3" s="2">
        <v>3.62</v>
      </c>
    </row>
    <row r="4" spans="1:6" x14ac:dyDescent="0.25">
      <c r="A4" t="s">
        <v>0</v>
      </c>
      <c r="B4" t="s">
        <v>2</v>
      </c>
      <c r="C4" t="s">
        <v>5</v>
      </c>
      <c r="D4" t="s">
        <v>14</v>
      </c>
      <c r="E4" t="s">
        <v>9</v>
      </c>
      <c r="F4" s="2">
        <v>9.5500000000000007</v>
      </c>
    </row>
    <row r="5" spans="1:6" x14ac:dyDescent="0.25">
      <c r="A5" t="s">
        <v>0</v>
      </c>
      <c r="B5" t="s">
        <v>2</v>
      </c>
      <c r="C5" t="s">
        <v>5</v>
      </c>
      <c r="D5" t="s">
        <v>15</v>
      </c>
      <c r="E5" t="s">
        <v>9</v>
      </c>
      <c r="F5" s="2">
        <v>4.0599999999999996</v>
      </c>
    </row>
    <row r="6" spans="1:6" x14ac:dyDescent="0.25">
      <c r="A6" t="s">
        <v>0</v>
      </c>
      <c r="B6" t="s">
        <v>2</v>
      </c>
      <c r="C6" t="s">
        <v>4</v>
      </c>
      <c r="D6" t="s">
        <v>14</v>
      </c>
      <c r="E6" t="s">
        <v>10</v>
      </c>
      <c r="F6" s="2">
        <v>7.85</v>
      </c>
    </row>
    <row r="7" spans="1:6" x14ac:dyDescent="0.25">
      <c r="A7" t="s">
        <v>0</v>
      </c>
      <c r="B7" t="s">
        <v>2</v>
      </c>
      <c r="C7" t="s">
        <v>4</v>
      </c>
      <c r="D7" t="s">
        <v>15</v>
      </c>
      <c r="E7" t="s">
        <v>10</v>
      </c>
      <c r="F7" s="2">
        <v>3.6</v>
      </c>
    </row>
    <row r="8" spans="1:6" x14ac:dyDescent="0.25">
      <c r="A8" t="s">
        <v>0</v>
      </c>
      <c r="B8" t="s">
        <v>2</v>
      </c>
      <c r="C8" t="s">
        <v>5</v>
      </c>
      <c r="D8" t="s">
        <v>14</v>
      </c>
      <c r="E8" t="s">
        <v>10</v>
      </c>
      <c r="F8" s="2">
        <v>9.5399999999999991</v>
      </c>
    </row>
    <row r="9" spans="1:6" x14ac:dyDescent="0.25">
      <c r="A9" t="s">
        <v>0</v>
      </c>
      <c r="B9" t="s">
        <v>2</v>
      </c>
      <c r="C9" t="s">
        <v>5</v>
      </c>
      <c r="D9" t="s">
        <v>15</v>
      </c>
      <c r="E9" t="s">
        <v>10</v>
      </c>
      <c r="F9" s="2">
        <v>4.07</v>
      </c>
    </row>
    <row r="10" spans="1:6" x14ac:dyDescent="0.25">
      <c r="A10" t="s">
        <v>0</v>
      </c>
      <c r="B10" t="s">
        <v>2</v>
      </c>
      <c r="C10" t="s">
        <v>4</v>
      </c>
      <c r="D10" t="s">
        <v>14</v>
      </c>
      <c r="E10" t="s">
        <v>20</v>
      </c>
      <c r="F10" s="2">
        <f>ABS(F2-F6)</f>
        <v>5.9999999999999609E-2</v>
      </c>
    </row>
    <row r="11" spans="1:6" x14ac:dyDescent="0.25">
      <c r="A11" t="s">
        <v>0</v>
      </c>
      <c r="B11" t="s">
        <v>2</v>
      </c>
      <c r="C11" t="s">
        <v>4</v>
      </c>
      <c r="D11" t="s">
        <v>15</v>
      </c>
      <c r="E11" t="s">
        <v>20</v>
      </c>
      <c r="F11" s="2">
        <f t="shared" ref="F11:F13" si="0">ABS(F3-F7)</f>
        <v>2.0000000000000018E-2</v>
      </c>
    </row>
    <row r="12" spans="1:6" x14ac:dyDescent="0.25">
      <c r="A12" t="s">
        <v>0</v>
      </c>
      <c r="B12" t="s">
        <v>2</v>
      </c>
      <c r="C12" t="s">
        <v>5</v>
      </c>
      <c r="D12" t="s">
        <v>14</v>
      </c>
      <c r="E12" t="s">
        <v>20</v>
      </c>
      <c r="F12" s="2">
        <f t="shared" si="0"/>
        <v>1.0000000000001563E-2</v>
      </c>
    </row>
    <row r="13" spans="1:6" x14ac:dyDescent="0.25">
      <c r="A13" t="s">
        <v>0</v>
      </c>
      <c r="B13" t="s">
        <v>2</v>
      </c>
      <c r="C13" t="s">
        <v>5</v>
      </c>
      <c r="D13" t="s">
        <v>15</v>
      </c>
      <c r="E13" t="s">
        <v>20</v>
      </c>
      <c r="F13" s="2">
        <f t="shared" si="0"/>
        <v>1.0000000000000675E-2</v>
      </c>
    </row>
    <row r="14" spans="1:6" x14ac:dyDescent="0.25">
      <c r="A14" t="s">
        <v>0</v>
      </c>
      <c r="B14" t="s">
        <v>3</v>
      </c>
      <c r="C14" t="s">
        <v>4</v>
      </c>
      <c r="D14" t="s">
        <v>14</v>
      </c>
      <c r="E14" t="s">
        <v>9</v>
      </c>
      <c r="F14" s="2">
        <v>265.25</v>
      </c>
    </row>
    <row r="15" spans="1:6" x14ac:dyDescent="0.25">
      <c r="A15" t="s">
        <v>0</v>
      </c>
      <c r="B15" t="s">
        <v>3</v>
      </c>
      <c r="C15" t="s">
        <v>4</v>
      </c>
      <c r="D15" t="s">
        <v>15</v>
      </c>
      <c r="E15" t="s">
        <v>9</v>
      </c>
      <c r="F15" s="2">
        <v>23.39</v>
      </c>
    </row>
    <row r="16" spans="1:6" x14ac:dyDescent="0.25">
      <c r="A16" t="s">
        <v>0</v>
      </c>
      <c r="B16" t="s">
        <v>3</v>
      </c>
      <c r="C16" t="s">
        <v>5</v>
      </c>
      <c r="D16" t="s">
        <v>14</v>
      </c>
      <c r="E16" t="s">
        <v>9</v>
      </c>
      <c r="F16" s="2">
        <v>4.79</v>
      </c>
    </row>
    <row r="17" spans="1:6" x14ac:dyDescent="0.25">
      <c r="A17" t="s">
        <v>0</v>
      </c>
      <c r="B17" t="s">
        <v>3</v>
      </c>
      <c r="C17" t="s">
        <v>5</v>
      </c>
      <c r="D17" t="s">
        <v>15</v>
      </c>
      <c r="E17" t="s">
        <v>9</v>
      </c>
      <c r="F17" s="2">
        <v>0.08</v>
      </c>
    </row>
    <row r="18" spans="1:6" x14ac:dyDescent="0.25">
      <c r="A18" t="s">
        <v>0</v>
      </c>
      <c r="B18" t="s">
        <v>3</v>
      </c>
      <c r="C18" t="s">
        <v>4</v>
      </c>
      <c r="D18" t="s">
        <v>14</v>
      </c>
      <c r="E18" t="s">
        <v>10</v>
      </c>
      <c r="F18" s="2">
        <v>265.31</v>
      </c>
    </row>
    <row r="19" spans="1:6" x14ac:dyDescent="0.25">
      <c r="A19" t="s">
        <v>0</v>
      </c>
      <c r="B19" t="s">
        <v>3</v>
      </c>
      <c r="C19" t="s">
        <v>4</v>
      </c>
      <c r="D19" t="s">
        <v>15</v>
      </c>
      <c r="E19" t="s">
        <v>10</v>
      </c>
      <c r="F19" s="2">
        <v>29.8</v>
      </c>
    </row>
    <row r="20" spans="1:6" x14ac:dyDescent="0.25">
      <c r="A20" t="s">
        <v>0</v>
      </c>
      <c r="B20" t="s">
        <v>3</v>
      </c>
      <c r="C20" t="s">
        <v>5</v>
      </c>
      <c r="D20" t="s">
        <v>14</v>
      </c>
      <c r="E20" t="s">
        <v>10</v>
      </c>
      <c r="F20" s="2">
        <v>4.79</v>
      </c>
    </row>
    <row r="21" spans="1:6" x14ac:dyDescent="0.25">
      <c r="A21" t="s">
        <v>0</v>
      </c>
      <c r="B21" t="s">
        <v>3</v>
      </c>
      <c r="C21" t="s">
        <v>5</v>
      </c>
      <c r="D21" t="s">
        <v>15</v>
      </c>
      <c r="E21" t="s">
        <v>10</v>
      </c>
      <c r="F21" s="2">
        <v>0.08</v>
      </c>
    </row>
    <row r="22" spans="1:6" x14ac:dyDescent="0.25">
      <c r="A22" t="s">
        <v>0</v>
      </c>
      <c r="B22" t="s">
        <v>3</v>
      </c>
      <c r="C22" t="s">
        <v>4</v>
      </c>
      <c r="D22" t="s">
        <v>14</v>
      </c>
      <c r="E22" t="s">
        <v>20</v>
      </c>
      <c r="F22" s="2">
        <f>ABS(F14-F18)</f>
        <v>6.0000000000002274E-2</v>
      </c>
    </row>
    <row r="23" spans="1:6" x14ac:dyDescent="0.25">
      <c r="A23" t="s">
        <v>0</v>
      </c>
      <c r="B23" t="s">
        <v>3</v>
      </c>
      <c r="C23" t="s">
        <v>4</v>
      </c>
      <c r="D23" t="s">
        <v>15</v>
      </c>
      <c r="E23" t="s">
        <v>20</v>
      </c>
      <c r="F23" s="2">
        <f t="shared" ref="F23:F24" si="1">ABS(F15-F19)</f>
        <v>6.41</v>
      </c>
    </row>
    <row r="24" spans="1:6" x14ac:dyDescent="0.25">
      <c r="A24" t="s">
        <v>0</v>
      </c>
      <c r="B24" t="s">
        <v>3</v>
      </c>
      <c r="C24" t="s">
        <v>5</v>
      </c>
      <c r="D24" t="s">
        <v>14</v>
      </c>
      <c r="E24" t="s">
        <v>20</v>
      </c>
      <c r="F24" s="2">
        <f t="shared" si="1"/>
        <v>0</v>
      </c>
    </row>
    <row r="25" spans="1:6" x14ac:dyDescent="0.25">
      <c r="A25" t="s">
        <v>0</v>
      </c>
      <c r="B25" t="s">
        <v>3</v>
      </c>
      <c r="C25" t="s">
        <v>5</v>
      </c>
      <c r="D25" t="s">
        <v>15</v>
      </c>
      <c r="E25" t="s">
        <v>20</v>
      </c>
      <c r="F25" s="2">
        <f>ABS(F17-F21)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5D73-93F9-4A5F-B15E-0D8B5CA5A8C5}">
  <dimension ref="A1:H17"/>
  <sheetViews>
    <sheetView workbookViewId="0">
      <selection activeCell="H14" sqref="H14:H17"/>
    </sheetView>
  </sheetViews>
  <sheetFormatPr defaultRowHeight="15" x14ac:dyDescent="0.25"/>
  <cols>
    <col min="1" max="1" width="13.7109375" customWidth="1"/>
    <col min="2" max="2" width="9.85546875" bestFit="1" customWidth="1"/>
    <col min="3" max="5" width="18.5703125" customWidth="1"/>
    <col min="8" max="8" width="11.28515625" style="1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13</v>
      </c>
      <c r="E1" t="s">
        <v>12</v>
      </c>
      <c r="F1" t="s">
        <v>10</v>
      </c>
      <c r="G1" t="s">
        <v>9</v>
      </c>
      <c r="H1" s="1" t="s">
        <v>11</v>
      </c>
    </row>
    <row r="2" spans="1:8" x14ac:dyDescent="0.25">
      <c r="A2" t="s">
        <v>0</v>
      </c>
      <c r="B2" t="s">
        <v>2</v>
      </c>
      <c r="C2" t="s">
        <v>4</v>
      </c>
      <c r="D2" t="s">
        <v>14</v>
      </c>
      <c r="F2">
        <v>7.85</v>
      </c>
      <c r="G2">
        <v>7.79</v>
      </c>
      <c r="H2" s="1">
        <f>(F2-G2)</f>
        <v>5.9999999999999609E-2</v>
      </c>
    </row>
    <row r="3" spans="1:8" x14ac:dyDescent="0.25">
      <c r="A3" t="s">
        <v>0</v>
      </c>
      <c r="B3" t="s">
        <v>2</v>
      </c>
      <c r="C3" t="s">
        <v>4</v>
      </c>
      <c r="D3" t="s">
        <v>15</v>
      </c>
      <c r="F3">
        <v>3.6</v>
      </c>
      <c r="G3">
        <v>3.62</v>
      </c>
      <c r="H3" s="1">
        <f t="shared" ref="H3:H17" si="0">(F3-G3)</f>
        <v>-2.0000000000000018E-2</v>
      </c>
    </row>
    <row r="4" spans="1:8" x14ac:dyDescent="0.25">
      <c r="A4" t="s">
        <v>0</v>
      </c>
      <c r="B4" t="s">
        <v>2</v>
      </c>
      <c r="C4" t="s">
        <v>5</v>
      </c>
      <c r="D4" t="s">
        <v>14</v>
      </c>
      <c r="F4">
        <v>9.5399999999999991</v>
      </c>
      <c r="G4">
        <v>9.5500000000000007</v>
      </c>
      <c r="H4" s="1">
        <f t="shared" si="0"/>
        <v>-1.0000000000001563E-2</v>
      </c>
    </row>
    <row r="5" spans="1:8" x14ac:dyDescent="0.25">
      <c r="A5" t="s">
        <v>0</v>
      </c>
      <c r="B5" t="s">
        <v>2</v>
      </c>
      <c r="C5" t="s">
        <v>5</v>
      </c>
      <c r="D5" t="s">
        <v>15</v>
      </c>
      <c r="F5">
        <v>4.07</v>
      </c>
      <c r="G5">
        <v>4.0599999999999996</v>
      </c>
      <c r="H5" s="1">
        <f t="shared" si="0"/>
        <v>1.0000000000000675E-2</v>
      </c>
    </row>
    <row r="6" spans="1:8" x14ac:dyDescent="0.25">
      <c r="A6" t="s">
        <v>0</v>
      </c>
      <c r="B6" t="s">
        <v>3</v>
      </c>
      <c r="C6" t="s">
        <v>4</v>
      </c>
      <c r="D6" t="s">
        <v>14</v>
      </c>
      <c r="F6">
        <v>265.31</v>
      </c>
      <c r="G6">
        <v>265.25</v>
      </c>
      <c r="H6" s="1">
        <f t="shared" si="0"/>
        <v>6.0000000000002274E-2</v>
      </c>
    </row>
    <row r="7" spans="1:8" x14ac:dyDescent="0.25">
      <c r="A7" t="s">
        <v>0</v>
      </c>
      <c r="B7" t="s">
        <v>3</v>
      </c>
      <c r="C7" t="s">
        <v>4</v>
      </c>
      <c r="D7" t="s">
        <v>15</v>
      </c>
      <c r="F7">
        <v>29.8</v>
      </c>
      <c r="G7">
        <v>23.39</v>
      </c>
      <c r="H7" s="1">
        <f t="shared" si="0"/>
        <v>6.41</v>
      </c>
    </row>
    <row r="8" spans="1:8" x14ac:dyDescent="0.25">
      <c r="A8" t="s">
        <v>0</v>
      </c>
      <c r="B8" t="s">
        <v>3</v>
      </c>
      <c r="C8" t="s">
        <v>5</v>
      </c>
      <c r="D8" t="s">
        <v>14</v>
      </c>
      <c r="F8">
        <v>4.79</v>
      </c>
      <c r="G8">
        <v>4.79</v>
      </c>
      <c r="H8" s="1">
        <f t="shared" si="0"/>
        <v>0</v>
      </c>
    </row>
    <row r="9" spans="1:8" x14ac:dyDescent="0.25">
      <c r="A9" t="s">
        <v>0</v>
      </c>
      <c r="B9" t="s">
        <v>3</v>
      </c>
      <c r="C9" t="s">
        <v>5</v>
      </c>
      <c r="D9" t="s">
        <v>15</v>
      </c>
      <c r="F9">
        <v>0.08</v>
      </c>
      <c r="G9">
        <v>0.08</v>
      </c>
      <c r="H9" s="1">
        <f t="shared" si="0"/>
        <v>0</v>
      </c>
    </row>
    <row r="10" spans="1:8" x14ac:dyDescent="0.25">
      <c r="A10" t="s">
        <v>1</v>
      </c>
      <c r="B10" t="s">
        <v>2</v>
      </c>
      <c r="C10" t="s">
        <v>4</v>
      </c>
      <c r="E10" t="s">
        <v>16</v>
      </c>
      <c r="F10">
        <f>0.26/1000</f>
        <v>2.6000000000000003E-4</v>
      </c>
      <c r="G10">
        <f>7.9/1000</f>
        <v>7.9000000000000008E-3</v>
      </c>
      <c r="H10" s="1">
        <f t="shared" si="0"/>
        <v>-7.640000000000001E-3</v>
      </c>
    </row>
    <row r="11" spans="1:8" x14ac:dyDescent="0.25">
      <c r="A11" t="s">
        <v>1</v>
      </c>
      <c r="B11" t="s">
        <v>2</v>
      </c>
      <c r="C11" t="s">
        <v>4</v>
      </c>
      <c r="E11" t="s">
        <v>17</v>
      </c>
      <c r="F11">
        <f>0.26/1000</f>
        <v>2.6000000000000003E-4</v>
      </c>
      <c r="G11">
        <f>0.28/1000</f>
        <v>2.8000000000000003E-4</v>
      </c>
      <c r="H11" s="1">
        <f t="shared" si="0"/>
        <v>-1.9999999999999998E-5</v>
      </c>
    </row>
    <row r="12" spans="1:8" x14ac:dyDescent="0.25">
      <c r="A12" t="s">
        <v>1</v>
      </c>
      <c r="B12" t="s">
        <v>2</v>
      </c>
      <c r="C12" t="s">
        <v>5</v>
      </c>
      <c r="E12" t="s">
        <v>16</v>
      </c>
      <c r="F12">
        <f>0.27/1000</f>
        <v>2.7E-4</v>
      </c>
      <c r="G12">
        <f>4.22/1000</f>
        <v>4.2199999999999998E-3</v>
      </c>
      <c r="H12" s="1">
        <f t="shared" si="0"/>
        <v>-3.9499999999999995E-3</v>
      </c>
    </row>
    <row r="13" spans="1:8" x14ac:dyDescent="0.25">
      <c r="A13" t="s">
        <v>1</v>
      </c>
      <c r="B13" t="s">
        <v>2</v>
      </c>
      <c r="C13" t="s">
        <v>5</v>
      </c>
      <c r="E13" t="s">
        <v>17</v>
      </c>
      <c r="F13">
        <f>0.28/1000</f>
        <v>2.8000000000000003E-4</v>
      </c>
      <c r="G13">
        <f>0.31/1000</f>
        <v>3.1E-4</v>
      </c>
      <c r="H13" s="1">
        <f t="shared" si="0"/>
        <v>-2.999999999999997E-5</v>
      </c>
    </row>
    <row r="14" spans="1:8" x14ac:dyDescent="0.25">
      <c r="A14" t="s">
        <v>1</v>
      </c>
      <c r="B14" t="s">
        <v>3</v>
      </c>
      <c r="C14" t="s">
        <v>4</v>
      </c>
      <c r="E14" t="s">
        <v>16</v>
      </c>
      <c r="F14">
        <f>20.3/1000</f>
        <v>2.0300000000000002E-2</v>
      </c>
      <c r="G14">
        <f>6.18/1000</f>
        <v>6.1799999999999997E-3</v>
      </c>
      <c r="H14" s="1">
        <f t="shared" si="0"/>
        <v>1.4120000000000002E-2</v>
      </c>
    </row>
    <row r="15" spans="1:8" x14ac:dyDescent="0.25">
      <c r="A15" t="s">
        <v>1</v>
      </c>
      <c r="B15" t="s">
        <v>3</v>
      </c>
      <c r="C15" t="s">
        <v>4</v>
      </c>
      <c r="E15" t="s">
        <v>17</v>
      </c>
      <c r="F15">
        <f>0.84/1000</f>
        <v>8.3999999999999993E-4</v>
      </c>
      <c r="G15">
        <f>0.23/1000</f>
        <v>2.3000000000000001E-4</v>
      </c>
      <c r="H15" s="1">
        <f t="shared" si="0"/>
        <v>6.0999999999999987E-4</v>
      </c>
    </row>
    <row r="16" spans="1:8" x14ac:dyDescent="0.25">
      <c r="A16" t="s">
        <v>1</v>
      </c>
      <c r="B16" t="s">
        <v>3</v>
      </c>
      <c r="C16" t="s">
        <v>5</v>
      </c>
      <c r="E16" t="s">
        <v>16</v>
      </c>
      <c r="F16">
        <f>0.21/1000</f>
        <v>2.0999999999999998E-4</v>
      </c>
      <c r="G16">
        <f>26.36/1000</f>
        <v>2.6359999999999998E-2</v>
      </c>
      <c r="H16" s="1">
        <f t="shared" si="0"/>
        <v>-2.615E-2</v>
      </c>
    </row>
    <row r="17" spans="1:8" x14ac:dyDescent="0.25">
      <c r="A17" t="s">
        <v>1</v>
      </c>
      <c r="B17" t="s">
        <v>3</v>
      </c>
      <c r="C17" t="s">
        <v>5</v>
      </c>
      <c r="E17" t="s">
        <v>17</v>
      </c>
      <c r="F17">
        <f>0.21/1000</f>
        <v>2.0999999999999998E-4</v>
      </c>
      <c r="G17">
        <f>0.89/1000</f>
        <v>8.9000000000000006E-4</v>
      </c>
      <c r="H17" s="1">
        <f t="shared" si="0"/>
        <v>-6.8000000000000005E-4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Pimenta Robaina</dc:creator>
  <cp:lastModifiedBy>Gabriel Pimenta Robaina</cp:lastModifiedBy>
  <dcterms:created xsi:type="dcterms:W3CDTF">2024-05-18T22:46:23Z</dcterms:created>
  <dcterms:modified xsi:type="dcterms:W3CDTF">2024-05-19T02:59:13Z</dcterms:modified>
</cp:coreProperties>
</file>