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pb\EXCEL ASSMT\"/>
    </mc:Choice>
  </mc:AlternateContent>
  <bookViews>
    <workbookView xWindow="0" yWindow="0" windowWidth="18530" windowHeight="7070" activeTab="5"/>
  </bookViews>
  <sheets>
    <sheet name="Assignment 14" sheetId="1" r:id="rId1"/>
    <sheet name="Question 1" sheetId="2" r:id="rId2"/>
    <sheet name="Question 2" sheetId="3" r:id="rId3"/>
    <sheet name="Question 3" sheetId="4" r:id="rId4"/>
    <sheet name="Question 4" sheetId="5" r:id="rId5"/>
    <sheet name="Question 5" sheetId="7" r:id="rId6"/>
  </sheets>
  <calcPr calcId="152511"/>
  <pivotCaches>
    <pivotCache cacheId="55" r:id="rId7"/>
    <pivotCache cacheId="56" r:id="rId8"/>
    <pivotCache cacheId="57" r:id="rId9"/>
    <pivotCache cacheId="58" r:id="rId10"/>
    <pivotCache cacheId="61" r:id="rId11"/>
  </pivotCaches>
</workbook>
</file>

<file path=xl/calcChain.xml><?xml version="1.0" encoding="utf-8"?>
<calcChain xmlns="http://schemas.openxmlformats.org/spreadsheetml/2006/main">
  <c r="J2" i="7" l="1"/>
  <c r="J21" i="5"/>
  <c r="I21" i="5"/>
</calcChain>
</file>

<file path=xl/sharedStrings.xml><?xml version="1.0" encoding="utf-8"?>
<sst xmlns="http://schemas.openxmlformats.org/spreadsheetml/2006/main" count="775" uniqueCount="36">
  <si>
    <t>Date</t>
  </si>
  <si>
    <t>Type of attack</t>
  </si>
  <si>
    <t>Location of attack</t>
  </si>
  <si>
    <t>Diamonds looted (in ounces)</t>
  </si>
  <si>
    <t>Soft drinks looted (in gallons)</t>
  </si>
  <si>
    <t>Soft Drinks Consumed</t>
  </si>
  <si>
    <t>Port</t>
  </si>
  <si>
    <t>Deendayal Port Trust</t>
  </si>
  <si>
    <t>Ship/to/Ship</t>
  </si>
  <si>
    <t>Chennai</t>
  </si>
  <si>
    <t>Paradip Port Trust</t>
  </si>
  <si>
    <t>Jawaharlal Nehru Port Trust</t>
  </si>
  <si>
    <t>Visakhapatnam Port Trust</t>
  </si>
  <si>
    <t>Bay of bengal</t>
  </si>
  <si>
    <t>Mumbai Port Trust</t>
  </si>
  <si>
    <t>Syama Prasad Mookerjee Port Trust</t>
  </si>
  <si>
    <t>Chennai Port Trust</t>
  </si>
  <si>
    <t>Gujrat</t>
  </si>
  <si>
    <t>Bay of Bengal</t>
  </si>
  <si>
    <t>Kamarajar Port Limited</t>
  </si>
  <si>
    <t>Goa</t>
  </si>
  <si>
    <t>Kerala</t>
  </si>
  <si>
    <t>Mumbai</t>
  </si>
  <si>
    <t>Cochin Port Trust</t>
  </si>
  <si>
    <t>V.O. Chidambaranar Port Trust</t>
  </si>
  <si>
    <t>New Mangaluru Port Trust</t>
  </si>
  <si>
    <t>Mormugao Port Trust</t>
  </si>
  <si>
    <t>Sum of Diamonds looted (in ounces)</t>
  </si>
  <si>
    <t>Column Labels</t>
  </si>
  <si>
    <t>Row Labels</t>
  </si>
  <si>
    <t>Grand Total</t>
  </si>
  <si>
    <t>Count of Type of attack</t>
  </si>
  <si>
    <t>Sum of Soft drinks looted (in gallons)</t>
  </si>
  <si>
    <t>Average amount Looted</t>
  </si>
  <si>
    <t>Sum of Soft Drinks Consumed</t>
  </si>
  <si>
    <t>Ratio of soft drink drunk to soft drink looted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</si>
</sst>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d/m/yyyy"/>
  </numFmts>
  <fonts count="7">
    <font>
      <sz val="16"/>
      <color theme="1"/>
      <name val="Calibri"/>
      <charset val="134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</font>
    <font>
      <b/>
      <sz val="16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0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0" fillId="0" borderId="0" xfId="0" applyNumberFormat="1" applyFont="1" applyAlignment="1"/>
    <xf numFmtId="2" fontId="0" fillId="0" borderId="0" xfId="0" applyNumberFormat="1" applyFont="1" applyAlignment="1"/>
    <xf numFmtId="0" fontId="0" fillId="0" borderId="0" xfId="0" applyFont="1" applyAlignment="1">
      <alignment horizontal="left"/>
    </xf>
    <xf numFmtId="0" fontId="4" fillId="0" borderId="0" xfId="0" applyFont="1" applyAlignment="1"/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66" fontId="5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7">
    <dxf>
      <alignment wrapText="1" readingOrder="0"/>
    </dxf>
    <dxf>
      <alignment wrapText="1" readingOrder="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abhat" refreshedDate="44805.483429513901" createdVersion="5" refreshedVersion="5" minRefreshableVersion="3" recordCount="58">
  <cacheSource type="worksheet">
    <worksheetSource ref="A1:F59" sheet="Question 1"/>
  </cacheSource>
  <cacheFields count="6">
    <cacheField name="Date" numFmtId="166">
      <sharedItems containsSemiMixedTypes="0" containsNonDate="0" containsString="0"/>
    </cacheField>
    <cacheField name="Type of attack" numFmtId="0">
      <sharedItems count="2">
        <s v="Port"/>
        <s v="Ship/to/Ship"/>
      </sharedItems>
    </cacheField>
    <cacheField name="Location of attack" numFmtId="0">
      <sharedItems count="18">
        <s v="Deendayal Port Trust"/>
        <s v="Chennai"/>
        <s v="Paradip Port Trust"/>
        <s v="Jawaharlal Nehru Port Trust"/>
        <s v="Visakhapatnam Port Trust"/>
        <s v="Bay of bengal"/>
        <s v="Mumbai Port Trust"/>
        <s v="Syama Prasad Mookerjee Port Trust"/>
        <s v="Chennai Port Trust"/>
        <s v="Gujrat"/>
        <s v="Kamarajar Port Limited"/>
        <s v="Goa"/>
        <s v="Kerala"/>
        <s v="Mumbai"/>
        <s v="Cochin Port Trust"/>
        <s v="V.O. Chidambaranar Port Trust"/>
        <s v="New Mangaluru Port Trust"/>
        <s v="Mormugao Port Trust"/>
      </sharedItems>
    </cacheField>
    <cacheField name="Diamonds looted (in ounces)" numFmtId="0">
      <sharedItems containsSemiMixedTypes="0" containsString="0" containsNumber="1" containsInteger="1" minValue="0" maxValue="2873" count="57">
        <n v="334"/>
        <n v="246"/>
        <n v="571"/>
        <n v="1106"/>
        <n v="986"/>
        <n v="2450"/>
        <n v="1257"/>
        <n v="2659"/>
        <n v="2685"/>
        <n v="2372"/>
        <n v="261"/>
        <n v="2725"/>
        <n v="300"/>
        <n v="572"/>
        <n v="2408"/>
        <n v="1379"/>
        <n v="182"/>
        <n v="1847"/>
        <n v="85"/>
        <n v="199"/>
        <n v="215"/>
        <n v="954"/>
        <n v="1716"/>
        <n v="1470"/>
        <n v="2795"/>
        <n v="297"/>
        <n v="305"/>
        <n v="1216"/>
        <n v="953"/>
        <n v="2199"/>
        <n v="548"/>
        <n v="70"/>
        <n v="1090"/>
        <n v="861"/>
        <n v="1968"/>
        <n v="19"/>
        <n v="1658"/>
        <n v="1613"/>
        <n v="409"/>
        <n v="1693"/>
        <n v="2401"/>
        <n v="2192"/>
        <n v="2739"/>
        <n v="375"/>
        <n v="2873"/>
        <n v="1285"/>
        <n v="229"/>
        <n v="7"/>
        <n v="2207"/>
        <n v="2683"/>
        <n v="1223"/>
        <n v="392"/>
        <n v="532"/>
        <n v="233"/>
        <n v="73"/>
        <n v="2852"/>
        <n v="1845"/>
      </sharedItems>
    </cacheField>
    <cacheField name="Soft drinks looted (in gallons)" numFmtId="0">
      <sharedItems containsSemiMixedTypes="0" containsNonDate="0" containsString="0"/>
    </cacheField>
    <cacheField name="Soft Drinks Consumed" numFmtId="0">
      <sharedItems containsSemiMixedTypes="0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rabhat" refreshedDate="44805.489116319397" createdVersion="5" refreshedVersion="5" minRefreshableVersion="3" recordCount="58">
  <cacheSource type="worksheet">
    <worksheetSource ref="A1:F59" sheet="Question 2"/>
  </cacheSource>
  <cacheFields count="6">
    <cacheField name="Date" numFmtId="166">
      <sharedItems containsSemiMixedTypes="0" containsNonDate="0" containsString="0"/>
    </cacheField>
    <cacheField name="Type of attack" numFmtId="0">
      <sharedItems count="2">
        <s v="Port"/>
        <s v="Ship/to/Ship"/>
      </sharedItems>
    </cacheField>
    <cacheField name="Location of attack" numFmtId="0">
      <sharedItems count="18">
        <s v="Deendayal Port Trust"/>
        <s v="Chennai"/>
        <s v="Paradip Port Trust"/>
        <s v="Jawaharlal Nehru Port Trust"/>
        <s v="Visakhapatnam Port Trust"/>
        <s v="Bay of bengal"/>
        <s v="Mumbai Port Trust"/>
        <s v="Syama Prasad Mookerjee Port Trust"/>
        <s v="Chennai Port Trust"/>
        <s v="Gujrat"/>
        <s v="Kamarajar Port Limited"/>
        <s v="Goa"/>
        <s v="Kerala"/>
        <s v="Mumbai"/>
        <s v="Cochin Port Trust"/>
        <s v="V.O. Chidambaranar Port Trust"/>
        <s v="New Mangaluru Port Trust"/>
        <s v="Mormugao Port Trust"/>
      </sharedItems>
    </cacheField>
    <cacheField name="Diamonds looted (in ounces)" numFmtId="0">
      <sharedItems containsSemiMixedTypes="0" containsNonDate="0" containsString="0"/>
    </cacheField>
    <cacheField name="Soft drinks looted (in gallons)" numFmtId="0">
      <sharedItems containsSemiMixedTypes="0" containsNonDate="0" containsString="0"/>
    </cacheField>
    <cacheField name="Soft Drinks Consumed" numFmtId="0">
      <sharedItems containsSemiMixedTypes="0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Prabhat" refreshedDate="44805.4930282407" createdVersion="5" refreshedVersion="5" minRefreshableVersion="3" recordCount="58">
  <cacheSource type="worksheet">
    <worksheetSource ref="A1:F59" sheet="Question 3"/>
  </cacheSource>
  <cacheFields count="6">
    <cacheField name="Date" numFmtId="166">
      <sharedItems containsSemiMixedTypes="0" containsNonDate="0" containsString="0"/>
    </cacheField>
    <cacheField name="Type of attack" numFmtId="0">
      <sharedItems containsSemiMixedTypes="0" containsNonDate="0" containsString="0"/>
    </cacheField>
    <cacheField name="Location of attack" numFmtId="0">
      <sharedItems count="18">
        <s v="Deendayal Port Trust"/>
        <s v="Chennai"/>
        <s v="Paradip Port Trust"/>
        <s v="Jawaharlal Nehru Port Trust"/>
        <s v="Visakhapatnam Port Trust"/>
        <s v="Bay of bengal"/>
        <s v="Mumbai Port Trust"/>
        <s v="Syama Prasad Mookerjee Port Trust"/>
        <s v="Chennai Port Trust"/>
        <s v="Gujrat"/>
        <s v="Kamarajar Port Limited"/>
        <s v="Goa"/>
        <s v="Kerala"/>
        <s v="Mumbai"/>
        <s v="Cochin Port Trust"/>
        <s v="V.O. Chidambaranar Port Trust"/>
        <s v="New Mangaluru Port Trust"/>
        <s v="Mormugao Port Trust"/>
      </sharedItems>
    </cacheField>
    <cacheField name="Diamonds looted (in ounces)" numFmtId="0">
      <sharedItems containsSemiMixedTypes="0" containsNonDate="0" containsString="0"/>
    </cacheField>
    <cacheField name="Soft drinks looted (in gallons)" numFmtId="0">
      <sharedItems containsSemiMixedTypes="0" containsNonDate="0" containsString="0"/>
    </cacheField>
    <cacheField name="Soft Drinks Consumed" numFmtId="0">
      <sharedItems containsSemiMixedTypes="0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Prabhat" refreshedDate="44805.494953935202" createdVersion="5" refreshedVersion="5" minRefreshableVersion="3" recordCount="58">
  <cacheSource type="worksheet">
    <worksheetSource ref="A1:F59" sheet="Question 4"/>
  </cacheSource>
  <cacheFields count="6">
    <cacheField name="Date" numFmtId="166">
      <sharedItems containsSemiMixedTypes="0" containsNonDate="0" containsString="0"/>
    </cacheField>
    <cacheField name="Type of attack" numFmtId="0">
      <sharedItems containsSemiMixedTypes="0" containsNonDate="0" containsString="0"/>
    </cacheField>
    <cacheField name="Location of attack" numFmtId="0">
      <sharedItems count="18">
        <s v="Deendayal Port Trust"/>
        <s v="Chennai"/>
        <s v="Paradip Port Trust"/>
        <s v="Jawaharlal Nehru Port Trust"/>
        <s v="Visakhapatnam Port Trust"/>
        <s v="Bay of bengal"/>
        <s v="Mumbai Port Trust"/>
        <s v="Syama Prasad Mookerjee Port Trust"/>
        <s v="Chennai Port Trust"/>
        <s v="Gujrat"/>
        <s v="Kamarajar Port Limited"/>
        <s v="Goa"/>
        <s v="Kerala"/>
        <s v="Mumbai"/>
        <s v="Cochin Port Trust"/>
        <s v="V.O. Chidambaranar Port Trust"/>
        <s v="New Mangaluru Port Trust"/>
        <s v="Mormugao Port Trust"/>
      </sharedItems>
    </cacheField>
    <cacheField name="Diamonds looted (in ounces)" numFmtId="0">
      <sharedItems containsSemiMixedTypes="0" containsString="0" containsNumber="1" containsInteger="1" minValue="0" maxValue="2873" count="57">
        <n v="334"/>
        <n v="246"/>
        <n v="571"/>
        <n v="1106"/>
        <n v="986"/>
        <n v="2450"/>
        <n v="1257"/>
        <n v="2659"/>
        <n v="2685"/>
        <n v="2372"/>
        <n v="261"/>
        <n v="2725"/>
        <n v="300"/>
        <n v="572"/>
        <n v="2408"/>
        <n v="1379"/>
        <n v="182"/>
        <n v="1847"/>
        <n v="85"/>
        <n v="199"/>
        <n v="215"/>
        <n v="954"/>
        <n v="1716"/>
        <n v="1470"/>
        <n v="2795"/>
        <n v="297"/>
        <n v="305"/>
        <n v="1216"/>
        <n v="953"/>
        <n v="2199"/>
        <n v="548"/>
        <n v="70"/>
        <n v="1090"/>
        <n v="861"/>
        <n v="1968"/>
        <n v="19"/>
        <n v="1658"/>
        <n v="1613"/>
        <n v="409"/>
        <n v="1693"/>
        <n v="2401"/>
        <n v="2192"/>
        <n v="2739"/>
        <n v="375"/>
        <n v="2873"/>
        <n v="1285"/>
        <n v="229"/>
        <n v="7"/>
        <n v="2207"/>
        <n v="2683"/>
        <n v="1223"/>
        <n v="392"/>
        <n v="532"/>
        <n v="233"/>
        <n v="73"/>
        <n v="2852"/>
        <n v="1845"/>
      </sharedItems>
    </cacheField>
    <cacheField name="Soft drinks looted (in gallons)" numFmtId="0">
      <sharedItems containsSemiMixedTypes="0" containsNonDate="0" containsString="0"/>
    </cacheField>
    <cacheField name="Soft Drinks Consumed" numFmtId="0">
      <sharedItems containsSemiMixedTypes="0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Prabhat" refreshedDate="44805.786536921296" createdVersion="5" refreshedVersion="5" minRefreshableVersion="3" recordCount="58">
  <cacheSource type="worksheet">
    <worksheetSource ref="A1:F59" sheet="Question 5"/>
  </cacheSource>
  <cacheFields count="6">
    <cacheField name="Date" numFmtId="166">
      <sharedItems containsSemiMixedTypes="0" containsNonDate="0" containsDate="1" containsString="0" minDate="1962-02-03T00:00:00" maxDate="1986-12-27T00:00:00"/>
    </cacheField>
    <cacheField name="Type of attack" numFmtId="0">
      <sharedItems/>
    </cacheField>
    <cacheField name="Location of attack" numFmtId="0">
      <sharedItems count="18">
        <s v="Deendayal Port Trust"/>
        <s v="Chennai"/>
        <s v="Paradip Port Trust"/>
        <s v="Jawaharlal Nehru Port Trust"/>
        <s v="Visakhapatnam Port Trust"/>
        <s v="Bay of bengal"/>
        <s v="Mumbai Port Trust"/>
        <s v="Syama Prasad Mookerjee Port Trust"/>
        <s v="Chennai Port Trust"/>
        <s v="Gujrat"/>
        <s v="Kamarajar Port Limited"/>
        <s v="Goa"/>
        <s v="Kerala"/>
        <s v="Mumbai"/>
        <s v="Cochin Port Trust"/>
        <s v="V.O. Chidambaranar Port Trust"/>
        <s v="New Mangaluru Port Trust"/>
        <s v="Mormugao Port Trust"/>
      </sharedItems>
    </cacheField>
    <cacheField name="Diamonds looted (in ounces)" numFmtId="0">
      <sharedItems containsSemiMixedTypes="0" containsString="0" containsNumber="1" containsInteger="1" minValue="7" maxValue="2873"/>
    </cacheField>
    <cacheField name="Soft drinks looted (in gallons)" numFmtId="0">
      <sharedItems containsSemiMixedTypes="0" containsString="0" containsNumber="1" containsInteger="1" minValue="11" maxValue="3952"/>
    </cacheField>
    <cacheField name="Soft Drinks Consumed" numFmtId="0">
      <sharedItems containsSemiMixedTypes="0" containsString="0" containsNumber="1" minValue="4.95" maxValue="1628.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">
  <r>
    <d v="1962-10-27T00:00:00"/>
    <x v="0"/>
    <x v="0"/>
    <x v="0"/>
    <n v="3864"/>
    <n v="1236.48"/>
  </r>
  <r>
    <d v="1962-11-18T00:00:00"/>
    <x v="1"/>
    <x v="1"/>
    <x v="1"/>
    <n v="3305"/>
    <n v="1454.2"/>
  </r>
  <r>
    <d v="1962-11-27T00:00:00"/>
    <x v="0"/>
    <x v="2"/>
    <x v="2"/>
    <n v="2396"/>
    <n v="1078.2"/>
  </r>
  <r>
    <d v="1962-02-03T00:00:00"/>
    <x v="0"/>
    <x v="3"/>
    <x v="3"/>
    <n v="2970"/>
    <n v="1188"/>
  </r>
  <r>
    <d v="1963-11-04T00:00:00"/>
    <x v="1"/>
    <x v="2"/>
    <x v="4"/>
    <n v="3275"/>
    <n v="1015.25"/>
  </r>
  <r>
    <d v="1963-03-09T00:00:00"/>
    <x v="0"/>
    <x v="4"/>
    <x v="5"/>
    <n v="840"/>
    <n v="336"/>
  </r>
  <r>
    <d v="1964-11-28T00:00:00"/>
    <x v="1"/>
    <x v="5"/>
    <x v="6"/>
    <n v="1345"/>
    <n v="538"/>
  </r>
  <r>
    <d v="1964-11-05T00:00:00"/>
    <x v="1"/>
    <x v="6"/>
    <x v="7"/>
    <n v="3073"/>
    <n v="1229.2"/>
  </r>
  <r>
    <d v="1964-04-27T00:00:00"/>
    <x v="1"/>
    <x v="7"/>
    <x v="8"/>
    <n v="2294"/>
    <n v="917.6"/>
  </r>
  <r>
    <d v="1964-07-28T00:00:00"/>
    <x v="1"/>
    <x v="8"/>
    <x v="9"/>
    <n v="1355"/>
    <n v="596.20000000000005"/>
  </r>
  <r>
    <d v="1964-08-18T00:00:00"/>
    <x v="0"/>
    <x v="0"/>
    <x v="10"/>
    <n v="2389"/>
    <n v="955.6"/>
  </r>
  <r>
    <d v="1964-08-27T00:00:00"/>
    <x v="0"/>
    <x v="6"/>
    <x v="11"/>
    <n v="2311"/>
    <n v="1155.5"/>
  </r>
  <r>
    <d v="1964-12-27T00:00:00"/>
    <x v="1"/>
    <x v="5"/>
    <x v="12"/>
    <n v="3702"/>
    <n v="1628.88"/>
  </r>
  <r>
    <d v="1967-02-18T00:00:00"/>
    <x v="1"/>
    <x v="9"/>
    <x v="13"/>
    <n v="2861"/>
    <n v="1344.67"/>
  </r>
  <r>
    <d v="1967-06-03T00:00:00"/>
    <x v="1"/>
    <x v="7"/>
    <x v="14"/>
    <n v="1076"/>
    <n v="430.40000000000003"/>
  </r>
  <r>
    <d v="1967-07-05T00:00:00"/>
    <x v="1"/>
    <x v="8"/>
    <x v="15"/>
    <n v="1190"/>
    <n v="476"/>
  </r>
  <r>
    <d v="1968-07-22T00:00:00"/>
    <x v="1"/>
    <x v="8"/>
    <x v="16"/>
    <n v="3644"/>
    <n v="1093.2"/>
  </r>
  <r>
    <d v="1969-11-24T00:00:00"/>
    <x v="0"/>
    <x v="7"/>
    <x v="17"/>
    <n v="2780"/>
    <n v="1112"/>
  </r>
  <r>
    <d v="1969-08-23T00:00:00"/>
    <x v="1"/>
    <x v="5"/>
    <x v="18"/>
    <n v="3952"/>
    <n v="1185.6000000000001"/>
  </r>
  <r>
    <d v="1969-10-19T00:00:00"/>
    <x v="1"/>
    <x v="10"/>
    <x v="19"/>
    <n v="2757"/>
    <n v="1350.9299999999998"/>
  </r>
  <r>
    <d v="1970-09-07T00:00:00"/>
    <x v="1"/>
    <x v="11"/>
    <x v="20"/>
    <n v="494"/>
    <n v="242.06000000000003"/>
  </r>
  <r>
    <d v="1971-11-19T00:00:00"/>
    <x v="1"/>
    <x v="12"/>
    <x v="21"/>
    <n v="3420"/>
    <n v="1402.2"/>
  </r>
  <r>
    <d v="1972-04-24T00:00:00"/>
    <x v="1"/>
    <x v="13"/>
    <x v="22"/>
    <n v="1046"/>
    <n v="324.26000000000005"/>
  </r>
  <r>
    <d v="1973-10-09T00:00:00"/>
    <x v="1"/>
    <x v="10"/>
    <x v="23"/>
    <n v="3205"/>
    <n v="1185.8499999999999"/>
  </r>
  <r>
    <d v="1975-10-22T00:00:00"/>
    <x v="0"/>
    <x v="6"/>
    <x v="24"/>
    <n v="2255"/>
    <n v="1037.3"/>
  </r>
  <r>
    <d v="1975-02-14T00:00:00"/>
    <x v="1"/>
    <x v="14"/>
    <x v="25"/>
    <n v="266"/>
    <n v="79.800000000000011"/>
  </r>
  <r>
    <d v="1975-02-03T00:00:00"/>
    <x v="0"/>
    <x v="2"/>
    <x v="26"/>
    <n v="85"/>
    <n v="34"/>
  </r>
  <r>
    <d v="1975-09-03T00:00:00"/>
    <x v="0"/>
    <x v="8"/>
    <x v="27"/>
    <n v="2224"/>
    <n v="1023.04"/>
  </r>
  <r>
    <d v="1976-12-18T00:00:00"/>
    <x v="1"/>
    <x v="15"/>
    <x v="28"/>
    <n v="2442"/>
    <n v="1001.22"/>
  </r>
  <r>
    <d v="1976-06-26T00:00:00"/>
    <x v="0"/>
    <x v="16"/>
    <x v="29"/>
    <n v="2989"/>
    <n v="1195.6000000000001"/>
  </r>
  <r>
    <d v="1976-06-18T00:00:00"/>
    <x v="1"/>
    <x v="11"/>
    <x v="30"/>
    <n v="3003"/>
    <n v="1111.1100000000001"/>
  </r>
  <r>
    <d v="1976-08-25T00:00:00"/>
    <x v="0"/>
    <x v="15"/>
    <x v="31"/>
    <n v="3102"/>
    <n v="1302.8400000000001"/>
  </r>
  <r>
    <d v="1976-09-24T00:00:00"/>
    <x v="1"/>
    <x v="14"/>
    <x v="32"/>
    <n v="3085"/>
    <n v="1264.8499999999999"/>
  </r>
  <r>
    <d v="1977-12-24T00:00:00"/>
    <x v="0"/>
    <x v="14"/>
    <x v="33"/>
    <n v="2019"/>
    <n v="625.8900000000001"/>
  </r>
  <r>
    <d v="1977-07-08T00:00:00"/>
    <x v="0"/>
    <x v="10"/>
    <x v="34"/>
    <n v="2035"/>
    <n v="651.20000000000005"/>
  </r>
  <r>
    <d v="1978-01-19T00:00:00"/>
    <x v="0"/>
    <x v="17"/>
    <x v="35"/>
    <n v="1327"/>
    <n v="530.80000000000007"/>
  </r>
  <r>
    <d v="1978-12-19T00:00:00"/>
    <x v="0"/>
    <x v="8"/>
    <x v="36"/>
    <n v="1532"/>
    <n v="735.36000000000013"/>
  </r>
  <r>
    <d v="1978-03-04T00:00:00"/>
    <x v="0"/>
    <x v="15"/>
    <x v="37"/>
    <n v="11"/>
    <n v="4.95"/>
  </r>
  <r>
    <d v="1979-06-18T00:00:00"/>
    <x v="0"/>
    <x v="14"/>
    <x v="38"/>
    <n v="2138"/>
    <n v="855.2"/>
  </r>
  <r>
    <d v="1980-09-18T00:00:00"/>
    <x v="0"/>
    <x v="3"/>
    <x v="39"/>
    <n v="3218"/>
    <n v="1126.3"/>
  </r>
  <r>
    <d v="1981-10-28T00:00:00"/>
    <x v="0"/>
    <x v="17"/>
    <x v="34"/>
    <n v="3652"/>
    <n v="1460.8000000000002"/>
  </r>
  <r>
    <d v="1981-08-01T00:00:00"/>
    <x v="1"/>
    <x v="11"/>
    <x v="40"/>
    <n v="954"/>
    <n v="324.36"/>
  </r>
  <r>
    <d v="1982-11-02T00:00:00"/>
    <x v="0"/>
    <x v="15"/>
    <x v="41"/>
    <n v="1834"/>
    <n v="733.6"/>
  </r>
  <r>
    <d v="1983-01-23T00:00:00"/>
    <x v="1"/>
    <x v="1"/>
    <x v="42"/>
    <n v="758"/>
    <n v="333.52"/>
  </r>
  <r>
    <d v="1983-01-26T00:00:00"/>
    <x v="0"/>
    <x v="8"/>
    <x v="43"/>
    <n v="1622"/>
    <n v="632.58000000000004"/>
  </r>
  <r>
    <d v="1983-02-23T00:00:00"/>
    <x v="0"/>
    <x v="16"/>
    <x v="44"/>
    <n v="3340"/>
    <n v="1169"/>
  </r>
  <r>
    <d v="1983-04-20T00:00:00"/>
    <x v="0"/>
    <x v="2"/>
    <x v="45"/>
    <n v="681"/>
    <n v="217.92000000000002"/>
  </r>
  <r>
    <d v="1983-07-04T00:00:00"/>
    <x v="0"/>
    <x v="4"/>
    <x v="46"/>
    <n v="3051"/>
    <n v="1220.4000000000001"/>
  </r>
  <r>
    <d v="1984-11-19T00:00:00"/>
    <x v="0"/>
    <x v="2"/>
    <x v="47"/>
    <n v="1795"/>
    <n v="628.25"/>
  </r>
  <r>
    <d v="1984-12-20T00:00:00"/>
    <x v="0"/>
    <x v="15"/>
    <x v="48"/>
    <n v="3230"/>
    <n v="1162.8"/>
  </r>
  <r>
    <d v="1984-03-21T00:00:00"/>
    <x v="1"/>
    <x v="7"/>
    <x v="49"/>
    <n v="3064"/>
    <n v="1409.44"/>
  </r>
  <r>
    <d v="1984-09-26T00:00:00"/>
    <x v="0"/>
    <x v="7"/>
    <x v="50"/>
    <n v="2373"/>
    <n v="711.90000000000009"/>
  </r>
  <r>
    <d v="1984-10-03T00:00:00"/>
    <x v="0"/>
    <x v="14"/>
    <x v="51"/>
    <n v="1917"/>
    <n v="766.80000000000007"/>
  </r>
  <r>
    <d v="1985-12-11T00:00:00"/>
    <x v="0"/>
    <x v="14"/>
    <x v="52"/>
    <n v="2379"/>
    <n v="951.6"/>
  </r>
  <r>
    <d v="1985-12-25T00:00:00"/>
    <x v="1"/>
    <x v="2"/>
    <x v="53"/>
    <n v="2289"/>
    <n v="686.7"/>
  </r>
  <r>
    <d v="1986-02-02T00:00:00"/>
    <x v="1"/>
    <x v="2"/>
    <x v="54"/>
    <n v="2414"/>
    <n v="1110.44"/>
  </r>
  <r>
    <d v="1986-11-28T00:00:00"/>
    <x v="1"/>
    <x v="15"/>
    <x v="55"/>
    <n v="626"/>
    <n v="294.22000000000003"/>
  </r>
  <r>
    <d v="1986-12-26T00:00:00"/>
    <x v="0"/>
    <x v="3"/>
    <x v="56"/>
    <n v="1956"/>
    <n v="782.4000000000000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8">
  <r>
    <d v="1962-10-27T00:00:00"/>
    <x v="0"/>
    <x v="0"/>
    <n v="334"/>
    <n v="3864"/>
    <n v="1236.48"/>
  </r>
  <r>
    <d v="1962-11-18T00:00:00"/>
    <x v="1"/>
    <x v="1"/>
    <n v="246"/>
    <n v="3305"/>
    <n v="1454.2"/>
  </r>
  <r>
    <d v="1962-11-27T00:00:00"/>
    <x v="0"/>
    <x v="2"/>
    <n v="571"/>
    <n v="2396"/>
    <n v="1078.2"/>
  </r>
  <r>
    <d v="1962-02-03T00:00:00"/>
    <x v="0"/>
    <x v="3"/>
    <n v="1106"/>
    <n v="2970"/>
    <n v="1188"/>
  </r>
  <r>
    <d v="1963-11-04T00:00:00"/>
    <x v="1"/>
    <x v="2"/>
    <n v="986"/>
    <n v="3275"/>
    <n v="1015.25"/>
  </r>
  <r>
    <d v="1963-03-09T00:00:00"/>
    <x v="0"/>
    <x v="4"/>
    <n v="2450"/>
    <n v="840"/>
    <n v="336"/>
  </r>
  <r>
    <d v="1964-11-28T00:00:00"/>
    <x v="1"/>
    <x v="5"/>
    <n v="1257"/>
    <n v="1345"/>
    <n v="538"/>
  </r>
  <r>
    <d v="1964-11-05T00:00:00"/>
    <x v="1"/>
    <x v="6"/>
    <n v="2659"/>
    <n v="3073"/>
    <n v="1229.2"/>
  </r>
  <r>
    <d v="1964-04-27T00:00:00"/>
    <x v="1"/>
    <x v="7"/>
    <n v="2685"/>
    <n v="2294"/>
    <n v="917.6"/>
  </r>
  <r>
    <d v="1964-07-28T00:00:00"/>
    <x v="1"/>
    <x v="8"/>
    <n v="2372"/>
    <n v="1355"/>
    <n v="596.20000000000005"/>
  </r>
  <r>
    <d v="1964-08-18T00:00:00"/>
    <x v="0"/>
    <x v="0"/>
    <n v="261"/>
    <n v="2389"/>
    <n v="955.6"/>
  </r>
  <r>
    <d v="1964-08-27T00:00:00"/>
    <x v="0"/>
    <x v="6"/>
    <n v="2725"/>
    <n v="2311"/>
    <n v="1155.5"/>
  </r>
  <r>
    <d v="1964-12-27T00:00:00"/>
    <x v="1"/>
    <x v="5"/>
    <n v="300"/>
    <n v="3702"/>
    <n v="1628.88"/>
  </r>
  <r>
    <d v="1967-02-18T00:00:00"/>
    <x v="1"/>
    <x v="9"/>
    <n v="572"/>
    <n v="2861"/>
    <n v="1344.67"/>
  </r>
  <r>
    <d v="1967-06-03T00:00:00"/>
    <x v="1"/>
    <x v="7"/>
    <n v="2408"/>
    <n v="1076"/>
    <n v="430.40000000000003"/>
  </r>
  <r>
    <d v="1967-07-05T00:00:00"/>
    <x v="1"/>
    <x v="8"/>
    <n v="1379"/>
    <n v="1190"/>
    <n v="476"/>
  </r>
  <r>
    <d v="1968-07-22T00:00:00"/>
    <x v="1"/>
    <x v="8"/>
    <n v="182"/>
    <n v="3644"/>
    <n v="1093.2"/>
  </r>
  <r>
    <d v="1969-11-24T00:00:00"/>
    <x v="0"/>
    <x v="7"/>
    <n v="1847"/>
    <n v="2780"/>
    <n v="1112"/>
  </r>
  <r>
    <d v="1969-08-23T00:00:00"/>
    <x v="1"/>
    <x v="5"/>
    <n v="85"/>
    <n v="3952"/>
    <n v="1185.6000000000001"/>
  </r>
  <r>
    <d v="1969-10-19T00:00:00"/>
    <x v="1"/>
    <x v="10"/>
    <n v="199"/>
    <n v="2757"/>
    <n v="1350.9299999999998"/>
  </r>
  <r>
    <d v="1970-09-07T00:00:00"/>
    <x v="1"/>
    <x v="11"/>
    <n v="215"/>
    <n v="494"/>
    <n v="242.06000000000003"/>
  </r>
  <r>
    <d v="1971-11-19T00:00:00"/>
    <x v="1"/>
    <x v="12"/>
    <n v="954"/>
    <n v="3420"/>
    <n v="1402.2"/>
  </r>
  <r>
    <d v="1972-04-24T00:00:00"/>
    <x v="1"/>
    <x v="13"/>
    <n v="1716"/>
    <n v="1046"/>
    <n v="324.26000000000005"/>
  </r>
  <r>
    <d v="1973-10-09T00:00:00"/>
    <x v="1"/>
    <x v="10"/>
    <n v="1470"/>
    <n v="3205"/>
    <n v="1185.8499999999999"/>
  </r>
  <r>
    <d v="1975-10-22T00:00:00"/>
    <x v="0"/>
    <x v="6"/>
    <n v="2795"/>
    <n v="2255"/>
    <n v="1037.3"/>
  </r>
  <r>
    <d v="1975-02-14T00:00:00"/>
    <x v="1"/>
    <x v="14"/>
    <n v="297"/>
    <n v="266"/>
    <n v="79.800000000000011"/>
  </r>
  <r>
    <d v="1975-02-03T00:00:00"/>
    <x v="0"/>
    <x v="2"/>
    <n v="305"/>
    <n v="85"/>
    <n v="34"/>
  </r>
  <r>
    <d v="1975-09-03T00:00:00"/>
    <x v="0"/>
    <x v="8"/>
    <n v="1216"/>
    <n v="2224"/>
    <n v="1023.04"/>
  </r>
  <r>
    <d v="1976-12-18T00:00:00"/>
    <x v="1"/>
    <x v="15"/>
    <n v="953"/>
    <n v="2442"/>
    <n v="1001.22"/>
  </r>
  <r>
    <d v="1976-06-26T00:00:00"/>
    <x v="0"/>
    <x v="16"/>
    <n v="2199"/>
    <n v="2989"/>
    <n v="1195.6000000000001"/>
  </r>
  <r>
    <d v="1976-06-18T00:00:00"/>
    <x v="1"/>
    <x v="11"/>
    <n v="548"/>
    <n v="3003"/>
    <n v="1111.1100000000001"/>
  </r>
  <r>
    <d v="1976-08-25T00:00:00"/>
    <x v="0"/>
    <x v="15"/>
    <n v="70"/>
    <n v="3102"/>
    <n v="1302.8400000000001"/>
  </r>
  <r>
    <d v="1976-09-24T00:00:00"/>
    <x v="1"/>
    <x v="14"/>
    <n v="1090"/>
    <n v="3085"/>
    <n v="1264.8499999999999"/>
  </r>
  <r>
    <d v="1977-12-24T00:00:00"/>
    <x v="0"/>
    <x v="14"/>
    <n v="861"/>
    <n v="2019"/>
    <n v="625.8900000000001"/>
  </r>
  <r>
    <d v="1977-07-08T00:00:00"/>
    <x v="0"/>
    <x v="10"/>
    <n v="1968"/>
    <n v="2035"/>
    <n v="651.20000000000005"/>
  </r>
  <r>
    <d v="1978-01-19T00:00:00"/>
    <x v="0"/>
    <x v="17"/>
    <n v="19"/>
    <n v="1327"/>
    <n v="530.80000000000007"/>
  </r>
  <r>
    <d v="1978-12-19T00:00:00"/>
    <x v="0"/>
    <x v="8"/>
    <n v="1658"/>
    <n v="1532"/>
    <n v="735.36000000000013"/>
  </r>
  <r>
    <d v="1978-03-04T00:00:00"/>
    <x v="0"/>
    <x v="15"/>
    <n v="1613"/>
    <n v="11"/>
    <n v="4.95"/>
  </r>
  <r>
    <d v="1979-06-18T00:00:00"/>
    <x v="0"/>
    <x v="14"/>
    <n v="409"/>
    <n v="2138"/>
    <n v="855.2"/>
  </r>
  <r>
    <d v="1980-09-18T00:00:00"/>
    <x v="0"/>
    <x v="3"/>
    <n v="1693"/>
    <n v="3218"/>
    <n v="1126.3"/>
  </r>
  <r>
    <d v="1981-10-28T00:00:00"/>
    <x v="0"/>
    <x v="17"/>
    <n v="1968"/>
    <n v="3652"/>
    <n v="1460.8000000000002"/>
  </r>
  <r>
    <d v="1981-08-01T00:00:00"/>
    <x v="1"/>
    <x v="11"/>
    <n v="2401"/>
    <n v="954"/>
    <n v="324.36"/>
  </r>
  <r>
    <d v="1982-11-02T00:00:00"/>
    <x v="0"/>
    <x v="15"/>
    <n v="2192"/>
    <n v="1834"/>
    <n v="733.6"/>
  </r>
  <r>
    <d v="1983-01-23T00:00:00"/>
    <x v="1"/>
    <x v="1"/>
    <n v="2739"/>
    <n v="758"/>
    <n v="333.52"/>
  </r>
  <r>
    <d v="1983-01-26T00:00:00"/>
    <x v="0"/>
    <x v="8"/>
    <n v="375"/>
    <n v="1622"/>
    <n v="632.58000000000004"/>
  </r>
  <r>
    <d v="1983-02-23T00:00:00"/>
    <x v="0"/>
    <x v="16"/>
    <n v="2873"/>
    <n v="3340"/>
    <n v="1169"/>
  </r>
  <r>
    <d v="1983-04-20T00:00:00"/>
    <x v="0"/>
    <x v="2"/>
    <n v="1285"/>
    <n v="681"/>
    <n v="217.92000000000002"/>
  </r>
  <r>
    <d v="1983-07-04T00:00:00"/>
    <x v="0"/>
    <x v="4"/>
    <n v="229"/>
    <n v="3051"/>
    <n v="1220.4000000000001"/>
  </r>
  <r>
    <d v="1984-11-19T00:00:00"/>
    <x v="0"/>
    <x v="2"/>
    <n v="7"/>
    <n v="1795"/>
    <n v="628.25"/>
  </r>
  <r>
    <d v="1984-12-20T00:00:00"/>
    <x v="0"/>
    <x v="15"/>
    <n v="2207"/>
    <n v="3230"/>
    <n v="1162.8"/>
  </r>
  <r>
    <d v="1984-03-21T00:00:00"/>
    <x v="1"/>
    <x v="7"/>
    <n v="2683"/>
    <n v="3064"/>
    <n v="1409.44"/>
  </r>
  <r>
    <d v="1984-09-26T00:00:00"/>
    <x v="0"/>
    <x v="7"/>
    <n v="1223"/>
    <n v="2373"/>
    <n v="711.90000000000009"/>
  </r>
  <r>
    <d v="1984-10-03T00:00:00"/>
    <x v="0"/>
    <x v="14"/>
    <n v="392"/>
    <n v="1917"/>
    <n v="766.80000000000007"/>
  </r>
  <r>
    <d v="1985-12-11T00:00:00"/>
    <x v="0"/>
    <x v="14"/>
    <n v="532"/>
    <n v="2379"/>
    <n v="951.6"/>
  </r>
  <r>
    <d v="1985-12-25T00:00:00"/>
    <x v="1"/>
    <x v="2"/>
    <n v="233"/>
    <n v="2289"/>
    <n v="686.7"/>
  </r>
  <r>
    <d v="1986-02-02T00:00:00"/>
    <x v="1"/>
    <x v="2"/>
    <n v="73"/>
    <n v="2414"/>
    <n v="1110.44"/>
  </r>
  <r>
    <d v="1986-11-28T00:00:00"/>
    <x v="1"/>
    <x v="15"/>
    <n v="2852"/>
    <n v="626"/>
    <n v="294.22000000000003"/>
  </r>
  <r>
    <d v="1986-12-26T00:00:00"/>
    <x v="0"/>
    <x v="3"/>
    <n v="1845"/>
    <n v="1956"/>
    <n v="782.4000000000000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8">
  <r>
    <d v="1962-10-27T00:00:00"/>
    <s v="Port"/>
    <x v="0"/>
    <n v="334"/>
    <n v="3864"/>
    <n v="1236.48"/>
  </r>
  <r>
    <d v="1962-11-18T00:00:00"/>
    <s v="Ship/to/Ship"/>
    <x v="1"/>
    <n v="246"/>
    <n v="3305"/>
    <n v="1454.2"/>
  </r>
  <r>
    <d v="1962-11-27T00:00:00"/>
    <s v="Port"/>
    <x v="2"/>
    <n v="571"/>
    <n v="2396"/>
    <n v="1078.2"/>
  </r>
  <r>
    <d v="1962-02-03T00:00:00"/>
    <s v="Port"/>
    <x v="3"/>
    <n v="1106"/>
    <n v="2970"/>
    <n v="1188"/>
  </r>
  <r>
    <d v="1963-11-04T00:00:00"/>
    <s v="Ship/to/Ship"/>
    <x v="2"/>
    <n v="986"/>
    <n v="3275"/>
    <n v="1015.25"/>
  </r>
  <r>
    <d v="1963-03-09T00:00:00"/>
    <s v="Port"/>
    <x v="4"/>
    <n v="2450"/>
    <n v="840"/>
    <n v="336"/>
  </r>
  <r>
    <d v="1964-11-28T00:00:00"/>
    <s v="Ship/to/Ship"/>
    <x v="5"/>
    <n v="1257"/>
    <n v="1345"/>
    <n v="538"/>
  </r>
  <r>
    <d v="1964-11-05T00:00:00"/>
    <s v="Ship/to/Ship"/>
    <x v="6"/>
    <n v="2659"/>
    <n v="3073"/>
    <n v="1229.2"/>
  </r>
  <r>
    <d v="1964-04-27T00:00:00"/>
    <s v="Ship/to/Ship"/>
    <x v="7"/>
    <n v="2685"/>
    <n v="2294"/>
    <n v="917.6"/>
  </r>
  <r>
    <d v="1964-07-28T00:00:00"/>
    <s v="Ship/to/Ship"/>
    <x v="8"/>
    <n v="2372"/>
    <n v="1355"/>
    <n v="596.20000000000005"/>
  </r>
  <r>
    <d v="1964-08-18T00:00:00"/>
    <s v="Port"/>
    <x v="0"/>
    <n v="261"/>
    <n v="2389"/>
    <n v="955.6"/>
  </r>
  <r>
    <d v="1964-08-27T00:00:00"/>
    <s v="Port"/>
    <x v="6"/>
    <n v="2725"/>
    <n v="2311"/>
    <n v="1155.5"/>
  </r>
  <r>
    <d v="1964-12-27T00:00:00"/>
    <s v="Ship/to/Ship"/>
    <x v="5"/>
    <n v="300"/>
    <n v="3702"/>
    <n v="1628.88"/>
  </r>
  <r>
    <d v="1967-02-18T00:00:00"/>
    <s v="Ship/to/Ship"/>
    <x v="9"/>
    <n v="572"/>
    <n v="2861"/>
    <n v="1344.67"/>
  </r>
  <r>
    <d v="1967-06-03T00:00:00"/>
    <s v="Ship/to/Ship"/>
    <x v="7"/>
    <n v="2408"/>
    <n v="1076"/>
    <n v="430.40000000000003"/>
  </r>
  <r>
    <d v="1967-07-05T00:00:00"/>
    <s v="Ship/to/Ship"/>
    <x v="8"/>
    <n v="1379"/>
    <n v="1190"/>
    <n v="476"/>
  </r>
  <r>
    <d v="1968-07-22T00:00:00"/>
    <s v="Ship/to/Ship"/>
    <x v="8"/>
    <n v="182"/>
    <n v="3644"/>
    <n v="1093.2"/>
  </r>
  <r>
    <d v="1969-11-24T00:00:00"/>
    <s v="Port"/>
    <x v="7"/>
    <n v="1847"/>
    <n v="2780"/>
    <n v="1112"/>
  </r>
  <r>
    <d v="1969-08-23T00:00:00"/>
    <s v="Ship/to/Ship"/>
    <x v="5"/>
    <n v="85"/>
    <n v="3952"/>
    <n v="1185.6000000000001"/>
  </r>
  <r>
    <d v="1969-10-19T00:00:00"/>
    <s v="Ship/to/Ship"/>
    <x v="10"/>
    <n v="199"/>
    <n v="2757"/>
    <n v="1350.9299999999998"/>
  </r>
  <r>
    <d v="1970-09-07T00:00:00"/>
    <s v="Ship/to/Ship"/>
    <x v="11"/>
    <n v="215"/>
    <n v="494"/>
    <n v="242.06000000000003"/>
  </r>
  <r>
    <d v="1971-11-19T00:00:00"/>
    <s v="Ship/to/Ship"/>
    <x v="12"/>
    <n v="954"/>
    <n v="3420"/>
    <n v="1402.2"/>
  </r>
  <r>
    <d v="1972-04-24T00:00:00"/>
    <s v="Ship/to/Ship"/>
    <x v="13"/>
    <n v="1716"/>
    <n v="1046"/>
    <n v="324.26000000000005"/>
  </r>
  <r>
    <d v="1973-10-09T00:00:00"/>
    <s v="Ship/to/Ship"/>
    <x v="10"/>
    <n v="1470"/>
    <n v="3205"/>
    <n v="1185.8499999999999"/>
  </r>
  <r>
    <d v="1975-10-22T00:00:00"/>
    <s v="Port"/>
    <x v="6"/>
    <n v="2795"/>
    <n v="2255"/>
    <n v="1037.3"/>
  </r>
  <r>
    <d v="1975-02-14T00:00:00"/>
    <s v="Ship/to/Ship"/>
    <x v="14"/>
    <n v="297"/>
    <n v="266"/>
    <n v="79.800000000000011"/>
  </r>
  <r>
    <d v="1975-02-03T00:00:00"/>
    <s v="Port"/>
    <x v="2"/>
    <n v="305"/>
    <n v="85"/>
    <n v="34"/>
  </r>
  <r>
    <d v="1975-09-03T00:00:00"/>
    <s v="Port"/>
    <x v="8"/>
    <n v="1216"/>
    <n v="2224"/>
    <n v="1023.04"/>
  </r>
  <r>
    <d v="1976-12-18T00:00:00"/>
    <s v="Ship/to/Ship"/>
    <x v="15"/>
    <n v="953"/>
    <n v="2442"/>
    <n v="1001.22"/>
  </r>
  <r>
    <d v="1976-06-26T00:00:00"/>
    <s v="Port"/>
    <x v="16"/>
    <n v="2199"/>
    <n v="2989"/>
    <n v="1195.6000000000001"/>
  </r>
  <r>
    <d v="1976-06-18T00:00:00"/>
    <s v="Ship/to/Ship"/>
    <x v="11"/>
    <n v="548"/>
    <n v="3003"/>
    <n v="1111.1100000000001"/>
  </r>
  <r>
    <d v="1976-08-25T00:00:00"/>
    <s v="Port"/>
    <x v="15"/>
    <n v="70"/>
    <n v="3102"/>
    <n v="1302.8400000000001"/>
  </r>
  <r>
    <d v="1976-09-24T00:00:00"/>
    <s v="Ship/to/Ship"/>
    <x v="14"/>
    <n v="1090"/>
    <n v="3085"/>
    <n v="1264.8499999999999"/>
  </r>
  <r>
    <d v="1977-12-24T00:00:00"/>
    <s v="Port"/>
    <x v="14"/>
    <n v="861"/>
    <n v="2019"/>
    <n v="625.8900000000001"/>
  </r>
  <r>
    <d v="1977-07-08T00:00:00"/>
    <s v="Port"/>
    <x v="10"/>
    <n v="1968"/>
    <n v="2035"/>
    <n v="651.20000000000005"/>
  </r>
  <r>
    <d v="1978-01-19T00:00:00"/>
    <s v="Port"/>
    <x v="17"/>
    <n v="19"/>
    <n v="1327"/>
    <n v="530.80000000000007"/>
  </r>
  <r>
    <d v="1978-12-19T00:00:00"/>
    <s v="Port"/>
    <x v="8"/>
    <n v="1658"/>
    <n v="1532"/>
    <n v="735.36000000000013"/>
  </r>
  <r>
    <d v="1978-03-04T00:00:00"/>
    <s v="Port"/>
    <x v="15"/>
    <n v="1613"/>
    <n v="11"/>
    <n v="4.95"/>
  </r>
  <r>
    <d v="1979-06-18T00:00:00"/>
    <s v="Port"/>
    <x v="14"/>
    <n v="409"/>
    <n v="2138"/>
    <n v="855.2"/>
  </r>
  <r>
    <d v="1980-09-18T00:00:00"/>
    <s v="Port"/>
    <x v="3"/>
    <n v="1693"/>
    <n v="3218"/>
    <n v="1126.3"/>
  </r>
  <r>
    <d v="1981-10-28T00:00:00"/>
    <s v="Port"/>
    <x v="17"/>
    <n v="1968"/>
    <n v="3652"/>
    <n v="1460.8000000000002"/>
  </r>
  <r>
    <d v="1981-08-01T00:00:00"/>
    <s v="Ship/to/Ship"/>
    <x v="11"/>
    <n v="2401"/>
    <n v="954"/>
    <n v="324.36"/>
  </r>
  <r>
    <d v="1982-11-02T00:00:00"/>
    <s v="Port"/>
    <x v="15"/>
    <n v="2192"/>
    <n v="1834"/>
    <n v="733.6"/>
  </r>
  <r>
    <d v="1983-01-23T00:00:00"/>
    <s v="Ship/to/Ship"/>
    <x v="1"/>
    <n v="2739"/>
    <n v="758"/>
    <n v="333.52"/>
  </r>
  <r>
    <d v="1983-01-26T00:00:00"/>
    <s v="Port"/>
    <x v="8"/>
    <n v="375"/>
    <n v="1622"/>
    <n v="632.58000000000004"/>
  </r>
  <r>
    <d v="1983-02-23T00:00:00"/>
    <s v="Port"/>
    <x v="16"/>
    <n v="2873"/>
    <n v="3340"/>
    <n v="1169"/>
  </r>
  <r>
    <d v="1983-04-20T00:00:00"/>
    <s v="Port"/>
    <x v="2"/>
    <n v="1285"/>
    <n v="681"/>
    <n v="217.92000000000002"/>
  </r>
  <r>
    <d v="1983-07-04T00:00:00"/>
    <s v="Port"/>
    <x v="4"/>
    <n v="229"/>
    <n v="3051"/>
    <n v="1220.4000000000001"/>
  </r>
  <r>
    <d v="1984-11-19T00:00:00"/>
    <s v="Port"/>
    <x v="2"/>
    <n v="7"/>
    <n v="1795"/>
    <n v="628.25"/>
  </r>
  <r>
    <d v="1984-12-20T00:00:00"/>
    <s v="Port"/>
    <x v="15"/>
    <n v="2207"/>
    <n v="3230"/>
    <n v="1162.8"/>
  </r>
  <r>
    <d v="1984-03-21T00:00:00"/>
    <s v="Ship/to/Ship"/>
    <x v="7"/>
    <n v="2683"/>
    <n v="3064"/>
    <n v="1409.44"/>
  </r>
  <r>
    <d v="1984-09-26T00:00:00"/>
    <s v="Port"/>
    <x v="7"/>
    <n v="1223"/>
    <n v="2373"/>
    <n v="711.90000000000009"/>
  </r>
  <r>
    <d v="1984-10-03T00:00:00"/>
    <s v="Port"/>
    <x v="14"/>
    <n v="392"/>
    <n v="1917"/>
    <n v="766.80000000000007"/>
  </r>
  <r>
    <d v="1985-12-11T00:00:00"/>
    <s v="Port"/>
    <x v="14"/>
    <n v="532"/>
    <n v="2379"/>
    <n v="951.6"/>
  </r>
  <r>
    <d v="1985-12-25T00:00:00"/>
    <s v="Ship/to/Ship"/>
    <x v="2"/>
    <n v="233"/>
    <n v="2289"/>
    <n v="686.7"/>
  </r>
  <r>
    <d v="1986-02-02T00:00:00"/>
    <s v="Ship/to/Ship"/>
    <x v="2"/>
    <n v="73"/>
    <n v="2414"/>
    <n v="1110.44"/>
  </r>
  <r>
    <d v="1986-11-28T00:00:00"/>
    <s v="Ship/to/Ship"/>
    <x v="15"/>
    <n v="2852"/>
    <n v="626"/>
    <n v="294.22000000000003"/>
  </r>
  <r>
    <d v="1986-12-26T00:00:00"/>
    <s v="Port"/>
    <x v="3"/>
    <n v="1845"/>
    <n v="1956"/>
    <n v="782.4000000000000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8">
  <r>
    <d v="1962-10-27T00:00:00"/>
    <s v="Port"/>
    <x v="0"/>
    <x v="0"/>
    <n v="3864"/>
    <n v="1236.48"/>
  </r>
  <r>
    <d v="1962-11-18T00:00:00"/>
    <s v="Ship/to/Ship"/>
    <x v="1"/>
    <x v="1"/>
    <n v="3305"/>
    <n v="1454.2"/>
  </r>
  <r>
    <d v="1962-11-27T00:00:00"/>
    <s v="Port"/>
    <x v="2"/>
    <x v="2"/>
    <n v="2396"/>
    <n v="1078.2"/>
  </r>
  <r>
    <d v="1962-02-03T00:00:00"/>
    <s v="Port"/>
    <x v="3"/>
    <x v="3"/>
    <n v="2970"/>
    <n v="1188"/>
  </r>
  <r>
    <d v="1963-11-04T00:00:00"/>
    <s v="Ship/to/Ship"/>
    <x v="2"/>
    <x v="4"/>
    <n v="3275"/>
    <n v="1015.25"/>
  </r>
  <r>
    <d v="1963-03-09T00:00:00"/>
    <s v="Port"/>
    <x v="4"/>
    <x v="5"/>
    <n v="840"/>
    <n v="336"/>
  </r>
  <r>
    <d v="1964-11-28T00:00:00"/>
    <s v="Ship/to/Ship"/>
    <x v="5"/>
    <x v="6"/>
    <n v="1345"/>
    <n v="538"/>
  </r>
  <r>
    <d v="1964-11-05T00:00:00"/>
    <s v="Ship/to/Ship"/>
    <x v="6"/>
    <x v="7"/>
    <n v="3073"/>
    <n v="1229.2"/>
  </r>
  <r>
    <d v="1964-04-27T00:00:00"/>
    <s v="Ship/to/Ship"/>
    <x v="7"/>
    <x v="8"/>
    <n v="2294"/>
    <n v="917.6"/>
  </r>
  <r>
    <d v="1964-07-28T00:00:00"/>
    <s v="Ship/to/Ship"/>
    <x v="8"/>
    <x v="9"/>
    <n v="1355"/>
    <n v="596.20000000000005"/>
  </r>
  <r>
    <d v="1964-08-18T00:00:00"/>
    <s v="Port"/>
    <x v="0"/>
    <x v="10"/>
    <n v="2389"/>
    <n v="955.6"/>
  </r>
  <r>
    <d v="1964-08-27T00:00:00"/>
    <s v="Port"/>
    <x v="6"/>
    <x v="11"/>
    <n v="2311"/>
    <n v="1155.5"/>
  </r>
  <r>
    <d v="1964-12-27T00:00:00"/>
    <s v="Ship/to/Ship"/>
    <x v="5"/>
    <x v="12"/>
    <n v="3702"/>
    <n v="1628.88"/>
  </r>
  <r>
    <d v="1967-02-18T00:00:00"/>
    <s v="Ship/to/Ship"/>
    <x v="9"/>
    <x v="13"/>
    <n v="2861"/>
    <n v="1344.67"/>
  </r>
  <r>
    <d v="1967-06-03T00:00:00"/>
    <s v="Ship/to/Ship"/>
    <x v="7"/>
    <x v="14"/>
    <n v="1076"/>
    <n v="430.40000000000003"/>
  </r>
  <r>
    <d v="1967-07-05T00:00:00"/>
    <s v="Ship/to/Ship"/>
    <x v="8"/>
    <x v="15"/>
    <n v="1190"/>
    <n v="476"/>
  </r>
  <r>
    <d v="1968-07-22T00:00:00"/>
    <s v="Ship/to/Ship"/>
    <x v="8"/>
    <x v="16"/>
    <n v="3644"/>
    <n v="1093.2"/>
  </r>
  <r>
    <d v="1969-11-24T00:00:00"/>
    <s v="Port"/>
    <x v="7"/>
    <x v="17"/>
    <n v="2780"/>
    <n v="1112"/>
  </r>
  <r>
    <d v="1969-08-23T00:00:00"/>
    <s v="Ship/to/Ship"/>
    <x v="5"/>
    <x v="18"/>
    <n v="3952"/>
    <n v="1185.6000000000001"/>
  </r>
  <r>
    <d v="1969-10-19T00:00:00"/>
    <s v="Ship/to/Ship"/>
    <x v="10"/>
    <x v="19"/>
    <n v="2757"/>
    <n v="1350.9299999999998"/>
  </r>
  <r>
    <d v="1970-09-07T00:00:00"/>
    <s v="Ship/to/Ship"/>
    <x v="11"/>
    <x v="20"/>
    <n v="494"/>
    <n v="242.06000000000003"/>
  </r>
  <r>
    <d v="1971-11-19T00:00:00"/>
    <s v="Ship/to/Ship"/>
    <x v="12"/>
    <x v="21"/>
    <n v="3420"/>
    <n v="1402.2"/>
  </r>
  <r>
    <d v="1972-04-24T00:00:00"/>
    <s v="Ship/to/Ship"/>
    <x v="13"/>
    <x v="22"/>
    <n v="1046"/>
    <n v="324.26000000000005"/>
  </r>
  <r>
    <d v="1973-10-09T00:00:00"/>
    <s v="Ship/to/Ship"/>
    <x v="10"/>
    <x v="23"/>
    <n v="3205"/>
    <n v="1185.8499999999999"/>
  </r>
  <r>
    <d v="1975-10-22T00:00:00"/>
    <s v="Port"/>
    <x v="6"/>
    <x v="24"/>
    <n v="2255"/>
    <n v="1037.3"/>
  </r>
  <r>
    <d v="1975-02-14T00:00:00"/>
    <s v="Ship/to/Ship"/>
    <x v="14"/>
    <x v="25"/>
    <n v="266"/>
    <n v="79.800000000000011"/>
  </r>
  <r>
    <d v="1975-02-03T00:00:00"/>
    <s v="Port"/>
    <x v="2"/>
    <x v="26"/>
    <n v="85"/>
    <n v="34"/>
  </r>
  <r>
    <d v="1975-09-03T00:00:00"/>
    <s v="Port"/>
    <x v="8"/>
    <x v="27"/>
    <n v="2224"/>
    <n v="1023.04"/>
  </r>
  <r>
    <d v="1976-12-18T00:00:00"/>
    <s v="Ship/to/Ship"/>
    <x v="15"/>
    <x v="28"/>
    <n v="2442"/>
    <n v="1001.22"/>
  </r>
  <r>
    <d v="1976-06-26T00:00:00"/>
    <s v="Port"/>
    <x v="16"/>
    <x v="29"/>
    <n v="2989"/>
    <n v="1195.6000000000001"/>
  </r>
  <r>
    <d v="1976-06-18T00:00:00"/>
    <s v="Ship/to/Ship"/>
    <x v="11"/>
    <x v="30"/>
    <n v="3003"/>
    <n v="1111.1100000000001"/>
  </r>
  <r>
    <d v="1976-08-25T00:00:00"/>
    <s v="Port"/>
    <x v="15"/>
    <x v="31"/>
    <n v="3102"/>
    <n v="1302.8400000000001"/>
  </r>
  <r>
    <d v="1976-09-24T00:00:00"/>
    <s v="Ship/to/Ship"/>
    <x v="14"/>
    <x v="32"/>
    <n v="3085"/>
    <n v="1264.8499999999999"/>
  </r>
  <r>
    <d v="1977-12-24T00:00:00"/>
    <s v="Port"/>
    <x v="14"/>
    <x v="33"/>
    <n v="2019"/>
    <n v="625.8900000000001"/>
  </r>
  <r>
    <d v="1977-07-08T00:00:00"/>
    <s v="Port"/>
    <x v="10"/>
    <x v="34"/>
    <n v="2035"/>
    <n v="651.20000000000005"/>
  </r>
  <r>
    <d v="1978-01-19T00:00:00"/>
    <s v="Port"/>
    <x v="17"/>
    <x v="35"/>
    <n v="1327"/>
    <n v="530.80000000000007"/>
  </r>
  <r>
    <d v="1978-12-19T00:00:00"/>
    <s v="Port"/>
    <x v="8"/>
    <x v="36"/>
    <n v="1532"/>
    <n v="735.36000000000013"/>
  </r>
  <r>
    <d v="1978-03-04T00:00:00"/>
    <s v="Port"/>
    <x v="15"/>
    <x v="37"/>
    <n v="11"/>
    <n v="4.95"/>
  </r>
  <r>
    <d v="1979-06-18T00:00:00"/>
    <s v="Port"/>
    <x v="14"/>
    <x v="38"/>
    <n v="2138"/>
    <n v="855.2"/>
  </r>
  <r>
    <d v="1980-09-18T00:00:00"/>
    <s v="Port"/>
    <x v="3"/>
    <x v="39"/>
    <n v="3218"/>
    <n v="1126.3"/>
  </r>
  <r>
    <d v="1981-10-28T00:00:00"/>
    <s v="Port"/>
    <x v="17"/>
    <x v="34"/>
    <n v="3652"/>
    <n v="1460.8000000000002"/>
  </r>
  <r>
    <d v="1981-08-01T00:00:00"/>
    <s v="Ship/to/Ship"/>
    <x v="11"/>
    <x v="40"/>
    <n v="954"/>
    <n v="324.36"/>
  </r>
  <r>
    <d v="1982-11-02T00:00:00"/>
    <s v="Port"/>
    <x v="15"/>
    <x v="41"/>
    <n v="1834"/>
    <n v="733.6"/>
  </r>
  <r>
    <d v="1983-01-23T00:00:00"/>
    <s v="Ship/to/Ship"/>
    <x v="1"/>
    <x v="42"/>
    <n v="758"/>
    <n v="333.52"/>
  </r>
  <r>
    <d v="1983-01-26T00:00:00"/>
    <s v="Port"/>
    <x v="8"/>
    <x v="43"/>
    <n v="1622"/>
    <n v="632.58000000000004"/>
  </r>
  <r>
    <d v="1983-02-23T00:00:00"/>
    <s v="Port"/>
    <x v="16"/>
    <x v="44"/>
    <n v="3340"/>
    <n v="1169"/>
  </r>
  <r>
    <d v="1983-04-20T00:00:00"/>
    <s v="Port"/>
    <x v="2"/>
    <x v="45"/>
    <n v="681"/>
    <n v="217.92000000000002"/>
  </r>
  <r>
    <d v="1983-07-04T00:00:00"/>
    <s v="Port"/>
    <x v="4"/>
    <x v="46"/>
    <n v="3051"/>
    <n v="1220.4000000000001"/>
  </r>
  <r>
    <d v="1984-11-19T00:00:00"/>
    <s v="Port"/>
    <x v="2"/>
    <x v="47"/>
    <n v="1795"/>
    <n v="628.25"/>
  </r>
  <r>
    <d v="1984-12-20T00:00:00"/>
    <s v="Port"/>
    <x v="15"/>
    <x v="48"/>
    <n v="3230"/>
    <n v="1162.8"/>
  </r>
  <r>
    <d v="1984-03-21T00:00:00"/>
    <s v="Ship/to/Ship"/>
    <x v="7"/>
    <x v="49"/>
    <n v="3064"/>
    <n v="1409.44"/>
  </r>
  <r>
    <d v="1984-09-26T00:00:00"/>
    <s v="Port"/>
    <x v="7"/>
    <x v="50"/>
    <n v="2373"/>
    <n v="711.90000000000009"/>
  </r>
  <r>
    <d v="1984-10-03T00:00:00"/>
    <s v="Port"/>
    <x v="14"/>
    <x v="51"/>
    <n v="1917"/>
    <n v="766.80000000000007"/>
  </r>
  <r>
    <d v="1985-12-11T00:00:00"/>
    <s v="Port"/>
    <x v="14"/>
    <x v="52"/>
    <n v="2379"/>
    <n v="951.6"/>
  </r>
  <r>
    <d v="1985-12-25T00:00:00"/>
    <s v="Ship/to/Ship"/>
    <x v="2"/>
    <x v="53"/>
    <n v="2289"/>
    <n v="686.7"/>
  </r>
  <r>
    <d v="1986-02-02T00:00:00"/>
    <s v="Ship/to/Ship"/>
    <x v="2"/>
    <x v="54"/>
    <n v="2414"/>
    <n v="1110.44"/>
  </r>
  <r>
    <d v="1986-11-28T00:00:00"/>
    <s v="Ship/to/Ship"/>
    <x v="15"/>
    <x v="55"/>
    <n v="626"/>
    <n v="294.22000000000003"/>
  </r>
  <r>
    <d v="1986-12-26T00:00:00"/>
    <s v="Port"/>
    <x v="3"/>
    <x v="56"/>
    <n v="1956"/>
    <n v="782.40000000000009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58">
  <r>
    <d v="1962-10-27T00:00:00"/>
    <s v="Port"/>
    <x v="0"/>
    <n v="334"/>
    <n v="3864"/>
    <n v="1236.48"/>
  </r>
  <r>
    <d v="1962-11-18T00:00:00"/>
    <s v="Ship/to/Ship"/>
    <x v="1"/>
    <n v="246"/>
    <n v="3305"/>
    <n v="1454.2"/>
  </r>
  <r>
    <d v="1962-11-27T00:00:00"/>
    <s v="Port"/>
    <x v="2"/>
    <n v="571"/>
    <n v="2396"/>
    <n v="1078.2"/>
  </r>
  <r>
    <d v="1962-02-03T00:00:00"/>
    <s v="Port"/>
    <x v="3"/>
    <n v="1106"/>
    <n v="2970"/>
    <n v="1188"/>
  </r>
  <r>
    <d v="1963-11-04T00:00:00"/>
    <s v="Ship/to/Ship"/>
    <x v="2"/>
    <n v="986"/>
    <n v="3275"/>
    <n v="1015.25"/>
  </r>
  <r>
    <d v="1963-03-09T00:00:00"/>
    <s v="Port"/>
    <x v="4"/>
    <n v="2450"/>
    <n v="840"/>
    <n v="336"/>
  </r>
  <r>
    <d v="1964-11-28T00:00:00"/>
    <s v="Ship/to/Ship"/>
    <x v="5"/>
    <n v="1257"/>
    <n v="1345"/>
    <n v="538"/>
  </r>
  <r>
    <d v="1964-11-05T00:00:00"/>
    <s v="Ship/to/Ship"/>
    <x v="6"/>
    <n v="2659"/>
    <n v="3073"/>
    <n v="1229.2"/>
  </r>
  <r>
    <d v="1964-04-27T00:00:00"/>
    <s v="Ship/to/Ship"/>
    <x v="7"/>
    <n v="2685"/>
    <n v="2294"/>
    <n v="917.6"/>
  </r>
  <r>
    <d v="1964-07-28T00:00:00"/>
    <s v="Ship/to/Ship"/>
    <x v="8"/>
    <n v="2372"/>
    <n v="1355"/>
    <n v="596.20000000000005"/>
  </r>
  <r>
    <d v="1964-08-18T00:00:00"/>
    <s v="Port"/>
    <x v="0"/>
    <n v="261"/>
    <n v="2389"/>
    <n v="955.6"/>
  </r>
  <r>
    <d v="1964-08-27T00:00:00"/>
    <s v="Port"/>
    <x v="6"/>
    <n v="2725"/>
    <n v="2311"/>
    <n v="1155.5"/>
  </r>
  <r>
    <d v="1964-12-27T00:00:00"/>
    <s v="Ship/to/Ship"/>
    <x v="5"/>
    <n v="300"/>
    <n v="3702"/>
    <n v="1628.88"/>
  </r>
  <r>
    <d v="1967-02-18T00:00:00"/>
    <s v="Ship/to/Ship"/>
    <x v="9"/>
    <n v="572"/>
    <n v="2861"/>
    <n v="1344.67"/>
  </r>
  <r>
    <d v="1967-06-03T00:00:00"/>
    <s v="Ship/to/Ship"/>
    <x v="7"/>
    <n v="2408"/>
    <n v="1076"/>
    <n v="430.4"/>
  </r>
  <r>
    <d v="1967-07-05T00:00:00"/>
    <s v="Ship/to/Ship"/>
    <x v="8"/>
    <n v="1379"/>
    <n v="1190"/>
    <n v="476"/>
  </r>
  <r>
    <d v="1968-07-22T00:00:00"/>
    <s v="Ship/to/Ship"/>
    <x v="8"/>
    <n v="182"/>
    <n v="3644"/>
    <n v="1093.2"/>
  </r>
  <r>
    <d v="1969-11-24T00:00:00"/>
    <s v="Port"/>
    <x v="7"/>
    <n v="1847"/>
    <n v="2780"/>
    <n v="1112"/>
  </r>
  <r>
    <d v="1969-08-23T00:00:00"/>
    <s v="Ship/to/Ship"/>
    <x v="5"/>
    <n v="85"/>
    <n v="3952"/>
    <n v="1185.5999999999999"/>
  </r>
  <r>
    <d v="1969-10-19T00:00:00"/>
    <s v="Ship/to/Ship"/>
    <x v="10"/>
    <n v="199"/>
    <n v="2757"/>
    <n v="1350.93"/>
  </r>
  <r>
    <d v="1970-09-07T00:00:00"/>
    <s v="Ship/to/Ship"/>
    <x v="11"/>
    <n v="215"/>
    <n v="494"/>
    <n v="242.06"/>
  </r>
  <r>
    <d v="1971-11-19T00:00:00"/>
    <s v="Ship/to/Ship"/>
    <x v="12"/>
    <n v="954"/>
    <n v="3420"/>
    <n v="1402.2"/>
  </r>
  <r>
    <d v="1972-04-24T00:00:00"/>
    <s v="Ship/to/Ship"/>
    <x v="13"/>
    <n v="1716"/>
    <n v="1046"/>
    <n v="324.26"/>
  </r>
  <r>
    <d v="1973-10-09T00:00:00"/>
    <s v="Ship/to/Ship"/>
    <x v="10"/>
    <n v="1470"/>
    <n v="3205"/>
    <n v="1185.8499999999999"/>
  </r>
  <r>
    <d v="1975-10-22T00:00:00"/>
    <s v="Port"/>
    <x v="6"/>
    <n v="2795"/>
    <n v="2255"/>
    <n v="1037.3"/>
  </r>
  <r>
    <d v="1975-02-14T00:00:00"/>
    <s v="Ship/to/Ship"/>
    <x v="14"/>
    <n v="297"/>
    <n v="266"/>
    <n v="79.8"/>
  </r>
  <r>
    <d v="1975-02-03T00:00:00"/>
    <s v="Port"/>
    <x v="2"/>
    <n v="305"/>
    <n v="85"/>
    <n v="34"/>
  </r>
  <r>
    <d v="1975-09-03T00:00:00"/>
    <s v="Port"/>
    <x v="8"/>
    <n v="1216"/>
    <n v="2224"/>
    <n v="1023.04"/>
  </r>
  <r>
    <d v="1976-12-18T00:00:00"/>
    <s v="Ship/to/Ship"/>
    <x v="15"/>
    <n v="953"/>
    <n v="2442"/>
    <n v="1001.22"/>
  </r>
  <r>
    <d v="1976-06-26T00:00:00"/>
    <s v="Port"/>
    <x v="16"/>
    <n v="2199"/>
    <n v="2989"/>
    <n v="1195.5999999999999"/>
  </r>
  <r>
    <d v="1976-06-18T00:00:00"/>
    <s v="Ship/to/Ship"/>
    <x v="11"/>
    <n v="548"/>
    <n v="3003"/>
    <n v="1111.1099999999999"/>
  </r>
  <r>
    <d v="1976-08-25T00:00:00"/>
    <s v="Port"/>
    <x v="15"/>
    <n v="70"/>
    <n v="3102"/>
    <n v="1302.8399999999999"/>
  </r>
  <r>
    <d v="1976-09-24T00:00:00"/>
    <s v="Ship/to/Ship"/>
    <x v="14"/>
    <n v="1090"/>
    <n v="3085"/>
    <n v="1264.8499999999999"/>
  </r>
  <r>
    <d v="1977-12-24T00:00:00"/>
    <s v="Port"/>
    <x v="14"/>
    <n v="861"/>
    <n v="2019"/>
    <n v="625.89"/>
  </r>
  <r>
    <d v="1977-07-08T00:00:00"/>
    <s v="Port"/>
    <x v="10"/>
    <n v="1968"/>
    <n v="2035"/>
    <n v="651.20000000000005"/>
  </r>
  <r>
    <d v="1978-01-19T00:00:00"/>
    <s v="Port"/>
    <x v="17"/>
    <n v="19"/>
    <n v="1327"/>
    <n v="530.79999999999995"/>
  </r>
  <r>
    <d v="1978-12-19T00:00:00"/>
    <s v="Port"/>
    <x v="8"/>
    <n v="1658"/>
    <n v="1532"/>
    <n v="735.36"/>
  </r>
  <r>
    <d v="1978-03-04T00:00:00"/>
    <s v="Port"/>
    <x v="15"/>
    <n v="1613"/>
    <n v="11"/>
    <n v="4.95"/>
  </r>
  <r>
    <d v="1979-06-18T00:00:00"/>
    <s v="Port"/>
    <x v="14"/>
    <n v="409"/>
    <n v="2138"/>
    <n v="855.2"/>
  </r>
  <r>
    <d v="1980-09-18T00:00:00"/>
    <s v="Port"/>
    <x v="3"/>
    <n v="1693"/>
    <n v="3218"/>
    <n v="1126.3"/>
  </r>
  <r>
    <d v="1981-10-28T00:00:00"/>
    <s v="Port"/>
    <x v="17"/>
    <n v="1968"/>
    <n v="3652"/>
    <n v="1460.8"/>
  </r>
  <r>
    <d v="1981-08-01T00:00:00"/>
    <s v="Ship/to/Ship"/>
    <x v="11"/>
    <n v="2401"/>
    <n v="954"/>
    <n v="324.36"/>
  </r>
  <r>
    <d v="1982-11-02T00:00:00"/>
    <s v="Port"/>
    <x v="15"/>
    <n v="2192"/>
    <n v="1834"/>
    <n v="733.6"/>
  </r>
  <r>
    <d v="1983-01-23T00:00:00"/>
    <s v="Ship/to/Ship"/>
    <x v="1"/>
    <n v="2739"/>
    <n v="758"/>
    <n v="333.52"/>
  </r>
  <r>
    <d v="1983-01-26T00:00:00"/>
    <s v="Port"/>
    <x v="8"/>
    <n v="375"/>
    <n v="1622"/>
    <n v="632.58000000000004"/>
  </r>
  <r>
    <d v="1983-02-23T00:00:00"/>
    <s v="Port"/>
    <x v="16"/>
    <n v="2873"/>
    <n v="3340"/>
    <n v="1169"/>
  </r>
  <r>
    <d v="1983-04-20T00:00:00"/>
    <s v="Port"/>
    <x v="2"/>
    <n v="1285"/>
    <n v="681"/>
    <n v="217.92"/>
  </r>
  <r>
    <d v="1983-07-04T00:00:00"/>
    <s v="Port"/>
    <x v="4"/>
    <n v="229"/>
    <n v="3051"/>
    <n v="1220.4000000000001"/>
  </r>
  <r>
    <d v="1984-11-19T00:00:00"/>
    <s v="Port"/>
    <x v="2"/>
    <n v="7"/>
    <n v="1795"/>
    <n v="628.25"/>
  </r>
  <r>
    <d v="1984-12-20T00:00:00"/>
    <s v="Port"/>
    <x v="15"/>
    <n v="2207"/>
    <n v="3230"/>
    <n v="1162.8"/>
  </r>
  <r>
    <d v="1984-03-21T00:00:00"/>
    <s v="Ship/to/Ship"/>
    <x v="7"/>
    <n v="2683"/>
    <n v="3064"/>
    <n v="1409.44"/>
  </r>
  <r>
    <d v="1984-09-26T00:00:00"/>
    <s v="Port"/>
    <x v="7"/>
    <n v="1223"/>
    <n v="2373"/>
    <n v="711.9"/>
  </r>
  <r>
    <d v="1984-10-03T00:00:00"/>
    <s v="Port"/>
    <x v="14"/>
    <n v="392"/>
    <n v="1917"/>
    <n v="766.8"/>
  </r>
  <r>
    <d v="1985-12-11T00:00:00"/>
    <s v="Port"/>
    <x v="14"/>
    <n v="532"/>
    <n v="2379"/>
    <n v="951.6"/>
  </r>
  <r>
    <d v="1985-12-25T00:00:00"/>
    <s v="Ship/to/Ship"/>
    <x v="2"/>
    <n v="233"/>
    <n v="2289"/>
    <n v="686.7"/>
  </r>
  <r>
    <d v="1986-02-02T00:00:00"/>
    <s v="Ship/to/Ship"/>
    <x v="2"/>
    <n v="73"/>
    <n v="2414"/>
    <n v="1110.44"/>
  </r>
  <r>
    <d v="1986-11-28T00:00:00"/>
    <s v="Ship/to/Ship"/>
    <x v="15"/>
    <n v="2852"/>
    <n v="626"/>
    <n v="294.22000000000003"/>
  </r>
  <r>
    <d v="1986-12-26T00:00:00"/>
    <s v="Port"/>
    <x v="3"/>
    <n v="1845"/>
    <n v="1956"/>
    <n v="782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6" cacheId="55" applyNumberFormats="0" applyBorderFormats="0" applyFontFormats="0" applyPatternFormats="0" applyAlignmentFormats="0" applyWidthHeightFormats="1" dataCaption="Values" updatedVersion="5" minRefreshableVersion="3" useAutoFormatting="1" createdVersion="5" indent="0" outline="1" outlineData="1" multipleFieldFilters="0">
  <location ref="H1:J5" firstHeaderRow="1" firstDataRow="2" firstDataCol="1"/>
  <pivotFields count="6">
    <pivotField numFmtId="166" showAll="0"/>
    <pivotField axis="axisRow" showAll="0">
      <items count="3">
        <item x="0"/>
        <item x="1"/>
        <item t="default"/>
      </items>
    </pivotField>
    <pivotField axis="axisCol" showAll="0">
      <items count="19">
        <item h="1" x="5"/>
        <item h="1" x="1"/>
        <item x="8"/>
        <item h="1" x="14"/>
        <item h="1" x="0"/>
        <item h="1" x="11"/>
        <item h="1" x="9"/>
        <item h="1" x="3"/>
        <item h="1" x="10"/>
        <item h="1" x="12"/>
        <item h="1" x="17"/>
        <item h="1" x="13"/>
        <item h="1" x="6"/>
        <item h="1" x="16"/>
        <item h="1" x="2"/>
        <item h="1" x="7"/>
        <item h="1" x="15"/>
        <item h="1" x="4"/>
        <item t="default"/>
      </items>
    </pivotField>
    <pivotField dataField="1" showAll="0">
      <items count="58">
        <item x="47"/>
        <item x="35"/>
        <item x="31"/>
        <item x="54"/>
        <item x="18"/>
        <item x="16"/>
        <item x="19"/>
        <item x="20"/>
        <item x="46"/>
        <item x="53"/>
        <item x="1"/>
        <item x="10"/>
        <item x="25"/>
        <item x="12"/>
        <item x="26"/>
        <item x="0"/>
        <item x="43"/>
        <item x="51"/>
        <item x="38"/>
        <item x="52"/>
        <item x="30"/>
        <item x="2"/>
        <item x="13"/>
        <item x="33"/>
        <item x="28"/>
        <item x="21"/>
        <item x="4"/>
        <item x="32"/>
        <item x="3"/>
        <item x="27"/>
        <item x="50"/>
        <item x="6"/>
        <item x="45"/>
        <item x="15"/>
        <item x="23"/>
        <item x="37"/>
        <item x="36"/>
        <item x="39"/>
        <item x="22"/>
        <item x="56"/>
        <item x="17"/>
        <item x="34"/>
        <item x="41"/>
        <item x="29"/>
        <item x="48"/>
        <item x="9"/>
        <item x="40"/>
        <item x="14"/>
        <item x="5"/>
        <item x="7"/>
        <item x="49"/>
        <item x="8"/>
        <item x="11"/>
        <item x="42"/>
        <item x="24"/>
        <item x="55"/>
        <item x="44"/>
        <item t="default"/>
      </items>
    </pivotField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2">
    <i>
      <x v="2"/>
    </i>
    <i t="grand">
      <x/>
    </i>
  </colItems>
  <dataFields count="1">
    <dataField name="Sum of Diamonds looted (in ounces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56" applyNumberFormats="0" applyBorderFormats="0" applyFontFormats="0" applyPatternFormats="0" applyAlignmentFormats="0" applyWidthHeightFormats="1" dataCaption="Values" updatedVersion="5" minRefreshableVersion="3" useAutoFormatting="1" createdVersion="5" indent="0" outline="1" outlineData="1" multipleFieldFilters="0">
  <location ref="H1:I4" firstHeaderRow="1" firstDataRow="1" firstDataCol="1"/>
  <pivotFields count="6">
    <pivotField numFmtId="166" showAll="0"/>
    <pivotField dataField="1" showAll="0">
      <items count="3">
        <item x="0"/>
        <item x="1"/>
        <item t="default"/>
      </items>
    </pivotField>
    <pivotField axis="axisRow" showAll="0">
      <items count="19">
        <item h="1" x="5"/>
        <item h="1" x="1"/>
        <item x="8"/>
        <item h="1" x="14"/>
        <item h="1" x="0"/>
        <item h="1" x="11"/>
        <item h="1" x="9"/>
        <item h="1" x="3"/>
        <item h="1" x="10"/>
        <item h="1" x="12"/>
        <item h="1" x="17"/>
        <item h="1" x="13"/>
        <item h="1" x="6"/>
        <item h="1" x="16"/>
        <item x="2"/>
        <item h="1" x="7"/>
        <item h="1" x="15"/>
        <item h="1" x="4"/>
        <item t="default"/>
      </items>
    </pivotField>
    <pivotField showAll="0"/>
    <pivotField showAll="0"/>
    <pivotField showAll="0"/>
  </pivotFields>
  <rowFields count="1">
    <field x="2"/>
  </rowFields>
  <rowItems count="3">
    <i>
      <x v="2"/>
    </i>
    <i>
      <x v="14"/>
    </i>
    <i t="grand">
      <x/>
    </i>
  </rowItems>
  <colItems count="1">
    <i/>
  </colItems>
  <dataFields count="1">
    <dataField name="Count of Type of attack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8" cacheId="57" applyNumberFormats="0" applyBorderFormats="0" applyFontFormats="0" applyPatternFormats="0" applyAlignmentFormats="0" applyWidthHeightFormats="1" dataCaption="Values" updatedVersion="5" minRefreshableVersion="3" useAutoFormatting="1" createdVersion="5" indent="0" outline="1" outlineData="1" multipleFieldFilters="0">
  <location ref="H1:I3" firstHeaderRow="1" firstDataRow="1" firstDataCol="1"/>
  <pivotFields count="6">
    <pivotField numFmtId="166" showAll="0"/>
    <pivotField showAll="0"/>
    <pivotField axis="axisRow" showAll="0">
      <items count="19">
        <item h="1" x="5"/>
        <item h="1" x="1"/>
        <item h="1" x="8"/>
        <item h="1" x="14"/>
        <item h="1" x="0"/>
        <item h="1" x="11"/>
        <item h="1" x="9"/>
        <item h="1" x="3"/>
        <item h="1" x="10"/>
        <item h="1" x="12"/>
        <item h="1" x="17"/>
        <item h="1" x="13"/>
        <item h="1" x="6"/>
        <item h="1" x="16"/>
        <item h="1" x="2"/>
        <item h="1" x="7"/>
        <item x="15"/>
        <item h="1" x="4"/>
        <item t="default"/>
      </items>
    </pivotField>
    <pivotField dataField="1" showAll="0"/>
    <pivotField showAll="0"/>
    <pivotField showAll="0"/>
  </pivotFields>
  <rowFields count="1">
    <field x="2"/>
  </rowFields>
  <rowItems count="2">
    <i>
      <x v="16"/>
    </i>
    <i t="grand">
      <x/>
    </i>
  </rowItems>
  <colItems count="1">
    <i/>
  </colItems>
  <dataFields count="1">
    <dataField name="Sum of Diamonds looted (in ounces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9" cacheId="58" applyNumberFormats="0" applyBorderFormats="0" applyFontFormats="0" applyPatternFormats="0" applyAlignmentFormats="0" applyWidthHeightFormats="1" dataCaption="Values" updatedVersion="5" minRefreshableVersion="3" useAutoFormatting="1" createdVersion="5" indent="0" outline="1" outlineData="1" multipleFieldFilters="0">
  <location ref="H1:J20" firstHeaderRow="0" firstDataRow="1" firstDataCol="1"/>
  <pivotFields count="6">
    <pivotField numFmtId="166" showAll="0"/>
    <pivotField showAll="0"/>
    <pivotField axis="axisRow" showAll="0">
      <items count="19">
        <item x="5"/>
        <item x="1"/>
        <item x="8"/>
        <item x="14"/>
        <item x="0"/>
        <item x="11"/>
        <item x="9"/>
        <item x="3"/>
        <item x="10"/>
        <item x="12"/>
        <item x="17"/>
        <item x="13"/>
        <item x="6"/>
        <item x="16"/>
        <item x="2"/>
        <item x="7"/>
        <item x="15"/>
        <item x="4"/>
        <item t="default"/>
      </items>
    </pivotField>
    <pivotField dataField="1" showAll="0">
      <items count="58">
        <item x="47"/>
        <item x="35"/>
        <item x="31"/>
        <item x="54"/>
        <item x="18"/>
        <item x="16"/>
        <item x="19"/>
        <item x="20"/>
        <item x="46"/>
        <item x="53"/>
        <item x="1"/>
        <item x="10"/>
        <item x="25"/>
        <item x="12"/>
        <item x="26"/>
        <item x="0"/>
        <item x="43"/>
        <item x="51"/>
        <item x="38"/>
        <item x="52"/>
        <item x="30"/>
        <item x="2"/>
        <item x="13"/>
        <item x="33"/>
        <item x="28"/>
        <item x="21"/>
        <item x="4"/>
        <item x="32"/>
        <item x="3"/>
        <item x="27"/>
        <item x="50"/>
        <item x="6"/>
        <item x="45"/>
        <item x="15"/>
        <item x="23"/>
        <item x="37"/>
        <item x="36"/>
        <item x="39"/>
        <item x="22"/>
        <item x="56"/>
        <item x="17"/>
        <item x="34"/>
        <item x="41"/>
        <item x="29"/>
        <item x="48"/>
        <item x="9"/>
        <item x="40"/>
        <item x="14"/>
        <item x="5"/>
        <item x="7"/>
        <item x="49"/>
        <item x="8"/>
        <item x="11"/>
        <item x="42"/>
        <item x="24"/>
        <item x="55"/>
        <item x="44"/>
        <item t="default"/>
      </items>
    </pivotField>
    <pivotField dataField="1" showAll="0"/>
    <pivotField showAll="0"/>
  </pivotFields>
  <rowFields count="1">
    <field x="2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iamonds looted (in ounces)" fld="3" baseField="0" baseItem="0"/>
    <dataField name="Sum of Soft drinks looted (in gallons)" fld="4" baseField="0" baseItem="0"/>
  </dataFields>
  <formats count="5">
    <format dxfId="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">
      <pivotArea field="2" type="button" dataOnly="0" labelOnly="1" outline="0" fieldPosition="0"/>
    </format>
    <format dxfId="4">
      <pivotArea dataOnly="0" labelOnly="1" fieldPosition="0">
        <references count="1">
          <reference field="2" count="0"/>
        </references>
      </pivotArea>
    </format>
    <format dxfId="3">
      <pivotArea dataOnly="0" labelOnly="1" grandRow="1" outline="0" fieldPosition="0"/>
    </format>
    <format dxfId="2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2" cacheId="6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1:I2" firstHeaderRow="0" firstDataRow="1" firstDataCol="0"/>
  <pivotFields count="6">
    <pivotField numFmtId="166" showAll="0"/>
    <pivotField showAll="0"/>
    <pivotField showAll="0">
      <items count="19">
        <item x="5"/>
        <item x="1"/>
        <item x="8"/>
        <item x="14"/>
        <item x="0"/>
        <item x="11"/>
        <item x="9"/>
        <item x="3"/>
        <item x="10"/>
        <item x="12"/>
        <item x="17"/>
        <item x="13"/>
        <item x="6"/>
        <item x="16"/>
        <item x="2"/>
        <item x="7"/>
        <item x="15"/>
        <item x="4"/>
        <item t="default"/>
      </items>
    </pivotField>
    <pivotField showAll="0"/>
    <pivotField dataField="1"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Soft drinks looted (in gallons)" fld="4" baseField="0" baseItem="0"/>
    <dataField name="Sum of Soft Drinks Consumed" fld="5" baseField="0" baseItem="0"/>
  </dataFields>
  <formats count="2">
    <format dxfId="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="70" zoomScaleNormal="70" workbookViewId="0">
      <selection sqref="A1:F59"/>
    </sheetView>
  </sheetViews>
  <sheetFormatPr defaultColWidth="9.1875" defaultRowHeight="15" customHeight="1"/>
  <cols>
    <col min="1" max="1" width="8.4375" style="12" customWidth="1"/>
    <col min="2" max="2" width="9.625" style="12" customWidth="1"/>
    <col min="3" max="3" width="23.375" style="12" customWidth="1"/>
    <col min="4" max="4" width="11.875" style="12" customWidth="1"/>
    <col min="5" max="5" width="12.125" style="12" customWidth="1"/>
    <col min="6" max="6" width="8.5625" style="12" customWidth="1"/>
    <col min="7" max="26" width="8.4375" style="12" customWidth="1"/>
    <col min="27" max="16384" width="9.1875" style="12"/>
  </cols>
  <sheetData>
    <row r="1" spans="1:26" ht="38" customHeight="1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21" customHeight="1">
      <c r="A2" s="4">
        <v>22946</v>
      </c>
      <c r="B2" s="5" t="s">
        <v>6</v>
      </c>
      <c r="C2" s="5" t="s">
        <v>7</v>
      </c>
      <c r="D2" s="5">
        <v>334</v>
      </c>
      <c r="E2" s="5">
        <v>3864</v>
      </c>
      <c r="F2" s="5">
        <v>1236.48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21" customHeight="1">
      <c r="A3" s="4">
        <v>22968</v>
      </c>
      <c r="B3" s="5" t="s">
        <v>8</v>
      </c>
      <c r="C3" s="5" t="s">
        <v>9</v>
      </c>
      <c r="D3" s="5">
        <v>246</v>
      </c>
      <c r="E3" s="5">
        <v>3305</v>
      </c>
      <c r="F3" s="5">
        <v>1454.2</v>
      </c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21" customHeight="1">
      <c r="A4" s="4">
        <v>22977</v>
      </c>
      <c r="B4" s="5" t="s">
        <v>6</v>
      </c>
      <c r="C4" s="5" t="s">
        <v>10</v>
      </c>
      <c r="D4" s="5">
        <v>571</v>
      </c>
      <c r="E4" s="5">
        <v>2396</v>
      </c>
      <c r="F4" s="5">
        <v>1078.2</v>
      </c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21" customHeight="1">
      <c r="A5" s="4">
        <v>22680</v>
      </c>
      <c r="B5" s="5" t="s">
        <v>6</v>
      </c>
      <c r="C5" s="5" t="s">
        <v>11</v>
      </c>
      <c r="D5" s="5">
        <v>1106</v>
      </c>
      <c r="E5" s="5">
        <v>2970</v>
      </c>
      <c r="F5" s="5">
        <v>1188</v>
      </c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21" customHeight="1">
      <c r="A6" s="4">
        <v>23319</v>
      </c>
      <c r="B6" s="5" t="s">
        <v>8</v>
      </c>
      <c r="C6" s="5" t="s">
        <v>10</v>
      </c>
      <c r="D6" s="5">
        <v>986</v>
      </c>
      <c r="E6" s="5">
        <v>3275</v>
      </c>
      <c r="F6" s="5">
        <v>1015.25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21" customHeight="1">
      <c r="A7" s="4">
        <v>23079</v>
      </c>
      <c r="B7" s="5" t="s">
        <v>6</v>
      </c>
      <c r="C7" s="5" t="s">
        <v>12</v>
      </c>
      <c r="D7" s="5">
        <v>2450</v>
      </c>
      <c r="E7" s="5">
        <v>840</v>
      </c>
      <c r="F7" s="5">
        <v>336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21" customHeight="1">
      <c r="A8" s="4">
        <v>23709</v>
      </c>
      <c r="B8" s="5" t="s">
        <v>8</v>
      </c>
      <c r="C8" s="5" t="s">
        <v>13</v>
      </c>
      <c r="D8" s="5">
        <v>1257</v>
      </c>
      <c r="E8" s="5">
        <v>1345</v>
      </c>
      <c r="F8" s="5">
        <v>538</v>
      </c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21" customHeight="1">
      <c r="A9" s="4">
        <v>23686</v>
      </c>
      <c r="B9" s="5" t="s">
        <v>8</v>
      </c>
      <c r="C9" s="5" t="s">
        <v>14</v>
      </c>
      <c r="D9" s="5">
        <v>2659</v>
      </c>
      <c r="E9" s="5">
        <v>3073</v>
      </c>
      <c r="F9" s="5">
        <v>1229.2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21" customHeight="1">
      <c r="A10" s="4">
        <v>23494</v>
      </c>
      <c r="B10" s="5" t="s">
        <v>8</v>
      </c>
      <c r="C10" s="5" t="s">
        <v>15</v>
      </c>
      <c r="D10" s="5">
        <v>2685</v>
      </c>
      <c r="E10" s="5">
        <v>2294</v>
      </c>
      <c r="F10" s="5">
        <v>917.6</v>
      </c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21" customHeight="1">
      <c r="A11" s="4">
        <v>23586</v>
      </c>
      <c r="B11" s="5" t="s">
        <v>8</v>
      </c>
      <c r="C11" s="5" t="s">
        <v>16</v>
      </c>
      <c r="D11" s="5">
        <v>2372</v>
      </c>
      <c r="E11" s="5">
        <v>1355</v>
      </c>
      <c r="F11" s="5">
        <v>596.20000000000005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21" customHeight="1">
      <c r="A12" s="4">
        <v>23607</v>
      </c>
      <c r="B12" s="5" t="s">
        <v>6</v>
      </c>
      <c r="C12" s="5" t="s">
        <v>7</v>
      </c>
      <c r="D12" s="5">
        <v>261</v>
      </c>
      <c r="E12" s="5">
        <v>2389</v>
      </c>
      <c r="F12" s="5">
        <v>955.6</v>
      </c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21" customHeight="1">
      <c r="A13" s="4">
        <v>23616</v>
      </c>
      <c r="B13" s="5" t="s">
        <v>6</v>
      </c>
      <c r="C13" s="5" t="s">
        <v>14</v>
      </c>
      <c r="D13" s="5">
        <v>2725</v>
      </c>
      <c r="E13" s="5">
        <v>2311</v>
      </c>
      <c r="F13" s="5">
        <v>1155.5</v>
      </c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21" customHeight="1">
      <c r="A14" s="4">
        <v>23738</v>
      </c>
      <c r="B14" s="5" t="s">
        <v>8</v>
      </c>
      <c r="C14" s="5" t="s">
        <v>13</v>
      </c>
      <c r="D14" s="5">
        <v>300</v>
      </c>
      <c r="E14" s="5">
        <v>3702</v>
      </c>
      <c r="F14" s="5">
        <v>1628.88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21" customHeight="1">
      <c r="A15" s="4">
        <v>24521</v>
      </c>
      <c r="B15" s="5" t="s">
        <v>8</v>
      </c>
      <c r="C15" s="5" t="s">
        <v>17</v>
      </c>
      <c r="D15" s="5">
        <v>572</v>
      </c>
      <c r="E15" s="5">
        <v>2861</v>
      </c>
      <c r="F15" s="5">
        <v>1344.67</v>
      </c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21" customHeight="1">
      <c r="A16" s="4">
        <v>24626</v>
      </c>
      <c r="B16" s="5" t="s">
        <v>8</v>
      </c>
      <c r="C16" s="5" t="s">
        <v>15</v>
      </c>
      <c r="D16" s="5">
        <v>2408</v>
      </c>
      <c r="E16" s="5">
        <v>1076</v>
      </c>
      <c r="F16" s="5">
        <v>430.4</v>
      </c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21" customHeight="1">
      <c r="A17" s="4">
        <v>24658</v>
      </c>
      <c r="B17" s="5" t="s">
        <v>8</v>
      </c>
      <c r="C17" s="5" t="s">
        <v>16</v>
      </c>
      <c r="D17" s="5">
        <v>1379</v>
      </c>
      <c r="E17" s="5">
        <v>1190</v>
      </c>
      <c r="F17" s="5">
        <v>476</v>
      </c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21" customHeight="1">
      <c r="A18" s="4">
        <v>25041</v>
      </c>
      <c r="B18" s="5" t="s">
        <v>8</v>
      </c>
      <c r="C18" s="5" t="s">
        <v>16</v>
      </c>
      <c r="D18" s="5">
        <v>182</v>
      </c>
      <c r="E18" s="5">
        <v>3644</v>
      </c>
      <c r="F18" s="5">
        <v>1093.2</v>
      </c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21" customHeight="1">
      <c r="A19" s="4">
        <v>25531</v>
      </c>
      <c r="B19" s="5" t="s">
        <v>6</v>
      </c>
      <c r="C19" s="5" t="s">
        <v>15</v>
      </c>
      <c r="D19" s="5">
        <v>1847</v>
      </c>
      <c r="E19" s="5">
        <v>2780</v>
      </c>
      <c r="F19" s="5">
        <v>1112</v>
      </c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21" customHeight="1">
      <c r="A20" s="4">
        <v>25438</v>
      </c>
      <c r="B20" s="5" t="s">
        <v>8</v>
      </c>
      <c r="C20" s="5" t="s">
        <v>18</v>
      </c>
      <c r="D20" s="5">
        <v>85</v>
      </c>
      <c r="E20" s="5">
        <v>3952</v>
      </c>
      <c r="F20" s="5">
        <v>1185.5999999999999</v>
      </c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21" customHeight="1">
      <c r="A21" s="4">
        <v>25495</v>
      </c>
      <c r="B21" s="5" t="s">
        <v>8</v>
      </c>
      <c r="C21" s="5" t="s">
        <v>19</v>
      </c>
      <c r="D21" s="5">
        <v>199</v>
      </c>
      <c r="E21" s="5">
        <v>2757</v>
      </c>
      <c r="F21" s="5">
        <v>1350.93</v>
      </c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21" customHeight="1">
      <c r="A22" s="4">
        <v>25818</v>
      </c>
      <c r="B22" s="5" t="s">
        <v>8</v>
      </c>
      <c r="C22" s="5" t="s">
        <v>20</v>
      </c>
      <c r="D22" s="5">
        <v>215</v>
      </c>
      <c r="E22" s="5">
        <v>494</v>
      </c>
      <c r="F22" s="5">
        <v>242.06</v>
      </c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21" customHeight="1">
      <c r="A23" s="4">
        <v>26256</v>
      </c>
      <c r="B23" s="5" t="s">
        <v>8</v>
      </c>
      <c r="C23" s="5" t="s">
        <v>21</v>
      </c>
      <c r="D23" s="5">
        <v>954</v>
      </c>
      <c r="E23" s="5">
        <v>3420</v>
      </c>
      <c r="F23" s="5">
        <v>1402.2</v>
      </c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21" customHeight="1">
      <c r="A24" s="4">
        <v>26413</v>
      </c>
      <c r="B24" s="5" t="s">
        <v>8</v>
      </c>
      <c r="C24" s="5" t="s">
        <v>22</v>
      </c>
      <c r="D24" s="5">
        <v>1716</v>
      </c>
      <c r="E24" s="5">
        <v>1046</v>
      </c>
      <c r="F24" s="5">
        <v>324.26</v>
      </c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21" customHeight="1">
      <c r="A25" s="4">
        <v>26946</v>
      </c>
      <c r="B25" s="5" t="s">
        <v>8</v>
      </c>
      <c r="C25" s="5" t="s">
        <v>19</v>
      </c>
      <c r="D25" s="5">
        <v>1470</v>
      </c>
      <c r="E25" s="5">
        <v>3205</v>
      </c>
      <c r="F25" s="5">
        <v>1185.8499999999999</v>
      </c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21" customHeight="1">
      <c r="A26" s="4">
        <v>27689</v>
      </c>
      <c r="B26" s="5" t="s">
        <v>6</v>
      </c>
      <c r="C26" s="5" t="s">
        <v>14</v>
      </c>
      <c r="D26" s="5">
        <v>2795</v>
      </c>
      <c r="E26" s="5">
        <v>2255</v>
      </c>
      <c r="F26" s="5">
        <v>1037.3</v>
      </c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21" customHeight="1">
      <c r="A27" s="4">
        <v>27439</v>
      </c>
      <c r="B27" s="5" t="s">
        <v>8</v>
      </c>
      <c r="C27" s="5" t="s">
        <v>23</v>
      </c>
      <c r="D27" s="5">
        <v>297</v>
      </c>
      <c r="E27" s="5">
        <v>266</v>
      </c>
      <c r="F27" s="5">
        <v>79.8</v>
      </c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21" customHeight="1">
      <c r="A28" s="4">
        <v>27428</v>
      </c>
      <c r="B28" s="5" t="s">
        <v>6</v>
      </c>
      <c r="C28" s="5" t="s">
        <v>10</v>
      </c>
      <c r="D28" s="5">
        <v>305</v>
      </c>
      <c r="E28" s="5">
        <v>85</v>
      </c>
      <c r="F28" s="5">
        <v>34</v>
      </c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21" customHeight="1">
      <c r="A29" s="4">
        <v>27640</v>
      </c>
      <c r="B29" s="5" t="s">
        <v>6</v>
      </c>
      <c r="C29" s="5" t="s">
        <v>16</v>
      </c>
      <c r="D29" s="5">
        <v>1216</v>
      </c>
      <c r="E29" s="5">
        <v>2224</v>
      </c>
      <c r="F29" s="5">
        <v>1023.04</v>
      </c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21" customHeight="1">
      <c r="A30" s="4">
        <v>28112</v>
      </c>
      <c r="B30" s="5" t="s">
        <v>8</v>
      </c>
      <c r="C30" s="5" t="s">
        <v>24</v>
      </c>
      <c r="D30" s="5">
        <v>953</v>
      </c>
      <c r="E30" s="5">
        <v>2442</v>
      </c>
      <c r="F30" s="5">
        <v>1001.22</v>
      </c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21" customHeight="1">
      <c r="A31" s="4">
        <v>27937</v>
      </c>
      <c r="B31" s="5" t="s">
        <v>6</v>
      </c>
      <c r="C31" s="5" t="s">
        <v>25</v>
      </c>
      <c r="D31" s="5">
        <v>2199</v>
      </c>
      <c r="E31" s="5">
        <v>2989</v>
      </c>
      <c r="F31" s="5">
        <v>1195.5999999999999</v>
      </c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21" customHeight="1">
      <c r="A32" s="4">
        <v>27929</v>
      </c>
      <c r="B32" s="5" t="s">
        <v>8</v>
      </c>
      <c r="C32" s="5" t="s">
        <v>20</v>
      </c>
      <c r="D32" s="5">
        <v>548</v>
      </c>
      <c r="E32" s="5">
        <v>3003</v>
      </c>
      <c r="F32" s="5">
        <v>1111.1099999999999</v>
      </c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21" customHeight="1">
      <c r="A33" s="4">
        <v>27997</v>
      </c>
      <c r="B33" s="5" t="s">
        <v>6</v>
      </c>
      <c r="C33" s="5" t="s">
        <v>24</v>
      </c>
      <c r="D33" s="5">
        <v>70</v>
      </c>
      <c r="E33" s="5">
        <v>3102</v>
      </c>
      <c r="F33" s="5">
        <v>1302.8399999999999</v>
      </c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21" customHeight="1">
      <c r="A34" s="4">
        <v>28027</v>
      </c>
      <c r="B34" s="5" t="s">
        <v>8</v>
      </c>
      <c r="C34" s="5" t="s">
        <v>23</v>
      </c>
      <c r="D34" s="5">
        <v>1090</v>
      </c>
      <c r="E34" s="5">
        <v>3085</v>
      </c>
      <c r="F34" s="5">
        <v>1264.8499999999999</v>
      </c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21" customHeight="1">
      <c r="A35" s="4">
        <v>28483</v>
      </c>
      <c r="B35" s="5" t="s">
        <v>6</v>
      </c>
      <c r="C35" s="5" t="s">
        <v>23</v>
      </c>
      <c r="D35" s="5">
        <v>861</v>
      </c>
      <c r="E35" s="5">
        <v>2019</v>
      </c>
      <c r="F35" s="5">
        <v>625.89</v>
      </c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21" customHeight="1">
      <c r="A36" s="4">
        <v>28314</v>
      </c>
      <c r="B36" s="5" t="s">
        <v>6</v>
      </c>
      <c r="C36" s="5" t="s">
        <v>19</v>
      </c>
      <c r="D36" s="5">
        <v>1968</v>
      </c>
      <c r="E36" s="5">
        <v>2035</v>
      </c>
      <c r="F36" s="5">
        <v>651.20000000000005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21" customHeight="1">
      <c r="A37" s="4">
        <v>28509</v>
      </c>
      <c r="B37" s="5" t="s">
        <v>6</v>
      </c>
      <c r="C37" s="5" t="s">
        <v>26</v>
      </c>
      <c r="D37" s="5">
        <v>19</v>
      </c>
      <c r="E37" s="5">
        <v>1327</v>
      </c>
      <c r="F37" s="5">
        <v>530.79999999999995</v>
      </c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21" customHeight="1">
      <c r="A38" s="4">
        <v>28843</v>
      </c>
      <c r="B38" s="5" t="s">
        <v>6</v>
      </c>
      <c r="C38" s="5" t="s">
        <v>16</v>
      </c>
      <c r="D38" s="5">
        <v>1658</v>
      </c>
      <c r="E38" s="5">
        <v>1532</v>
      </c>
      <c r="F38" s="5">
        <v>735.36</v>
      </c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21" customHeight="1">
      <c r="A39" s="4">
        <v>28553</v>
      </c>
      <c r="B39" s="5" t="s">
        <v>6</v>
      </c>
      <c r="C39" s="5" t="s">
        <v>24</v>
      </c>
      <c r="D39" s="5">
        <v>1613</v>
      </c>
      <c r="E39" s="5">
        <v>11</v>
      </c>
      <c r="F39" s="5">
        <v>4.95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21" customHeight="1">
      <c r="A40" s="4">
        <v>29024</v>
      </c>
      <c r="B40" s="5" t="s">
        <v>6</v>
      </c>
      <c r="C40" s="5" t="s">
        <v>23</v>
      </c>
      <c r="D40" s="5">
        <v>409</v>
      </c>
      <c r="E40" s="5">
        <v>2138</v>
      </c>
      <c r="F40" s="5">
        <v>855.2</v>
      </c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21" customHeight="1">
      <c r="A41" s="4">
        <v>29482</v>
      </c>
      <c r="B41" s="5" t="s">
        <v>6</v>
      </c>
      <c r="C41" s="5" t="s">
        <v>11</v>
      </c>
      <c r="D41" s="5">
        <v>1693</v>
      </c>
      <c r="E41" s="5">
        <v>3218</v>
      </c>
      <c r="F41" s="5">
        <v>1126.3</v>
      </c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21" customHeight="1">
      <c r="A42" s="4">
        <v>29887</v>
      </c>
      <c r="B42" s="5" t="s">
        <v>6</v>
      </c>
      <c r="C42" s="5" t="s">
        <v>26</v>
      </c>
      <c r="D42" s="5">
        <v>1968</v>
      </c>
      <c r="E42" s="5">
        <v>3652</v>
      </c>
      <c r="F42" s="5">
        <v>1460.8</v>
      </c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21" customHeight="1">
      <c r="A43" s="4">
        <v>29799</v>
      </c>
      <c r="B43" s="5" t="s">
        <v>8</v>
      </c>
      <c r="C43" s="5" t="s">
        <v>20</v>
      </c>
      <c r="D43" s="5">
        <v>2401</v>
      </c>
      <c r="E43" s="5">
        <v>954</v>
      </c>
      <c r="F43" s="5">
        <v>324.36</v>
      </c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21" customHeight="1">
      <c r="A44" s="4">
        <v>30257</v>
      </c>
      <c r="B44" s="5" t="s">
        <v>6</v>
      </c>
      <c r="C44" s="5" t="s">
        <v>24</v>
      </c>
      <c r="D44" s="5">
        <v>2192</v>
      </c>
      <c r="E44" s="5">
        <v>1834</v>
      </c>
      <c r="F44" s="5">
        <v>733.6</v>
      </c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21" customHeight="1">
      <c r="A45" s="4">
        <v>30339</v>
      </c>
      <c r="B45" s="5" t="s">
        <v>8</v>
      </c>
      <c r="C45" s="5" t="s">
        <v>9</v>
      </c>
      <c r="D45" s="5">
        <v>2739</v>
      </c>
      <c r="E45" s="5">
        <v>758</v>
      </c>
      <c r="F45" s="5">
        <v>333.52</v>
      </c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21" customHeight="1">
      <c r="A46" s="4">
        <v>30342</v>
      </c>
      <c r="B46" s="5" t="s">
        <v>6</v>
      </c>
      <c r="C46" s="5" t="s">
        <v>16</v>
      </c>
      <c r="D46" s="5">
        <v>375</v>
      </c>
      <c r="E46" s="5">
        <v>1622</v>
      </c>
      <c r="F46" s="5">
        <v>632.58000000000004</v>
      </c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21" customHeight="1">
      <c r="A47" s="4">
        <v>30370</v>
      </c>
      <c r="B47" s="5" t="s">
        <v>6</v>
      </c>
      <c r="C47" s="5" t="s">
        <v>25</v>
      </c>
      <c r="D47" s="5">
        <v>2873</v>
      </c>
      <c r="E47" s="5">
        <v>3340</v>
      </c>
      <c r="F47" s="5">
        <v>1169</v>
      </c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21" customHeight="1">
      <c r="A48" s="4">
        <v>30426</v>
      </c>
      <c r="B48" s="5" t="s">
        <v>6</v>
      </c>
      <c r="C48" s="5" t="s">
        <v>10</v>
      </c>
      <c r="D48" s="5">
        <v>1285</v>
      </c>
      <c r="E48" s="5">
        <v>681</v>
      </c>
      <c r="F48" s="5">
        <v>217.92</v>
      </c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21" customHeight="1">
      <c r="A49" s="4">
        <v>30501</v>
      </c>
      <c r="B49" s="5" t="s">
        <v>6</v>
      </c>
      <c r="C49" s="5" t="s">
        <v>12</v>
      </c>
      <c r="D49" s="5">
        <v>229</v>
      </c>
      <c r="E49" s="5">
        <v>3051</v>
      </c>
      <c r="F49" s="5">
        <v>1220.4000000000001</v>
      </c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21" customHeight="1">
      <c r="A50" s="4">
        <v>31005</v>
      </c>
      <c r="B50" s="5" t="s">
        <v>6</v>
      </c>
      <c r="C50" s="5" t="s">
        <v>10</v>
      </c>
      <c r="D50" s="5">
        <v>7</v>
      </c>
      <c r="E50" s="5">
        <v>1795</v>
      </c>
      <c r="F50" s="5">
        <v>628.25</v>
      </c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21" customHeight="1">
      <c r="A51" s="4">
        <v>31036</v>
      </c>
      <c r="B51" s="5" t="s">
        <v>6</v>
      </c>
      <c r="C51" s="5" t="s">
        <v>24</v>
      </c>
      <c r="D51" s="5">
        <v>2207</v>
      </c>
      <c r="E51" s="5">
        <v>3230</v>
      </c>
      <c r="F51" s="5">
        <v>1162.8</v>
      </c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21" customHeight="1">
      <c r="A52" s="4">
        <v>30762</v>
      </c>
      <c r="B52" s="5" t="s">
        <v>8</v>
      </c>
      <c r="C52" s="5" t="s">
        <v>15</v>
      </c>
      <c r="D52" s="5">
        <v>2683</v>
      </c>
      <c r="E52" s="5">
        <v>3064</v>
      </c>
      <c r="F52" s="5">
        <v>1409.44</v>
      </c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21" customHeight="1">
      <c r="A53" s="4">
        <v>30951</v>
      </c>
      <c r="B53" s="5" t="s">
        <v>6</v>
      </c>
      <c r="C53" s="5" t="s">
        <v>15</v>
      </c>
      <c r="D53" s="5">
        <v>1223</v>
      </c>
      <c r="E53" s="5">
        <v>2373</v>
      </c>
      <c r="F53" s="5">
        <v>711.9</v>
      </c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21" customHeight="1">
      <c r="A54" s="4">
        <v>30958</v>
      </c>
      <c r="B54" s="5" t="s">
        <v>6</v>
      </c>
      <c r="C54" s="5" t="s">
        <v>23</v>
      </c>
      <c r="D54" s="5">
        <v>392</v>
      </c>
      <c r="E54" s="5">
        <v>1917</v>
      </c>
      <c r="F54" s="5">
        <v>766.8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21" customHeight="1">
      <c r="A55" s="4">
        <v>31392</v>
      </c>
      <c r="B55" s="5" t="s">
        <v>6</v>
      </c>
      <c r="C55" s="5" t="s">
        <v>23</v>
      </c>
      <c r="D55" s="5">
        <v>532</v>
      </c>
      <c r="E55" s="5">
        <v>2379</v>
      </c>
      <c r="F55" s="5">
        <v>951.6</v>
      </c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21" customHeight="1">
      <c r="A56" s="4">
        <v>31406</v>
      </c>
      <c r="B56" s="5" t="s">
        <v>8</v>
      </c>
      <c r="C56" s="5" t="s">
        <v>10</v>
      </c>
      <c r="D56" s="5">
        <v>233</v>
      </c>
      <c r="E56" s="5">
        <v>2289</v>
      </c>
      <c r="F56" s="5">
        <v>686.7</v>
      </c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21" customHeight="1">
      <c r="A57" s="4">
        <v>31445</v>
      </c>
      <c r="B57" s="5" t="s">
        <v>8</v>
      </c>
      <c r="C57" s="5" t="s">
        <v>10</v>
      </c>
      <c r="D57" s="5">
        <v>73</v>
      </c>
      <c r="E57" s="5">
        <v>2414</v>
      </c>
      <c r="F57" s="5">
        <v>1110.44</v>
      </c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21" customHeight="1">
      <c r="A58" s="4">
        <v>31744</v>
      </c>
      <c r="B58" s="5" t="s">
        <v>8</v>
      </c>
      <c r="C58" s="5" t="s">
        <v>24</v>
      </c>
      <c r="D58" s="5">
        <v>2852</v>
      </c>
      <c r="E58" s="5">
        <v>626</v>
      </c>
      <c r="F58" s="5">
        <v>294.22000000000003</v>
      </c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21" customHeight="1">
      <c r="A59" s="4">
        <v>31772</v>
      </c>
      <c r="B59" s="5" t="s">
        <v>6</v>
      </c>
      <c r="C59" s="5" t="s">
        <v>11</v>
      </c>
      <c r="D59" s="5">
        <v>1845</v>
      </c>
      <c r="E59" s="5">
        <v>1956</v>
      </c>
      <c r="F59" s="5">
        <v>782.4</v>
      </c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21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21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21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21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21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21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21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21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21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21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21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21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21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21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21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21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21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21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21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21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21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21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21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21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21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21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21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21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21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21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21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21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21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21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21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21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21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21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21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21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21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21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21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21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21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21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21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21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21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21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21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21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21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21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21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21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21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21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21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21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21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21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21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21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21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21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21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21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21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21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21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21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21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21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21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21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21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21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21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21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21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21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21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21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21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21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21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21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21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21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21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21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21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21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21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21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21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21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21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21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21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21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21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21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21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21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21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21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21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21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21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21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21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21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21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21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21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21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21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21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21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21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21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21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21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21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21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21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21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21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21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21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21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21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21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21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21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21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21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21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21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21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21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21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21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21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21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21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21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21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21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21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21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21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21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21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21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21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21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21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21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21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21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21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21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21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21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21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21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21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21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21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21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21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21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21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21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21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21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21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21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21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21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21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21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21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21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21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21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21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21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21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21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21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21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21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21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21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21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21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21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21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21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21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21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21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21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21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21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21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21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21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21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21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21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21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21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21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21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21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21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21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21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21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21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21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21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21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21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21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21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21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21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21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21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21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21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21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21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21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21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21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21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21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21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21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21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21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21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21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21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21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21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21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21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21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21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21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21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21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21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21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21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21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21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21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21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21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21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21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21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21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21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21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21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21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21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21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21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21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21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21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21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21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21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21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21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21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21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21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21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21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21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21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21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21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21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21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21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21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21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21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21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21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21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21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21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21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21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21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21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21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21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21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21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21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21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21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21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21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21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21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21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21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21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21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21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21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21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21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21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21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21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21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21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21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21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21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21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21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21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21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21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21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21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21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21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21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21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21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21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21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21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21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21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21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21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21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21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21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21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21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21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21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21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21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21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21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21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21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21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21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21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21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21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21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21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21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21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21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21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21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21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21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21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21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21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21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21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21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21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21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21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21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21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21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21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21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21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21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21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21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21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21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21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21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21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21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21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21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21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21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21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21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21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21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21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21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21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21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21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21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21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21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21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21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21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21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21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21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21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21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21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21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21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21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21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21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21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21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21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21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21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21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21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21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21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21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21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21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21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21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21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21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21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21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21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21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21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21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21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21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21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21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21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21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21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21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21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21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21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21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21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21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21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21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21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21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21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21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21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21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21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21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21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21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21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21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21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21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21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21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21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21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21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21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21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21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21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21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21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21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21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21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21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21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21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21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21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21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21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21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21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21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21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21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21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21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21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21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21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21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21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21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21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21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21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21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21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21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21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21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21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21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21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21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21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21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21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21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21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21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21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21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21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21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21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21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21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21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21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21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21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21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21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21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21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21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21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21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21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21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21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21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21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21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21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21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21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21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21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21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21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21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21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21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21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21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21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21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21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21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21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21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21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21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21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21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21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21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21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21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21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21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21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21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21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21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21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21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21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21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21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21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21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21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21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21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21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21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21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21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21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21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21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21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21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21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21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21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21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21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21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21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21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21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21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21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21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21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21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21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21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21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21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21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21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21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21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21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21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21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21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21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21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21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21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21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21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21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21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21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21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21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21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21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21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21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21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21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21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21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21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21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21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21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21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21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21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21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21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21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21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21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21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21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21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21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21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21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21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21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21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21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21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21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21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21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21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21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21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21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21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21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21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21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21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21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21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21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21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21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21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21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21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21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21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21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21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21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21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21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21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21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21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21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21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21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21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21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21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21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21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21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21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21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21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21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21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21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21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21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21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21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21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21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21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21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21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21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21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21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21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21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21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21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21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21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21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21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21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21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21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21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21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21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21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21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21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21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21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21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21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21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21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21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21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21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21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21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21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21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21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21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21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21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21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21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21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21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21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21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21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21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21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21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21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21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21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21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21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21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21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21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21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21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21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21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21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21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21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21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21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21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21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21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21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21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21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21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21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21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21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21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21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21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21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21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21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21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21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21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21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21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21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21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21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21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21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21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21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21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21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21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21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21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21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21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21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21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21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21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21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21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21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21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21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21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21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21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21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21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21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21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21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21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21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21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21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21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21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21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21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21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21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21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21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21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21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21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21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21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21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21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21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21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21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21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21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21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21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21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21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21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21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21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21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21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21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21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21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21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21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21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21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21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21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21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21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21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21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21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21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21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21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21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21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21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21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21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21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21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21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21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21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21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21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21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21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21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21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21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21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21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21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21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21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21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21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21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21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21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21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21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21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21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21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21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21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21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21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zoomScale="70" zoomScaleNormal="70" workbookViewId="0">
      <selection activeCell="C2" sqref="C2"/>
    </sheetView>
  </sheetViews>
  <sheetFormatPr defaultColWidth="9" defaultRowHeight="21"/>
  <cols>
    <col min="1" max="1" width="10.25" bestFit="1" customWidth="1"/>
    <col min="2" max="2" width="12.5" bestFit="1" customWidth="1"/>
    <col min="3" max="3" width="30.3125" bestFit="1" customWidth="1"/>
    <col min="4" max="4" width="15" bestFit="1" customWidth="1"/>
    <col min="5" max="5" width="15.5" bestFit="1" customWidth="1"/>
    <col min="6" max="6" width="9.8125" bestFit="1" customWidth="1"/>
    <col min="8" max="8" width="30.9375" customWidth="1"/>
    <col min="9" max="9" width="16.3125" customWidth="1"/>
    <col min="10" max="10" width="10.5" customWidth="1"/>
    <col min="11" max="11" width="16.3125" customWidth="1"/>
    <col min="12" max="12" width="15.125" customWidth="1"/>
    <col min="13" max="13" width="18.375" customWidth="1"/>
    <col min="14" max="14" width="4.6875" customWidth="1"/>
    <col min="15" max="15" width="6.0625" customWidth="1"/>
    <col min="16" max="16" width="24" customWidth="1"/>
    <col min="17" max="17" width="20.0625" customWidth="1"/>
    <col min="18" max="18" width="6" customWidth="1"/>
    <col min="19" max="19" width="18.8125" customWidth="1"/>
    <col min="20" max="20" width="7.6875" customWidth="1"/>
    <col min="21" max="21" width="16.5" customWidth="1"/>
    <col min="22" max="22" width="22.8125" customWidth="1"/>
    <col min="23" max="23" width="15.9375" customWidth="1"/>
    <col min="24" max="24" width="30.875" customWidth="1"/>
    <col min="25" max="25" width="26.6875" customWidth="1"/>
    <col min="26" max="26" width="22.625" customWidth="1"/>
    <col min="27" max="27" width="10.5" customWidth="1"/>
  </cols>
  <sheetData>
    <row r="1" spans="1:10" ht="84">
      <c r="A1" s="14" t="s">
        <v>0</v>
      </c>
      <c r="B1" s="14" t="s">
        <v>1</v>
      </c>
      <c r="C1" s="14" t="s">
        <v>2</v>
      </c>
      <c r="D1" s="15" t="s">
        <v>3</v>
      </c>
      <c r="E1" s="15" t="s">
        <v>4</v>
      </c>
      <c r="F1" s="15" t="s">
        <v>5</v>
      </c>
      <c r="H1" t="s">
        <v>27</v>
      </c>
      <c r="I1" t="s">
        <v>28</v>
      </c>
    </row>
    <row r="2" spans="1:10">
      <c r="A2" s="16">
        <v>22946</v>
      </c>
      <c r="B2" s="13" t="s">
        <v>6</v>
      </c>
      <c r="C2" s="13" t="s">
        <v>7</v>
      </c>
      <c r="D2" s="13">
        <v>334</v>
      </c>
      <c r="E2" s="13">
        <v>3864</v>
      </c>
      <c r="F2" s="13">
        <v>1236.48</v>
      </c>
      <c r="H2" t="s">
        <v>29</v>
      </c>
      <c r="I2" t="s">
        <v>16</v>
      </c>
      <c r="J2" t="s">
        <v>30</v>
      </c>
    </row>
    <row r="3" spans="1:10">
      <c r="A3" s="16">
        <v>22968</v>
      </c>
      <c r="B3" s="13" t="s">
        <v>8</v>
      </c>
      <c r="C3" s="13" t="s">
        <v>9</v>
      </c>
      <c r="D3" s="13">
        <v>246</v>
      </c>
      <c r="E3" s="13">
        <v>3305</v>
      </c>
      <c r="F3" s="13">
        <v>1454.2</v>
      </c>
      <c r="H3" s="10" t="s">
        <v>6</v>
      </c>
      <c r="I3" s="8">
        <v>3249</v>
      </c>
      <c r="J3" s="8">
        <v>3249</v>
      </c>
    </row>
    <row r="4" spans="1:10">
      <c r="A4" s="16">
        <v>22977</v>
      </c>
      <c r="B4" s="13" t="s">
        <v>6</v>
      </c>
      <c r="C4" s="13" t="s">
        <v>10</v>
      </c>
      <c r="D4" s="13">
        <v>571</v>
      </c>
      <c r="E4" s="13">
        <v>2396</v>
      </c>
      <c r="F4" s="13">
        <v>1078.2</v>
      </c>
      <c r="H4" s="10" t="s">
        <v>8</v>
      </c>
      <c r="I4" s="8">
        <v>3933</v>
      </c>
      <c r="J4" s="8">
        <v>3933</v>
      </c>
    </row>
    <row r="5" spans="1:10">
      <c r="A5" s="16">
        <v>22680</v>
      </c>
      <c r="B5" s="13" t="s">
        <v>6</v>
      </c>
      <c r="C5" s="13" t="s">
        <v>11</v>
      </c>
      <c r="D5" s="13">
        <v>1106</v>
      </c>
      <c r="E5" s="13">
        <v>2970</v>
      </c>
      <c r="F5" s="13">
        <v>1188</v>
      </c>
      <c r="H5" s="10" t="s">
        <v>30</v>
      </c>
      <c r="I5" s="8">
        <v>7182</v>
      </c>
      <c r="J5" s="8">
        <v>7182</v>
      </c>
    </row>
    <row r="6" spans="1:10">
      <c r="A6" s="16">
        <v>23319</v>
      </c>
      <c r="B6" s="13" t="s">
        <v>8</v>
      </c>
      <c r="C6" s="13" t="s">
        <v>10</v>
      </c>
      <c r="D6" s="13">
        <v>986</v>
      </c>
      <c r="E6" s="13">
        <v>3275</v>
      </c>
      <c r="F6" s="13">
        <v>1015.25</v>
      </c>
    </row>
    <row r="7" spans="1:10">
      <c r="A7" s="16">
        <v>23079</v>
      </c>
      <c r="B7" s="13" t="s">
        <v>6</v>
      </c>
      <c r="C7" s="13" t="s">
        <v>12</v>
      </c>
      <c r="D7" s="13">
        <v>2450</v>
      </c>
      <c r="E7" s="13">
        <v>840</v>
      </c>
      <c r="F7" s="13">
        <v>336</v>
      </c>
    </row>
    <row r="8" spans="1:10">
      <c r="A8" s="16">
        <v>23709</v>
      </c>
      <c r="B8" s="13" t="s">
        <v>8</v>
      </c>
      <c r="C8" s="13" t="s">
        <v>13</v>
      </c>
      <c r="D8" s="13">
        <v>1257</v>
      </c>
      <c r="E8" s="13">
        <v>1345</v>
      </c>
      <c r="F8" s="13">
        <v>538</v>
      </c>
    </row>
    <row r="9" spans="1:10">
      <c r="A9" s="16">
        <v>23686</v>
      </c>
      <c r="B9" s="13" t="s">
        <v>8</v>
      </c>
      <c r="C9" s="13" t="s">
        <v>14</v>
      </c>
      <c r="D9" s="13">
        <v>2659</v>
      </c>
      <c r="E9" s="13">
        <v>3073</v>
      </c>
      <c r="F9" s="13">
        <v>1229.2</v>
      </c>
    </row>
    <row r="10" spans="1:10">
      <c r="A10" s="16">
        <v>23494</v>
      </c>
      <c r="B10" s="13" t="s">
        <v>8</v>
      </c>
      <c r="C10" s="13" t="s">
        <v>15</v>
      </c>
      <c r="D10" s="13">
        <v>2685</v>
      </c>
      <c r="E10" s="13">
        <v>2294</v>
      </c>
      <c r="F10" s="13">
        <v>917.6</v>
      </c>
    </row>
    <row r="11" spans="1:10">
      <c r="A11" s="16">
        <v>23586</v>
      </c>
      <c r="B11" s="13" t="s">
        <v>8</v>
      </c>
      <c r="C11" s="13" t="s">
        <v>16</v>
      </c>
      <c r="D11" s="13">
        <v>2372</v>
      </c>
      <c r="E11" s="13">
        <v>1355</v>
      </c>
      <c r="F11" s="13">
        <v>596.20000000000005</v>
      </c>
    </row>
    <row r="12" spans="1:10">
      <c r="A12" s="16">
        <v>23607</v>
      </c>
      <c r="B12" s="13" t="s">
        <v>6</v>
      </c>
      <c r="C12" s="13" t="s">
        <v>7</v>
      </c>
      <c r="D12" s="13">
        <v>261</v>
      </c>
      <c r="E12" s="13">
        <v>2389</v>
      </c>
      <c r="F12" s="13">
        <v>955.6</v>
      </c>
    </row>
    <row r="13" spans="1:10">
      <c r="A13" s="16">
        <v>23616</v>
      </c>
      <c r="B13" s="13" t="s">
        <v>6</v>
      </c>
      <c r="C13" s="13" t="s">
        <v>14</v>
      </c>
      <c r="D13" s="13">
        <v>2725</v>
      </c>
      <c r="E13" s="13">
        <v>2311</v>
      </c>
      <c r="F13" s="13">
        <v>1155.5</v>
      </c>
    </row>
    <row r="14" spans="1:10">
      <c r="A14" s="16">
        <v>23738</v>
      </c>
      <c r="B14" s="13" t="s">
        <v>8</v>
      </c>
      <c r="C14" s="13" t="s">
        <v>13</v>
      </c>
      <c r="D14" s="13">
        <v>300</v>
      </c>
      <c r="E14" s="13">
        <v>3702</v>
      </c>
      <c r="F14" s="13">
        <v>1628.88</v>
      </c>
    </row>
    <row r="15" spans="1:10">
      <c r="A15" s="16">
        <v>24521</v>
      </c>
      <c r="B15" s="13" t="s">
        <v>8</v>
      </c>
      <c r="C15" s="13" t="s">
        <v>17</v>
      </c>
      <c r="D15" s="13">
        <v>572</v>
      </c>
      <c r="E15" s="13">
        <v>2861</v>
      </c>
      <c r="F15" s="13">
        <v>1344.67</v>
      </c>
    </row>
    <row r="16" spans="1:10">
      <c r="A16" s="16">
        <v>24626</v>
      </c>
      <c r="B16" s="13" t="s">
        <v>8</v>
      </c>
      <c r="C16" s="13" t="s">
        <v>15</v>
      </c>
      <c r="D16" s="13">
        <v>2408</v>
      </c>
      <c r="E16" s="13">
        <v>1076</v>
      </c>
      <c r="F16" s="13">
        <v>430.4</v>
      </c>
    </row>
    <row r="17" spans="1:7">
      <c r="A17" s="16">
        <v>24658</v>
      </c>
      <c r="B17" s="13" t="s">
        <v>8</v>
      </c>
      <c r="C17" s="13" t="s">
        <v>16</v>
      </c>
      <c r="D17" s="13">
        <v>1379</v>
      </c>
      <c r="E17" s="13">
        <v>1190</v>
      </c>
      <c r="F17" s="13">
        <v>476</v>
      </c>
    </row>
    <row r="18" spans="1:7">
      <c r="A18" s="16">
        <v>25041</v>
      </c>
      <c r="B18" s="13" t="s">
        <v>8</v>
      </c>
      <c r="C18" s="13" t="s">
        <v>16</v>
      </c>
      <c r="D18" s="13">
        <v>182</v>
      </c>
      <c r="E18" s="13">
        <v>3644</v>
      </c>
      <c r="F18" s="13">
        <v>1093.2</v>
      </c>
    </row>
    <row r="19" spans="1:7">
      <c r="A19" s="16">
        <v>25531</v>
      </c>
      <c r="B19" s="13" t="s">
        <v>6</v>
      </c>
      <c r="C19" s="13" t="s">
        <v>15</v>
      </c>
      <c r="D19" s="13">
        <v>1847</v>
      </c>
      <c r="E19" s="13">
        <v>2780</v>
      </c>
      <c r="F19" s="13">
        <v>1112</v>
      </c>
    </row>
    <row r="20" spans="1:7">
      <c r="A20" s="16">
        <v>25438</v>
      </c>
      <c r="B20" s="13" t="s">
        <v>8</v>
      </c>
      <c r="C20" s="13" t="s">
        <v>18</v>
      </c>
      <c r="D20" s="13">
        <v>85</v>
      </c>
      <c r="E20" s="13">
        <v>3952</v>
      </c>
      <c r="F20" s="13">
        <v>1185.5999999999999</v>
      </c>
    </row>
    <row r="21" spans="1:7">
      <c r="A21" s="16">
        <v>25495</v>
      </c>
      <c r="B21" s="13" t="s">
        <v>8</v>
      </c>
      <c r="C21" s="13" t="s">
        <v>19</v>
      </c>
      <c r="D21" s="13">
        <v>199</v>
      </c>
      <c r="E21" s="13">
        <v>2757</v>
      </c>
      <c r="F21" s="13">
        <v>1350.93</v>
      </c>
    </row>
    <row r="22" spans="1:7">
      <c r="A22" s="16">
        <v>25818</v>
      </c>
      <c r="B22" s="13" t="s">
        <v>8</v>
      </c>
      <c r="C22" s="13" t="s">
        <v>20</v>
      </c>
      <c r="D22" s="13">
        <v>215</v>
      </c>
      <c r="E22" s="13">
        <v>494</v>
      </c>
      <c r="F22" s="13">
        <v>242.06</v>
      </c>
    </row>
    <row r="23" spans="1:7">
      <c r="A23" s="16">
        <v>26256</v>
      </c>
      <c r="B23" s="13" t="s">
        <v>8</v>
      </c>
      <c r="C23" s="13" t="s">
        <v>21</v>
      </c>
      <c r="D23" s="13">
        <v>954</v>
      </c>
      <c r="E23" s="13">
        <v>3420</v>
      </c>
      <c r="F23" s="13">
        <v>1402.2</v>
      </c>
      <c r="G23" s="11"/>
    </row>
    <row r="24" spans="1:7">
      <c r="A24" s="16">
        <v>26413</v>
      </c>
      <c r="B24" s="13" t="s">
        <v>8</v>
      </c>
      <c r="C24" s="13" t="s">
        <v>22</v>
      </c>
      <c r="D24" s="13">
        <v>1716</v>
      </c>
      <c r="E24" s="13">
        <v>1046</v>
      </c>
      <c r="F24" s="13">
        <v>324.26</v>
      </c>
    </row>
    <row r="25" spans="1:7">
      <c r="A25" s="16">
        <v>26946</v>
      </c>
      <c r="B25" s="13" t="s">
        <v>8</v>
      </c>
      <c r="C25" s="13" t="s">
        <v>19</v>
      </c>
      <c r="D25" s="13">
        <v>1470</v>
      </c>
      <c r="E25" s="13">
        <v>3205</v>
      </c>
      <c r="F25" s="13">
        <v>1185.8499999999999</v>
      </c>
    </row>
    <row r="26" spans="1:7">
      <c r="A26" s="16">
        <v>27689</v>
      </c>
      <c r="B26" s="13" t="s">
        <v>6</v>
      </c>
      <c r="C26" s="13" t="s">
        <v>14</v>
      </c>
      <c r="D26" s="13">
        <v>2795</v>
      </c>
      <c r="E26" s="13">
        <v>2255</v>
      </c>
      <c r="F26" s="13">
        <v>1037.3</v>
      </c>
    </row>
    <row r="27" spans="1:7">
      <c r="A27" s="16">
        <v>27439</v>
      </c>
      <c r="B27" s="13" t="s">
        <v>8</v>
      </c>
      <c r="C27" s="13" t="s">
        <v>23</v>
      </c>
      <c r="D27" s="13">
        <v>297</v>
      </c>
      <c r="E27" s="13">
        <v>266</v>
      </c>
      <c r="F27" s="13">
        <v>79.8</v>
      </c>
    </row>
    <row r="28" spans="1:7">
      <c r="A28" s="16">
        <v>27428</v>
      </c>
      <c r="B28" s="13" t="s">
        <v>6</v>
      </c>
      <c r="C28" s="13" t="s">
        <v>10</v>
      </c>
      <c r="D28" s="13">
        <v>305</v>
      </c>
      <c r="E28" s="13">
        <v>85</v>
      </c>
      <c r="F28" s="13">
        <v>34</v>
      </c>
    </row>
    <row r="29" spans="1:7">
      <c r="A29" s="16">
        <v>27640</v>
      </c>
      <c r="B29" s="13" t="s">
        <v>6</v>
      </c>
      <c r="C29" s="13" t="s">
        <v>16</v>
      </c>
      <c r="D29" s="13">
        <v>1216</v>
      </c>
      <c r="E29" s="13">
        <v>2224</v>
      </c>
      <c r="F29" s="13">
        <v>1023.04</v>
      </c>
    </row>
    <row r="30" spans="1:7">
      <c r="A30" s="16">
        <v>28112</v>
      </c>
      <c r="B30" s="13" t="s">
        <v>8</v>
      </c>
      <c r="C30" s="13" t="s">
        <v>24</v>
      </c>
      <c r="D30" s="13">
        <v>953</v>
      </c>
      <c r="E30" s="13">
        <v>2442</v>
      </c>
      <c r="F30" s="13">
        <v>1001.22</v>
      </c>
    </row>
    <row r="31" spans="1:7">
      <c r="A31" s="16">
        <v>27937</v>
      </c>
      <c r="B31" s="13" t="s">
        <v>6</v>
      </c>
      <c r="C31" s="13" t="s">
        <v>25</v>
      </c>
      <c r="D31" s="13">
        <v>2199</v>
      </c>
      <c r="E31" s="13">
        <v>2989</v>
      </c>
      <c r="F31" s="13">
        <v>1195.5999999999999</v>
      </c>
    </row>
    <row r="32" spans="1:7">
      <c r="A32" s="16">
        <v>27929</v>
      </c>
      <c r="B32" s="13" t="s">
        <v>8</v>
      </c>
      <c r="C32" s="13" t="s">
        <v>20</v>
      </c>
      <c r="D32" s="13">
        <v>548</v>
      </c>
      <c r="E32" s="13">
        <v>3003</v>
      </c>
      <c r="F32" s="13">
        <v>1111.1099999999999</v>
      </c>
    </row>
    <row r="33" spans="1:6">
      <c r="A33" s="16">
        <v>27997</v>
      </c>
      <c r="B33" s="13" t="s">
        <v>6</v>
      </c>
      <c r="C33" s="13" t="s">
        <v>24</v>
      </c>
      <c r="D33" s="13">
        <v>70</v>
      </c>
      <c r="E33" s="13">
        <v>3102</v>
      </c>
      <c r="F33" s="13">
        <v>1302.8399999999999</v>
      </c>
    </row>
    <row r="34" spans="1:6">
      <c r="A34" s="16">
        <v>28027</v>
      </c>
      <c r="B34" s="13" t="s">
        <v>8</v>
      </c>
      <c r="C34" s="13" t="s">
        <v>23</v>
      </c>
      <c r="D34" s="13">
        <v>1090</v>
      </c>
      <c r="E34" s="13">
        <v>3085</v>
      </c>
      <c r="F34" s="13">
        <v>1264.8499999999999</v>
      </c>
    </row>
    <row r="35" spans="1:6">
      <c r="A35" s="16">
        <v>28483</v>
      </c>
      <c r="B35" s="13" t="s">
        <v>6</v>
      </c>
      <c r="C35" s="13" t="s">
        <v>23</v>
      </c>
      <c r="D35" s="13">
        <v>861</v>
      </c>
      <c r="E35" s="13">
        <v>2019</v>
      </c>
      <c r="F35" s="13">
        <v>625.89</v>
      </c>
    </row>
    <row r="36" spans="1:6">
      <c r="A36" s="16">
        <v>28314</v>
      </c>
      <c r="B36" s="13" t="s">
        <v>6</v>
      </c>
      <c r="C36" s="13" t="s">
        <v>19</v>
      </c>
      <c r="D36" s="13">
        <v>1968</v>
      </c>
      <c r="E36" s="13">
        <v>2035</v>
      </c>
      <c r="F36" s="13">
        <v>651.20000000000005</v>
      </c>
    </row>
    <row r="37" spans="1:6">
      <c r="A37" s="16">
        <v>28509</v>
      </c>
      <c r="B37" s="13" t="s">
        <v>6</v>
      </c>
      <c r="C37" s="13" t="s">
        <v>26</v>
      </c>
      <c r="D37" s="13">
        <v>19</v>
      </c>
      <c r="E37" s="13">
        <v>1327</v>
      </c>
      <c r="F37" s="13">
        <v>530.79999999999995</v>
      </c>
    </row>
    <row r="38" spans="1:6">
      <c r="A38" s="16">
        <v>28843</v>
      </c>
      <c r="B38" s="13" t="s">
        <v>6</v>
      </c>
      <c r="C38" s="13" t="s">
        <v>16</v>
      </c>
      <c r="D38" s="13">
        <v>1658</v>
      </c>
      <c r="E38" s="13">
        <v>1532</v>
      </c>
      <c r="F38" s="13">
        <v>735.36</v>
      </c>
    </row>
    <row r="39" spans="1:6">
      <c r="A39" s="16">
        <v>28553</v>
      </c>
      <c r="B39" s="13" t="s">
        <v>6</v>
      </c>
      <c r="C39" s="13" t="s">
        <v>24</v>
      </c>
      <c r="D39" s="13">
        <v>1613</v>
      </c>
      <c r="E39" s="13">
        <v>11</v>
      </c>
      <c r="F39" s="13">
        <v>4.95</v>
      </c>
    </row>
    <row r="40" spans="1:6">
      <c r="A40" s="16">
        <v>29024</v>
      </c>
      <c r="B40" s="13" t="s">
        <v>6</v>
      </c>
      <c r="C40" s="13" t="s">
        <v>23</v>
      </c>
      <c r="D40" s="13">
        <v>409</v>
      </c>
      <c r="E40" s="13">
        <v>2138</v>
      </c>
      <c r="F40" s="13">
        <v>855.2</v>
      </c>
    </row>
    <row r="41" spans="1:6">
      <c r="A41" s="16">
        <v>29482</v>
      </c>
      <c r="B41" s="13" t="s">
        <v>6</v>
      </c>
      <c r="C41" s="13" t="s">
        <v>11</v>
      </c>
      <c r="D41" s="13">
        <v>1693</v>
      </c>
      <c r="E41" s="13">
        <v>3218</v>
      </c>
      <c r="F41" s="13">
        <v>1126.3</v>
      </c>
    </row>
    <row r="42" spans="1:6">
      <c r="A42" s="16">
        <v>29887</v>
      </c>
      <c r="B42" s="13" t="s">
        <v>6</v>
      </c>
      <c r="C42" s="13" t="s">
        <v>26</v>
      </c>
      <c r="D42" s="13">
        <v>1968</v>
      </c>
      <c r="E42" s="13">
        <v>3652</v>
      </c>
      <c r="F42" s="13">
        <v>1460.8</v>
      </c>
    </row>
    <row r="43" spans="1:6">
      <c r="A43" s="16">
        <v>29799</v>
      </c>
      <c r="B43" s="13" t="s">
        <v>8</v>
      </c>
      <c r="C43" s="13" t="s">
        <v>20</v>
      </c>
      <c r="D43" s="13">
        <v>2401</v>
      </c>
      <c r="E43" s="13">
        <v>954</v>
      </c>
      <c r="F43" s="13">
        <v>324.36</v>
      </c>
    </row>
    <row r="44" spans="1:6">
      <c r="A44" s="16">
        <v>30257</v>
      </c>
      <c r="B44" s="13" t="s">
        <v>6</v>
      </c>
      <c r="C44" s="13" t="s">
        <v>24</v>
      </c>
      <c r="D44" s="13">
        <v>2192</v>
      </c>
      <c r="E44" s="13">
        <v>1834</v>
      </c>
      <c r="F44" s="13">
        <v>733.6</v>
      </c>
    </row>
    <row r="45" spans="1:6">
      <c r="A45" s="16">
        <v>30339</v>
      </c>
      <c r="B45" s="13" t="s">
        <v>8</v>
      </c>
      <c r="C45" s="13" t="s">
        <v>9</v>
      </c>
      <c r="D45" s="13">
        <v>2739</v>
      </c>
      <c r="E45" s="13">
        <v>758</v>
      </c>
      <c r="F45" s="13">
        <v>333.52</v>
      </c>
    </row>
    <row r="46" spans="1:6">
      <c r="A46" s="16">
        <v>30342</v>
      </c>
      <c r="B46" s="13" t="s">
        <v>6</v>
      </c>
      <c r="C46" s="13" t="s">
        <v>16</v>
      </c>
      <c r="D46" s="13">
        <v>375</v>
      </c>
      <c r="E46" s="13">
        <v>1622</v>
      </c>
      <c r="F46" s="13">
        <v>632.58000000000004</v>
      </c>
    </row>
    <row r="47" spans="1:6">
      <c r="A47" s="16">
        <v>30370</v>
      </c>
      <c r="B47" s="13" t="s">
        <v>6</v>
      </c>
      <c r="C47" s="13" t="s">
        <v>25</v>
      </c>
      <c r="D47" s="13">
        <v>2873</v>
      </c>
      <c r="E47" s="13">
        <v>3340</v>
      </c>
      <c r="F47" s="13">
        <v>1169</v>
      </c>
    </row>
    <row r="48" spans="1:6">
      <c r="A48" s="16">
        <v>30426</v>
      </c>
      <c r="B48" s="13" t="s">
        <v>6</v>
      </c>
      <c r="C48" s="13" t="s">
        <v>10</v>
      </c>
      <c r="D48" s="13">
        <v>1285</v>
      </c>
      <c r="E48" s="13">
        <v>681</v>
      </c>
      <c r="F48" s="13">
        <v>217.92</v>
      </c>
    </row>
    <row r="49" spans="1:6">
      <c r="A49" s="16">
        <v>30501</v>
      </c>
      <c r="B49" s="13" t="s">
        <v>6</v>
      </c>
      <c r="C49" s="13" t="s">
        <v>12</v>
      </c>
      <c r="D49" s="13">
        <v>229</v>
      </c>
      <c r="E49" s="13">
        <v>3051</v>
      </c>
      <c r="F49" s="13">
        <v>1220.4000000000001</v>
      </c>
    </row>
    <row r="50" spans="1:6">
      <c r="A50" s="16">
        <v>31005</v>
      </c>
      <c r="B50" s="13" t="s">
        <v>6</v>
      </c>
      <c r="C50" s="13" t="s">
        <v>10</v>
      </c>
      <c r="D50" s="13">
        <v>7</v>
      </c>
      <c r="E50" s="13">
        <v>1795</v>
      </c>
      <c r="F50" s="13">
        <v>628.25</v>
      </c>
    </row>
    <row r="51" spans="1:6">
      <c r="A51" s="16">
        <v>31036</v>
      </c>
      <c r="B51" s="13" t="s">
        <v>6</v>
      </c>
      <c r="C51" s="13" t="s">
        <v>24</v>
      </c>
      <c r="D51" s="13">
        <v>2207</v>
      </c>
      <c r="E51" s="13">
        <v>3230</v>
      </c>
      <c r="F51" s="13">
        <v>1162.8</v>
      </c>
    </row>
    <row r="52" spans="1:6">
      <c r="A52" s="16">
        <v>30762</v>
      </c>
      <c r="B52" s="13" t="s">
        <v>8</v>
      </c>
      <c r="C52" s="13" t="s">
        <v>15</v>
      </c>
      <c r="D52" s="13">
        <v>2683</v>
      </c>
      <c r="E52" s="13">
        <v>3064</v>
      </c>
      <c r="F52" s="13">
        <v>1409.44</v>
      </c>
    </row>
    <row r="53" spans="1:6">
      <c r="A53" s="16">
        <v>30951</v>
      </c>
      <c r="B53" s="13" t="s">
        <v>6</v>
      </c>
      <c r="C53" s="13" t="s">
        <v>15</v>
      </c>
      <c r="D53" s="13">
        <v>1223</v>
      </c>
      <c r="E53" s="13">
        <v>2373</v>
      </c>
      <c r="F53" s="13">
        <v>711.9</v>
      </c>
    </row>
    <row r="54" spans="1:6">
      <c r="A54" s="16">
        <v>30958</v>
      </c>
      <c r="B54" s="13" t="s">
        <v>6</v>
      </c>
      <c r="C54" s="13" t="s">
        <v>23</v>
      </c>
      <c r="D54" s="13">
        <v>392</v>
      </c>
      <c r="E54" s="13">
        <v>1917</v>
      </c>
      <c r="F54" s="13">
        <v>766.8</v>
      </c>
    </row>
    <row r="55" spans="1:6">
      <c r="A55" s="16">
        <v>31392</v>
      </c>
      <c r="B55" s="13" t="s">
        <v>6</v>
      </c>
      <c r="C55" s="13" t="s">
        <v>23</v>
      </c>
      <c r="D55" s="13">
        <v>532</v>
      </c>
      <c r="E55" s="13">
        <v>2379</v>
      </c>
      <c r="F55" s="13">
        <v>951.6</v>
      </c>
    </row>
    <row r="56" spans="1:6">
      <c r="A56" s="16">
        <v>31406</v>
      </c>
      <c r="B56" s="13" t="s">
        <v>8</v>
      </c>
      <c r="C56" s="13" t="s">
        <v>10</v>
      </c>
      <c r="D56" s="13">
        <v>233</v>
      </c>
      <c r="E56" s="13">
        <v>2289</v>
      </c>
      <c r="F56" s="13">
        <v>686.7</v>
      </c>
    </row>
    <row r="57" spans="1:6">
      <c r="A57" s="16">
        <v>31445</v>
      </c>
      <c r="B57" s="13" t="s">
        <v>8</v>
      </c>
      <c r="C57" s="13" t="s">
        <v>10</v>
      </c>
      <c r="D57" s="13">
        <v>73</v>
      </c>
      <c r="E57" s="13">
        <v>2414</v>
      </c>
      <c r="F57" s="13">
        <v>1110.44</v>
      </c>
    </row>
    <row r="58" spans="1:6">
      <c r="A58" s="16">
        <v>31744</v>
      </c>
      <c r="B58" s="13" t="s">
        <v>8</v>
      </c>
      <c r="C58" s="13" t="s">
        <v>24</v>
      </c>
      <c r="D58" s="13">
        <v>2852</v>
      </c>
      <c r="E58" s="13">
        <v>626</v>
      </c>
      <c r="F58" s="13">
        <v>294.22000000000003</v>
      </c>
    </row>
    <row r="59" spans="1:6">
      <c r="A59" s="16">
        <v>31772</v>
      </c>
      <c r="B59" s="13" t="s">
        <v>6</v>
      </c>
      <c r="C59" s="13" t="s">
        <v>11</v>
      </c>
      <c r="D59" s="13">
        <v>1845</v>
      </c>
      <c r="E59" s="13">
        <v>1956</v>
      </c>
      <c r="F59" s="13">
        <v>782.4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zoomScale="70" zoomScaleNormal="70" workbookViewId="0">
      <selection activeCell="C8" sqref="C8"/>
    </sheetView>
  </sheetViews>
  <sheetFormatPr defaultColWidth="9" defaultRowHeight="21"/>
  <cols>
    <col min="1" max="1" width="10.25" bestFit="1" customWidth="1"/>
    <col min="2" max="2" width="12.5" bestFit="1" customWidth="1"/>
    <col min="3" max="3" width="30.3125" bestFit="1" customWidth="1"/>
    <col min="4" max="4" width="15" bestFit="1" customWidth="1"/>
    <col min="5" max="5" width="15.5" bestFit="1" customWidth="1"/>
    <col min="6" max="6" width="9.8125" bestFit="1" customWidth="1"/>
    <col min="8" max="8" width="16.4375" customWidth="1"/>
    <col min="9" max="9" width="21.4375" customWidth="1"/>
    <col min="10" max="10" width="8" customWidth="1"/>
    <col min="11" max="11" width="17" customWidth="1"/>
    <col min="12" max="12" width="15.875" customWidth="1"/>
    <col min="13" max="13" width="19.125" customWidth="1"/>
    <col min="14" max="14" width="4.375" customWidth="1"/>
    <col min="15" max="15" width="6.3125" customWidth="1"/>
    <col min="16" max="16" width="24.9375" customWidth="1"/>
    <col min="17" max="17" width="21" customWidth="1"/>
    <col min="18" max="18" width="6.3125" customWidth="1"/>
    <col min="19" max="19" width="19.75" customWidth="1"/>
    <col min="20" max="20" width="8.25" customWidth="1"/>
    <col min="21" max="21" width="17.25" customWidth="1"/>
    <col min="22" max="22" width="23.9375" customWidth="1"/>
    <col min="23" max="23" width="16.5625" customWidth="1"/>
    <col min="24" max="24" width="32.3125" customWidth="1"/>
    <col min="25" max="25" width="27.8125" customWidth="1"/>
    <col min="26" max="26" width="23.5625" customWidth="1"/>
    <col min="27" max="27" width="11" customWidth="1"/>
    <col min="28" max="28" width="30.9375" customWidth="1"/>
    <col min="29" max="29" width="31.375" customWidth="1"/>
    <col min="30" max="30" width="30.9375" customWidth="1"/>
    <col min="31" max="31" width="31.375" customWidth="1"/>
    <col min="32" max="32" width="30.9375" customWidth="1"/>
    <col min="33" max="33" width="31.375" customWidth="1"/>
    <col min="34" max="34" width="30.9375" customWidth="1"/>
    <col min="35" max="35" width="31.375" customWidth="1"/>
    <col min="36" max="36" width="30.9375" customWidth="1"/>
    <col min="37" max="37" width="31.375" customWidth="1"/>
    <col min="38" max="38" width="30.9375" customWidth="1"/>
    <col min="39" max="39" width="31.375" customWidth="1"/>
    <col min="40" max="40" width="30.9375" customWidth="1"/>
    <col min="41" max="41" width="31.375" customWidth="1"/>
    <col min="42" max="42" width="30.9375" customWidth="1"/>
    <col min="43" max="43" width="31.375" customWidth="1"/>
    <col min="44" max="44" width="30.9375" customWidth="1"/>
    <col min="45" max="45" width="36.125" customWidth="1"/>
    <col min="46" max="46" width="35.6875" customWidth="1"/>
  </cols>
  <sheetData>
    <row r="1" spans="1:9" ht="84">
      <c r="A1" s="14" t="s">
        <v>0</v>
      </c>
      <c r="B1" s="14" t="s">
        <v>1</v>
      </c>
      <c r="C1" s="14" t="s">
        <v>2</v>
      </c>
      <c r="D1" s="15" t="s">
        <v>3</v>
      </c>
      <c r="E1" s="15" t="s">
        <v>4</v>
      </c>
      <c r="F1" s="15" t="s">
        <v>5</v>
      </c>
      <c r="H1" t="s">
        <v>29</v>
      </c>
      <c r="I1" t="s">
        <v>31</v>
      </c>
    </row>
    <row r="2" spans="1:9">
      <c r="A2" s="16">
        <v>22946</v>
      </c>
      <c r="B2" s="13" t="s">
        <v>6</v>
      </c>
      <c r="C2" s="13" t="s">
        <v>7</v>
      </c>
      <c r="D2" s="13">
        <v>334</v>
      </c>
      <c r="E2" s="13">
        <v>3864</v>
      </c>
      <c r="F2" s="13">
        <v>1236.48</v>
      </c>
      <c r="H2" s="10" t="s">
        <v>16</v>
      </c>
      <c r="I2" s="8">
        <v>6</v>
      </c>
    </row>
    <row r="3" spans="1:9">
      <c r="A3" s="16">
        <v>22968</v>
      </c>
      <c r="B3" s="13" t="s">
        <v>8</v>
      </c>
      <c r="C3" s="13" t="s">
        <v>9</v>
      </c>
      <c r="D3" s="13">
        <v>246</v>
      </c>
      <c r="E3" s="13">
        <v>3305</v>
      </c>
      <c r="F3" s="13">
        <v>1454.2</v>
      </c>
      <c r="H3" s="10" t="s">
        <v>10</v>
      </c>
      <c r="I3" s="8">
        <v>7</v>
      </c>
    </row>
    <row r="4" spans="1:9">
      <c r="A4" s="16">
        <v>22977</v>
      </c>
      <c r="B4" s="13" t="s">
        <v>6</v>
      </c>
      <c r="C4" s="13" t="s">
        <v>10</v>
      </c>
      <c r="D4" s="13">
        <v>571</v>
      </c>
      <c r="E4" s="13">
        <v>2396</v>
      </c>
      <c r="F4" s="13">
        <v>1078.2</v>
      </c>
      <c r="H4" s="10" t="s">
        <v>30</v>
      </c>
      <c r="I4" s="8">
        <v>13</v>
      </c>
    </row>
    <row r="5" spans="1:9">
      <c r="A5" s="16">
        <v>22680</v>
      </c>
      <c r="B5" s="13" t="s">
        <v>6</v>
      </c>
      <c r="C5" s="13" t="s">
        <v>11</v>
      </c>
      <c r="D5" s="13">
        <v>1106</v>
      </c>
      <c r="E5" s="13">
        <v>2970</v>
      </c>
      <c r="F5" s="13">
        <v>1188</v>
      </c>
    </row>
    <row r="6" spans="1:9">
      <c r="A6" s="16">
        <v>23319</v>
      </c>
      <c r="B6" s="13" t="s">
        <v>8</v>
      </c>
      <c r="C6" s="13" t="s">
        <v>10</v>
      </c>
      <c r="D6" s="13">
        <v>986</v>
      </c>
      <c r="E6" s="13">
        <v>3275</v>
      </c>
      <c r="F6" s="13">
        <v>1015.25</v>
      </c>
    </row>
    <row r="7" spans="1:9">
      <c r="A7" s="16">
        <v>23079</v>
      </c>
      <c r="B7" s="13" t="s">
        <v>6</v>
      </c>
      <c r="C7" s="13" t="s">
        <v>12</v>
      </c>
      <c r="D7" s="13">
        <v>2450</v>
      </c>
      <c r="E7" s="13">
        <v>840</v>
      </c>
      <c r="F7" s="13">
        <v>336</v>
      </c>
    </row>
    <row r="8" spans="1:9">
      <c r="A8" s="16">
        <v>23709</v>
      </c>
      <c r="B8" s="13" t="s">
        <v>8</v>
      </c>
      <c r="C8" s="13" t="s">
        <v>13</v>
      </c>
      <c r="D8" s="13">
        <v>1257</v>
      </c>
      <c r="E8" s="13">
        <v>1345</v>
      </c>
      <c r="F8" s="13">
        <v>538</v>
      </c>
    </row>
    <row r="9" spans="1:9">
      <c r="A9" s="16">
        <v>23686</v>
      </c>
      <c r="B9" s="13" t="s">
        <v>8</v>
      </c>
      <c r="C9" s="13" t="s">
        <v>14</v>
      </c>
      <c r="D9" s="13">
        <v>2659</v>
      </c>
      <c r="E9" s="13">
        <v>3073</v>
      </c>
      <c r="F9" s="13">
        <v>1229.2</v>
      </c>
    </row>
    <row r="10" spans="1:9">
      <c r="A10" s="16">
        <v>23494</v>
      </c>
      <c r="B10" s="13" t="s">
        <v>8</v>
      </c>
      <c r="C10" s="13" t="s">
        <v>15</v>
      </c>
      <c r="D10" s="13">
        <v>2685</v>
      </c>
      <c r="E10" s="13">
        <v>2294</v>
      </c>
      <c r="F10" s="13">
        <v>917.6</v>
      </c>
    </row>
    <row r="11" spans="1:9">
      <c r="A11" s="16">
        <v>23586</v>
      </c>
      <c r="B11" s="13" t="s">
        <v>8</v>
      </c>
      <c r="C11" s="13" t="s">
        <v>16</v>
      </c>
      <c r="D11" s="13">
        <v>2372</v>
      </c>
      <c r="E11" s="13">
        <v>1355</v>
      </c>
      <c r="F11" s="13">
        <v>596.20000000000005</v>
      </c>
    </row>
    <row r="12" spans="1:9">
      <c r="A12" s="16">
        <v>23607</v>
      </c>
      <c r="B12" s="13" t="s">
        <v>6</v>
      </c>
      <c r="C12" s="13" t="s">
        <v>7</v>
      </c>
      <c r="D12" s="13">
        <v>261</v>
      </c>
      <c r="E12" s="13">
        <v>2389</v>
      </c>
      <c r="F12" s="13">
        <v>955.6</v>
      </c>
    </row>
    <row r="13" spans="1:9">
      <c r="A13" s="16">
        <v>23616</v>
      </c>
      <c r="B13" s="13" t="s">
        <v>6</v>
      </c>
      <c r="C13" s="13" t="s">
        <v>14</v>
      </c>
      <c r="D13" s="13">
        <v>2725</v>
      </c>
      <c r="E13" s="13">
        <v>2311</v>
      </c>
      <c r="F13" s="13">
        <v>1155.5</v>
      </c>
    </row>
    <row r="14" spans="1:9">
      <c r="A14" s="16">
        <v>23738</v>
      </c>
      <c r="B14" s="13" t="s">
        <v>8</v>
      </c>
      <c r="C14" s="13" t="s">
        <v>13</v>
      </c>
      <c r="D14" s="13">
        <v>300</v>
      </c>
      <c r="E14" s="13">
        <v>3702</v>
      </c>
      <c r="F14" s="13">
        <v>1628.88</v>
      </c>
    </row>
    <row r="15" spans="1:9">
      <c r="A15" s="16">
        <v>24521</v>
      </c>
      <c r="B15" s="13" t="s">
        <v>8</v>
      </c>
      <c r="C15" s="13" t="s">
        <v>17</v>
      </c>
      <c r="D15" s="13">
        <v>572</v>
      </c>
      <c r="E15" s="13">
        <v>2861</v>
      </c>
      <c r="F15" s="13">
        <v>1344.67</v>
      </c>
    </row>
    <row r="16" spans="1:9">
      <c r="A16" s="16">
        <v>24626</v>
      </c>
      <c r="B16" s="13" t="s">
        <v>8</v>
      </c>
      <c r="C16" s="13" t="s">
        <v>15</v>
      </c>
      <c r="D16" s="13">
        <v>2408</v>
      </c>
      <c r="E16" s="13">
        <v>1076</v>
      </c>
      <c r="F16" s="13">
        <v>430.4</v>
      </c>
    </row>
    <row r="17" spans="1:6">
      <c r="A17" s="16">
        <v>24658</v>
      </c>
      <c r="B17" s="13" t="s">
        <v>8</v>
      </c>
      <c r="C17" s="13" t="s">
        <v>16</v>
      </c>
      <c r="D17" s="13">
        <v>1379</v>
      </c>
      <c r="E17" s="13">
        <v>1190</v>
      </c>
      <c r="F17" s="13">
        <v>476</v>
      </c>
    </row>
    <row r="18" spans="1:6">
      <c r="A18" s="16">
        <v>25041</v>
      </c>
      <c r="B18" s="13" t="s">
        <v>8</v>
      </c>
      <c r="C18" s="13" t="s">
        <v>16</v>
      </c>
      <c r="D18" s="13">
        <v>182</v>
      </c>
      <c r="E18" s="13">
        <v>3644</v>
      </c>
      <c r="F18" s="13">
        <v>1093.2</v>
      </c>
    </row>
    <row r="19" spans="1:6">
      <c r="A19" s="16">
        <v>25531</v>
      </c>
      <c r="B19" s="13" t="s">
        <v>6</v>
      </c>
      <c r="C19" s="13" t="s">
        <v>15</v>
      </c>
      <c r="D19" s="13">
        <v>1847</v>
      </c>
      <c r="E19" s="13">
        <v>2780</v>
      </c>
      <c r="F19" s="13">
        <v>1112</v>
      </c>
    </row>
    <row r="20" spans="1:6">
      <c r="A20" s="16">
        <v>25438</v>
      </c>
      <c r="B20" s="13" t="s">
        <v>8</v>
      </c>
      <c r="C20" s="13" t="s">
        <v>18</v>
      </c>
      <c r="D20" s="13">
        <v>85</v>
      </c>
      <c r="E20" s="13">
        <v>3952</v>
      </c>
      <c r="F20" s="13">
        <v>1185.5999999999999</v>
      </c>
    </row>
    <row r="21" spans="1:6">
      <c r="A21" s="16">
        <v>25495</v>
      </c>
      <c r="B21" s="13" t="s">
        <v>8</v>
      </c>
      <c r="C21" s="13" t="s">
        <v>19</v>
      </c>
      <c r="D21" s="13">
        <v>199</v>
      </c>
      <c r="E21" s="13">
        <v>2757</v>
      </c>
      <c r="F21" s="13">
        <v>1350.93</v>
      </c>
    </row>
    <row r="22" spans="1:6">
      <c r="A22" s="16">
        <v>25818</v>
      </c>
      <c r="B22" s="13" t="s">
        <v>8</v>
      </c>
      <c r="C22" s="13" t="s">
        <v>20</v>
      </c>
      <c r="D22" s="13">
        <v>215</v>
      </c>
      <c r="E22" s="13">
        <v>494</v>
      </c>
      <c r="F22" s="13">
        <v>242.06</v>
      </c>
    </row>
    <row r="23" spans="1:6">
      <c r="A23" s="16">
        <v>26256</v>
      </c>
      <c r="B23" s="13" t="s">
        <v>8</v>
      </c>
      <c r="C23" s="13" t="s">
        <v>21</v>
      </c>
      <c r="D23" s="13">
        <v>954</v>
      </c>
      <c r="E23" s="13">
        <v>3420</v>
      </c>
      <c r="F23" s="13">
        <v>1402.2</v>
      </c>
    </row>
    <row r="24" spans="1:6">
      <c r="A24" s="16">
        <v>26413</v>
      </c>
      <c r="B24" s="13" t="s">
        <v>8</v>
      </c>
      <c r="C24" s="13" t="s">
        <v>22</v>
      </c>
      <c r="D24" s="13">
        <v>1716</v>
      </c>
      <c r="E24" s="13">
        <v>1046</v>
      </c>
      <c r="F24" s="13">
        <v>324.26</v>
      </c>
    </row>
    <row r="25" spans="1:6">
      <c r="A25" s="16">
        <v>26946</v>
      </c>
      <c r="B25" s="13" t="s">
        <v>8</v>
      </c>
      <c r="C25" s="13" t="s">
        <v>19</v>
      </c>
      <c r="D25" s="13">
        <v>1470</v>
      </c>
      <c r="E25" s="13">
        <v>3205</v>
      </c>
      <c r="F25" s="13">
        <v>1185.8499999999999</v>
      </c>
    </row>
    <row r="26" spans="1:6">
      <c r="A26" s="16">
        <v>27689</v>
      </c>
      <c r="B26" s="13" t="s">
        <v>6</v>
      </c>
      <c r="C26" s="13" t="s">
        <v>14</v>
      </c>
      <c r="D26" s="13">
        <v>2795</v>
      </c>
      <c r="E26" s="13">
        <v>2255</v>
      </c>
      <c r="F26" s="13">
        <v>1037.3</v>
      </c>
    </row>
    <row r="27" spans="1:6">
      <c r="A27" s="16">
        <v>27439</v>
      </c>
      <c r="B27" s="13" t="s">
        <v>8</v>
      </c>
      <c r="C27" s="13" t="s">
        <v>23</v>
      </c>
      <c r="D27" s="13">
        <v>297</v>
      </c>
      <c r="E27" s="13">
        <v>266</v>
      </c>
      <c r="F27" s="13">
        <v>79.8</v>
      </c>
    </row>
    <row r="28" spans="1:6">
      <c r="A28" s="16">
        <v>27428</v>
      </c>
      <c r="B28" s="13" t="s">
        <v>6</v>
      </c>
      <c r="C28" s="13" t="s">
        <v>10</v>
      </c>
      <c r="D28" s="13">
        <v>305</v>
      </c>
      <c r="E28" s="13">
        <v>85</v>
      </c>
      <c r="F28" s="13">
        <v>34</v>
      </c>
    </row>
    <row r="29" spans="1:6">
      <c r="A29" s="16">
        <v>27640</v>
      </c>
      <c r="B29" s="13" t="s">
        <v>6</v>
      </c>
      <c r="C29" s="13" t="s">
        <v>16</v>
      </c>
      <c r="D29" s="13">
        <v>1216</v>
      </c>
      <c r="E29" s="13">
        <v>2224</v>
      </c>
      <c r="F29" s="13">
        <v>1023.04</v>
      </c>
    </row>
    <row r="30" spans="1:6">
      <c r="A30" s="16">
        <v>28112</v>
      </c>
      <c r="B30" s="13" t="s">
        <v>8</v>
      </c>
      <c r="C30" s="13" t="s">
        <v>24</v>
      </c>
      <c r="D30" s="13">
        <v>953</v>
      </c>
      <c r="E30" s="13">
        <v>2442</v>
      </c>
      <c r="F30" s="13">
        <v>1001.22</v>
      </c>
    </row>
    <row r="31" spans="1:6">
      <c r="A31" s="16">
        <v>27937</v>
      </c>
      <c r="B31" s="13" t="s">
        <v>6</v>
      </c>
      <c r="C31" s="13" t="s">
        <v>25</v>
      </c>
      <c r="D31" s="13">
        <v>2199</v>
      </c>
      <c r="E31" s="13">
        <v>2989</v>
      </c>
      <c r="F31" s="13">
        <v>1195.5999999999999</v>
      </c>
    </row>
    <row r="32" spans="1:6">
      <c r="A32" s="16">
        <v>27929</v>
      </c>
      <c r="B32" s="13" t="s">
        <v>8</v>
      </c>
      <c r="C32" s="13" t="s">
        <v>20</v>
      </c>
      <c r="D32" s="13">
        <v>548</v>
      </c>
      <c r="E32" s="13">
        <v>3003</v>
      </c>
      <c r="F32" s="13">
        <v>1111.1099999999999</v>
      </c>
    </row>
    <row r="33" spans="1:6">
      <c r="A33" s="16">
        <v>27997</v>
      </c>
      <c r="B33" s="13" t="s">
        <v>6</v>
      </c>
      <c r="C33" s="13" t="s">
        <v>24</v>
      </c>
      <c r="D33" s="13">
        <v>70</v>
      </c>
      <c r="E33" s="13">
        <v>3102</v>
      </c>
      <c r="F33" s="13">
        <v>1302.8399999999999</v>
      </c>
    </row>
    <row r="34" spans="1:6">
      <c r="A34" s="16">
        <v>28027</v>
      </c>
      <c r="B34" s="13" t="s">
        <v>8</v>
      </c>
      <c r="C34" s="13" t="s">
        <v>23</v>
      </c>
      <c r="D34" s="13">
        <v>1090</v>
      </c>
      <c r="E34" s="13">
        <v>3085</v>
      </c>
      <c r="F34" s="13">
        <v>1264.8499999999999</v>
      </c>
    </row>
    <row r="35" spans="1:6">
      <c r="A35" s="16">
        <v>28483</v>
      </c>
      <c r="B35" s="13" t="s">
        <v>6</v>
      </c>
      <c r="C35" s="13" t="s">
        <v>23</v>
      </c>
      <c r="D35" s="13">
        <v>861</v>
      </c>
      <c r="E35" s="13">
        <v>2019</v>
      </c>
      <c r="F35" s="13">
        <v>625.89</v>
      </c>
    </row>
    <row r="36" spans="1:6">
      <c r="A36" s="16">
        <v>28314</v>
      </c>
      <c r="B36" s="13" t="s">
        <v>6</v>
      </c>
      <c r="C36" s="13" t="s">
        <v>19</v>
      </c>
      <c r="D36" s="13">
        <v>1968</v>
      </c>
      <c r="E36" s="13">
        <v>2035</v>
      </c>
      <c r="F36" s="13">
        <v>651.20000000000005</v>
      </c>
    </row>
    <row r="37" spans="1:6">
      <c r="A37" s="16">
        <v>28509</v>
      </c>
      <c r="B37" s="13" t="s">
        <v>6</v>
      </c>
      <c r="C37" s="13" t="s">
        <v>26</v>
      </c>
      <c r="D37" s="13">
        <v>19</v>
      </c>
      <c r="E37" s="13">
        <v>1327</v>
      </c>
      <c r="F37" s="13">
        <v>530.79999999999995</v>
      </c>
    </row>
    <row r="38" spans="1:6">
      <c r="A38" s="16">
        <v>28843</v>
      </c>
      <c r="B38" s="13" t="s">
        <v>6</v>
      </c>
      <c r="C38" s="13" t="s">
        <v>16</v>
      </c>
      <c r="D38" s="13">
        <v>1658</v>
      </c>
      <c r="E38" s="13">
        <v>1532</v>
      </c>
      <c r="F38" s="13">
        <v>735.36</v>
      </c>
    </row>
    <row r="39" spans="1:6">
      <c r="A39" s="16">
        <v>28553</v>
      </c>
      <c r="B39" s="13" t="s">
        <v>6</v>
      </c>
      <c r="C39" s="13" t="s">
        <v>24</v>
      </c>
      <c r="D39" s="13">
        <v>1613</v>
      </c>
      <c r="E39" s="13">
        <v>11</v>
      </c>
      <c r="F39" s="13">
        <v>4.95</v>
      </c>
    </row>
    <row r="40" spans="1:6">
      <c r="A40" s="16">
        <v>29024</v>
      </c>
      <c r="B40" s="13" t="s">
        <v>6</v>
      </c>
      <c r="C40" s="13" t="s">
        <v>23</v>
      </c>
      <c r="D40" s="13">
        <v>409</v>
      </c>
      <c r="E40" s="13">
        <v>2138</v>
      </c>
      <c r="F40" s="13">
        <v>855.2</v>
      </c>
    </row>
    <row r="41" spans="1:6">
      <c r="A41" s="16">
        <v>29482</v>
      </c>
      <c r="B41" s="13" t="s">
        <v>6</v>
      </c>
      <c r="C41" s="13" t="s">
        <v>11</v>
      </c>
      <c r="D41" s="13">
        <v>1693</v>
      </c>
      <c r="E41" s="13">
        <v>3218</v>
      </c>
      <c r="F41" s="13">
        <v>1126.3</v>
      </c>
    </row>
    <row r="42" spans="1:6">
      <c r="A42" s="16">
        <v>29887</v>
      </c>
      <c r="B42" s="13" t="s">
        <v>6</v>
      </c>
      <c r="C42" s="13" t="s">
        <v>26</v>
      </c>
      <c r="D42" s="13">
        <v>1968</v>
      </c>
      <c r="E42" s="13">
        <v>3652</v>
      </c>
      <c r="F42" s="13">
        <v>1460.8</v>
      </c>
    </row>
    <row r="43" spans="1:6">
      <c r="A43" s="16">
        <v>29799</v>
      </c>
      <c r="B43" s="13" t="s">
        <v>8</v>
      </c>
      <c r="C43" s="13" t="s">
        <v>20</v>
      </c>
      <c r="D43" s="13">
        <v>2401</v>
      </c>
      <c r="E43" s="13">
        <v>954</v>
      </c>
      <c r="F43" s="13">
        <v>324.36</v>
      </c>
    </row>
    <row r="44" spans="1:6">
      <c r="A44" s="16">
        <v>30257</v>
      </c>
      <c r="B44" s="13" t="s">
        <v>6</v>
      </c>
      <c r="C44" s="13" t="s">
        <v>24</v>
      </c>
      <c r="D44" s="13">
        <v>2192</v>
      </c>
      <c r="E44" s="13">
        <v>1834</v>
      </c>
      <c r="F44" s="13">
        <v>733.6</v>
      </c>
    </row>
    <row r="45" spans="1:6">
      <c r="A45" s="16">
        <v>30339</v>
      </c>
      <c r="B45" s="13" t="s">
        <v>8</v>
      </c>
      <c r="C45" s="13" t="s">
        <v>9</v>
      </c>
      <c r="D45" s="13">
        <v>2739</v>
      </c>
      <c r="E45" s="13">
        <v>758</v>
      </c>
      <c r="F45" s="13">
        <v>333.52</v>
      </c>
    </row>
    <row r="46" spans="1:6">
      <c r="A46" s="16">
        <v>30342</v>
      </c>
      <c r="B46" s="13" t="s">
        <v>6</v>
      </c>
      <c r="C46" s="13" t="s">
        <v>16</v>
      </c>
      <c r="D46" s="13">
        <v>375</v>
      </c>
      <c r="E46" s="13">
        <v>1622</v>
      </c>
      <c r="F46" s="13">
        <v>632.58000000000004</v>
      </c>
    </row>
    <row r="47" spans="1:6">
      <c r="A47" s="16">
        <v>30370</v>
      </c>
      <c r="B47" s="13" t="s">
        <v>6</v>
      </c>
      <c r="C47" s="13" t="s">
        <v>25</v>
      </c>
      <c r="D47" s="13">
        <v>2873</v>
      </c>
      <c r="E47" s="13">
        <v>3340</v>
      </c>
      <c r="F47" s="13">
        <v>1169</v>
      </c>
    </row>
    <row r="48" spans="1:6">
      <c r="A48" s="16">
        <v>30426</v>
      </c>
      <c r="B48" s="13" t="s">
        <v>6</v>
      </c>
      <c r="C48" s="13" t="s">
        <v>10</v>
      </c>
      <c r="D48" s="13">
        <v>1285</v>
      </c>
      <c r="E48" s="13">
        <v>681</v>
      </c>
      <c r="F48" s="13">
        <v>217.92</v>
      </c>
    </row>
    <row r="49" spans="1:6">
      <c r="A49" s="16">
        <v>30501</v>
      </c>
      <c r="B49" s="13" t="s">
        <v>6</v>
      </c>
      <c r="C49" s="13" t="s">
        <v>12</v>
      </c>
      <c r="D49" s="13">
        <v>229</v>
      </c>
      <c r="E49" s="13">
        <v>3051</v>
      </c>
      <c r="F49" s="13">
        <v>1220.4000000000001</v>
      </c>
    </row>
    <row r="50" spans="1:6">
      <c r="A50" s="16">
        <v>31005</v>
      </c>
      <c r="B50" s="13" t="s">
        <v>6</v>
      </c>
      <c r="C50" s="13" t="s">
        <v>10</v>
      </c>
      <c r="D50" s="13">
        <v>7</v>
      </c>
      <c r="E50" s="13">
        <v>1795</v>
      </c>
      <c r="F50" s="13">
        <v>628.25</v>
      </c>
    </row>
    <row r="51" spans="1:6">
      <c r="A51" s="16">
        <v>31036</v>
      </c>
      <c r="B51" s="13" t="s">
        <v>6</v>
      </c>
      <c r="C51" s="13" t="s">
        <v>24</v>
      </c>
      <c r="D51" s="13">
        <v>2207</v>
      </c>
      <c r="E51" s="13">
        <v>3230</v>
      </c>
      <c r="F51" s="13">
        <v>1162.8</v>
      </c>
    </row>
    <row r="52" spans="1:6">
      <c r="A52" s="16">
        <v>30762</v>
      </c>
      <c r="B52" s="13" t="s">
        <v>8</v>
      </c>
      <c r="C52" s="13" t="s">
        <v>15</v>
      </c>
      <c r="D52" s="13">
        <v>2683</v>
      </c>
      <c r="E52" s="13">
        <v>3064</v>
      </c>
      <c r="F52" s="13">
        <v>1409.44</v>
      </c>
    </row>
    <row r="53" spans="1:6">
      <c r="A53" s="16">
        <v>30951</v>
      </c>
      <c r="B53" s="13" t="s">
        <v>6</v>
      </c>
      <c r="C53" s="13" t="s">
        <v>15</v>
      </c>
      <c r="D53" s="13">
        <v>1223</v>
      </c>
      <c r="E53" s="13">
        <v>2373</v>
      </c>
      <c r="F53" s="13">
        <v>711.9</v>
      </c>
    </row>
    <row r="54" spans="1:6">
      <c r="A54" s="16">
        <v>30958</v>
      </c>
      <c r="B54" s="13" t="s">
        <v>6</v>
      </c>
      <c r="C54" s="13" t="s">
        <v>23</v>
      </c>
      <c r="D54" s="13">
        <v>392</v>
      </c>
      <c r="E54" s="13">
        <v>1917</v>
      </c>
      <c r="F54" s="13">
        <v>766.8</v>
      </c>
    </row>
    <row r="55" spans="1:6">
      <c r="A55" s="16">
        <v>31392</v>
      </c>
      <c r="B55" s="13" t="s">
        <v>6</v>
      </c>
      <c r="C55" s="13" t="s">
        <v>23</v>
      </c>
      <c r="D55" s="13">
        <v>532</v>
      </c>
      <c r="E55" s="13">
        <v>2379</v>
      </c>
      <c r="F55" s="13">
        <v>951.6</v>
      </c>
    </row>
    <row r="56" spans="1:6">
      <c r="A56" s="16">
        <v>31406</v>
      </c>
      <c r="B56" s="13" t="s">
        <v>8</v>
      </c>
      <c r="C56" s="13" t="s">
        <v>10</v>
      </c>
      <c r="D56" s="13">
        <v>233</v>
      </c>
      <c r="E56" s="13">
        <v>2289</v>
      </c>
      <c r="F56" s="13">
        <v>686.7</v>
      </c>
    </row>
    <row r="57" spans="1:6">
      <c r="A57" s="16">
        <v>31445</v>
      </c>
      <c r="B57" s="13" t="s">
        <v>8</v>
      </c>
      <c r="C57" s="13" t="s">
        <v>10</v>
      </c>
      <c r="D57" s="13">
        <v>73</v>
      </c>
      <c r="E57" s="13">
        <v>2414</v>
      </c>
      <c r="F57" s="13">
        <v>1110.44</v>
      </c>
    </row>
    <row r="58" spans="1:6">
      <c r="A58" s="16">
        <v>31744</v>
      </c>
      <c r="B58" s="13" t="s">
        <v>8</v>
      </c>
      <c r="C58" s="13" t="s">
        <v>24</v>
      </c>
      <c r="D58" s="13">
        <v>2852</v>
      </c>
      <c r="E58" s="13">
        <v>626</v>
      </c>
      <c r="F58" s="13">
        <v>294.22000000000003</v>
      </c>
    </row>
    <row r="59" spans="1:6">
      <c r="A59" s="16">
        <v>31772</v>
      </c>
      <c r="B59" s="13" t="s">
        <v>6</v>
      </c>
      <c r="C59" s="13" t="s">
        <v>11</v>
      </c>
      <c r="D59" s="13">
        <v>1845</v>
      </c>
      <c r="E59" s="13">
        <v>1956</v>
      </c>
      <c r="F59" s="13">
        <v>782.4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zoomScale="70" zoomScaleNormal="70" workbookViewId="0">
      <selection activeCell="C3" sqref="C3"/>
    </sheetView>
  </sheetViews>
  <sheetFormatPr defaultColWidth="9" defaultRowHeight="21"/>
  <cols>
    <col min="1" max="1" width="10.25" bestFit="1" customWidth="1"/>
    <col min="2" max="2" width="12.5" bestFit="1" customWidth="1"/>
    <col min="3" max="3" width="30.3125" bestFit="1" customWidth="1"/>
    <col min="4" max="4" width="15" bestFit="1" customWidth="1"/>
    <col min="5" max="5" width="15.5" bestFit="1" customWidth="1"/>
    <col min="6" max="6" width="9.8125" bestFit="1" customWidth="1"/>
    <col min="8" max="8" width="26.3125" customWidth="1"/>
    <col min="9" max="9" width="30.9375" customWidth="1"/>
  </cols>
  <sheetData>
    <row r="1" spans="1:9" ht="84">
      <c r="A1" s="14" t="s">
        <v>0</v>
      </c>
      <c r="B1" s="14" t="s">
        <v>1</v>
      </c>
      <c r="C1" s="14" t="s">
        <v>2</v>
      </c>
      <c r="D1" s="15" t="s">
        <v>3</v>
      </c>
      <c r="E1" s="15" t="s">
        <v>4</v>
      </c>
      <c r="F1" s="15" t="s">
        <v>5</v>
      </c>
      <c r="H1" t="s">
        <v>29</v>
      </c>
      <c r="I1" t="s">
        <v>27</v>
      </c>
    </row>
    <row r="2" spans="1:9">
      <c r="A2" s="16">
        <v>22946</v>
      </c>
      <c r="B2" s="13" t="s">
        <v>6</v>
      </c>
      <c r="C2" s="13" t="s">
        <v>7</v>
      </c>
      <c r="D2" s="13">
        <v>334</v>
      </c>
      <c r="E2" s="13">
        <v>3864</v>
      </c>
      <c r="F2" s="13">
        <v>1236.48</v>
      </c>
      <c r="H2" s="10" t="s">
        <v>24</v>
      </c>
      <c r="I2" s="8">
        <v>9887</v>
      </c>
    </row>
    <row r="3" spans="1:9">
      <c r="A3" s="16">
        <v>22968</v>
      </c>
      <c r="B3" s="13" t="s">
        <v>8</v>
      </c>
      <c r="C3" s="13" t="s">
        <v>9</v>
      </c>
      <c r="D3" s="13">
        <v>246</v>
      </c>
      <c r="E3" s="13">
        <v>3305</v>
      </c>
      <c r="F3" s="13">
        <v>1454.2</v>
      </c>
      <c r="H3" s="10" t="s">
        <v>30</v>
      </c>
      <c r="I3" s="8">
        <v>9887</v>
      </c>
    </row>
    <row r="4" spans="1:9">
      <c r="A4" s="16">
        <v>22977</v>
      </c>
      <c r="B4" s="13" t="s">
        <v>6</v>
      </c>
      <c r="C4" s="13" t="s">
        <v>10</v>
      </c>
      <c r="D4" s="13">
        <v>571</v>
      </c>
      <c r="E4" s="13">
        <v>2396</v>
      </c>
      <c r="F4" s="13">
        <v>1078.2</v>
      </c>
    </row>
    <row r="5" spans="1:9">
      <c r="A5" s="16">
        <v>22680</v>
      </c>
      <c r="B5" s="13" t="s">
        <v>6</v>
      </c>
      <c r="C5" s="13" t="s">
        <v>11</v>
      </c>
      <c r="D5" s="13">
        <v>1106</v>
      </c>
      <c r="E5" s="13">
        <v>2970</v>
      </c>
      <c r="F5" s="13">
        <v>1188</v>
      </c>
    </row>
    <row r="6" spans="1:9">
      <c r="A6" s="16">
        <v>23319</v>
      </c>
      <c r="B6" s="13" t="s">
        <v>8</v>
      </c>
      <c r="C6" s="13" t="s">
        <v>10</v>
      </c>
      <c r="D6" s="13">
        <v>986</v>
      </c>
      <c r="E6" s="13">
        <v>3275</v>
      </c>
      <c r="F6" s="13">
        <v>1015.25</v>
      </c>
    </row>
    <row r="7" spans="1:9">
      <c r="A7" s="16">
        <v>23079</v>
      </c>
      <c r="B7" s="13" t="s">
        <v>6</v>
      </c>
      <c r="C7" s="13" t="s">
        <v>12</v>
      </c>
      <c r="D7" s="13">
        <v>2450</v>
      </c>
      <c r="E7" s="13">
        <v>840</v>
      </c>
      <c r="F7" s="13">
        <v>336</v>
      </c>
    </row>
    <row r="8" spans="1:9">
      <c r="A8" s="16">
        <v>23709</v>
      </c>
      <c r="B8" s="13" t="s">
        <v>8</v>
      </c>
      <c r="C8" s="13" t="s">
        <v>13</v>
      </c>
      <c r="D8" s="13">
        <v>1257</v>
      </c>
      <c r="E8" s="13">
        <v>1345</v>
      </c>
      <c r="F8" s="13">
        <v>538</v>
      </c>
    </row>
    <row r="9" spans="1:9">
      <c r="A9" s="16">
        <v>23686</v>
      </c>
      <c r="B9" s="13" t="s">
        <v>8</v>
      </c>
      <c r="C9" s="13" t="s">
        <v>14</v>
      </c>
      <c r="D9" s="13">
        <v>2659</v>
      </c>
      <c r="E9" s="13">
        <v>3073</v>
      </c>
      <c r="F9" s="13">
        <v>1229.2</v>
      </c>
    </row>
    <row r="10" spans="1:9">
      <c r="A10" s="16">
        <v>23494</v>
      </c>
      <c r="B10" s="13" t="s">
        <v>8</v>
      </c>
      <c r="C10" s="13" t="s">
        <v>15</v>
      </c>
      <c r="D10" s="13">
        <v>2685</v>
      </c>
      <c r="E10" s="13">
        <v>2294</v>
      </c>
      <c r="F10" s="13">
        <v>917.6</v>
      </c>
    </row>
    <row r="11" spans="1:9">
      <c r="A11" s="16">
        <v>23586</v>
      </c>
      <c r="B11" s="13" t="s">
        <v>8</v>
      </c>
      <c r="C11" s="13" t="s">
        <v>16</v>
      </c>
      <c r="D11" s="13">
        <v>2372</v>
      </c>
      <c r="E11" s="13">
        <v>1355</v>
      </c>
      <c r="F11" s="13">
        <v>596.20000000000005</v>
      </c>
    </row>
    <row r="12" spans="1:9">
      <c r="A12" s="16">
        <v>23607</v>
      </c>
      <c r="B12" s="13" t="s">
        <v>6</v>
      </c>
      <c r="C12" s="13" t="s">
        <v>7</v>
      </c>
      <c r="D12" s="13">
        <v>261</v>
      </c>
      <c r="E12" s="13">
        <v>2389</v>
      </c>
      <c r="F12" s="13">
        <v>955.6</v>
      </c>
    </row>
    <row r="13" spans="1:9">
      <c r="A13" s="16">
        <v>23616</v>
      </c>
      <c r="B13" s="13" t="s">
        <v>6</v>
      </c>
      <c r="C13" s="13" t="s">
        <v>14</v>
      </c>
      <c r="D13" s="13">
        <v>2725</v>
      </c>
      <c r="E13" s="13">
        <v>2311</v>
      </c>
      <c r="F13" s="13">
        <v>1155.5</v>
      </c>
    </row>
    <row r="14" spans="1:9">
      <c r="A14" s="16">
        <v>23738</v>
      </c>
      <c r="B14" s="13" t="s">
        <v>8</v>
      </c>
      <c r="C14" s="13" t="s">
        <v>13</v>
      </c>
      <c r="D14" s="13">
        <v>300</v>
      </c>
      <c r="E14" s="13">
        <v>3702</v>
      </c>
      <c r="F14" s="13">
        <v>1628.88</v>
      </c>
    </row>
    <row r="15" spans="1:9">
      <c r="A15" s="16">
        <v>24521</v>
      </c>
      <c r="B15" s="13" t="s">
        <v>8</v>
      </c>
      <c r="C15" s="13" t="s">
        <v>17</v>
      </c>
      <c r="D15" s="13">
        <v>572</v>
      </c>
      <c r="E15" s="13">
        <v>2861</v>
      </c>
      <c r="F15" s="13">
        <v>1344.67</v>
      </c>
    </row>
    <row r="16" spans="1:9">
      <c r="A16" s="16">
        <v>24626</v>
      </c>
      <c r="B16" s="13" t="s">
        <v>8</v>
      </c>
      <c r="C16" s="13" t="s">
        <v>15</v>
      </c>
      <c r="D16" s="13">
        <v>2408</v>
      </c>
      <c r="E16" s="13">
        <v>1076</v>
      </c>
      <c r="F16" s="13">
        <v>430.4</v>
      </c>
    </row>
    <row r="17" spans="1:6">
      <c r="A17" s="16">
        <v>24658</v>
      </c>
      <c r="B17" s="13" t="s">
        <v>8</v>
      </c>
      <c r="C17" s="13" t="s">
        <v>16</v>
      </c>
      <c r="D17" s="13">
        <v>1379</v>
      </c>
      <c r="E17" s="13">
        <v>1190</v>
      </c>
      <c r="F17" s="13">
        <v>476</v>
      </c>
    </row>
    <row r="18" spans="1:6">
      <c r="A18" s="16">
        <v>25041</v>
      </c>
      <c r="B18" s="13" t="s">
        <v>8</v>
      </c>
      <c r="C18" s="13" t="s">
        <v>16</v>
      </c>
      <c r="D18" s="13">
        <v>182</v>
      </c>
      <c r="E18" s="13">
        <v>3644</v>
      </c>
      <c r="F18" s="13">
        <v>1093.2</v>
      </c>
    </row>
    <row r="19" spans="1:6">
      <c r="A19" s="16">
        <v>25531</v>
      </c>
      <c r="B19" s="13" t="s">
        <v>6</v>
      </c>
      <c r="C19" s="13" t="s">
        <v>15</v>
      </c>
      <c r="D19" s="13">
        <v>1847</v>
      </c>
      <c r="E19" s="13">
        <v>2780</v>
      </c>
      <c r="F19" s="13">
        <v>1112</v>
      </c>
    </row>
    <row r="20" spans="1:6">
      <c r="A20" s="16">
        <v>25438</v>
      </c>
      <c r="B20" s="13" t="s">
        <v>8</v>
      </c>
      <c r="C20" s="13" t="s">
        <v>18</v>
      </c>
      <c r="D20" s="13">
        <v>85</v>
      </c>
      <c r="E20" s="13">
        <v>3952</v>
      </c>
      <c r="F20" s="13">
        <v>1185.5999999999999</v>
      </c>
    </row>
    <row r="21" spans="1:6">
      <c r="A21" s="16">
        <v>25495</v>
      </c>
      <c r="B21" s="13" t="s">
        <v>8</v>
      </c>
      <c r="C21" s="13" t="s">
        <v>19</v>
      </c>
      <c r="D21" s="13">
        <v>199</v>
      </c>
      <c r="E21" s="13">
        <v>2757</v>
      </c>
      <c r="F21" s="13">
        <v>1350.93</v>
      </c>
    </row>
    <row r="22" spans="1:6">
      <c r="A22" s="16">
        <v>25818</v>
      </c>
      <c r="B22" s="13" t="s">
        <v>8</v>
      </c>
      <c r="C22" s="13" t="s">
        <v>20</v>
      </c>
      <c r="D22" s="13">
        <v>215</v>
      </c>
      <c r="E22" s="13">
        <v>494</v>
      </c>
      <c r="F22" s="13">
        <v>242.06</v>
      </c>
    </row>
    <row r="23" spans="1:6">
      <c r="A23" s="16">
        <v>26256</v>
      </c>
      <c r="B23" s="13" t="s">
        <v>8</v>
      </c>
      <c r="C23" s="13" t="s">
        <v>21</v>
      </c>
      <c r="D23" s="13">
        <v>954</v>
      </c>
      <c r="E23" s="13">
        <v>3420</v>
      </c>
      <c r="F23" s="13">
        <v>1402.2</v>
      </c>
    </row>
    <row r="24" spans="1:6">
      <c r="A24" s="16">
        <v>26413</v>
      </c>
      <c r="B24" s="13" t="s">
        <v>8</v>
      </c>
      <c r="C24" s="13" t="s">
        <v>22</v>
      </c>
      <c r="D24" s="13">
        <v>1716</v>
      </c>
      <c r="E24" s="13">
        <v>1046</v>
      </c>
      <c r="F24" s="13">
        <v>324.26</v>
      </c>
    </row>
    <row r="25" spans="1:6">
      <c r="A25" s="16">
        <v>26946</v>
      </c>
      <c r="B25" s="13" t="s">
        <v>8</v>
      </c>
      <c r="C25" s="13" t="s">
        <v>19</v>
      </c>
      <c r="D25" s="13">
        <v>1470</v>
      </c>
      <c r="E25" s="13">
        <v>3205</v>
      </c>
      <c r="F25" s="13">
        <v>1185.8499999999999</v>
      </c>
    </row>
    <row r="26" spans="1:6">
      <c r="A26" s="16">
        <v>27689</v>
      </c>
      <c r="B26" s="13" t="s">
        <v>6</v>
      </c>
      <c r="C26" s="13" t="s">
        <v>14</v>
      </c>
      <c r="D26" s="13">
        <v>2795</v>
      </c>
      <c r="E26" s="13">
        <v>2255</v>
      </c>
      <c r="F26" s="13">
        <v>1037.3</v>
      </c>
    </row>
    <row r="27" spans="1:6">
      <c r="A27" s="16">
        <v>27439</v>
      </c>
      <c r="B27" s="13" t="s">
        <v>8</v>
      </c>
      <c r="C27" s="13" t="s">
        <v>23</v>
      </c>
      <c r="D27" s="13">
        <v>297</v>
      </c>
      <c r="E27" s="13">
        <v>266</v>
      </c>
      <c r="F27" s="13">
        <v>79.8</v>
      </c>
    </row>
    <row r="28" spans="1:6">
      <c r="A28" s="16">
        <v>27428</v>
      </c>
      <c r="B28" s="13" t="s">
        <v>6</v>
      </c>
      <c r="C28" s="13" t="s">
        <v>10</v>
      </c>
      <c r="D28" s="13">
        <v>305</v>
      </c>
      <c r="E28" s="13">
        <v>85</v>
      </c>
      <c r="F28" s="13">
        <v>34</v>
      </c>
    </row>
    <row r="29" spans="1:6">
      <c r="A29" s="16">
        <v>27640</v>
      </c>
      <c r="B29" s="13" t="s">
        <v>6</v>
      </c>
      <c r="C29" s="13" t="s">
        <v>16</v>
      </c>
      <c r="D29" s="13">
        <v>1216</v>
      </c>
      <c r="E29" s="13">
        <v>2224</v>
      </c>
      <c r="F29" s="13">
        <v>1023.04</v>
      </c>
    </row>
    <row r="30" spans="1:6">
      <c r="A30" s="16">
        <v>28112</v>
      </c>
      <c r="B30" s="13" t="s">
        <v>8</v>
      </c>
      <c r="C30" s="13" t="s">
        <v>24</v>
      </c>
      <c r="D30" s="13">
        <v>953</v>
      </c>
      <c r="E30" s="13">
        <v>2442</v>
      </c>
      <c r="F30" s="13">
        <v>1001.22</v>
      </c>
    </row>
    <row r="31" spans="1:6">
      <c r="A31" s="16">
        <v>27937</v>
      </c>
      <c r="B31" s="13" t="s">
        <v>6</v>
      </c>
      <c r="C31" s="13" t="s">
        <v>25</v>
      </c>
      <c r="D31" s="13">
        <v>2199</v>
      </c>
      <c r="E31" s="13">
        <v>2989</v>
      </c>
      <c r="F31" s="13">
        <v>1195.5999999999999</v>
      </c>
    </row>
    <row r="32" spans="1:6">
      <c r="A32" s="16">
        <v>27929</v>
      </c>
      <c r="B32" s="13" t="s">
        <v>8</v>
      </c>
      <c r="C32" s="13" t="s">
        <v>20</v>
      </c>
      <c r="D32" s="13">
        <v>548</v>
      </c>
      <c r="E32" s="13">
        <v>3003</v>
      </c>
      <c r="F32" s="13">
        <v>1111.1099999999999</v>
      </c>
    </row>
    <row r="33" spans="1:6">
      <c r="A33" s="16">
        <v>27997</v>
      </c>
      <c r="B33" s="13" t="s">
        <v>6</v>
      </c>
      <c r="C33" s="13" t="s">
        <v>24</v>
      </c>
      <c r="D33" s="13">
        <v>70</v>
      </c>
      <c r="E33" s="13">
        <v>3102</v>
      </c>
      <c r="F33" s="13">
        <v>1302.8399999999999</v>
      </c>
    </row>
    <row r="34" spans="1:6">
      <c r="A34" s="16">
        <v>28027</v>
      </c>
      <c r="B34" s="13" t="s">
        <v>8</v>
      </c>
      <c r="C34" s="13" t="s">
        <v>23</v>
      </c>
      <c r="D34" s="13">
        <v>1090</v>
      </c>
      <c r="E34" s="13">
        <v>3085</v>
      </c>
      <c r="F34" s="13">
        <v>1264.8499999999999</v>
      </c>
    </row>
    <row r="35" spans="1:6">
      <c r="A35" s="16">
        <v>28483</v>
      </c>
      <c r="B35" s="13" t="s">
        <v>6</v>
      </c>
      <c r="C35" s="13" t="s">
        <v>23</v>
      </c>
      <c r="D35" s="13">
        <v>861</v>
      </c>
      <c r="E35" s="13">
        <v>2019</v>
      </c>
      <c r="F35" s="13">
        <v>625.89</v>
      </c>
    </row>
    <row r="36" spans="1:6">
      <c r="A36" s="16">
        <v>28314</v>
      </c>
      <c r="B36" s="13" t="s">
        <v>6</v>
      </c>
      <c r="C36" s="13" t="s">
        <v>19</v>
      </c>
      <c r="D36" s="13">
        <v>1968</v>
      </c>
      <c r="E36" s="13">
        <v>2035</v>
      </c>
      <c r="F36" s="13">
        <v>651.20000000000005</v>
      </c>
    </row>
    <row r="37" spans="1:6">
      <c r="A37" s="16">
        <v>28509</v>
      </c>
      <c r="B37" s="13" t="s">
        <v>6</v>
      </c>
      <c r="C37" s="13" t="s">
        <v>26</v>
      </c>
      <c r="D37" s="13">
        <v>19</v>
      </c>
      <c r="E37" s="13">
        <v>1327</v>
      </c>
      <c r="F37" s="13">
        <v>530.79999999999995</v>
      </c>
    </row>
    <row r="38" spans="1:6">
      <c r="A38" s="16">
        <v>28843</v>
      </c>
      <c r="B38" s="13" t="s">
        <v>6</v>
      </c>
      <c r="C38" s="13" t="s">
        <v>16</v>
      </c>
      <c r="D38" s="13">
        <v>1658</v>
      </c>
      <c r="E38" s="13">
        <v>1532</v>
      </c>
      <c r="F38" s="13">
        <v>735.36</v>
      </c>
    </row>
    <row r="39" spans="1:6">
      <c r="A39" s="16">
        <v>28553</v>
      </c>
      <c r="B39" s="13" t="s">
        <v>6</v>
      </c>
      <c r="C39" s="13" t="s">
        <v>24</v>
      </c>
      <c r="D39" s="13">
        <v>1613</v>
      </c>
      <c r="E39" s="13">
        <v>11</v>
      </c>
      <c r="F39" s="13">
        <v>4.95</v>
      </c>
    </row>
    <row r="40" spans="1:6">
      <c r="A40" s="16">
        <v>29024</v>
      </c>
      <c r="B40" s="13" t="s">
        <v>6</v>
      </c>
      <c r="C40" s="13" t="s">
        <v>23</v>
      </c>
      <c r="D40" s="13">
        <v>409</v>
      </c>
      <c r="E40" s="13">
        <v>2138</v>
      </c>
      <c r="F40" s="13">
        <v>855.2</v>
      </c>
    </row>
    <row r="41" spans="1:6">
      <c r="A41" s="16">
        <v>29482</v>
      </c>
      <c r="B41" s="13" t="s">
        <v>6</v>
      </c>
      <c r="C41" s="13" t="s">
        <v>11</v>
      </c>
      <c r="D41" s="13">
        <v>1693</v>
      </c>
      <c r="E41" s="13">
        <v>3218</v>
      </c>
      <c r="F41" s="13">
        <v>1126.3</v>
      </c>
    </row>
    <row r="42" spans="1:6">
      <c r="A42" s="16">
        <v>29887</v>
      </c>
      <c r="B42" s="13" t="s">
        <v>6</v>
      </c>
      <c r="C42" s="13" t="s">
        <v>26</v>
      </c>
      <c r="D42" s="13">
        <v>1968</v>
      </c>
      <c r="E42" s="13">
        <v>3652</v>
      </c>
      <c r="F42" s="13">
        <v>1460.8</v>
      </c>
    </row>
    <row r="43" spans="1:6">
      <c r="A43" s="16">
        <v>29799</v>
      </c>
      <c r="B43" s="13" t="s">
        <v>8</v>
      </c>
      <c r="C43" s="13" t="s">
        <v>20</v>
      </c>
      <c r="D43" s="13">
        <v>2401</v>
      </c>
      <c r="E43" s="13">
        <v>954</v>
      </c>
      <c r="F43" s="13">
        <v>324.36</v>
      </c>
    </row>
    <row r="44" spans="1:6">
      <c r="A44" s="16">
        <v>30257</v>
      </c>
      <c r="B44" s="13" t="s">
        <v>6</v>
      </c>
      <c r="C44" s="13" t="s">
        <v>24</v>
      </c>
      <c r="D44" s="13">
        <v>2192</v>
      </c>
      <c r="E44" s="13">
        <v>1834</v>
      </c>
      <c r="F44" s="13">
        <v>733.6</v>
      </c>
    </row>
    <row r="45" spans="1:6">
      <c r="A45" s="16">
        <v>30339</v>
      </c>
      <c r="B45" s="13" t="s">
        <v>8</v>
      </c>
      <c r="C45" s="13" t="s">
        <v>9</v>
      </c>
      <c r="D45" s="13">
        <v>2739</v>
      </c>
      <c r="E45" s="13">
        <v>758</v>
      </c>
      <c r="F45" s="13">
        <v>333.52</v>
      </c>
    </row>
    <row r="46" spans="1:6">
      <c r="A46" s="16">
        <v>30342</v>
      </c>
      <c r="B46" s="13" t="s">
        <v>6</v>
      </c>
      <c r="C46" s="13" t="s">
        <v>16</v>
      </c>
      <c r="D46" s="13">
        <v>375</v>
      </c>
      <c r="E46" s="13">
        <v>1622</v>
      </c>
      <c r="F46" s="13">
        <v>632.58000000000004</v>
      </c>
    </row>
    <row r="47" spans="1:6">
      <c r="A47" s="16">
        <v>30370</v>
      </c>
      <c r="B47" s="13" t="s">
        <v>6</v>
      </c>
      <c r="C47" s="13" t="s">
        <v>25</v>
      </c>
      <c r="D47" s="13">
        <v>2873</v>
      </c>
      <c r="E47" s="13">
        <v>3340</v>
      </c>
      <c r="F47" s="13">
        <v>1169</v>
      </c>
    </row>
    <row r="48" spans="1:6">
      <c r="A48" s="16">
        <v>30426</v>
      </c>
      <c r="B48" s="13" t="s">
        <v>6</v>
      </c>
      <c r="C48" s="13" t="s">
        <v>10</v>
      </c>
      <c r="D48" s="13">
        <v>1285</v>
      </c>
      <c r="E48" s="13">
        <v>681</v>
      </c>
      <c r="F48" s="13">
        <v>217.92</v>
      </c>
    </row>
    <row r="49" spans="1:6">
      <c r="A49" s="16">
        <v>30501</v>
      </c>
      <c r="B49" s="13" t="s">
        <v>6</v>
      </c>
      <c r="C49" s="13" t="s">
        <v>12</v>
      </c>
      <c r="D49" s="13">
        <v>229</v>
      </c>
      <c r="E49" s="13">
        <v>3051</v>
      </c>
      <c r="F49" s="13">
        <v>1220.4000000000001</v>
      </c>
    </row>
    <row r="50" spans="1:6">
      <c r="A50" s="16">
        <v>31005</v>
      </c>
      <c r="B50" s="13" t="s">
        <v>6</v>
      </c>
      <c r="C50" s="13" t="s">
        <v>10</v>
      </c>
      <c r="D50" s="13">
        <v>7</v>
      </c>
      <c r="E50" s="13">
        <v>1795</v>
      </c>
      <c r="F50" s="13">
        <v>628.25</v>
      </c>
    </row>
    <row r="51" spans="1:6">
      <c r="A51" s="16">
        <v>31036</v>
      </c>
      <c r="B51" s="13" t="s">
        <v>6</v>
      </c>
      <c r="C51" s="13" t="s">
        <v>24</v>
      </c>
      <c r="D51" s="13">
        <v>2207</v>
      </c>
      <c r="E51" s="13">
        <v>3230</v>
      </c>
      <c r="F51" s="13">
        <v>1162.8</v>
      </c>
    </row>
    <row r="52" spans="1:6">
      <c r="A52" s="16">
        <v>30762</v>
      </c>
      <c r="B52" s="13" t="s">
        <v>8</v>
      </c>
      <c r="C52" s="13" t="s">
        <v>15</v>
      </c>
      <c r="D52" s="13">
        <v>2683</v>
      </c>
      <c r="E52" s="13">
        <v>3064</v>
      </c>
      <c r="F52" s="13">
        <v>1409.44</v>
      </c>
    </row>
    <row r="53" spans="1:6">
      <c r="A53" s="16">
        <v>30951</v>
      </c>
      <c r="B53" s="13" t="s">
        <v>6</v>
      </c>
      <c r="C53" s="13" t="s">
        <v>15</v>
      </c>
      <c r="D53" s="13">
        <v>1223</v>
      </c>
      <c r="E53" s="13">
        <v>2373</v>
      </c>
      <c r="F53" s="13">
        <v>711.9</v>
      </c>
    </row>
    <row r="54" spans="1:6">
      <c r="A54" s="16">
        <v>30958</v>
      </c>
      <c r="B54" s="13" t="s">
        <v>6</v>
      </c>
      <c r="C54" s="13" t="s">
        <v>23</v>
      </c>
      <c r="D54" s="13">
        <v>392</v>
      </c>
      <c r="E54" s="13">
        <v>1917</v>
      </c>
      <c r="F54" s="13">
        <v>766.8</v>
      </c>
    </row>
    <row r="55" spans="1:6">
      <c r="A55" s="16">
        <v>31392</v>
      </c>
      <c r="B55" s="13" t="s">
        <v>6</v>
      </c>
      <c r="C55" s="13" t="s">
        <v>23</v>
      </c>
      <c r="D55" s="13">
        <v>532</v>
      </c>
      <c r="E55" s="13">
        <v>2379</v>
      </c>
      <c r="F55" s="13">
        <v>951.6</v>
      </c>
    </row>
    <row r="56" spans="1:6">
      <c r="A56" s="16">
        <v>31406</v>
      </c>
      <c r="B56" s="13" t="s">
        <v>8</v>
      </c>
      <c r="C56" s="13" t="s">
        <v>10</v>
      </c>
      <c r="D56" s="13">
        <v>233</v>
      </c>
      <c r="E56" s="13">
        <v>2289</v>
      </c>
      <c r="F56" s="13">
        <v>686.7</v>
      </c>
    </row>
    <row r="57" spans="1:6">
      <c r="A57" s="16">
        <v>31445</v>
      </c>
      <c r="B57" s="13" t="s">
        <v>8</v>
      </c>
      <c r="C57" s="13" t="s">
        <v>10</v>
      </c>
      <c r="D57" s="13">
        <v>73</v>
      </c>
      <c r="E57" s="13">
        <v>2414</v>
      </c>
      <c r="F57" s="13">
        <v>1110.44</v>
      </c>
    </row>
    <row r="58" spans="1:6">
      <c r="A58" s="16">
        <v>31744</v>
      </c>
      <c r="B58" s="13" t="s">
        <v>8</v>
      </c>
      <c r="C58" s="13" t="s">
        <v>24</v>
      </c>
      <c r="D58" s="13">
        <v>2852</v>
      </c>
      <c r="E58" s="13">
        <v>626</v>
      </c>
      <c r="F58" s="13">
        <v>294.22000000000003</v>
      </c>
    </row>
    <row r="59" spans="1:6">
      <c r="A59" s="16">
        <v>31772</v>
      </c>
      <c r="B59" s="13" t="s">
        <v>6</v>
      </c>
      <c r="C59" s="13" t="s">
        <v>11</v>
      </c>
      <c r="D59" s="13">
        <v>1845</v>
      </c>
      <c r="E59" s="13">
        <v>1956</v>
      </c>
      <c r="F59" s="13">
        <v>782.4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zoomScale="60" zoomScaleNormal="60" workbookViewId="0">
      <selection activeCell="D10" sqref="D10"/>
    </sheetView>
  </sheetViews>
  <sheetFormatPr defaultColWidth="9" defaultRowHeight="21"/>
  <cols>
    <col min="1" max="1" width="10.6875" bestFit="1" customWidth="1"/>
    <col min="2" max="2" width="12.4375" bestFit="1" customWidth="1"/>
    <col min="3" max="3" width="30.25" bestFit="1" customWidth="1"/>
    <col min="4" max="4" width="17.75" bestFit="1" customWidth="1"/>
    <col min="5" max="5" width="18.375" bestFit="1" customWidth="1"/>
    <col min="6" max="6" width="9.9375" bestFit="1" customWidth="1"/>
    <col min="8" max="8" width="31.1875" style="1" customWidth="1"/>
    <col min="9" max="9" width="18.25" customWidth="1"/>
    <col min="10" max="10" width="15.6875" customWidth="1"/>
  </cols>
  <sheetData>
    <row r="1" spans="1:10" ht="84">
      <c r="A1" s="14" t="s">
        <v>0</v>
      </c>
      <c r="B1" s="14" t="s">
        <v>1</v>
      </c>
      <c r="C1" s="14" t="s">
        <v>2</v>
      </c>
      <c r="D1" s="15" t="s">
        <v>3</v>
      </c>
      <c r="E1" s="15" t="s">
        <v>4</v>
      </c>
      <c r="F1" s="15" t="s">
        <v>5</v>
      </c>
      <c r="H1" s="1" t="s">
        <v>29</v>
      </c>
      <c r="I1" s="1" t="s">
        <v>27</v>
      </c>
      <c r="J1" s="1" t="s">
        <v>32</v>
      </c>
    </row>
    <row r="2" spans="1:10">
      <c r="A2" s="16">
        <v>22946</v>
      </c>
      <c r="B2" s="13" t="s">
        <v>6</v>
      </c>
      <c r="C2" s="13" t="s">
        <v>7</v>
      </c>
      <c r="D2" s="13">
        <v>334</v>
      </c>
      <c r="E2" s="13">
        <v>3864</v>
      </c>
      <c r="F2" s="13">
        <v>1236.48</v>
      </c>
      <c r="H2" s="6" t="s">
        <v>13</v>
      </c>
      <c r="I2" s="8">
        <v>1642</v>
      </c>
      <c r="J2" s="8">
        <v>8999</v>
      </c>
    </row>
    <row r="3" spans="1:10">
      <c r="A3" s="16">
        <v>22968</v>
      </c>
      <c r="B3" s="13" t="s">
        <v>8</v>
      </c>
      <c r="C3" s="13" t="s">
        <v>9</v>
      </c>
      <c r="D3" s="13">
        <v>246</v>
      </c>
      <c r="E3" s="13">
        <v>3305</v>
      </c>
      <c r="F3" s="13">
        <v>1454.2</v>
      </c>
      <c r="H3" s="6" t="s">
        <v>9</v>
      </c>
      <c r="I3" s="8">
        <v>2985</v>
      </c>
      <c r="J3" s="8">
        <v>4063</v>
      </c>
    </row>
    <row r="4" spans="1:10">
      <c r="A4" s="16">
        <v>22977</v>
      </c>
      <c r="B4" s="13" t="s">
        <v>6</v>
      </c>
      <c r="C4" s="13" t="s">
        <v>10</v>
      </c>
      <c r="D4" s="13">
        <v>571</v>
      </c>
      <c r="E4" s="13">
        <v>2396</v>
      </c>
      <c r="F4" s="13">
        <v>1078.2</v>
      </c>
      <c r="H4" s="6" t="s">
        <v>16</v>
      </c>
      <c r="I4" s="8">
        <v>7182</v>
      </c>
      <c r="J4" s="8">
        <v>11567</v>
      </c>
    </row>
    <row r="5" spans="1:10">
      <c r="A5" s="16">
        <v>22680</v>
      </c>
      <c r="B5" s="13" t="s">
        <v>6</v>
      </c>
      <c r="C5" s="13" t="s">
        <v>11</v>
      </c>
      <c r="D5" s="13">
        <v>1106</v>
      </c>
      <c r="E5" s="13">
        <v>2970</v>
      </c>
      <c r="F5" s="13">
        <v>1188</v>
      </c>
      <c r="H5" s="6" t="s">
        <v>23</v>
      </c>
      <c r="I5" s="8">
        <v>3581</v>
      </c>
      <c r="J5" s="8">
        <v>11804</v>
      </c>
    </row>
    <row r="6" spans="1:10">
      <c r="A6" s="16">
        <v>23319</v>
      </c>
      <c r="B6" s="13" t="s">
        <v>8</v>
      </c>
      <c r="C6" s="13" t="s">
        <v>10</v>
      </c>
      <c r="D6" s="13">
        <v>986</v>
      </c>
      <c r="E6" s="13">
        <v>3275</v>
      </c>
      <c r="F6" s="13">
        <v>1015.25</v>
      </c>
      <c r="H6" s="6" t="s">
        <v>7</v>
      </c>
      <c r="I6" s="8">
        <v>595</v>
      </c>
      <c r="J6" s="8">
        <v>6253</v>
      </c>
    </row>
    <row r="7" spans="1:10">
      <c r="A7" s="16">
        <v>23079</v>
      </c>
      <c r="B7" s="13" t="s">
        <v>6</v>
      </c>
      <c r="C7" s="13" t="s">
        <v>12</v>
      </c>
      <c r="D7" s="13">
        <v>2450</v>
      </c>
      <c r="E7" s="13">
        <v>840</v>
      </c>
      <c r="F7" s="13">
        <v>336</v>
      </c>
      <c r="H7" s="6" t="s">
        <v>20</v>
      </c>
      <c r="I7" s="8">
        <v>3164</v>
      </c>
      <c r="J7" s="8">
        <v>4451</v>
      </c>
    </row>
    <row r="8" spans="1:10">
      <c r="A8" s="16">
        <v>23709</v>
      </c>
      <c r="B8" s="13" t="s">
        <v>8</v>
      </c>
      <c r="C8" s="13" t="s">
        <v>13</v>
      </c>
      <c r="D8" s="13">
        <v>1257</v>
      </c>
      <c r="E8" s="13">
        <v>1345</v>
      </c>
      <c r="F8" s="13">
        <v>538</v>
      </c>
      <c r="H8" s="6" t="s">
        <v>17</v>
      </c>
      <c r="I8" s="8">
        <v>572</v>
      </c>
      <c r="J8" s="8">
        <v>2861</v>
      </c>
    </row>
    <row r="9" spans="1:10">
      <c r="A9" s="16">
        <v>23686</v>
      </c>
      <c r="B9" s="13" t="s">
        <v>8</v>
      </c>
      <c r="C9" s="13" t="s">
        <v>14</v>
      </c>
      <c r="D9" s="13">
        <v>2659</v>
      </c>
      <c r="E9" s="13">
        <v>3073</v>
      </c>
      <c r="F9" s="13">
        <v>1229.2</v>
      </c>
      <c r="H9" s="6" t="s">
        <v>11</v>
      </c>
      <c r="I9" s="8">
        <v>4644</v>
      </c>
      <c r="J9" s="8">
        <v>8144</v>
      </c>
    </row>
    <row r="10" spans="1:10">
      <c r="A10" s="16">
        <v>23494</v>
      </c>
      <c r="B10" s="13" t="s">
        <v>8</v>
      </c>
      <c r="C10" s="13" t="s">
        <v>15</v>
      </c>
      <c r="D10" s="13">
        <v>2685</v>
      </c>
      <c r="E10" s="13">
        <v>2294</v>
      </c>
      <c r="F10" s="13">
        <v>917.6</v>
      </c>
      <c r="H10" s="6" t="s">
        <v>19</v>
      </c>
      <c r="I10" s="8">
        <v>3637</v>
      </c>
      <c r="J10" s="8">
        <v>7997</v>
      </c>
    </row>
    <row r="11" spans="1:10">
      <c r="A11" s="16">
        <v>23586</v>
      </c>
      <c r="B11" s="13" t="s">
        <v>8</v>
      </c>
      <c r="C11" s="13" t="s">
        <v>16</v>
      </c>
      <c r="D11" s="13">
        <v>2372</v>
      </c>
      <c r="E11" s="13">
        <v>1355</v>
      </c>
      <c r="F11" s="13">
        <v>596.20000000000005</v>
      </c>
      <c r="H11" s="6" t="s">
        <v>21</v>
      </c>
      <c r="I11" s="8">
        <v>954</v>
      </c>
      <c r="J11" s="8">
        <v>3420</v>
      </c>
    </row>
    <row r="12" spans="1:10">
      <c r="A12" s="16">
        <v>23607</v>
      </c>
      <c r="B12" s="13" t="s">
        <v>6</v>
      </c>
      <c r="C12" s="13" t="s">
        <v>7</v>
      </c>
      <c r="D12" s="13">
        <v>261</v>
      </c>
      <c r="E12" s="13">
        <v>2389</v>
      </c>
      <c r="F12" s="13">
        <v>955.6</v>
      </c>
      <c r="H12" s="6" t="s">
        <v>26</v>
      </c>
      <c r="I12" s="8">
        <v>1987</v>
      </c>
      <c r="J12" s="8">
        <v>4979</v>
      </c>
    </row>
    <row r="13" spans="1:10">
      <c r="A13" s="16">
        <v>23616</v>
      </c>
      <c r="B13" s="13" t="s">
        <v>6</v>
      </c>
      <c r="C13" s="13" t="s">
        <v>14</v>
      </c>
      <c r="D13" s="13">
        <v>2725</v>
      </c>
      <c r="E13" s="13">
        <v>2311</v>
      </c>
      <c r="F13" s="13">
        <v>1155.5</v>
      </c>
      <c r="H13" s="6" t="s">
        <v>22</v>
      </c>
      <c r="I13" s="8">
        <v>1716</v>
      </c>
      <c r="J13" s="8">
        <v>1046</v>
      </c>
    </row>
    <row r="14" spans="1:10">
      <c r="A14" s="16">
        <v>23738</v>
      </c>
      <c r="B14" s="13" t="s">
        <v>8</v>
      </c>
      <c r="C14" s="13" t="s">
        <v>13</v>
      </c>
      <c r="D14" s="13">
        <v>300</v>
      </c>
      <c r="E14" s="13">
        <v>3702</v>
      </c>
      <c r="F14" s="13">
        <v>1628.88</v>
      </c>
      <c r="H14" s="6" t="s">
        <v>14</v>
      </c>
      <c r="I14" s="8">
        <v>8179</v>
      </c>
      <c r="J14" s="8">
        <v>7639</v>
      </c>
    </row>
    <row r="15" spans="1:10">
      <c r="A15" s="16">
        <v>24521</v>
      </c>
      <c r="B15" s="13" t="s">
        <v>8</v>
      </c>
      <c r="C15" s="13" t="s">
        <v>17</v>
      </c>
      <c r="D15" s="13">
        <v>572</v>
      </c>
      <c r="E15" s="13">
        <v>2861</v>
      </c>
      <c r="F15" s="13">
        <v>1344.67</v>
      </c>
      <c r="H15" s="6" t="s">
        <v>25</v>
      </c>
      <c r="I15" s="8">
        <v>5072</v>
      </c>
      <c r="J15" s="8">
        <v>6329</v>
      </c>
    </row>
    <row r="16" spans="1:10">
      <c r="A16" s="16">
        <v>24626</v>
      </c>
      <c r="B16" s="13" t="s">
        <v>8</v>
      </c>
      <c r="C16" s="13" t="s">
        <v>15</v>
      </c>
      <c r="D16" s="13">
        <v>2408</v>
      </c>
      <c r="E16" s="13">
        <v>1076</v>
      </c>
      <c r="F16" s="13">
        <v>430.4</v>
      </c>
      <c r="H16" s="6" t="s">
        <v>10</v>
      </c>
      <c r="I16" s="8">
        <v>3460</v>
      </c>
      <c r="J16" s="8">
        <v>12935</v>
      </c>
    </row>
    <row r="17" spans="1:10">
      <c r="A17" s="16">
        <v>24658</v>
      </c>
      <c r="B17" s="13" t="s">
        <v>8</v>
      </c>
      <c r="C17" s="13" t="s">
        <v>16</v>
      </c>
      <c r="D17" s="13">
        <v>1379</v>
      </c>
      <c r="E17" s="13">
        <v>1190</v>
      </c>
      <c r="F17" s="13">
        <v>476</v>
      </c>
      <c r="H17" s="6" t="s">
        <v>15</v>
      </c>
      <c r="I17" s="8">
        <v>10846</v>
      </c>
      <c r="J17" s="8">
        <v>11587</v>
      </c>
    </row>
    <row r="18" spans="1:10">
      <c r="A18" s="16">
        <v>25041</v>
      </c>
      <c r="B18" s="13" t="s">
        <v>8</v>
      </c>
      <c r="C18" s="13" t="s">
        <v>16</v>
      </c>
      <c r="D18" s="13">
        <v>182</v>
      </c>
      <c r="E18" s="13">
        <v>3644</v>
      </c>
      <c r="F18" s="13">
        <v>1093.2</v>
      </c>
      <c r="H18" s="6" t="s">
        <v>24</v>
      </c>
      <c r="I18" s="8">
        <v>9887</v>
      </c>
      <c r="J18" s="8">
        <v>11245</v>
      </c>
    </row>
    <row r="19" spans="1:10">
      <c r="A19" s="16">
        <v>25531</v>
      </c>
      <c r="B19" s="13" t="s">
        <v>6</v>
      </c>
      <c r="C19" s="13" t="s">
        <v>15</v>
      </c>
      <c r="D19" s="13">
        <v>1847</v>
      </c>
      <c r="E19" s="13">
        <v>2780</v>
      </c>
      <c r="F19" s="13">
        <v>1112</v>
      </c>
      <c r="H19" s="6" t="s">
        <v>12</v>
      </c>
      <c r="I19" s="8">
        <v>2679</v>
      </c>
      <c r="J19" s="8">
        <v>3891</v>
      </c>
    </row>
    <row r="20" spans="1:10">
      <c r="A20" s="16">
        <v>25438</v>
      </c>
      <c r="B20" s="13" t="s">
        <v>8</v>
      </c>
      <c r="C20" s="13" t="s">
        <v>18</v>
      </c>
      <c r="D20" s="13">
        <v>85</v>
      </c>
      <c r="E20" s="13">
        <v>3952</v>
      </c>
      <c r="F20" s="13">
        <v>1185.5999999999999</v>
      </c>
      <c r="H20" s="6" t="s">
        <v>30</v>
      </c>
      <c r="I20" s="8">
        <v>72782</v>
      </c>
      <c r="J20" s="8">
        <v>129210</v>
      </c>
    </row>
    <row r="21" spans="1:10">
      <c r="A21" s="16">
        <v>25495</v>
      </c>
      <c r="B21" s="13" t="s">
        <v>8</v>
      </c>
      <c r="C21" s="13" t="s">
        <v>19</v>
      </c>
      <c r="D21" s="13">
        <v>199</v>
      </c>
      <c r="E21" s="13">
        <v>2757</v>
      </c>
      <c r="F21" s="13">
        <v>1350.93</v>
      </c>
      <c r="H21" s="7" t="s">
        <v>33</v>
      </c>
      <c r="I21" s="9">
        <f>+GETPIVOTDATA("Sum of Diamonds looted (in ounces)",$H$1)/18</f>
        <v>4043.4444444444443</v>
      </c>
      <c r="J21" s="9">
        <f>+GETPIVOTDATA("Sum of Diamonds looted (in ounces)",$H$1)/18</f>
        <v>4043.4444444444443</v>
      </c>
    </row>
    <row r="22" spans="1:10">
      <c r="A22" s="16">
        <v>25818</v>
      </c>
      <c r="B22" s="13" t="s">
        <v>8</v>
      </c>
      <c r="C22" s="13" t="s">
        <v>20</v>
      </c>
      <c r="D22" s="13">
        <v>215</v>
      </c>
      <c r="E22" s="13">
        <v>494</v>
      </c>
      <c r="F22" s="13">
        <v>242.06</v>
      </c>
    </row>
    <row r="23" spans="1:10">
      <c r="A23" s="16">
        <v>26256</v>
      </c>
      <c r="B23" s="13" t="s">
        <v>8</v>
      </c>
      <c r="C23" s="13" t="s">
        <v>21</v>
      </c>
      <c r="D23" s="13">
        <v>954</v>
      </c>
      <c r="E23" s="13">
        <v>3420</v>
      </c>
      <c r="F23" s="13">
        <v>1402.2</v>
      </c>
    </row>
    <row r="24" spans="1:10">
      <c r="A24" s="16">
        <v>26413</v>
      </c>
      <c r="B24" s="13" t="s">
        <v>8</v>
      </c>
      <c r="C24" s="13" t="s">
        <v>22</v>
      </c>
      <c r="D24" s="13">
        <v>1716</v>
      </c>
      <c r="E24" s="13">
        <v>1046</v>
      </c>
      <c r="F24" s="13">
        <v>324.26</v>
      </c>
    </row>
    <row r="25" spans="1:10">
      <c r="A25" s="16">
        <v>26946</v>
      </c>
      <c r="B25" s="13" t="s">
        <v>8</v>
      </c>
      <c r="C25" s="13" t="s">
        <v>19</v>
      </c>
      <c r="D25" s="13">
        <v>1470</v>
      </c>
      <c r="E25" s="13">
        <v>3205</v>
      </c>
      <c r="F25" s="13">
        <v>1185.8499999999999</v>
      </c>
    </row>
    <row r="26" spans="1:10">
      <c r="A26" s="16">
        <v>27689</v>
      </c>
      <c r="B26" s="13" t="s">
        <v>6</v>
      </c>
      <c r="C26" s="13" t="s">
        <v>14</v>
      </c>
      <c r="D26" s="13">
        <v>2795</v>
      </c>
      <c r="E26" s="13">
        <v>2255</v>
      </c>
      <c r="F26" s="13">
        <v>1037.3</v>
      </c>
    </row>
    <row r="27" spans="1:10">
      <c r="A27" s="16">
        <v>27439</v>
      </c>
      <c r="B27" s="13" t="s">
        <v>8</v>
      </c>
      <c r="C27" s="13" t="s">
        <v>23</v>
      </c>
      <c r="D27" s="13">
        <v>297</v>
      </c>
      <c r="E27" s="13">
        <v>266</v>
      </c>
      <c r="F27" s="13">
        <v>79.8</v>
      </c>
    </row>
    <row r="28" spans="1:10">
      <c r="A28" s="16">
        <v>27428</v>
      </c>
      <c r="B28" s="13" t="s">
        <v>6</v>
      </c>
      <c r="C28" s="13" t="s">
        <v>10</v>
      </c>
      <c r="D28" s="13">
        <v>305</v>
      </c>
      <c r="E28" s="13">
        <v>85</v>
      </c>
      <c r="F28" s="13">
        <v>34</v>
      </c>
    </row>
    <row r="29" spans="1:10">
      <c r="A29" s="16">
        <v>27640</v>
      </c>
      <c r="B29" s="13" t="s">
        <v>6</v>
      </c>
      <c r="C29" s="13" t="s">
        <v>16</v>
      </c>
      <c r="D29" s="13">
        <v>1216</v>
      </c>
      <c r="E29" s="13">
        <v>2224</v>
      </c>
      <c r="F29" s="13">
        <v>1023.04</v>
      </c>
    </row>
    <row r="30" spans="1:10">
      <c r="A30" s="16">
        <v>28112</v>
      </c>
      <c r="B30" s="13" t="s">
        <v>8</v>
      </c>
      <c r="C30" s="13" t="s">
        <v>24</v>
      </c>
      <c r="D30" s="13">
        <v>953</v>
      </c>
      <c r="E30" s="13">
        <v>2442</v>
      </c>
      <c r="F30" s="13">
        <v>1001.22</v>
      </c>
    </row>
    <row r="31" spans="1:10">
      <c r="A31" s="16">
        <v>27937</v>
      </c>
      <c r="B31" s="13" t="s">
        <v>6</v>
      </c>
      <c r="C31" s="13" t="s">
        <v>25</v>
      </c>
      <c r="D31" s="13">
        <v>2199</v>
      </c>
      <c r="E31" s="13">
        <v>2989</v>
      </c>
      <c r="F31" s="13">
        <v>1195.5999999999999</v>
      </c>
    </row>
    <row r="32" spans="1:10">
      <c r="A32" s="16">
        <v>27929</v>
      </c>
      <c r="B32" s="13" t="s">
        <v>8</v>
      </c>
      <c r="C32" s="13" t="s">
        <v>20</v>
      </c>
      <c r="D32" s="13">
        <v>548</v>
      </c>
      <c r="E32" s="13">
        <v>3003</v>
      </c>
      <c r="F32" s="13">
        <v>1111.1099999999999</v>
      </c>
    </row>
    <row r="33" spans="1:6">
      <c r="A33" s="16">
        <v>27997</v>
      </c>
      <c r="B33" s="13" t="s">
        <v>6</v>
      </c>
      <c r="C33" s="13" t="s">
        <v>24</v>
      </c>
      <c r="D33" s="13">
        <v>70</v>
      </c>
      <c r="E33" s="13">
        <v>3102</v>
      </c>
      <c r="F33" s="13">
        <v>1302.8399999999999</v>
      </c>
    </row>
    <row r="34" spans="1:6">
      <c r="A34" s="16">
        <v>28027</v>
      </c>
      <c r="B34" s="13" t="s">
        <v>8</v>
      </c>
      <c r="C34" s="13" t="s">
        <v>23</v>
      </c>
      <c r="D34" s="13">
        <v>1090</v>
      </c>
      <c r="E34" s="13">
        <v>3085</v>
      </c>
      <c r="F34" s="13">
        <v>1264.8499999999999</v>
      </c>
    </row>
    <row r="35" spans="1:6">
      <c r="A35" s="16">
        <v>28483</v>
      </c>
      <c r="B35" s="13" t="s">
        <v>6</v>
      </c>
      <c r="C35" s="13" t="s">
        <v>23</v>
      </c>
      <c r="D35" s="13">
        <v>861</v>
      </c>
      <c r="E35" s="13">
        <v>2019</v>
      </c>
      <c r="F35" s="13">
        <v>625.89</v>
      </c>
    </row>
    <row r="36" spans="1:6">
      <c r="A36" s="16">
        <v>28314</v>
      </c>
      <c r="B36" s="13" t="s">
        <v>6</v>
      </c>
      <c r="C36" s="13" t="s">
        <v>19</v>
      </c>
      <c r="D36" s="13">
        <v>1968</v>
      </c>
      <c r="E36" s="13">
        <v>2035</v>
      </c>
      <c r="F36" s="13">
        <v>651.20000000000005</v>
      </c>
    </row>
    <row r="37" spans="1:6">
      <c r="A37" s="16">
        <v>28509</v>
      </c>
      <c r="B37" s="13" t="s">
        <v>6</v>
      </c>
      <c r="C37" s="13" t="s">
        <v>26</v>
      </c>
      <c r="D37" s="13">
        <v>19</v>
      </c>
      <c r="E37" s="13">
        <v>1327</v>
      </c>
      <c r="F37" s="13">
        <v>530.79999999999995</v>
      </c>
    </row>
    <row r="38" spans="1:6">
      <c r="A38" s="16">
        <v>28843</v>
      </c>
      <c r="B38" s="13" t="s">
        <v>6</v>
      </c>
      <c r="C38" s="13" t="s">
        <v>16</v>
      </c>
      <c r="D38" s="13">
        <v>1658</v>
      </c>
      <c r="E38" s="13">
        <v>1532</v>
      </c>
      <c r="F38" s="13">
        <v>735.36</v>
      </c>
    </row>
    <row r="39" spans="1:6">
      <c r="A39" s="16">
        <v>28553</v>
      </c>
      <c r="B39" s="13" t="s">
        <v>6</v>
      </c>
      <c r="C39" s="13" t="s">
        <v>24</v>
      </c>
      <c r="D39" s="13">
        <v>1613</v>
      </c>
      <c r="E39" s="13">
        <v>11</v>
      </c>
      <c r="F39" s="13">
        <v>4.95</v>
      </c>
    </row>
    <row r="40" spans="1:6">
      <c r="A40" s="16">
        <v>29024</v>
      </c>
      <c r="B40" s="13" t="s">
        <v>6</v>
      </c>
      <c r="C40" s="13" t="s">
        <v>23</v>
      </c>
      <c r="D40" s="13">
        <v>409</v>
      </c>
      <c r="E40" s="13">
        <v>2138</v>
      </c>
      <c r="F40" s="13">
        <v>855.2</v>
      </c>
    </row>
    <row r="41" spans="1:6">
      <c r="A41" s="16">
        <v>29482</v>
      </c>
      <c r="B41" s="13" t="s">
        <v>6</v>
      </c>
      <c r="C41" s="13" t="s">
        <v>11</v>
      </c>
      <c r="D41" s="13">
        <v>1693</v>
      </c>
      <c r="E41" s="13">
        <v>3218</v>
      </c>
      <c r="F41" s="13">
        <v>1126.3</v>
      </c>
    </row>
    <row r="42" spans="1:6">
      <c r="A42" s="16">
        <v>29887</v>
      </c>
      <c r="B42" s="13" t="s">
        <v>6</v>
      </c>
      <c r="C42" s="13" t="s">
        <v>26</v>
      </c>
      <c r="D42" s="13">
        <v>1968</v>
      </c>
      <c r="E42" s="13">
        <v>3652</v>
      </c>
      <c r="F42" s="13">
        <v>1460.8</v>
      </c>
    </row>
    <row r="43" spans="1:6">
      <c r="A43" s="16">
        <v>29799</v>
      </c>
      <c r="B43" s="13" t="s">
        <v>8</v>
      </c>
      <c r="C43" s="13" t="s">
        <v>20</v>
      </c>
      <c r="D43" s="13">
        <v>2401</v>
      </c>
      <c r="E43" s="13">
        <v>954</v>
      </c>
      <c r="F43" s="13">
        <v>324.36</v>
      </c>
    </row>
    <row r="44" spans="1:6">
      <c r="A44" s="16">
        <v>30257</v>
      </c>
      <c r="B44" s="13" t="s">
        <v>6</v>
      </c>
      <c r="C44" s="13" t="s">
        <v>24</v>
      </c>
      <c r="D44" s="13">
        <v>2192</v>
      </c>
      <c r="E44" s="13">
        <v>1834</v>
      </c>
      <c r="F44" s="13">
        <v>733.6</v>
      </c>
    </row>
    <row r="45" spans="1:6">
      <c r="A45" s="16">
        <v>30339</v>
      </c>
      <c r="B45" s="13" t="s">
        <v>8</v>
      </c>
      <c r="C45" s="13" t="s">
        <v>9</v>
      </c>
      <c r="D45" s="13">
        <v>2739</v>
      </c>
      <c r="E45" s="13">
        <v>758</v>
      </c>
      <c r="F45" s="13">
        <v>333.52</v>
      </c>
    </row>
    <row r="46" spans="1:6">
      <c r="A46" s="16">
        <v>30342</v>
      </c>
      <c r="B46" s="13" t="s">
        <v>6</v>
      </c>
      <c r="C46" s="13" t="s">
        <v>16</v>
      </c>
      <c r="D46" s="13">
        <v>375</v>
      </c>
      <c r="E46" s="13">
        <v>1622</v>
      </c>
      <c r="F46" s="13">
        <v>632.58000000000004</v>
      </c>
    </row>
    <row r="47" spans="1:6">
      <c r="A47" s="16">
        <v>30370</v>
      </c>
      <c r="B47" s="13" t="s">
        <v>6</v>
      </c>
      <c r="C47" s="13" t="s">
        <v>25</v>
      </c>
      <c r="D47" s="13">
        <v>2873</v>
      </c>
      <c r="E47" s="13">
        <v>3340</v>
      </c>
      <c r="F47" s="13">
        <v>1169</v>
      </c>
    </row>
    <row r="48" spans="1:6">
      <c r="A48" s="16">
        <v>30426</v>
      </c>
      <c r="B48" s="13" t="s">
        <v>6</v>
      </c>
      <c r="C48" s="13" t="s">
        <v>10</v>
      </c>
      <c r="D48" s="13">
        <v>1285</v>
      </c>
      <c r="E48" s="13">
        <v>681</v>
      </c>
      <c r="F48" s="13">
        <v>217.92</v>
      </c>
    </row>
    <row r="49" spans="1:6">
      <c r="A49" s="16">
        <v>30501</v>
      </c>
      <c r="B49" s="13" t="s">
        <v>6</v>
      </c>
      <c r="C49" s="13" t="s">
        <v>12</v>
      </c>
      <c r="D49" s="13">
        <v>229</v>
      </c>
      <c r="E49" s="13">
        <v>3051</v>
      </c>
      <c r="F49" s="13">
        <v>1220.4000000000001</v>
      </c>
    </row>
    <row r="50" spans="1:6">
      <c r="A50" s="16">
        <v>31005</v>
      </c>
      <c r="B50" s="13" t="s">
        <v>6</v>
      </c>
      <c r="C50" s="13" t="s">
        <v>10</v>
      </c>
      <c r="D50" s="13">
        <v>7</v>
      </c>
      <c r="E50" s="13">
        <v>1795</v>
      </c>
      <c r="F50" s="13">
        <v>628.25</v>
      </c>
    </row>
    <row r="51" spans="1:6">
      <c r="A51" s="16">
        <v>31036</v>
      </c>
      <c r="B51" s="13" t="s">
        <v>6</v>
      </c>
      <c r="C51" s="13" t="s">
        <v>24</v>
      </c>
      <c r="D51" s="13">
        <v>2207</v>
      </c>
      <c r="E51" s="13">
        <v>3230</v>
      </c>
      <c r="F51" s="13">
        <v>1162.8</v>
      </c>
    </row>
    <row r="52" spans="1:6">
      <c r="A52" s="16">
        <v>30762</v>
      </c>
      <c r="B52" s="13" t="s">
        <v>8</v>
      </c>
      <c r="C52" s="13" t="s">
        <v>15</v>
      </c>
      <c r="D52" s="13">
        <v>2683</v>
      </c>
      <c r="E52" s="13">
        <v>3064</v>
      </c>
      <c r="F52" s="13">
        <v>1409.44</v>
      </c>
    </row>
    <row r="53" spans="1:6">
      <c r="A53" s="16">
        <v>30951</v>
      </c>
      <c r="B53" s="13" t="s">
        <v>6</v>
      </c>
      <c r="C53" s="13" t="s">
        <v>15</v>
      </c>
      <c r="D53" s="13">
        <v>1223</v>
      </c>
      <c r="E53" s="13">
        <v>2373</v>
      </c>
      <c r="F53" s="13">
        <v>711.9</v>
      </c>
    </row>
    <row r="54" spans="1:6">
      <c r="A54" s="16">
        <v>30958</v>
      </c>
      <c r="B54" s="13" t="s">
        <v>6</v>
      </c>
      <c r="C54" s="13" t="s">
        <v>23</v>
      </c>
      <c r="D54" s="13">
        <v>392</v>
      </c>
      <c r="E54" s="13">
        <v>1917</v>
      </c>
      <c r="F54" s="13">
        <v>766.8</v>
      </c>
    </row>
    <row r="55" spans="1:6">
      <c r="A55" s="16">
        <v>31392</v>
      </c>
      <c r="B55" s="13" t="s">
        <v>6</v>
      </c>
      <c r="C55" s="13" t="s">
        <v>23</v>
      </c>
      <c r="D55" s="13">
        <v>532</v>
      </c>
      <c r="E55" s="13">
        <v>2379</v>
      </c>
      <c r="F55" s="13">
        <v>951.6</v>
      </c>
    </row>
    <row r="56" spans="1:6">
      <c r="A56" s="16">
        <v>31406</v>
      </c>
      <c r="B56" s="13" t="s">
        <v>8</v>
      </c>
      <c r="C56" s="13" t="s">
        <v>10</v>
      </c>
      <c r="D56" s="13">
        <v>233</v>
      </c>
      <c r="E56" s="13">
        <v>2289</v>
      </c>
      <c r="F56" s="13">
        <v>686.7</v>
      </c>
    </row>
    <row r="57" spans="1:6">
      <c r="A57" s="16">
        <v>31445</v>
      </c>
      <c r="B57" s="13" t="s">
        <v>8</v>
      </c>
      <c r="C57" s="13" t="s">
        <v>10</v>
      </c>
      <c r="D57" s="13">
        <v>73</v>
      </c>
      <c r="E57" s="13">
        <v>2414</v>
      </c>
      <c r="F57" s="13">
        <v>1110.44</v>
      </c>
    </row>
    <row r="58" spans="1:6">
      <c r="A58" s="16">
        <v>31744</v>
      </c>
      <c r="B58" s="13" t="s">
        <v>8</v>
      </c>
      <c r="C58" s="13" t="s">
        <v>24</v>
      </c>
      <c r="D58" s="13">
        <v>2852</v>
      </c>
      <c r="E58" s="13">
        <v>626</v>
      </c>
      <c r="F58" s="13">
        <v>294.22000000000003</v>
      </c>
    </row>
    <row r="59" spans="1:6">
      <c r="A59" s="16">
        <v>31772</v>
      </c>
      <c r="B59" s="13" t="s">
        <v>6</v>
      </c>
      <c r="C59" s="13" t="s">
        <v>11</v>
      </c>
      <c r="D59" s="13">
        <v>1845</v>
      </c>
      <c r="E59" s="13">
        <v>1956</v>
      </c>
      <c r="F59" s="13">
        <v>782.4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tabSelected="1" zoomScale="55" zoomScaleNormal="55" workbookViewId="0">
      <selection activeCell="J5" sqref="J5"/>
    </sheetView>
  </sheetViews>
  <sheetFormatPr defaultColWidth="9" defaultRowHeight="21"/>
  <cols>
    <col min="1" max="1" width="10.75" bestFit="1" customWidth="1"/>
    <col min="2" max="2" width="12.5" bestFit="1" customWidth="1"/>
    <col min="3" max="3" width="30.3125" bestFit="1" customWidth="1"/>
    <col min="4" max="4" width="9.0625" bestFit="1" customWidth="1"/>
    <col min="5" max="5" width="9.625" bestFit="1" customWidth="1"/>
    <col min="6" max="6" width="9.8125" bestFit="1" customWidth="1"/>
    <col min="8" max="8" width="21.0625" customWidth="1"/>
    <col min="9" max="9" width="13.8125" customWidth="1"/>
    <col min="10" max="10" width="25.5" bestFit="1" customWidth="1"/>
  </cols>
  <sheetData>
    <row r="1" spans="1:10" ht="84">
      <c r="A1" s="14" t="s">
        <v>0</v>
      </c>
      <c r="B1" s="14" t="s">
        <v>1</v>
      </c>
      <c r="C1" s="14" t="s">
        <v>2</v>
      </c>
      <c r="D1" s="15" t="s">
        <v>3</v>
      </c>
      <c r="E1" s="15" t="s">
        <v>4</v>
      </c>
      <c r="F1" s="15" t="s">
        <v>5</v>
      </c>
      <c r="H1" s="1" t="s">
        <v>32</v>
      </c>
      <c r="I1" s="1" t="s">
        <v>34</v>
      </c>
      <c r="J1" s="7" t="s">
        <v>35</v>
      </c>
    </row>
    <row r="2" spans="1:10">
      <c r="A2" s="16">
        <v>22946</v>
      </c>
      <c r="B2" s="13" t="s">
        <v>6</v>
      </c>
      <c r="C2" s="13" t="s">
        <v>7</v>
      </c>
      <c r="D2" s="13">
        <v>334</v>
      </c>
      <c r="E2" s="13">
        <v>3864</v>
      </c>
      <c r="F2" s="13">
        <v>1236.48</v>
      </c>
      <c r="H2" s="8">
        <v>129210</v>
      </c>
      <c r="I2" s="8">
        <v>50652.470000000008</v>
      </c>
      <c r="J2">
        <f>+GETPIVOTDATA("Sum of Soft Drinks Consumed",$H$1)/GETPIVOTDATA("Sum of Soft drinks looted (in gallons)",$H$1)</f>
        <v>0.39201663957898003</v>
      </c>
    </row>
    <row r="3" spans="1:10">
      <c r="A3" s="16">
        <v>22968</v>
      </c>
      <c r="B3" s="13" t="s">
        <v>8</v>
      </c>
      <c r="C3" s="13" t="s">
        <v>9</v>
      </c>
      <c r="D3" s="13">
        <v>246</v>
      </c>
      <c r="E3" s="13">
        <v>3305</v>
      </c>
      <c r="F3" s="13">
        <v>1454.2</v>
      </c>
    </row>
    <row r="4" spans="1:10">
      <c r="A4" s="16">
        <v>22977</v>
      </c>
      <c r="B4" s="13" t="s">
        <v>6</v>
      </c>
      <c r="C4" s="13" t="s">
        <v>10</v>
      </c>
      <c r="D4" s="13">
        <v>571</v>
      </c>
      <c r="E4" s="13">
        <v>2396</v>
      </c>
      <c r="F4" s="13">
        <v>1078.2</v>
      </c>
    </row>
    <row r="5" spans="1:10">
      <c r="A5" s="16">
        <v>22680</v>
      </c>
      <c r="B5" s="13" t="s">
        <v>6</v>
      </c>
      <c r="C5" s="13" t="s">
        <v>11</v>
      </c>
      <c r="D5" s="13">
        <v>1106</v>
      </c>
      <c r="E5" s="13">
        <v>2970</v>
      </c>
      <c r="F5" s="13">
        <v>1188</v>
      </c>
    </row>
    <row r="6" spans="1:10">
      <c r="A6" s="16">
        <v>23319</v>
      </c>
      <c r="B6" s="13" t="s">
        <v>8</v>
      </c>
      <c r="C6" s="13" t="s">
        <v>10</v>
      </c>
      <c r="D6" s="13">
        <v>986</v>
      </c>
      <c r="E6" s="13">
        <v>3275</v>
      </c>
      <c r="F6" s="13">
        <v>1015.25</v>
      </c>
    </row>
    <row r="7" spans="1:10">
      <c r="A7" s="16">
        <v>23079</v>
      </c>
      <c r="B7" s="13" t="s">
        <v>6</v>
      </c>
      <c r="C7" s="13" t="s">
        <v>12</v>
      </c>
      <c r="D7" s="13">
        <v>2450</v>
      </c>
      <c r="E7" s="13">
        <v>840</v>
      </c>
      <c r="F7" s="13">
        <v>336</v>
      </c>
    </row>
    <row r="8" spans="1:10">
      <c r="A8" s="16">
        <v>23709</v>
      </c>
      <c r="B8" s="13" t="s">
        <v>8</v>
      </c>
      <c r="C8" s="13" t="s">
        <v>13</v>
      </c>
      <c r="D8" s="13">
        <v>1257</v>
      </c>
      <c r="E8" s="13">
        <v>1345</v>
      </c>
      <c r="F8" s="13">
        <v>538</v>
      </c>
    </row>
    <row r="9" spans="1:10">
      <c r="A9" s="16">
        <v>23686</v>
      </c>
      <c r="B9" s="13" t="s">
        <v>8</v>
      </c>
      <c r="C9" s="13" t="s">
        <v>14</v>
      </c>
      <c r="D9" s="13">
        <v>2659</v>
      </c>
      <c r="E9" s="13">
        <v>3073</v>
      </c>
      <c r="F9" s="13">
        <v>1229.2</v>
      </c>
    </row>
    <row r="10" spans="1:10">
      <c r="A10" s="16">
        <v>23494</v>
      </c>
      <c r="B10" s="13" t="s">
        <v>8</v>
      </c>
      <c r="C10" s="13" t="s">
        <v>15</v>
      </c>
      <c r="D10" s="13">
        <v>2685</v>
      </c>
      <c r="E10" s="13">
        <v>2294</v>
      </c>
      <c r="F10" s="13">
        <v>917.6</v>
      </c>
    </row>
    <row r="11" spans="1:10">
      <c r="A11" s="16">
        <v>23586</v>
      </c>
      <c r="B11" s="13" t="s">
        <v>8</v>
      </c>
      <c r="C11" s="13" t="s">
        <v>16</v>
      </c>
      <c r="D11" s="13">
        <v>2372</v>
      </c>
      <c r="E11" s="13">
        <v>1355</v>
      </c>
      <c r="F11" s="13">
        <v>596.20000000000005</v>
      </c>
    </row>
    <row r="12" spans="1:10">
      <c r="A12" s="16">
        <v>23607</v>
      </c>
      <c r="B12" s="13" t="s">
        <v>6</v>
      </c>
      <c r="C12" s="13" t="s">
        <v>7</v>
      </c>
      <c r="D12" s="13">
        <v>261</v>
      </c>
      <c r="E12" s="13">
        <v>2389</v>
      </c>
      <c r="F12" s="13">
        <v>955.6</v>
      </c>
    </row>
    <row r="13" spans="1:10">
      <c r="A13" s="16">
        <v>23616</v>
      </c>
      <c r="B13" s="13" t="s">
        <v>6</v>
      </c>
      <c r="C13" s="13" t="s">
        <v>14</v>
      </c>
      <c r="D13" s="13">
        <v>2725</v>
      </c>
      <c r="E13" s="13">
        <v>2311</v>
      </c>
      <c r="F13" s="13">
        <v>1155.5</v>
      </c>
    </row>
    <row r="14" spans="1:10">
      <c r="A14" s="16">
        <v>23738</v>
      </c>
      <c r="B14" s="13" t="s">
        <v>8</v>
      </c>
      <c r="C14" s="13" t="s">
        <v>13</v>
      </c>
      <c r="D14" s="13">
        <v>300</v>
      </c>
      <c r="E14" s="13">
        <v>3702</v>
      </c>
      <c r="F14" s="13">
        <v>1628.88</v>
      </c>
    </row>
    <row r="15" spans="1:10">
      <c r="A15" s="16">
        <v>24521</v>
      </c>
      <c r="B15" s="13" t="s">
        <v>8</v>
      </c>
      <c r="C15" s="13" t="s">
        <v>17</v>
      </c>
      <c r="D15" s="13">
        <v>572</v>
      </c>
      <c r="E15" s="13">
        <v>2861</v>
      </c>
      <c r="F15" s="13">
        <v>1344.67</v>
      </c>
    </row>
    <row r="16" spans="1:10">
      <c r="A16" s="16">
        <v>24626</v>
      </c>
      <c r="B16" s="13" t="s">
        <v>8</v>
      </c>
      <c r="C16" s="13" t="s">
        <v>15</v>
      </c>
      <c r="D16" s="13">
        <v>2408</v>
      </c>
      <c r="E16" s="13">
        <v>1076</v>
      </c>
      <c r="F16" s="13">
        <v>430.4</v>
      </c>
    </row>
    <row r="17" spans="1:6">
      <c r="A17" s="16">
        <v>24658</v>
      </c>
      <c r="B17" s="13" t="s">
        <v>8</v>
      </c>
      <c r="C17" s="13" t="s">
        <v>16</v>
      </c>
      <c r="D17" s="13">
        <v>1379</v>
      </c>
      <c r="E17" s="13">
        <v>1190</v>
      </c>
      <c r="F17" s="13">
        <v>476</v>
      </c>
    </row>
    <row r="18" spans="1:6">
      <c r="A18" s="16">
        <v>25041</v>
      </c>
      <c r="B18" s="13" t="s">
        <v>8</v>
      </c>
      <c r="C18" s="13" t="s">
        <v>16</v>
      </c>
      <c r="D18" s="13">
        <v>182</v>
      </c>
      <c r="E18" s="13">
        <v>3644</v>
      </c>
      <c r="F18" s="13">
        <v>1093.2</v>
      </c>
    </row>
    <row r="19" spans="1:6">
      <c r="A19" s="16">
        <v>25531</v>
      </c>
      <c r="B19" s="13" t="s">
        <v>6</v>
      </c>
      <c r="C19" s="13" t="s">
        <v>15</v>
      </c>
      <c r="D19" s="13">
        <v>1847</v>
      </c>
      <c r="E19" s="13">
        <v>2780</v>
      </c>
      <c r="F19" s="13">
        <v>1112</v>
      </c>
    </row>
    <row r="20" spans="1:6">
      <c r="A20" s="16">
        <v>25438</v>
      </c>
      <c r="B20" s="13" t="s">
        <v>8</v>
      </c>
      <c r="C20" s="13" t="s">
        <v>18</v>
      </c>
      <c r="D20" s="13">
        <v>85</v>
      </c>
      <c r="E20" s="13">
        <v>3952</v>
      </c>
      <c r="F20" s="13">
        <v>1185.5999999999999</v>
      </c>
    </row>
    <row r="21" spans="1:6">
      <c r="A21" s="16">
        <v>25495</v>
      </c>
      <c r="B21" s="13" t="s">
        <v>8</v>
      </c>
      <c r="C21" s="13" t="s">
        <v>19</v>
      </c>
      <c r="D21" s="13">
        <v>199</v>
      </c>
      <c r="E21" s="13">
        <v>2757</v>
      </c>
      <c r="F21" s="13">
        <v>1350.93</v>
      </c>
    </row>
    <row r="22" spans="1:6">
      <c r="A22" s="16">
        <v>25818</v>
      </c>
      <c r="B22" s="13" t="s">
        <v>8</v>
      </c>
      <c r="C22" s="13" t="s">
        <v>20</v>
      </c>
      <c r="D22" s="13">
        <v>215</v>
      </c>
      <c r="E22" s="13">
        <v>494</v>
      </c>
      <c r="F22" s="13">
        <v>242.06</v>
      </c>
    </row>
    <row r="23" spans="1:6">
      <c r="A23" s="16">
        <v>26256</v>
      </c>
      <c r="B23" s="13" t="s">
        <v>8</v>
      </c>
      <c r="C23" s="13" t="s">
        <v>21</v>
      </c>
      <c r="D23" s="13">
        <v>954</v>
      </c>
      <c r="E23" s="13">
        <v>3420</v>
      </c>
      <c r="F23" s="13">
        <v>1402.2</v>
      </c>
    </row>
    <row r="24" spans="1:6">
      <c r="A24" s="16">
        <v>26413</v>
      </c>
      <c r="B24" s="13" t="s">
        <v>8</v>
      </c>
      <c r="C24" s="13" t="s">
        <v>22</v>
      </c>
      <c r="D24" s="13">
        <v>1716</v>
      </c>
      <c r="E24" s="13">
        <v>1046</v>
      </c>
      <c r="F24" s="13">
        <v>324.26</v>
      </c>
    </row>
    <row r="25" spans="1:6">
      <c r="A25" s="16">
        <v>26946</v>
      </c>
      <c r="B25" s="13" t="s">
        <v>8</v>
      </c>
      <c r="C25" s="13" t="s">
        <v>19</v>
      </c>
      <c r="D25" s="13">
        <v>1470</v>
      </c>
      <c r="E25" s="13">
        <v>3205</v>
      </c>
      <c r="F25" s="13">
        <v>1185.8499999999999</v>
      </c>
    </row>
    <row r="26" spans="1:6">
      <c r="A26" s="16">
        <v>27689</v>
      </c>
      <c r="B26" s="13" t="s">
        <v>6</v>
      </c>
      <c r="C26" s="13" t="s">
        <v>14</v>
      </c>
      <c r="D26" s="13">
        <v>2795</v>
      </c>
      <c r="E26" s="13">
        <v>2255</v>
      </c>
      <c r="F26" s="13">
        <v>1037.3</v>
      </c>
    </row>
    <row r="27" spans="1:6">
      <c r="A27" s="16">
        <v>27439</v>
      </c>
      <c r="B27" s="13" t="s">
        <v>8</v>
      </c>
      <c r="C27" s="13" t="s">
        <v>23</v>
      </c>
      <c r="D27" s="13">
        <v>297</v>
      </c>
      <c r="E27" s="13">
        <v>266</v>
      </c>
      <c r="F27" s="13">
        <v>79.8</v>
      </c>
    </row>
    <row r="28" spans="1:6">
      <c r="A28" s="16">
        <v>27428</v>
      </c>
      <c r="B28" s="13" t="s">
        <v>6</v>
      </c>
      <c r="C28" s="13" t="s">
        <v>10</v>
      </c>
      <c r="D28" s="13">
        <v>305</v>
      </c>
      <c r="E28" s="13">
        <v>85</v>
      </c>
      <c r="F28" s="13">
        <v>34</v>
      </c>
    </row>
    <row r="29" spans="1:6">
      <c r="A29" s="16">
        <v>27640</v>
      </c>
      <c r="B29" s="13" t="s">
        <v>6</v>
      </c>
      <c r="C29" s="13" t="s">
        <v>16</v>
      </c>
      <c r="D29" s="13">
        <v>1216</v>
      </c>
      <c r="E29" s="13">
        <v>2224</v>
      </c>
      <c r="F29" s="13">
        <v>1023.04</v>
      </c>
    </row>
    <row r="30" spans="1:6">
      <c r="A30" s="16">
        <v>28112</v>
      </c>
      <c r="B30" s="13" t="s">
        <v>8</v>
      </c>
      <c r="C30" s="13" t="s">
        <v>24</v>
      </c>
      <c r="D30" s="13">
        <v>953</v>
      </c>
      <c r="E30" s="13">
        <v>2442</v>
      </c>
      <c r="F30" s="13">
        <v>1001.22</v>
      </c>
    </row>
    <row r="31" spans="1:6">
      <c r="A31" s="16">
        <v>27937</v>
      </c>
      <c r="B31" s="13" t="s">
        <v>6</v>
      </c>
      <c r="C31" s="13" t="s">
        <v>25</v>
      </c>
      <c r="D31" s="13">
        <v>2199</v>
      </c>
      <c r="E31" s="13">
        <v>2989</v>
      </c>
      <c r="F31" s="13">
        <v>1195.5999999999999</v>
      </c>
    </row>
    <row r="32" spans="1:6">
      <c r="A32" s="16">
        <v>27929</v>
      </c>
      <c r="B32" s="13" t="s">
        <v>8</v>
      </c>
      <c r="C32" s="13" t="s">
        <v>20</v>
      </c>
      <c r="D32" s="13">
        <v>548</v>
      </c>
      <c r="E32" s="13">
        <v>3003</v>
      </c>
      <c r="F32" s="13">
        <v>1111.1099999999999</v>
      </c>
    </row>
    <row r="33" spans="1:6">
      <c r="A33" s="16">
        <v>27997</v>
      </c>
      <c r="B33" s="13" t="s">
        <v>6</v>
      </c>
      <c r="C33" s="13" t="s">
        <v>24</v>
      </c>
      <c r="D33" s="13">
        <v>70</v>
      </c>
      <c r="E33" s="13">
        <v>3102</v>
      </c>
      <c r="F33" s="13">
        <v>1302.8399999999999</v>
      </c>
    </row>
    <row r="34" spans="1:6">
      <c r="A34" s="16">
        <v>28027</v>
      </c>
      <c r="B34" s="13" t="s">
        <v>8</v>
      </c>
      <c r="C34" s="13" t="s">
        <v>23</v>
      </c>
      <c r="D34" s="13">
        <v>1090</v>
      </c>
      <c r="E34" s="13">
        <v>3085</v>
      </c>
      <c r="F34" s="13">
        <v>1264.8499999999999</v>
      </c>
    </row>
    <row r="35" spans="1:6">
      <c r="A35" s="16">
        <v>28483</v>
      </c>
      <c r="B35" s="13" t="s">
        <v>6</v>
      </c>
      <c r="C35" s="13" t="s">
        <v>23</v>
      </c>
      <c r="D35" s="13">
        <v>861</v>
      </c>
      <c r="E35" s="13">
        <v>2019</v>
      </c>
      <c r="F35" s="13">
        <v>625.89</v>
      </c>
    </row>
    <row r="36" spans="1:6">
      <c r="A36" s="16">
        <v>28314</v>
      </c>
      <c r="B36" s="13" t="s">
        <v>6</v>
      </c>
      <c r="C36" s="13" t="s">
        <v>19</v>
      </c>
      <c r="D36" s="13">
        <v>1968</v>
      </c>
      <c r="E36" s="13">
        <v>2035</v>
      </c>
      <c r="F36" s="13">
        <v>651.20000000000005</v>
      </c>
    </row>
    <row r="37" spans="1:6">
      <c r="A37" s="16">
        <v>28509</v>
      </c>
      <c r="B37" s="13" t="s">
        <v>6</v>
      </c>
      <c r="C37" s="13" t="s">
        <v>26</v>
      </c>
      <c r="D37" s="13">
        <v>19</v>
      </c>
      <c r="E37" s="13">
        <v>1327</v>
      </c>
      <c r="F37" s="13">
        <v>530.79999999999995</v>
      </c>
    </row>
    <row r="38" spans="1:6">
      <c r="A38" s="16">
        <v>28843</v>
      </c>
      <c r="B38" s="13" t="s">
        <v>6</v>
      </c>
      <c r="C38" s="13" t="s">
        <v>16</v>
      </c>
      <c r="D38" s="13">
        <v>1658</v>
      </c>
      <c r="E38" s="13">
        <v>1532</v>
      </c>
      <c r="F38" s="13">
        <v>735.36</v>
      </c>
    </row>
    <row r="39" spans="1:6">
      <c r="A39" s="16">
        <v>28553</v>
      </c>
      <c r="B39" s="13" t="s">
        <v>6</v>
      </c>
      <c r="C39" s="13" t="s">
        <v>24</v>
      </c>
      <c r="D39" s="13">
        <v>1613</v>
      </c>
      <c r="E39" s="13">
        <v>11</v>
      </c>
      <c r="F39" s="13">
        <v>4.95</v>
      </c>
    </row>
    <row r="40" spans="1:6">
      <c r="A40" s="16">
        <v>29024</v>
      </c>
      <c r="B40" s="13" t="s">
        <v>6</v>
      </c>
      <c r="C40" s="13" t="s">
        <v>23</v>
      </c>
      <c r="D40" s="13">
        <v>409</v>
      </c>
      <c r="E40" s="13">
        <v>2138</v>
      </c>
      <c r="F40" s="13">
        <v>855.2</v>
      </c>
    </row>
    <row r="41" spans="1:6">
      <c r="A41" s="16">
        <v>29482</v>
      </c>
      <c r="B41" s="13" t="s">
        <v>6</v>
      </c>
      <c r="C41" s="13" t="s">
        <v>11</v>
      </c>
      <c r="D41" s="13">
        <v>1693</v>
      </c>
      <c r="E41" s="13">
        <v>3218</v>
      </c>
      <c r="F41" s="13">
        <v>1126.3</v>
      </c>
    </row>
    <row r="42" spans="1:6">
      <c r="A42" s="16">
        <v>29887</v>
      </c>
      <c r="B42" s="13" t="s">
        <v>6</v>
      </c>
      <c r="C42" s="13" t="s">
        <v>26</v>
      </c>
      <c r="D42" s="13">
        <v>1968</v>
      </c>
      <c r="E42" s="13">
        <v>3652</v>
      </c>
      <c r="F42" s="13">
        <v>1460.8</v>
      </c>
    </row>
    <row r="43" spans="1:6">
      <c r="A43" s="16">
        <v>29799</v>
      </c>
      <c r="B43" s="13" t="s">
        <v>8</v>
      </c>
      <c r="C43" s="13" t="s">
        <v>20</v>
      </c>
      <c r="D43" s="13">
        <v>2401</v>
      </c>
      <c r="E43" s="13">
        <v>954</v>
      </c>
      <c r="F43" s="13">
        <v>324.36</v>
      </c>
    </row>
    <row r="44" spans="1:6">
      <c r="A44" s="16">
        <v>30257</v>
      </c>
      <c r="B44" s="13" t="s">
        <v>6</v>
      </c>
      <c r="C44" s="13" t="s">
        <v>24</v>
      </c>
      <c r="D44" s="13">
        <v>2192</v>
      </c>
      <c r="E44" s="13">
        <v>1834</v>
      </c>
      <c r="F44" s="13">
        <v>733.6</v>
      </c>
    </row>
    <row r="45" spans="1:6">
      <c r="A45" s="16">
        <v>30339</v>
      </c>
      <c r="B45" s="13" t="s">
        <v>8</v>
      </c>
      <c r="C45" s="13" t="s">
        <v>9</v>
      </c>
      <c r="D45" s="13">
        <v>2739</v>
      </c>
      <c r="E45" s="13">
        <v>758</v>
      </c>
      <c r="F45" s="13">
        <v>333.52</v>
      </c>
    </row>
    <row r="46" spans="1:6">
      <c r="A46" s="16">
        <v>30342</v>
      </c>
      <c r="B46" s="13" t="s">
        <v>6</v>
      </c>
      <c r="C46" s="13" t="s">
        <v>16</v>
      </c>
      <c r="D46" s="13">
        <v>375</v>
      </c>
      <c r="E46" s="13">
        <v>1622</v>
      </c>
      <c r="F46" s="13">
        <v>632.58000000000004</v>
      </c>
    </row>
    <row r="47" spans="1:6">
      <c r="A47" s="16">
        <v>30370</v>
      </c>
      <c r="B47" s="13" t="s">
        <v>6</v>
      </c>
      <c r="C47" s="13" t="s">
        <v>25</v>
      </c>
      <c r="D47" s="13">
        <v>2873</v>
      </c>
      <c r="E47" s="13">
        <v>3340</v>
      </c>
      <c r="F47" s="13">
        <v>1169</v>
      </c>
    </row>
    <row r="48" spans="1:6">
      <c r="A48" s="16">
        <v>30426</v>
      </c>
      <c r="B48" s="13" t="s">
        <v>6</v>
      </c>
      <c r="C48" s="13" t="s">
        <v>10</v>
      </c>
      <c r="D48" s="13">
        <v>1285</v>
      </c>
      <c r="E48" s="13">
        <v>681</v>
      </c>
      <c r="F48" s="13">
        <v>217.92</v>
      </c>
    </row>
    <row r="49" spans="1:6">
      <c r="A49" s="16">
        <v>30501</v>
      </c>
      <c r="B49" s="13" t="s">
        <v>6</v>
      </c>
      <c r="C49" s="13" t="s">
        <v>12</v>
      </c>
      <c r="D49" s="13">
        <v>229</v>
      </c>
      <c r="E49" s="13">
        <v>3051</v>
      </c>
      <c r="F49" s="13">
        <v>1220.4000000000001</v>
      </c>
    </row>
    <row r="50" spans="1:6">
      <c r="A50" s="16">
        <v>31005</v>
      </c>
      <c r="B50" s="13" t="s">
        <v>6</v>
      </c>
      <c r="C50" s="13" t="s">
        <v>10</v>
      </c>
      <c r="D50" s="13">
        <v>7</v>
      </c>
      <c r="E50" s="13">
        <v>1795</v>
      </c>
      <c r="F50" s="13">
        <v>628.25</v>
      </c>
    </row>
    <row r="51" spans="1:6">
      <c r="A51" s="16">
        <v>31036</v>
      </c>
      <c r="B51" s="13" t="s">
        <v>6</v>
      </c>
      <c r="C51" s="13" t="s">
        <v>24</v>
      </c>
      <c r="D51" s="13">
        <v>2207</v>
      </c>
      <c r="E51" s="13">
        <v>3230</v>
      </c>
      <c r="F51" s="13">
        <v>1162.8</v>
      </c>
    </row>
    <row r="52" spans="1:6">
      <c r="A52" s="16">
        <v>30762</v>
      </c>
      <c r="B52" s="13" t="s">
        <v>8</v>
      </c>
      <c r="C52" s="13" t="s">
        <v>15</v>
      </c>
      <c r="D52" s="13">
        <v>2683</v>
      </c>
      <c r="E52" s="13">
        <v>3064</v>
      </c>
      <c r="F52" s="13">
        <v>1409.44</v>
      </c>
    </row>
    <row r="53" spans="1:6">
      <c r="A53" s="16">
        <v>30951</v>
      </c>
      <c r="B53" s="13" t="s">
        <v>6</v>
      </c>
      <c r="C53" s="13" t="s">
        <v>15</v>
      </c>
      <c r="D53" s="13">
        <v>1223</v>
      </c>
      <c r="E53" s="13">
        <v>2373</v>
      </c>
      <c r="F53" s="13">
        <v>711.9</v>
      </c>
    </row>
    <row r="54" spans="1:6">
      <c r="A54" s="16">
        <v>30958</v>
      </c>
      <c r="B54" s="13" t="s">
        <v>6</v>
      </c>
      <c r="C54" s="13" t="s">
        <v>23</v>
      </c>
      <c r="D54" s="13">
        <v>392</v>
      </c>
      <c r="E54" s="13">
        <v>1917</v>
      </c>
      <c r="F54" s="13">
        <v>766.8</v>
      </c>
    </row>
    <row r="55" spans="1:6">
      <c r="A55" s="16">
        <v>31392</v>
      </c>
      <c r="B55" s="13" t="s">
        <v>6</v>
      </c>
      <c r="C55" s="13" t="s">
        <v>23</v>
      </c>
      <c r="D55" s="13">
        <v>532</v>
      </c>
      <c r="E55" s="13">
        <v>2379</v>
      </c>
      <c r="F55" s="13">
        <v>951.6</v>
      </c>
    </row>
    <row r="56" spans="1:6">
      <c r="A56" s="16">
        <v>31406</v>
      </c>
      <c r="B56" s="13" t="s">
        <v>8</v>
      </c>
      <c r="C56" s="13" t="s">
        <v>10</v>
      </c>
      <c r="D56" s="13">
        <v>233</v>
      </c>
      <c r="E56" s="13">
        <v>2289</v>
      </c>
      <c r="F56" s="13">
        <v>686.7</v>
      </c>
    </row>
    <row r="57" spans="1:6">
      <c r="A57" s="16">
        <v>31445</v>
      </c>
      <c r="B57" s="13" t="s">
        <v>8</v>
      </c>
      <c r="C57" s="13" t="s">
        <v>10</v>
      </c>
      <c r="D57" s="13">
        <v>73</v>
      </c>
      <c r="E57" s="13">
        <v>2414</v>
      </c>
      <c r="F57" s="13">
        <v>1110.44</v>
      </c>
    </row>
    <row r="58" spans="1:6">
      <c r="A58" s="16">
        <v>31744</v>
      </c>
      <c r="B58" s="13" t="s">
        <v>8</v>
      </c>
      <c r="C58" s="13" t="s">
        <v>24</v>
      </c>
      <c r="D58" s="13">
        <v>2852</v>
      </c>
      <c r="E58" s="13">
        <v>626</v>
      </c>
      <c r="F58" s="13">
        <v>294.22000000000003</v>
      </c>
    </row>
    <row r="59" spans="1:6">
      <c r="A59" s="16">
        <v>31772</v>
      </c>
      <c r="B59" s="13" t="s">
        <v>6</v>
      </c>
      <c r="C59" s="13" t="s">
        <v>11</v>
      </c>
      <c r="D59" s="13">
        <v>1845</v>
      </c>
      <c r="E59" s="13">
        <v>1956</v>
      </c>
      <c r="F59" s="13">
        <v>782.4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Assignment 14</vt:lpstr>
      <vt:lpstr>Question 1</vt:lpstr>
      <vt:lpstr>Question 2</vt:lpstr>
      <vt:lpstr>Question 3</vt:lpstr>
      <vt:lpstr>Question 4</vt:lpstr>
      <vt:lpstr>Question 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Prabhat</cp:lastModifiedBy>
  <dcterms:created xsi:type="dcterms:W3CDTF">2022-09-01T06:36:57Z</dcterms:created>
  <dcterms:modified xsi:type="dcterms:W3CDTF">2022-09-01T13:27:08Z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10B9721542F44983B31522D331790C8C</vt:lpwstr>
  </property>
  <property fmtid="{D5CDD505-2E9C-101B-9397-08002B2CF9AE}" pid="3" name="KSOProductBuildVer">
    <vt:lpwstr>1033-11.2.0.11254</vt:lpwstr>
  </property>
</Properties>
</file>